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23" documentId="8_{298DE673-F498-4A1C-960D-3E3AF3616EE1}" xr6:coauthVersionLast="47" xr6:coauthVersionMax="47" xr10:uidLastSave="{FE00CD55-E816-4D9A-9C51-150D1AE4C408}"/>
  <bookViews>
    <workbookView xWindow="-120" yWindow="-120" windowWidth="29040" windowHeight="15840" tabRatio="63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4" i="23" l="1"/>
  <c r="B385" i="23"/>
  <c r="B386" i="23"/>
  <c r="B387" i="23"/>
  <c r="B388" i="23"/>
  <c r="B389" i="23"/>
  <c r="B390" i="23"/>
  <c r="B391" i="23"/>
  <c r="B392" i="23"/>
  <c r="B393" i="23"/>
  <c r="B394" i="23"/>
  <c r="B395" i="23"/>
  <c r="B396" i="23"/>
  <c r="B397" i="23"/>
  <c r="B398" i="23"/>
  <c r="B399" i="23"/>
  <c r="B400" i="23"/>
  <c r="B401" i="23"/>
  <c r="B402" i="23"/>
  <c r="B403" i="23"/>
  <c r="B404" i="23"/>
  <c r="B405" i="23"/>
  <c r="B406" i="23"/>
  <c r="B407" i="23"/>
  <c r="B408" i="23"/>
  <c r="B409" i="23"/>
  <c r="B410" i="23"/>
  <c r="B411" i="23"/>
  <c r="B412" i="23"/>
  <c r="B413" i="23"/>
  <c r="B414" i="23"/>
  <c r="B415" i="23"/>
  <c r="B416" i="23"/>
  <c r="B417" i="23"/>
  <c r="B418" i="23"/>
  <c r="B419" i="23"/>
  <c r="B420" i="23"/>
  <c r="B421" i="23"/>
  <c r="B422" i="23"/>
  <c r="B423" i="23"/>
  <c r="B424" i="23"/>
  <c r="B425" i="23"/>
  <c r="B426" i="23"/>
  <c r="B427" i="23"/>
  <c r="B428" i="23"/>
  <c r="B429" i="23"/>
  <c r="B430" i="23"/>
  <c r="B431" i="23"/>
  <c r="B432" i="23"/>
  <c r="B433" i="23"/>
  <c r="B434" i="23"/>
  <c r="B435" i="23"/>
  <c r="B436" i="23"/>
  <c r="B437" i="23"/>
  <c r="B438" i="23"/>
  <c r="B439" i="23"/>
  <c r="B440" i="23"/>
  <c r="B441" i="23"/>
  <c r="B442" i="23"/>
  <c r="B443" i="23"/>
  <c r="B2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4" i="23"/>
  <c r="B265" i="23"/>
  <c r="B266" i="23"/>
  <c r="B267" i="23"/>
  <c r="B268" i="23"/>
  <c r="B269" i="23"/>
  <c r="B270" i="23"/>
  <c r="B271" i="23"/>
  <c r="B272" i="23"/>
  <c r="B273" i="23"/>
  <c r="B274" i="23"/>
  <c r="B275" i="23"/>
  <c r="B276" i="23"/>
  <c r="B277" i="23"/>
  <c r="B278" i="23"/>
  <c r="B279" i="23"/>
  <c r="B280" i="23"/>
  <c r="B281" i="23"/>
  <c r="B282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306" i="23"/>
  <c r="B307" i="23"/>
  <c r="B308" i="23"/>
  <c r="B309" i="23"/>
  <c r="B310" i="23"/>
  <c r="B311" i="23"/>
  <c r="B312" i="23"/>
  <c r="B313" i="23"/>
  <c r="B314" i="23"/>
  <c r="B315" i="23"/>
  <c r="B316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B338" i="23"/>
  <c r="B339" i="23"/>
  <c r="B340" i="23"/>
  <c r="B341" i="23"/>
  <c r="B342" i="23"/>
  <c r="B343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K10" i="26" l="1"/>
  <c r="Z10" i="26" l="1"/>
  <c r="AD10" i="26" s="1"/>
  <c r="K11" i="26"/>
  <c r="Z11" i="26"/>
  <c r="AA10" i="26" l="1"/>
  <c r="U10" i="26" l="1"/>
  <c r="Y10" i="26" s="1"/>
  <c r="P10" i="26"/>
  <c r="A10" i="26"/>
  <c r="F10" i="26"/>
  <c r="J10" i="26" s="1"/>
  <c r="P11" i="26"/>
  <c r="F11" i="26"/>
  <c r="U11" i="26"/>
  <c r="A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C10" i="26"/>
  <c r="G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Z12" i="26"/>
  <c r="P12" i="26"/>
  <c r="A12" i="26"/>
  <c r="F12" i="26"/>
  <c r="K12" i="26"/>
  <c r="U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U13" i="26"/>
  <c r="P13" i="26"/>
  <c r="A13" i="26"/>
  <c r="Z13" i="26"/>
  <c r="F13" i="26"/>
  <c r="K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F14" i="26"/>
  <c r="U14" i="26"/>
  <c r="K14" i="26"/>
  <c r="P14" i="26"/>
  <c r="Z14" i="26"/>
  <c r="A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F15" i="26"/>
  <c r="K15" i="26"/>
  <c r="A15" i="26"/>
  <c r="P15" i="26"/>
  <c r="Z15" i="26"/>
  <c r="U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Z16" i="26"/>
  <c r="F16" i="26"/>
  <c r="P16" i="26"/>
  <c r="U16" i="26"/>
  <c r="K16" i="26"/>
  <c r="A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P17" i="26"/>
  <c r="A17" i="26"/>
  <c r="K17" i="26"/>
  <c r="F17" i="26"/>
  <c r="Z17" i="26"/>
  <c r="U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F18" i="26"/>
  <c r="A18" i="26"/>
  <c r="P18" i="26"/>
  <c r="Z18" i="26"/>
  <c r="U18" i="26"/>
  <c r="K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Z19" i="26"/>
  <c r="F19" i="26"/>
  <c r="K19" i="26"/>
  <c r="A19" i="26"/>
  <c r="P19" i="26"/>
  <c r="U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U20" i="26"/>
  <c r="Z20" i="26"/>
  <c r="K20" i="26"/>
  <c r="F20" i="26"/>
  <c r="P20" i="26"/>
  <c r="A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K21" i="26"/>
  <c r="P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K22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1" i="26" s="1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J32" i="26" s="1"/>
  <c r="H31" i="26"/>
  <c r="G31" i="26"/>
  <c r="I31" i="26"/>
  <c r="P32" i="26"/>
  <c r="Q31" i="26"/>
  <c r="T31" i="26"/>
  <c r="S31" i="26"/>
  <c r="R31" i="26"/>
  <c r="F33" i="26" l="1"/>
  <c r="J33" i="26" s="1"/>
  <c r="I32" i="26"/>
  <c r="G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J34" i="26" s="1"/>
  <c r="G33" i="26"/>
  <c r="H33" i="26"/>
  <c r="I33" i="26"/>
  <c r="Z35" i="26" l="1"/>
  <c r="AA34" i="26"/>
  <c r="AB34" i="26"/>
  <c r="AD34" i="26"/>
  <c r="AC34" i="26"/>
  <c r="F35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<sst xmlns="http://schemas.openxmlformats.org/spreadsheetml/2006/main" count="1635" uniqueCount="114">
  <si>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</si>
  <si>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</si>
  <si>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</si>
  <si>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</si>
  <si>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</si>
  <si>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</si>
  <si>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</si>
  <si>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</si>
  <si>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</si>
  <si>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</si>
  <si>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</si>
  <si>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</si>
  <si>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</si>
  <si>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</si>
  <si>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</si>
  <si>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</si>
  <si>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</si>
  <si>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</si>
  <si>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</si>
  <si>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</si>
  <si>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</si>
  <si>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</si>
  <si>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</si>
  <si>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</si>
  <si>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</si>
  <si>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</si>
  <si>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</si>
  <si>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</si>
  <si>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</si>
  <si>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</si>
  <si>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</si>
  <si>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</si>
  <si>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</si>
  <si>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</si>
  <si>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</si>
  <si>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</si>
  <si>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</si>
  <si>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</si>
  <si>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</si>
  <si>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</si>
  <si>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</si>
  <si>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</si>
  <si>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</si>
  <si>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</si>
  <si>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</si>
  <si>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</si>
  <si>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</si>
  <si>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</si>
  <si>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</si>
  <si>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</si>
  <si>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</si>
  <si>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</si>
  <si>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</si>
  <si>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</si>
  <si>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</si>
  <si>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</si>
  <si>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</si>
  <si>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</si>
  <si>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</si>
  <si>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</si>
  <si>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</si>
  <si>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</si>
  <si>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</si>
  <si>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</si>
  <si>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</si>
  <si>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</si>
  <si>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</si>
  <si>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</si>
  <si>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</si>
  <si>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</si>
  <si>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</si>
  <si>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</si>
  <si>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</si>
  <si>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</si>
  <si>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</si>
  <si>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</si>
  <si>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</si>
  <si>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</si>
  <si>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</si>
  <si>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</si>
  <si>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</si>
  <si>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</si>
  <si>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</si>
  <si>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</si>
  <si>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</si>
  <si>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</si>
  <si>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</si>
  <si>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</si>
  <si>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</si>
  <si>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</si>
  <si>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</si>
  <si>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</si>
  <si>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</si>
  <si>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</si>
  <si>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</si>
  <si>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</si>
  <si>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</si>
  <si>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</si>
  <si>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</si>
  <si>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</si>
  <si>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</si>
  <si>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</si>
  <si>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</si>
  <si>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</si>
  <si>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</si>
  <si>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</si>
  <si>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=10</t>
  </si>
  <si>
    <t>3A001</t>
  </si>
  <si>
    <t>FR AI</t>
  </si>
  <si>
    <t>ML18</t>
  </si>
  <si>
    <t>PL9012</t>
  </si>
  <si>
    <t>2B001</t>
  </si>
  <si>
    <t>6E101</t>
  </si>
  <si>
    <t>6E201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</si>
</sst>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0" fillId="0" borderId="0" xfId="0" applyFill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3" fillId="0" borderId="0" xfId="69" applyFont="1"/>
    <xf numFmtId="0" fontId="5" fillId="0" borderId="0" xfId="69" applyFont="1"/>
    <xf numFmtId="0" fontId="3" fillId="0" borderId="0" xfId="69" applyFont="1" applyAlignment="1">
      <alignment horizontal="right"/>
    </xf>
    <xf numFmtId="0" fontId="3" fillId="0" borderId="0" xfId="1043" applyFont="1" applyAlignment="1">
      <alignment horizontal="right"/>
    </xf>
    <xf numFmtId="0" fontId="3" fillId="0" borderId="0" xfId="1043" quotePrefix="1" applyFont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quotePrefix="1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118" applyFont="1"/>
    <xf numFmtId="0" fontId="5" fillId="0" borderId="0" xfId="1002" applyFont="1" applyAlignment="1">
      <alignment horizontal="right"/>
    </xf>
    <xf numFmtId="0" fontId="5" fillId="0" borderId="0" xfId="1002" applyFont="1"/>
    <xf numFmtId="0" fontId="5" fillId="0" borderId="0" xfId="1002" quotePrefix="1" applyFont="1" applyAlignment="1">
      <alignment horizontal="right"/>
    </xf>
    <xf numFmtId="0" fontId="5" fillId="0" borderId="0" xfId="1002" quotePrefix="1" applyFont="1"/>
    <xf numFmtId="0" fontId="5" fillId="0" borderId="0" xfId="3" quotePrefix="1" applyFont="1"/>
    <xf numFmtId="0" fontId="5" fillId="0" borderId="0" xfId="1125" applyFont="1"/>
    <xf numFmtId="0" fontId="5" fillId="0" borderId="0" xfId="1125" applyFont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tabSelected="1" workbookViewId="0">
      <selection activeCell="B12" sqref="B12"/>
    </sheetView>
  </sheetViews>
  <sheetFormatPr defaultColWidth="8.85546875" defaultRowHeight="15" x14ac:dyDescent="0.25"/>
  <cols>
    <col min="1" max="1" width="3.28515625" style="17" customWidth="1"/>
    <col min="2" max="2" width="15.7109375" style="17" customWidth="1"/>
    <col min="3" max="16384" width="8.85546875" style="17"/>
  </cols>
  <sheetData>
    <row r="7" spans="2:2" ht="30" x14ac:dyDescent="0.4">
      <c r="B7" s="16" t="s">
        <v>12</v>
      </c>
    </row>
    <row r="9" spans="2:2" x14ac:dyDescent="0.25">
      <c r="B9" s="21" t="s">
        <v>13</v>
      </c>
    </row>
    <row r="10" spans="2:2" x14ac:dyDescent="0.25">
      <c r="B10" s="20" t="s">
        <v>14</v>
      </c>
    </row>
    <row r="12" spans="2:2" x14ac:dyDescent="0.25">
      <c r="B12" s="21" t="s">
        <v>15</v>
      </c>
    </row>
    <row r="13" spans="2:2" x14ac:dyDescent="0.25">
      <c r="B13" s="23">
        <v>44481</v>
      </c>
    </row>
    <row r="15" spans="2:2" x14ac:dyDescent="0.25">
      <c r="B15" s="21" t="s">
        <v>16</v>
      </c>
    </row>
    <row r="16" spans="2:2" x14ac:dyDescent="0.25">
      <c r="B16" s="20" t="s">
        <v>17</v>
      </c>
    </row>
    <row r="18" spans="2:4" x14ac:dyDescent="0.25">
      <c r="B18" s="21" t="s">
        <v>18</v>
      </c>
    </row>
    <row r="19" spans="2:4" x14ac:dyDescent="0.25">
      <c r="B19" s="55" t="s">
        <v>105</v>
      </c>
    </row>
    <row r="21" spans="2:4" x14ac:dyDescent="0.25">
      <c r="B21" s="21" t="s">
        <v>19</v>
      </c>
    </row>
    <row r="22" spans="2:4" x14ac:dyDescent="0.25">
      <c r="B22" s="22" t="s">
        <v>20</v>
      </c>
    </row>
    <row r="24" spans="2:4" x14ac:dyDescent="0.25">
      <c r="B24" s="21"/>
    </row>
    <row r="25" spans="2:4" x14ac:dyDescent="0.2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="85" zoomScaleNormal="85" workbookViewId="0">
      <pane ySplit="9" topLeftCell="A10" activePane="bottomLeft" state="frozen"/>
      <selection activeCell="B129" sqref="B129"/>
      <selection pane="bottomLeft" activeCell="H4" sqref="H4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2" customWidth="1"/>
    <col min="5" max="5" width="7.42578125" style="15" bestFit="1" customWidth="1"/>
    <col min="6" max="6" width="2.7109375" style="32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2" customWidth="1"/>
    <col min="12" max="12" width="6.7109375" style="32" customWidth="1"/>
    <col min="13" max="13" width="11.5703125" style="32" customWidth="1"/>
    <col min="14" max="14" width="13.5703125" style="32" customWidth="1"/>
    <col min="15" max="15" width="7.42578125" style="15" bestFit="1" customWidth="1"/>
    <col min="16" max="16" width="2.7109375" style="32" customWidth="1"/>
    <col min="17" max="17" width="6.7109375" style="32" customWidth="1"/>
    <col min="18" max="18" width="11.5703125" style="32" customWidth="1"/>
    <col min="19" max="19" width="13.5703125" style="32" customWidth="1"/>
    <col min="20" max="20" width="7.42578125" style="32" bestFit="1" customWidth="1"/>
    <col min="21" max="21" width="2.7109375" style="32" customWidth="1"/>
    <col min="22" max="22" width="6.7109375" style="32" customWidth="1"/>
    <col min="23" max="23" width="11.5703125" style="32" customWidth="1"/>
    <col min="24" max="24" width="13.5703125" style="32" customWidth="1"/>
    <col min="25" max="25" width="7.42578125" style="32" bestFit="1" customWidth="1"/>
    <col min="26" max="26" width="3.42578125" style="32" customWidth="1"/>
    <col min="27" max="27" width="6.7109375" style="32" customWidth="1"/>
    <col min="28" max="28" width="11.5703125" style="32" customWidth="1"/>
    <col min="29" max="29" width="13.5703125" style="32" customWidth="1"/>
    <col min="30" max="30" width="7.42578125" style="32" bestFit="1" customWidth="1"/>
    <col min="31" max="16384" width="8.85546875" style="15"/>
  </cols>
  <sheetData>
    <row r="1" spans="1:100" x14ac:dyDescent="0.2">
      <c r="A1" s="13" t="s">
        <v>69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2">
      <c r="A2" s="53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2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26"/>
      <c r="B4" s="13"/>
      <c r="C4" s="14"/>
      <c r="D4" s="31"/>
      <c r="E4" s="31"/>
      <c r="F4" s="26"/>
      <c r="G4" s="27" t="s">
        <v>67</v>
      </c>
      <c r="H4" s="28">
        <v>2020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2">
      <c r="A5" s="26"/>
      <c r="B5" s="30"/>
      <c r="C5" s="31"/>
      <c r="D5" s="31"/>
      <c r="E5" s="31"/>
      <c r="F5" s="26"/>
      <c r="G5" s="27"/>
      <c r="H5" s="43"/>
      <c r="I5" s="31"/>
      <c r="J5" s="44" t="s">
        <v>70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2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5" x14ac:dyDescent="0.2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970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1190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ML13</v>
      </c>
      <c r="N10" s="48">
        <f>IF(ISERROR(K10),"",IF(K10="","",INDEX(Data!$A:$I,H!K10,MATCH(N$9,Data!$A$1:$I$1,0))))</f>
        <v>12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32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58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42</v>
      </c>
      <c r="V10" s="44">
        <f>IF(ISERROR(U10),"",IF(U10="","",INDEX(Data!$A:$I,H!U10,MATCH(V$9,Data!$A$1:$I$1,0))))</f>
        <v>1</v>
      </c>
      <c r="W10" s="62" t="str">
        <f>IF(ISERROR(U10),"",IF(U10="","",INDEX(Data!$A:$I,H!U10,MATCH(W$9,Data!$A$1:$I$1,0))))</f>
        <v>ML6</v>
      </c>
      <c r="X10" s="54">
        <f>IF(ISERROR(U10),"",IF(U10="","",INDEX(Data!$A:$I,H!U10,MATCH(X$9,Data!$A$1:$I$1,0))))</f>
        <v>4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52</v>
      </c>
      <c r="AA10" s="44" t="str">
        <f>IF(ISERROR(Z10),"",IF(Z10="","",INDEX(Data!$A:$I,H!Z10,MATCH(AA$9,Data!$A$1:$I$1,0))))</f>
        <v>=1</v>
      </c>
      <c r="AB10" s="62" t="str">
        <f>IF(ISERROR(Z10),"",IF(Z10="","",INDEX(Data!$A:$I,H!Z10,MATCH(AB$9,Data!$A$1:$I$1,0))))</f>
        <v>6A002</v>
      </c>
      <c r="AC10" s="54">
        <f>IF(ISERROR(Z10),"",IF(Z10="","",INDEX(Data!$A:$I,H!Z10,MATCH(AC$9,Data!$A$1:$I$1,0))))</f>
        <v>2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809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6A003</v>
      </c>
      <c r="I11" s="48">
        <f ca="1">IF(ISERROR(F11),"",IF(F11="","",INDEX(Data!$A:$I,H!F11,MATCH(I$9,Data!$A$1:$I$1,0))))</f>
        <v>526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 t="str">
        <f ca="1">IF(ISERROR(K11),"",IF(K11="","",INDEX(Data!$A:$I,H!K11,MATCH(L$9,Data!$A$1:$I$1,0))))</f>
        <v>=2</v>
      </c>
      <c r="M11" s="31" t="str">
        <f ca="1">IF(ISERROR(K11),"",IF(K11="","",INDEX(Data!$A:$I,H!K11,MATCH(M$9,Data!$A$1:$I$1,0))))</f>
        <v>ML1</v>
      </c>
      <c r="N11" s="48">
        <f ca="1">IF(ISERROR(K11),"",IF(K11="","",INDEX(Data!$A:$I,H!K11,MATCH(N$9,Data!$A$1:$I$1,0))))</f>
        <v>10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33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28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43</v>
      </c>
      <c r="V11" s="44">
        <f ca="1">IF(ISERROR(U11),"",IF(U11="","",INDEX(Data!$A:$I,H!U11,MATCH(V$9,Data!$A$1:$I$1,0))))</f>
        <v>2</v>
      </c>
      <c r="W11" s="62" t="str">
        <f ca="1">IF(ISERROR(U11),"",IF(U11="","",INDEX(Data!$A:$I,H!U11,MATCH(W$9,Data!$A$1:$I$1,0))))</f>
        <v>ML15</v>
      </c>
      <c r="X11" s="54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53</v>
      </c>
      <c r="AA11" s="44" t="str">
        <f ca="1">IF(ISERROR(Z11),"",IF(Z11="","",INDEX(Data!$A:$I,H!Z11,MATCH(AA$9,Data!$A$1:$I$1,0))))</f>
        <v>=1</v>
      </c>
      <c r="AB11" s="62" t="str">
        <f ca="1">IF(ISERROR(Z11),"",IF(Z11="","",INDEX(Data!$A:$I,H!Z11,MATCH(AB$9,Data!$A$1:$I$1,0))))</f>
        <v>6E101</v>
      </c>
      <c r="AC11" s="54">
        <f ca="1">IF(ISERROR(Z11),"",IF(Z11="","",INDEX(Data!$A:$I,H!Z11,MATCH(AC$9,Data!$A$1:$I$1,0))))</f>
        <v>2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ML22</v>
      </c>
      <c r="D12" s="48">
        <f ca="1">IF(ISERROR(A12),"",IF(A12="","",INDEX(Data!$A:$I,H!A12,MATCH(D$9,Data!$A$1:$I$1,0))))</f>
        <v>461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FR AI</v>
      </c>
      <c r="I12" s="48">
        <f ca="1">IF(ISERROR(F12),"",IF(F12="","",INDEX(Data!$A:$I,H!F12,MATCH(I$9,Data!$A$1:$I$1,0))))</f>
        <v>512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 t="str">
        <f ca="1">IF(ISERROR(K12),"",IF(K12="","",INDEX(Data!$A:$I,H!K12,MATCH(L$9,Data!$A$1:$I$1,0))))</f>
        <v>=2</v>
      </c>
      <c r="M12" s="31" t="str">
        <f ca="1">IF(ISERROR(K12),"",IF(K12="","",INDEX(Data!$A:$I,H!K12,MATCH(M$9,Data!$A$1:$I$1,0))))</f>
        <v>ML6</v>
      </c>
      <c r="N12" s="48">
        <f ca="1">IF(ISERROR(K12),"",IF(K12="","",INDEX(Data!$A:$I,H!K12,MATCH(N$9,Data!$A$1:$I$1,0))))</f>
        <v>10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34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23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44</v>
      </c>
      <c r="V12" s="44">
        <f ca="1">IF(ISERROR(U12),"",IF(U12="","",INDEX(Data!$A:$I,H!U12,MATCH(V$9,Data!$A$1:$I$1,0))))</f>
        <v>3</v>
      </c>
      <c r="W12" s="62" t="str">
        <f ca="1">IF(ISERROR(U12),"",IF(U12="","",INDEX(Data!$A:$I,H!U12,MATCH(W$9,Data!$A$1:$I$1,0))))</f>
        <v>z</v>
      </c>
      <c r="X12" s="54" t="str">
        <f ca="1">IF(ISERROR(U12),"",IF(U12="","",INDEX(Data!$A:$I,H!U12,MATCH(X$9,Data!$A$1:$I$1,0))))</f>
        <v>z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54</v>
      </c>
      <c r="AA12" s="44" t="str">
        <f ca="1">IF(ISERROR(Z12),"",IF(Z12="","",INDEX(Data!$A:$I,H!Z12,MATCH(AA$9,Data!$A$1:$I$1,0))))</f>
        <v>=3</v>
      </c>
      <c r="AB12" s="62" t="str">
        <f ca="1">IF(ISERROR(Z12),"",IF(Z12="","",INDEX(Data!$A:$I,H!Z12,MATCH(AB$9,Data!$A$1:$I$1,0))))</f>
        <v>5A002</v>
      </c>
      <c r="AC12" s="54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ML6</v>
      </c>
      <c r="D13" s="48">
        <f ca="1">IF(ISERROR(A13),"",IF(A13="","",INDEX(Data!$A:$I,H!A13,MATCH(D$9,Data!$A$1:$I$1,0))))</f>
        <v>445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5D002</v>
      </c>
      <c r="I13" s="48">
        <f ca="1">IF(ISERROR(F13),"",IF(F13="","",INDEX(Data!$A:$I,H!F13,MATCH(I$9,Data!$A$1:$I$1,0))))</f>
        <v>490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ML3</v>
      </c>
      <c r="N13" s="48">
        <f ca="1">IF(ISERROR(K13),"",IF(K13="","",INDEX(Data!$A:$I,H!K13,MATCH(N$9,Data!$A$1:$I$1,0))))</f>
        <v>5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35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21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45</v>
      </c>
      <c r="V13" s="44">
        <f ca="1">IF(ISERROR(U13),"",IF(U13="","",INDEX(Data!$A:$I,H!U13,MATCH(V$9,Data!$A$1:$I$1,0))))</f>
        <v>4</v>
      </c>
      <c r="W13" s="62" t="str">
        <f ca="1">IF(ISERROR(U13),"",IF(U13="","",INDEX(Data!$A:$I,H!U13,MATCH(W$9,Data!$A$1:$I$1,0))))</f>
        <v>z</v>
      </c>
      <c r="X13" s="54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55</v>
      </c>
      <c r="AA13" s="44" t="str">
        <f ca="1">IF(ISERROR(Z13),"",IF(Z13="","",INDEX(Data!$A:$I,H!Z13,MATCH(AA$9,Data!$A$1:$I$1,0))))</f>
        <v>=3</v>
      </c>
      <c r="AB13" s="62" t="str">
        <f ca="1">IF(ISERROR(Z13),"",IF(Z13="","",INDEX(Data!$A:$I,H!Z13,MATCH(AB$9,Data!$A$1:$I$1,0))))</f>
        <v>5D002</v>
      </c>
      <c r="AC13" s="54">
        <f ca="1">IF(ISERROR(Z13),"",IF(Z13="","",INDEX(Data!$A:$I,H!Z13,MATCH(AC$9,Data!$A$1:$I$1,0))))</f>
        <v>1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ML11</v>
      </c>
      <c r="D14" s="48">
        <f ca="1">IF(ISERROR(A14),"",IF(A14="","",INDEX(Data!$A:$I,H!A14,MATCH(D$9,Data!$A$1:$I$1,0))))</f>
        <v>429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2B350</v>
      </c>
      <c r="I14" s="48">
        <f ca="1">IF(ISERROR(F14),"",IF(F14="","",INDEX(Data!$A:$I,H!F14,MATCH(I$9,Data!$A$1:$I$1,0))))</f>
        <v>391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 t="str">
        <f ca="1">IF(ISERROR(K14),"",IF(K14="","",INDEX(Data!$A:$I,H!K14,MATCH(L$9,Data!$A$1:$I$1,0))))</f>
        <v>=5</v>
      </c>
      <c r="M14" s="31" t="str">
        <f ca="1">IF(ISERROR(K14),"",IF(K14="","",INDEX(Data!$A:$I,H!K14,MATCH(M$9,Data!$A$1:$I$1,0))))</f>
        <v>ML11</v>
      </c>
      <c r="N14" s="48">
        <f ca="1">IF(ISERROR(K14),"",IF(K14="","",INDEX(Data!$A:$I,H!K14,MATCH(N$9,Data!$A$1:$I$1,0))))</f>
        <v>4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36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5A001</v>
      </c>
      <c r="S14" s="48">
        <f ca="1">IF(ISERROR(P14),"",IF(P14="","",INDEX(Data!$A:$I,H!P14,MATCH(S$9,Data!$A$1:$I$1,0))))</f>
        <v>12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46</v>
      </c>
      <c r="V14" s="44">
        <f ca="1">IF(ISERROR(U14),"",IF(U14="","",INDEX(Data!$A:$I,H!U14,MATCH(V$9,Data!$A$1:$I$1,0))))</f>
        <v>5</v>
      </c>
      <c r="W14" s="62" t="str">
        <f ca="1">IF(ISERROR(U14),"",IF(U14="","",INDEX(Data!$A:$I,H!U14,MATCH(W$9,Data!$A$1:$I$1,0))))</f>
        <v>z</v>
      </c>
      <c r="X14" s="54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56</v>
      </c>
      <c r="AA14" s="44">
        <f ca="1">IF(ISERROR(Z14),"",IF(Z14="","",INDEX(Data!$A:$I,H!Z14,MATCH(AA$9,Data!$A$1:$I$1,0))))</f>
        <v>5</v>
      </c>
      <c r="AB14" s="62" t="str">
        <f ca="1">IF(ISERROR(Z14),"",IF(Z14="","",INDEX(Data!$A:$I,H!Z14,MATCH(AB$9,Data!$A$1:$I$1,0))))</f>
        <v>z</v>
      </c>
      <c r="AC14" s="54" t="str">
        <f ca="1">IF(ISERROR(Z14),"",IF(Z14="","",INDEX(Data!$A:$I,H!Z14,MATCH(AC$9,Data!$A$1:$I$1,0))))</f>
        <v>z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ML4</v>
      </c>
      <c r="D15" s="48">
        <f ca="1">IF(ISERROR(A15),"",IF(A15="","",INDEX(Data!$A:$I,H!A15,MATCH(D$9,Data!$A$1:$I$1,0))))</f>
        <v>408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7A103</v>
      </c>
      <c r="I15" s="48">
        <f ca="1">IF(ISERROR(F15),"",IF(F15="","",INDEX(Data!$A:$I,H!F15,MATCH(I$9,Data!$A$1:$I$1,0))))</f>
        <v>219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ML22</v>
      </c>
      <c r="N15" s="48">
        <f ca="1">IF(ISERROR(K15),"",IF(K15="","",INDEX(Data!$A:$I,H!K15,MATCH(N$9,Data!$A$1:$I$1,0))))</f>
        <v>4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37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6A001</v>
      </c>
      <c r="S15" s="48">
        <f ca="1">IF(ISERROR(P15),"",IF(P15="","",INDEX(Data!$A:$I,H!P15,MATCH(S$9,Data!$A$1:$I$1,0))))</f>
        <v>8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47</v>
      </c>
      <c r="V15" s="44">
        <f ca="1">IF(ISERROR(U15),"",IF(U15="","",INDEX(Data!$A:$I,H!U15,MATCH(V$9,Data!$A$1:$I$1,0))))</f>
        <v>6</v>
      </c>
      <c r="W15" s="62" t="str">
        <f ca="1">IF(ISERROR(U15),"",IF(U15="","",INDEX(Data!$A:$I,H!U15,MATCH(W$9,Data!$A$1:$I$1,0))))</f>
        <v>z</v>
      </c>
      <c r="X15" s="54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57</v>
      </c>
      <c r="AA15" s="44">
        <f ca="1">IF(ISERROR(Z15),"",IF(Z15="","",INDEX(Data!$A:$I,H!Z15,MATCH(AA$9,Data!$A$1:$I$1,0))))</f>
        <v>6</v>
      </c>
      <c r="AB15" s="62" t="str">
        <f ca="1">IF(ISERROR(Z15),"",IF(Z15="","",INDEX(Data!$A:$I,H!Z15,MATCH(AB$9,Data!$A$1:$I$1,0))))</f>
        <v>z</v>
      </c>
      <c r="AC15" s="54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ML3</v>
      </c>
      <c r="D16" s="48">
        <f ca="1">IF(ISERROR(A16),"",IF(A16="","",INDEX(Data!$A:$I,H!A16,MATCH(D$9,Data!$A$1:$I$1,0))))</f>
        <v>321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1A004</v>
      </c>
      <c r="I16" s="48">
        <f ca="1">IF(ISERROR(F16),"",IF(F16="","",INDEX(Data!$A:$I,H!F16,MATCH(I$9,Data!$A$1:$I$1,0))))</f>
        <v>192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 t="str">
        <f ca="1">IF(ISERROR(K16),"",IF(K16="","",INDEX(Data!$A:$I,H!K16,MATCH(L$9,Data!$A$1:$I$1,0))))</f>
        <v>=7</v>
      </c>
      <c r="M16" s="31" t="str">
        <f ca="1">IF(ISERROR(K16),"",IF(K16="","",INDEX(Data!$A:$I,H!K16,MATCH(M$9,Data!$A$1:$I$1,0))))</f>
        <v>ML4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38</v>
      </c>
      <c r="Q16" s="44">
        <f ca="1">IF(ISERROR(P16),"",IF(P16="","",INDEX(Data!$A:$I,H!P16,MATCH(Q$9,Data!$A$1:$I$1,0))))</f>
        <v>7</v>
      </c>
      <c r="R16" s="31" t="str">
        <f ca="1">IF(ISERROR(P16),"",IF(P16="","",INDEX(Data!$A:$I,H!P16,MATCH(R$9,Data!$A$1:$I$1,0))))</f>
        <v>PL9012</v>
      </c>
      <c r="S16" s="48">
        <f ca="1">IF(ISERROR(P16),"",IF(P16="","",INDEX(Data!$A:$I,H!P16,MATCH(S$9,Data!$A$1:$I$1,0))))</f>
        <v>7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48</v>
      </c>
      <c r="V16" s="44">
        <f ca="1">IF(ISERROR(U16),"",IF(U16="","",INDEX(Data!$A:$I,H!U16,MATCH(V$9,Data!$A$1:$I$1,0))))</f>
        <v>7</v>
      </c>
      <c r="W16" s="62" t="str">
        <f ca="1">IF(ISERROR(U16),"",IF(U16="","",INDEX(Data!$A:$I,H!U16,MATCH(W$9,Data!$A$1:$I$1,0))))</f>
        <v>z</v>
      </c>
      <c r="X16" s="54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58</v>
      </c>
      <c r="AA16" s="44">
        <f ca="1">IF(ISERROR(Z16),"",IF(Z16="","",INDEX(Data!$A:$I,H!Z16,MATCH(AA$9,Data!$A$1:$I$1,0))))</f>
        <v>7</v>
      </c>
      <c r="AB16" s="62" t="str">
        <f ca="1">IF(ISERROR(Z16),"",IF(Z16="","",INDEX(Data!$A:$I,H!Z16,MATCH(AB$9,Data!$A$1:$I$1,0))))</f>
        <v>z</v>
      </c>
      <c r="AC16" s="54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ML9</v>
      </c>
      <c r="D17" s="48">
        <f ca="1">IF(ISERROR(A17),"",IF(A17="","",INDEX(Data!$A:$I,H!A17,MATCH(D$9,Data!$A$1:$I$1,0))))</f>
        <v>282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157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 t="str">
        <f ca="1">IF(ISERROR(K17),"",IF(K17="","",INDEX(Data!$A:$I,H!K17,MATCH(L$9,Data!$A$1:$I$1,0))))</f>
        <v>=7</v>
      </c>
      <c r="M17" s="31" t="str">
        <f ca="1">IF(ISERROR(K17),"",IF(K17="","",INDEX(Data!$A:$I,H!K17,MATCH(M$9,Data!$A$1:$I$1,0))))</f>
        <v>ML9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39</v>
      </c>
      <c r="Q17" s="44">
        <f ca="1">IF(ISERROR(P17),"",IF(P17="","",INDEX(Data!$A:$I,H!P17,MATCH(Q$9,Data!$A$1:$I$1,0))))</f>
        <v>8</v>
      </c>
      <c r="R17" s="31" t="str">
        <f ca="1">IF(ISERROR(P17),"",IF(P17="","",INDEX(Data!$A:$I,H!P17,MATCH(R$9,Data!$A$1:$I$1,0))))</f>
        <v>5A002</v>
      </c>
      <c r="S17" s="48">
        <f ca="1">IF(ISERROR(P17),"",IF(P17="","",INDEX(Data!$A:$I,H!P17,MATCH(S$9,Data!$A$1:$I$1,0))))</f>
        <v>6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49</v>
      </c>
      <c r="V17" s="44">
        <f ca="1">IF(ISERROR(U17),"",IF(U17="","",INDEX(Data!$A:$I,H!U17,MATCH(V$9,Data!$A$1:$I$1,0))))</f>
        <v>8</v>
      </c>
      <c r="W17" s="62" t="str">
        <f ca="1">IF(ISERROR(U17),"",IF(U17="","",INDEX(Data!$A:$I,H!U17,MATCH(W$9,Data!$A$1:$I$1,0))))</f>
        <v>z</v>
      </c>
      <c r="X17" s="54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59</v>
      </c>
      <c r="AA17" s="44">
        <f ca="1">IF(ISERROR(Z17),"",IF(Z17="","",INDEX(Data!$A:$I,H!Z17,MATCH(AA$9,Data!$A$1:$I$1,0))))</f>
        <v>8</v>
      </c>
      <c r="AB17" s="62" t="str">
        <f ca="1">IF(ISERROR(Z17),"",IF(Z17="","",INDEX(Data!$A:$I,H!Z17,MATCH(AB$9,Data!$A$1:$I$1,0))))</f>
        <v>z</v>
      </c>
      <c r="AC17" s="54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ML13</v>
      </c>
      <c r="D18" s="48">
        <f ca="1">IF(ISERROR(A18),"",IF(A18="","",INDEX(Data!$A:$I,H!A18,MATCH(D$9,Data!$A$1:$I$1,0))))</f>
        <v>264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1C351</v>
      </c>
      <c r="I18" s="48">
        <f ca="1">IF(ISERROR(F18),"",IF(F18="","",INDEX(Data!$A:$I,H!F18,MATCH(I$9,Data!$A$1:$I$1,0))))</f>
        <v>130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=7</v>
      </c>
      <c r="M18" s="31" t="str">
        <f ca="1">IF(ISERROR(K18),"",IF(K18="","",INDEX(Data!$A:$I,H!K18,MATCH(M$9,Data!$A$1:$I$1,0))))</f>
        <v>ML21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40</v>
      </c>
      <c r="Q18" s="44" t="str">
        <f ca="1">IF(ISERROR(P18),"",IF(P18="","",INDEX(Data!$A:$I,H!P18,MATCH(Q$9,Data!$A$1:$I$1,0))))</f>
        <v>=9</v>
      </c>
      <c r="R18" s="31" t="str">
        <f ca="1">IF(ISERROR(P18),"",IF(P18="","",INDEX(Data!$A:$I,H!P18,MATCH(R$9,Data!$A$1:$I$1,0))))</f>
        <v>3A001</v>
      </c>
      <c r="S18" s="48">
        <f ca="1">IF(ISERROR(P18),"",IF(P18="","",INDEX(Data!$A:$I,H!P18,MATCH(S$9,Data!$A$1:$I$1,0))))</f>
        <v>5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50</v>
      </c>
      <c r="V18" s="44">
        <f ca="1">IF(ISERROR(U18),"",IF(U18="","",INDEX(Data!$A:$I,H!U18,MATCH(V$9,Data!$A$1:$I$1,0))))</f>
        <v>9</v>
      </c>
      <c r="W18" s="62" t="str">
        <f ca="1">IF(ISERROR(U18),"",IF(U18="","",INDEX(Data!$A:$I,H!U18,MATCH(W$9,Data!$A$1:$I$1,0))))</f>
        <v>z</v>
      </c>
      <c r="X18" s="54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60</v>
      </c>
      <c r="AA18" s="44">
        <f ca="1">IF(ISERROR(Z18),"",IF(Z18="","",INDEX(Data!$A:$I,H!Z18,MATCH(AA$9,Data!$A$1:$I$1,0))))</f>
        <v>9</v>
      </c>
      <c r="AB18" s="62" t="str">
        <f ca="1">IF(ISERROR(Z18),"",IF(Z18="","",INDEX(Data!$A:$I,H!Z18,MATCH(AB$9,Data!$A$1:$I$1,0))))</f>
        <v>z</v>
      </c>
      <c r="AC18" s="54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ML5</v>
      </c>
      <c r="D19" s="48">
        <f ca="1">IF(ISERROR(A19),"",IF(A19="","",INDEX(Data!$A:$I,H!A19,MATCH(D$9,Data!$A$1:$I$1,0))))</f>
        <v>242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5E002</v>
      </c>
      <c r="I19" s="48">
        <f ca="1">IF(ISERROR(F19),"",IF(F19="","",INDEX(Data!$A:$I,H!F19,MATCH(I$9,Data!$A$1:$I$1,0))))</f>
        <v>124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=7</v>
      </c>
      <c r="M19" s="31" t="str">
        <f ca="1">IF(ISERROR(K19),"",IF(K19="","",INDEX(Data!$A:$I,H!K19,MATCH(M$9,Data!$A$1:$I$1,0))))</f>
        <v>PL5001</v>
      </c>
      <c r="N19" s="48">
        <f ca="1">IF(ISERROR(K19),"",IF(K19="","",INDEX(Data!$A:$I,H!K19,MATCH(N$9,Data!$A$1:$I$1,0))))</f>
        <v>2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41</v>
      </c>
      <c r="Q19" s="44" t="str">
        <f ca="1">IF(ISERROR(P19),"",IF(P19="","",INDEX(Data!$A:$I,H!P19,MATCH(Q$9,Data!$A$1:$I$1,0))))</f>
        <v>=9</v>
      </c>
      <c r="R19" s="31" t="str">
        <f ca="1">IF(ISERROR(P19),"",IF(P19="","",INDEX(Data!$A:$I,H!P19,MATCH(R$9,Data!$A$1:$I$1,0))))</f>
        <v>6A006</v>
      </c>
      <c r="S19" s="48">
        <f ca="1">IF(ISERROR(P19),"",IF(P19="","",INDEX(Data!$A:$I,H!P19,MATCH(S$9,Data!$A$1:$I$1,0))))</f>
        <v>5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51</v>
      </c>
      <c r="V19" s="44">
        <f ca="1">IF(ISERROR(U19),"",IF(U19="","",INDEX(Data!$A:$I,H!U19,MATCH(V$9,Data!$A$1:$I$1,0))))</f>
        <v>10</v>
      </c>
      <c r="W19" s="62" t="str">
        <f ca="1">IF(ISERROR(U19),"",IF(U19="","",INDEX(Data!$A:$I,H!U19,MATCH(W$9,Data!$A$1:$I$1,0))))</f>
        <v>z</v>
      </c>
      <c r="X19" s="54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61</v>
      </c>
      <c r="AA19" s="44">
        <f ca="1">IF(ISERROR(Z19),"",IF(Z19="","",INDEX(Data!$A:$I,H!Z19,MATCH(AA$9,Data!$A$1:$I$1,0))))</f>
        <v>10</v>
      </c>
      <c r="AB19" s="62" t="str">
        <f ca="1">IF(ISERROR(Z19),"",IF(Z19="","",INDEX(Data!$A:$I,H!Z19,MATCH(AB$9,Data!$A$1:$I$1,0))))</f>
        <v>z</v>
      </c>
      <c r="AC19" s="54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 t="str">
        <f t="shared" ca="1" si="2"/>
        <v/>
      </c>
      <c r="L20" s="44" t="str">
        <f ca="1">IF(ISERROR(K20),"",IF(K20="","",INDEX(Data!$A:$I,H!K20,MATCH(L$9,Data!$A$1:$I$1,0))))</f>
        <v/>
      </c>
      <c r="M20" s="31" t="str">
        <f ca="1">IF(ISERROR(K20),"",IF(K20="","",INDEX(Data!$A:$I,H!K20,MATCH(M$9,Data!$A$1:$I$1,0))))</f>
        <v/>
      </c>
      <c r="N20" s="48" t="str">
        <f ca="1">IF(ISERROR(K20),"",IF(K20="","",INDEX(Data!$A:$I,H!K20,MATCH(N$9,Data!$A$1:$I$1,0))))</f>
        <v/>
      </c>
      <c r="O20" s="31" t="str">
        <f ca="1">IF(ISERROR(K20),"",IF(K20="","",IF(INDEX(Data!$A:$I,H!K20,MATCH(O$9,Data!$A$1:$I$1,0))=0,"",INDEX(Data!$A:$I,H!K20,MATCH(O$9,Data!$A$1:$I$1,0)))))</f>
        <v/>
      </c>
      <c r="P20" s="45" t="str">
        <f t="shared" ca="1" si="3"/>
        <v/>
      </c>
      <c r="Q20" s="44" t="str">
        <f ca="1">IF(ISERROR(P20),"",IF(P20="","",INDEX(Data!$A:$I,H!P20,MATCH(Q$9,Data!$A$1:$I$1,0))))</f>
        <v/>
      </c>
      <c r="R20" s="31" t="str">
        <f ca="1">IF(ISERROR(P20),"",IF(P20="","",INDEX(Data!$A:$I,H!P20,MATCH(R$9,Data!$A$1:$I$1,0))))</f>
        <v/>
      </c>
      <c r="S20" s="48" t="str">
        <f ca="1">IF(ISERROR(P20),"",IF(P20="","",INDEX(Data!$A:$I,H!P20,MATCH(S$9,Data!$A$1:$I$1,0))))</f>
        <v/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62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62" t="str">
        <f ca="1">IF(ISERROR(Z20),"",IF(Z20="","",INDEX(Data!$A:$I,H!Z20,MATCH(AB$9,Data!$A$1:$I$1,0))))</f>
        <v/>
      </c>
      <c r="AC20" s="54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 t="str">
        <f ca="1">IF(P20="","",IF(INDIRECT("Data!B"&amp;(P20+1))=CONCATENATE($H$4,$R$7,$R$8),P20+1,""))</f>
        <v/>
      </c>
      <c r="Q21" s="44" t="str">
        <f ca="1">IF(ISERROR(P21),"",IF(P21="","",INDEX(Data!$A:$I,H!P21,MATCH(Q$9,Data!$A$1:$I$1,0))))</f>
        <v/>
      </c>
      <c r="R21" s="31" t="str">
        <f ca="1">IF(ISERROR(P21),"",IF(P21="","",INDEX(Data!$A:$I,H!P21,MATCH(R$9,Data!$A$1:$I$1,0))))</f>
        <v/>
      </c>
      <c r="S21" s="48" t="str">
        <f ca="1">IF(ISERROR(P21),"",IF(P21="","",INDEX(Data!$A:$I,H!P21,MATCH(S$9,Data!$A$1:$I$1,0))))</f>
        <v/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62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62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 t="str">
        <f t="shared" ref="P22:P81" ca="1" si="9">IF(P21="","",IF(INDIRECT("Data!B"&amp;(P21+1))=CONCATENATE($H$4,$R$7,$R$8),P21+1,""))</f>
        <v/>
      </c>
      <c r="Q22" s="44" t="str">
        <f ca="1">IF(ISERROR(P22),"",IF(P22="","",INDEX(Data!$A:$I,H!P22,MATCH(Q$9,Data!$A$1:$I$1,0))))</f>
        <v/>
      </c>
      <c r="R22" s="31" t="str">
        <f ca="1">IF(ISERROR(P22),"",IF(P22="","",INDEX(Data!$A:$I,H!P22,MATCH(R$9,Data!$A$1:$I$1,0))))</f>
        <v/>
      </c>
      <c r="S22" s="48" t="str">
        <f ca="1">IF(ISERROR(P22),"",IF(P22="","",INDEX(Data!$A:$I,H!P22,MATCH(S$9,Data!$A$1:$I$1,0))))</f>
        <v/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62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62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 t="str">
        <f t="shared" ca="1" si="9"/>
        <v/>
      </c>
      <c r="Q23" s="44" t="str">
        <f ca="1">IF(ISERROR(P23),"",IF(P23="","",INDEX(Data!$A:$I,H!P23,MATCH(Q$9,Data!$A$1:$I$1,0))))</f>
        <v/>
      </c>
      <c r="R23" s="31" t="str">
        <f ca="1">IF(ISERROR(P23),"",IF(P23="","",INDEX(Data!$A:$I,H!P23,MATCH(R$9,Data!$A$1:$I$1,0))))</f>
        <v/>
      </c>
      <c r="S23" s="48" t="str">
        <f ca="1">IF(ISERROR(P23),"",IF(P23="","",INDEX(Data!$A:$I,H!P23,MATCH(S$9,Data!$A$1:$I$1,0))))</f>
        <v/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62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62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62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62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62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62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62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62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62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62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62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62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62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List!$A$1:$A$7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3"/>
  <sheetViews>
    <sheetView zoomScale="85" zoomScaleNormal="85" workbookViewId="0">
      <pane ySplit="1" topLeftCell="A2" activePane="bottomLeft" state="frozen"/>
      <selection activeCell="B8" sqref="B8"/>
      <selection pane="bottomLeft" activeCell="H20" sqref="H20"/>
    </sheetView>
  </sheetViews>
  <sheetFormatPr defaultColWidth="9.140625" defaultRowHeight="15" x14ac:dyDescent="0.25"/>
  <cols>
    <col min="1" max="1" width="10.140625" style="59" hidden="1" customWidth="1"/>
    <col min="2" max="2" width="0.140625" style="59" hidden="1" customWidth="1"/>
    <col min="3" max="3" width="12.5703125" style="59" customWidth="1"/>
    <col min="4" max="4" width="8.85546875" style="59"/>
    <col min="5" max="5" width="9.140625" style="59"/>
    <col min="6" max="6" width="8.85546875" style="60"/>
    <col min="7" max="7" width="8.85546875" style="61"/>
    <col min="8" max="8" width="17.28515625" style="61" bestFit="1" customWidth="1"/>
    <col min="9" max="9" width="9.140625" style="59"/>
    <col min="10" max="16384" width="9.140625" style="56"/>
  </cols>
  <sheetData>
    <row r="1" spans="1:10" s="57" customFormat="1" x14ac:dyDescent="0.25">
      <c r="B1" s="57" t="s">
        <v>68</v>
      </c>
      <c r="C1" s="57" t="s">
        <v>51</v>
      </c>
      <c r="D1" s="57" t="s">
        <v>46</v>
      </c>
      <c r="E1" s="57" t="s">
        <v>48</v>
      </c>
      <c r="F1" s="58" t="s">
        <v>52</v>
      </c>
      <c r="G1" s="24" t="s">
        <v>47</v>
      </c>
      <c r="H1" s="24" t="s">
        <v>53</v>
      </c>
      <c r="I1" s="57" t="s">
        <v>54</v>
      </c>
    </row>
    <row r="2" spans="1:10" x14ac:dyDescent="0.25">
      <c r="A2" s="63"/>
      <c r="B2" s="63" t="str">
        <f>CONCATENATE(C2,D2,E2)</f>
        <v>2020IssuedMilitary</v>
      </c>
      <c r="C2" s="71">
        <v>2020</v>
      </c>
      <c r="D2" s="71" t="s">
        <v>0</v>
      </c>
      <c r="E2" s="71" t="s">
        <v>50</v>
      </c>
      <c r="F2" s="71">
        <v>1</v>
      </c>
      <c r="G2" s="71" t="s">
        <v>21</v>
      </c>
      <c r="H2" s="71">
        <v>970</v>
      </c>
      <c r="I2" s="72"/>
      <c r="J2"/>
    </row>
    <row r="3" spans="1:10" x14ac:dyDescent="0.25">
      <c r="A3" s="63"/>
      <c r="B3" s="63" t="str">
        <f t="shared" ref="B3:B65" si="0">CONCATENATE(C3,D3,E3)</f>
        <v>2020IssuedMilitary</v>
      </c>
      <c r="C3" s="71">
        <v>2020</v>
      </c>
      <c r="D3" s="71" t="s">
        <v>0</v>
      </c>
      <c r="E3" s="71" t="s">
        <v>50</v>
      </c>
      <c r="F3" s="71">
        <v>2</v>
      </c>
      <c r="G3" s="71" t="s">
        <v>22</v>
      </c>
      <c r="H3" s="71">
        <v>809</v>
      </c>
      <c r="I3" s="72"/>
      <c r="J3"/>
    </row>
    <row r="4" spans="1:10" x14ac:dyDescent="0.25">
      <c r="A4" s="63"/>
      <c r="B4" s="63" t="str">
        <f t="shared" si="0"/>
        <v>2020IssuedMilitary</v>
      </c>
      <c r="C4" s="71">
        <v>2020</v>
      </c>
      <c r="D4" s="71" t="s">
        <v>0</v>
      </c>
      <c r="E4" s="71" t="s">
        <v>50</v>
      </c>
      <c r="F4" s="71">
        <v>3</v>
      </c>
      <c r="G4" s="71" t="s">
        <v>27</v>
      </c>
      <c r="H4" s="71">
        <v>461</v>
      </c>
      <c r="I4" s="72"/>
      <c r="J4"/>
    </row>
    <row r="5" spans="1:10" x14ac:dyDescent="0.25">
      <c r="A5" s="63"/>
      <c r="B5" s="63" t="str">
        <f t="shared" si="0"/>
        <v>2020IssuedMilitary</v>
      </c>
      <c r="C5" s="71">
        <v>2020</v>
      </c>
      <c r="D5" s="71" t="s">
        <v>0</v>
      </c>
      <c r="E5" s="71" t="s">
        <v>50</v>
      </c>
      <c r="F5" s="71">
        <v>4</v>
      </c>
      <c r="G5" s="71" t="s">
        <v>24</v>
      </c>
      <c r="H5" s="71">
        <v>445</v>
      </c>
      <c r="I5" s="72"/>
      <c r="J5"/>
    </row>
    <row r="6" spans="1:10" x14ac:dyDescent="0.25">
      <c r="A6" s="63"/>
      <c r="B6" s="63" t="str">
        <f t="shared" si="0"/>
        <v>2020IssuedMilitary</v>
      </c>
      <c r="C6" s="71">
        <v>2020</v>
      </c>
      <c r="D6" s="71" t="s">
        <v>0</v>
      </c>
      <c r="E6" s="71" t="s">
        <v>50</v>
      </c>
      <c r="F6" s="71">
        <v>5</v>
      </c>
      <c r="G6" s="71" t="s">
        <v>23</v>
      </c>
      <c r="H6" s="71">
        <v>429</v>
      </c>
      <c r="I6" s="72"/>
      <c r="J6"/>
    </row>
    <row r="7" spans="1:10" x14ac:dyDescent="0.25">
      <c r="A7" s="63"/>
      <c r="B7" s="63" t="str">
        <f t="shared" si="0"/>
        <v>2020IssuedMilitary</v>
      </c>
      <c r="C7" s="71">
        <v>2020</v>
      </c>
      <c r="D7" s="71" t="s">
        <v>0</v>
      </c>
      <c r="E7" s="71" t="s">
        <v>50</v>
      </c>
      <c r="F7" s="71">
        <v>6</v>
      </c>
      <c r="G7" s="71" t="s">
        <v>25</v>
      </c>
      <c r="H7" s="71">
        <v>408</v>
      </c>
      <c r="I7" s="72"/>
      <c r="J7"/>
    </row>
    <row r="8" spans="1:10" x14ac:dyDescent="0.25">
      <c r="A8" s="63"/>
      <c r="B8" s="63" t="str">
        <f t="shared" si="0"/>
        <v>2020IssuedMilitary</v>
      </c>
      <c r="C8" s="71">
        <v>2020</v>
      </c>
      <c r="D8" s="71" t="s">
        <v>0</v>
      </c>
      <c r="E8" s="71" t="s">
        <v>50</v>
      </c>
      <c r="F8" s="71">
        <v>7</v>
      </c>
      <c r="G8" s="71" t="s">
        <v>28</v>
      </c>
      <c r="H8" s="71">
        <v>321</v>
      </c>
      <c r="I8" s="72"/>
      <c r="J8"/>
    </row>
    <row r="9" spans="1:10" x14ac:dyDescent="0.25">
      <c r="A9" s="63"/>
      <c r="B9" s="63" t="str">
        <f t="shared" si="0"/>
        <v>2020IssuedMilitary</v>
      </c>
      <c r="C9" s="71">
        <v>2020</v>
      </c>
      <c r="D9" s="71" t="s">
        <v>0</v>
      </c>
      <c r="E9" s="71" t="s">
        <v>50</v>
      </c>
      <c r="F9" s="71">
        <v>8</v>
      </c>
      <c r="G9" s="71" t="s">
        <v>39</v>
      </c>
      <c r="H9" s="71">
        <v>282</v>
      </c>
      <c r="I9" s="72"/>
      <c r="J9"/>
    </row>
    <row r="10" spans="1:10" x14ac:dyDescent="0.25">
      <c r="A10" s="63"/>
      <c r="B10" s="63" t="str">
        <f t="shared" si="0"/>
        <v>2020IssuedMilitary</v>
      </c>
      <c r="C10" s="71">
        <v>2020</v>
      </c>
      <c r="D10" s="71" t="s">
        <v>0</v>
      </c>
      <c r="E10" s="71" t="s">
        <v>50</v>
      </c>
      <c r="F10" s="71">
        <v>9</v>
      </c>
      <c r="G10" s="71" t="s">
        <v>29</v>
      </c>
      <c r="H10" s="71">
        <v>264</v>
      </c>
      <c r="I10" s="72"/>
      <c r="J10"/>
    </row>
    <row r="11" spans="1:10" x14ac:dyDescent="0.25">
      <c r="A11" s="63"/>
      <c r="B11" s="63" t="str">
        <f t="shared" si="0"/>
        <v>2020IssuedMilitary</v>
      </c>
      <c r="C11" s="71">
        <v>2020</v>
      </c>
      <c r="D11" s="71" t="s">
        <v>0</v>
      </c>
      <c r="E11" s="71" t="s">
        <v>50</v>
      </c>
      <c r="F11" s="71">
        <v>10</v>
      </c>
      <c r="G11" s="71" t="s">
        <v>26</v>
      </c>
      <c r="H11" s="71">
        <v>242</v>
      </c>
      <c r="I11" s="72"/>
      <c r="J11"/>
    </row>
    <row r="12" spans="1:10" x14ac:dyDescent="0.25">
      <c r="A12" s="63"/>
      <c r="B12" s="63" t="str">
        <f t="shared" si="0"/>
        <v>2020IssuedNon-military</v>
      </c>
      <c r="C12" s="71">
        <v>2020</v>
      </c>
      <c r="D12" s="71" t="s">
        <v>0</v>
      </c>
      <c r="E12" s="63" t="s">
        <v>49</v>
      </c>
      <c r="F12" s="71">
        <v>1</v>
      </c>
      <c r="G12" s="71" t="s">
        <v>30</v>
      </c>
      <c r="H12" s="71">
        <v>1190</v>
      </c>
      <c r="I12" s="72"/>
      <c r="J12"/>
    </row>
    <row r="13" spans="1:10" x14ac:dyDescent="0.25">
      <c r="A13" s="63"/>
      <c r="B13" s="63" t="str">
        <f t="shared" si="0"/>
        <v>2020IssuedNon-military</v>
      </c>
      <c r="C13" s="71">
        <v>2020</v>
      </c>
      <c r="D13" s="71" t="s">
        <v>0</v>
      </c>
      <c r="E13" s="63" t="s">
        <v>49</v>
      </c>
      <c r="F13" s="71">
        <v>2</v>
      </c>
      <c r="G13" s="71" t="s">
        <v>32</v>
      </c>
      <c r="H13" s="71">
        <v>526</v>
      </c>
      <c r="I13" s="72"/>
      <c r="J13"/>
    </row>
    <row r="14" spans="1:10" x14ac:dyDescent="0.25">
      <c r="A14" s="63"/>
      <c r="B14" s="63" t="str">
        <f t="shared" si="0"/>
        <v>2020IssuedNon-military</v>
      </c>
      <c r="C14" s="71">
        <v>2020</v>
      </c>
      <c r="D14" s="71" t="s">
        <v>0</v>
      </c>
      <c r="E14" s="63" t="s">
        <v>49</v>
      </c>
      <c r="F14" s="71">
        <v>3</v>
      </c>
      <c r="G14" s="71" t="s">
        <v>108</v>
      </c>
      <c r="H14" s="71">
        <v>512</v>
      </c>
      <c r="I14" s="72"/>
      <c r="J14"/>
    </row>
    <row r="15" spans="1:10" x14ac:dyDescent="0.25">
      <c r="A15" s="63"/>
      <c r="B15" s="63" t="str">
        <f t="shared" si="0"/>
        <v>2020IssuedNon-military</v>
      </c>
      <c r="C15" s="71">
        <v>2020</v>
      </c>
      <c r="D15" s="71" t="s">
        <v>0</v>
      </c>
      <c r="E15" s="63" t="s">
        <v>49</v>
      </c>
      <c r="F15" s="71">
        <v>4</v>
      </c>
      <c r="G15" s="71" t="s">
        <v>33</v>
      </c>
      <c r="H15" s="71">
        <v>490</v>
      </c>
      <c r="I15" s="72"/>
      <c r="J15"/>
    </row>
    <row r="16" spans="1:10" x14ac:dyDescent="0.25">
      <c r="A16" s="63"/>
      <c r="B16" s="63" t="str">
        <f t="shared" si="0"/>
        <v>2020IssuedNon-military</v>
      </c>
      <c r="C16" s="71">
        <v>2020</v>
      </c>
      <c r="D16" s="71" t="s">
        <v>0</v>
      </c>
      <c r="E16" s="63" t="s">
        <v>49</v>
      </c>
      <c r="F16" s="71">
        <v>5</v>
      </c>
      <c r="G16" s="71" t="s">
        <v>31</v>
      </c>
      <c r="H16" s="71">
        <v>391</v>
      </c>
      <c r="I16" s="72"/>
      <c r="J16"/>
    </row>
    <row r="17" spans="1:10" x14ac:dyDescent="0.25">
      <c r="A17" s="63"/>
      <c r="B17" s="63" t="str">
        <f t="shared" si="0"/>
        <v>2020IssuedNon-military</v>
      </c>
      <c r="C17" s="71">
        <v>2020</v>
      </c>
      <c r="D17" s="71" t="s">
        <v>0</v>
      </c>
      <c r="E17" s="63" t="s">
        <v>49</v>
      </c>
      <c r="F17" s="71">
        <v>6</v>
      </c>
      <c r="G17" s="71" t="s">
        <v>35</v>
      </c>
      <c r="H17" s="71">
        <v>219</v>
      </c>
      <c r="I17" s="72"/>
      <c r="J17"/>
    </row>
    <row r="18" spans="1:10" x14ac:dyDescent="0.25">
      <c r="A18" s="63"/>
      <c r="B18" s="63" t="str">
        <f t="shared" si="0"/>
        <v>2020IssuedNon-military</v>
      </c>
      <c r="C18" s="71">
        <v>2020</v>
      </c>
      <c r="D18" s="71" t="s">
        <v>0</v>
      </c>
      <c r="E18" s="63" t="s">
        <v>49</v>
      </c>
      <c r="F18" s="71">
        <v>7</v>
      </c>
      <c r="G18" s="71" t="s">
        <v>36</v>
      </c>
      <c r="H18" s="71">
        <v>192</v>
      </c>
      <c r="I18" s="72"/>
      <c r="J18"/>
    </row>
    <row r="19" spans="1:10" x14ac:dyDescent="0.25">
      <c r="A19" s="63"/>
      <c r="B19" s="63" t="str">
        <f t="shared" si="0"/>
        <v>2020IssuedNon-military</v>
      </c>
      <c r="C19" s="71">
        <v>2020</v>
      </c>
      <c r="D19" s="71" t="s">
        <v>0</v>
      </c>
      <c r="E19" s="63" t="s">
        <v>49</v>
      </c>
      <c r="F19" s="71">
        <v>8</v>
      </c>
      <c r="G19" s="71" t="s">
        <v>63</v>
      </c>
      <c r="H19" s="71">
        <v>157</v>
      </c>
      <c r="I19" s="72"/>
      <c r="J19"/>
    </row>
    <row r="20" spans="1:10" x14ac:dyDescent="0.25">
      <c r="A20" s="63"/>
      <c r="B20" s="63" t="str">
        <f t="shared" si="0"/>
        <v>2020IssuedNon-military</v>
      </c>
      <c r="C20" s="71">
        <v>2020</v>
      </c>
      <c r="D20" s="71" t="s">
        <v>0</v>
      </c>
      <c r="E20" s="63" t="s">
        <v>49</v>
      </c>
      <c r="F20" s="71">
        <v>9</v>
      </c>
      <c r="G20" s="71" t="s">
        <v>90</v>
      </c>
      <c r="H20" s="71">
        <v>130</v>
      </c>
      <c r="I20" s="72"/>
      <c r="J20"/>
    </row>
    <row r="21" spans="1:10" x14ac:dyDescent="0.25">
      <c r="A21" s="63"/>
      <c r="B21" s="63" t="str">
        <f t="shared" si="0"/>
        <v>2020IssuedNon-military</v>
      </c>
      <c r="C21" s="71">
        <v>2020</v>
      </c>
      <c r="D21" s="71" t="s">
        <v>0</v>
      </c>
      <c r="E21" s="63" t="s">
        <v>49</v>
      </c>
      <c r="F21" s="71">
        <v>10</v>
      </c>
      <c r="G21" s="71" t="s">
        <v>34</v>
      </c>
      <c r="H21" s="71">
        <v>124</v>
      </c>
      <c r="I21" s="72"/>
      <c r="J21"/>
    </row>
    <row r="22" spans="1:10" x14ac:dyDescent="0.25">
      <c r="A22" s="63"/>
      <c r="B22" s="63" t="str">
        <f t="shared" si="0"/>
        <v>2020RefusedMilitary</v>
      </c>
      <c r="C22" s="71">
        <v>2020</v>
      </c>
      <c r="D22" s="71" t="s">
        <v>2</v>
      </c>
      <c r="E22" s="71" t="s">
        <v>50</v>
      </c>
      <c r="F22" s="71">
        <v>1</v>
      </c>
      <c r="G22" s="71" t="s">
        <v>29</v>
      </c>
      <c r="H22" s="71">
        <v>12</v>
      </c>
      <c r="I22" s="72"/>
      <c r="J22"/>
    </row>
    <row r="23" spans="1:10" x14ac:dyDescent="0.25">
      <c r="A23" s="63"/>
      <c r="B23" s="63" t="str">
        <f t="shared" si="0"/>
        <v>2020RefusedMilitary</v>
      </c>
      <c r="C23" s="71">
        <v>2020</v>
      </c>
      <c r="D23" s="71" t="s">
        <v>2</v>
      </c>
      <c r="E23" s="71" t="s">
        <v>50</v>
      </c>
      <c r="F23" s="71" t="s">
        <v>85</v>
      </c>
      <c r="G23" s="71" t="s">
        <v>22</v>
      </c>
      <c r="H23" s="71">
        <v>10</v>
      </c>
      <c r="I23" s="72"/>
      <c r="J23"/>
    </row>
    <row r="24" spans="1:10" x14ac:dyDescent="0.25">
      <c r="A24" s="63"/>
      <c r="B24" s="63" t="str">
        <f t="shared" si="0"/>
        <v>2020RefusedMilitary</v>
      </c>
      <c r="C24" s="71">
        <v>2020</v>
      </c>
      <c r="D24" s="71" t="s">
        <v>2</v>
      </c>
      <c r="E24" s="71" t="s">
        <v>50</v>
      </c>
      <c r="F24" s="71" t="s">
        <v>85</v>
      </c>
      <c r="G24" s="71" t="s">
        <v>24</v>
      </c>
      <c r="H24" s="71">
        <v>10</v>
      </c>
      <c r="I24" s="72"/>
      <c r="J24"/>
    </row>
    <row r="25" spans="1:10" x14ac:dyDescent="0.25">
      <c r="A25" s="63"/>
      <c r="B25" s="63" t="str">
        <f t="shared" si="0"/>
        <v>2020RefusedMilitary</v>
      </c>
      <c r="C25" s="71">
        <v>2020</v>
      </c>
      <c r="D25" s="71" t="s">
        <v>2</v>
      </c>
      <c r="E25" s="71" t="s">
        <v>50</v>
      </c>
      <c r="F25" s="71">
        <v>4</v>
      </c>
      <c r="G25" s="71" t="s">
        <v>28</v>
      </c>
      <c r="H25" s="71">
        <v>5</v>
      </c>
      <c r="I25" s="72"/>
      <c r="J25"/>
    </row>
    <row r="26" spans="1:10" x14ac:dyDescent="0.25">
      <c r="A26" s="63"/>
      <c r="B26" s="63" t="str">
        <f t="shared" si="0"/>
        <v>2020RefusedMilitary</v>
      </c>
      <c r="C26" s="71">
        <v>2020</v>
      </c>
      <c r="D26" s="71" t="s">
        <v>2</v>
      </c>
      <c r="E26" s="71" t="s">
        <v>50</v>
      </c>
      <c r="F26" s="65" t="s">
        <v>81</v>
      </c>
      <c r="G26" s="71" t="s">
        <v>23</v>
      </c>
      <c r="H26" s="71">
        <v>4</v>
      </c>
      <c r="I26" s="72"/>
      <c r="J26"/>
    </row>
    <row r="27" spans="1:10" x14ac:dyDescent="0.25">
      <c r="A27" s="63"/>
      <c r="B27" s="63" t="str">
        <f t="shared" si="0"/>
        <v>2020RefusedMilitary</v>
      </c>
      <c r="C27" s="71">
        <v>2020</v>
      </c>
      <c r="D27" s="71" t="s">
        <v>2</v>
      </c>
      <c r="E27" s="71" t="s">
        <v>50</v>
      </c>
      <c r="F27" s="65" t="s">
        <v>81</v>
      </c>
      <c r="G27" s="71" t="s">
        <v>27</v>
      </c>
      <c r="H27" s="71">
        <v>4</v>
      </c>
      <c r="I27" s="72"/>
      <c r="J27"/>
    </row>
    <row r="28" spans="1:10" x14ac:dyDescent="0.25">
      <c r="A28" s="63"/>
      <c r="B28" s="63" t="str">
        <f t="shared" si="0"/>
        <v>2020RefusedMilitary</v>
      </c>
      <c r="C28" s="71">
        <v>2020</v>
      </c>
      <c r="D28" s="71" t="s">
        <v>2</v>
      </c>
      <c r="E28" s="71" t="s">
        <v>50</v>
      </c>
      <c r="F28" s="65" t="s">
        <v>94</v>
      </c>
      <c r="G28" s="71" t="s">
        <v>25</v>
      </c>
      <c r="H28" s="71">
        <v>2</v>
      </c>
      <c r="I28" s="72"/>
      <c r="J28"/>
    </row>
    <row r="29" spans="1:10" x14ac:dyDescent="0.25">
      <c r="A29" s="63"/>
      <c r="B29" s="63" t="str">
        <f t="shared" si="0"/>
        <v>2020RefusedMilitary</v>
      </c>
      <c r="C29" s="71">
        <v>2020</v>
      </c>
      <c r="D29" s="71" t="s">
        <v>2</v>
      </c>
      <c r="E29" s="71" t="s">
        <v>50</v>
      </c>
      <c r="F29" s="65" t="s">
        <v>94</v>
      </c>
      <c r="G29" s="71" t="s">
        <v>39</v>
      </c>
      <c r="H29" s="71">
        <v>2</v>
      </c>
      <c r="I29" s="72"/>
      <c r="J29"/>
    </row>
    <row r="30" spans="1:10" x14ac:dyDescent="0.25">
      <c r="A30" s="63"/>
      <c r="B30" s="63" t="str">
        <f t="shared" si="0"/>
        <v>2020RefusedMilitary</v>
      </c>
      <c r="C30" s="71">
        <v>2020</v>
      </c>
      <c r="D30" s="71" t="s">
        <v>2</v>
      </c>
      <c r="E30" s="71" t="s">
        <v>50</v>
      </c>
      <c r="F30" s="65" t="s">
        <v>94</v>
      </c>
      <c r="G30" s="71" t="s">
        <v>104</v>
      </c>
      <c r="H30" s="71">
        <v>2</v>
      </c>
      <c r="I30" s="72"/>
      <c r="J30"/>
    </row>
    <row r="31" spans="1:10" x14ac:dyDescent="0.25">
      <c r="A31" s="63"/>
      <c r="B31" s="63" t="str">
        <f t="shared" si="0"/>
        <v>2020RefusedMilitary</v>
      </c>
      <c r="C31" s="71">
        <v>2020</v>
      </c>
      <c r="D31" s="71" t="s">
        <v>2</v>
      </c>
      <c r="E31" s="71" t="s">
        <v>50</v>
      </c>
      <c r="F31" s="65" t="s">
        <v>94</v>
      </c>
      <c r="G31" s="71" t="s">
        <v>76</v>
      </c>
      <c r="H31" s="71">
        <v>2</v>
      </c>
      <c r="I31" s="72"/>
      <c r="J31"/>
    </row>
    <row r="32" spans="1:10" x14ac:dyDescent="0.25">
      <c r="A32" s="63"/>
      <c r="B32" s="63" t="str">
        <f t="shared" si="0"/>
        <v>2020RefusedNon-military</v>
      </c>
      <c r="C32" s="71">
        <v>2020</v>
      </c>
      <c r="D32" s="71" t="s">
        <v>2</v>
      </c>
      <c r="E32" s="63" t="s">
        <v>49</v>
      </c>
      <c r="F32" s="71">
        <v>1</v>
      </c>
      <c r="G32" s="71" t="s">
        <v>40</v>
      </c>
      <c r="H32" s="63">
        <v>58</v>
      </c>
      <c r="I32" s="72"/>
      <c r="J32"/>
    </row>
    <row r="33" spans="1:10" x14ac:dyDescent="0.25">
      <c r="A33" s="63"/>
      <c r="B33" s="63" t="str">
        <f t="shared" si="0"/>
        <v>2020RefusedNon-military</v>
      </c>
      <c r="C33" s="71">
        <v>2020</v>
      </c>
      <c r="D33" s="71" t="s">
        <v>2</v>
      </c>
      <c r="E33" s="63" t="s">
        <v>49</v>
      </c>
      <c r="F33" s="71">
        <v>2</v>
      </c>
      <c r="G33" s="71" t="s">
        <v>32</v>
      </c>
      <c r="H33" s="71">
        <v>28</v>
      </c>
      <c r="I33" s="72"/>
      <c r="J33"/>
    </row>
    <row r="34" spans="1:10" x14ac:dyDescent="0.25">
      <c r="A34" s="63"/>
      <c r="B34" s="63" t="str">
        <f t="shared" si="0"/>
        <v>2020RefusedNon-military</v>
      </c>
      <c r="C34" s="71">
        <v>2020</v>
      </c>
      <c r="D34" s="71" t="s">
        <v>2</v>
      </c>
      <c r="E34" s="63" t="s">
        <v>49</v>
      </c>
      <c r="F34" s="71">
        <v>3</v>
      </c>
      <c r="G34" s="71" t="s">
        <v>87</v>
      </c>
      <c r="H34" s="71">
        <v>23</v>
      </c>
      <c r="I34" s="72"/>
      <c r="J34"/>
    </row>
    <row r="35" spans="1:10" x14ac:dyDescent="0.25">
      <c r="A35" s="63"/>
      <c r="B35" s="63" t="str">
        <f t="shared" si="0"/>
        <v>2020RefusedNon-military</v>
      </c>
      <c r="C35" s="71">
        <v>2020</v>
      </c>
      <c r="D35" s="71" t="s">
        <v>2</v>
      </c>
      <c r="E35" s="63" t="s">
        <v>49</v>
      </c>
      <c r="F35" s="71">
        <v>4</v>
      </c>
      <c r="G35" s="71" t="s">
        <v>66</v>
      </c>
      <c r="H35" s="71">
        <v>21</v>
      </c>
      <c r="I35" s="72"/>
      <c r="J35"/>
    </row>
    <row r="36" spans="1:10" x14ac:dyDescent="0.25">
      <c r="A36" s="63"/>
      <c r="B36" s="63" t="str">
        <f t="shared" si="0"/>
        <v>2020RefusedNon-military</v>
      </c>
      <c r="C36" s="71">
        <v>2020</v>
      </c>
      <c r="D36" s="71" t="s">
        <v>2</v>
      </c>
      <c r="E36" s="63" t="s">
        <v>49</v>
      </c>
      <c r="F36" s="71">
        <v>5</v>
      </c>
      <c r="G36" s="71" t="s">
        <v>64</v>
      </c>
      <c r="H36" s="71">
        <v>12</v>
      </c>
      <c r="I36" s="72"/>
      <c r="J36"/>
    </row>
    <row r="37" spans="1:10" x14ac:dyDescent="0.25">
      <c r="A37" s="63"/>
      <c r="B37" s="63" t="str">
        <f t="shared" si="0"/>
        <v>2020RefusedNon-military</v>
      </c>
      <c r="C37" s="71">
        <v>2020</v>
      </c>
      <c r="D37" s="71" t="s">
        <v>2</v>
      </c>
      <c r="E37" s="63" t="s">
        <v>49</v>
      </c>
      <c r="F37" s="71">
        <v>6</v>
      </c>
      <c r="G37" s="71" t="s">
        <v>65</v>
      </c>
      <c r="H37" s="71">
        <v>8</v>
      </c>
      <c r="I37" s="72"/>
      <c r="J37"/>
    </row>
    <row r="38" spans="1:10" x14ac:dyDescent="0.25">
      <c r="A38" s="63"/>
      <c r="B38" s="63" t="str">
        <f t="shared" si="0"/>
        <v>2020RefusedNon-military</v>
      </c>
      <c r="C38" s="71">
        <v>2020</v>
      </c>
      <c r="D38" s="71" t="s">
        <v>2</v>
      </c>
      <c r="E38" s="63" t="s">
        <v>49</v>
      </c>
      <c r="F38" s="73">
        <v>7</v>
      </c>
      <c r="G38" s="71" t="s">
        <v>110</v>
      </c>
      <c r="H38" s="71">
        <v>7</v>
      </c>
      <c r="I38" s="72"/>
      <c r="J38"/>
    </row>
    <row r="39" spans="1:10" x14ac:dyDescent="0.25">
      <c r="A39" s="63"/>
      <c r="B39" s="63" t="str">
        <f t="shared" si="0"/>
        <v>2020RefusedNon-military</v>
      </c>
      <c r="C39" s="71">
        <v>2020</v>
      </c>
      <c r="D39" s="71" t="s">
        <v>2</v>
      </c>
      <c r="E39" s="63" t="s">
        <v>49</v>
      </c>
      <c r="F39" s="73">
        <v>8</v>
      </c>
      <c r="G39" s="71" t="s">
        <v>30</v>
      </c>
      <c r="H39" s="71">
        <v>6</v>
      </c>
      <c r="I39" s="72"/>
      <c r="J39"/>
    </row>
    <row r="40" spans="1:10" x14ac:dyDescent="0.25">
      <c r="A40" s="63"/>
      <c r="B40" s="63" t="str">
        <f t="shared" si="0"/>
        <v>2020RefusedNon-military</v>
      </c>
      <c r="C40" s="71">
        <v>2020</v>
      </c>
      <c r="D40" s="71" t="s">
        <v>2</v>
      </c>
      <c r="E40" s="63" t="s">
        <v>49</v>
      </c>
      <c r="F40" s="73" t="s">
        <v>89</v>
      </c>
      <c r="G40" s="71" t="s">
        <v>107</v>
      </c>
      <c r="H40" s="71">
        <v>5</v>
      </c>
      <c r="I40" s="72"/>
      <c r="J40"/>
    </row>
    <row r="41" spans="1:10" x14ac:dyDescent="0.25">
      <c r="A41" s="63"/>
      <c r="B41" s="63" t="str">
        <f t="shared" si="0"/>
        <v>2020RefusedNon-military</v>
      </c>
      <c r="C41" s="71">
        <v>2020</v>
      </c>
      <c r="D41" s="71" t="s">
        <v>2</v>
      </c>
      <c r="E41" s="63" t="s">
        <v>49</v>
      </c>
      <c r="F41" s="65" t="s">
        <v>89</v>
      </c>
      <c r="G41" s="71" t="s">
        <v>93</v>
      </c>
      <c r="H41" s="71">
        <v>5</v>
      </c>
      <c r="I41" s="72"/>
      <c r="J41"/>
    </row>
    <row r="42" spans="1:10" x14ac:dyDescent="0.25">
      <c r="A42" s="63"/>
      <c r="B42" s="63" t="str">
        <f t="shared" si="0"/>
        <v>2020RevokedMilitary</v>
      </c>
      <c r="C42" s="71">
        <v>2020</v>
      </c>
      <c r="D42" s="71" t="s">
        <v>1</v>
      </c>
      <c r="E42" s="63" t="s">
        <v>50</v>
      </c>
      <c r="F42" s="65">
        <v>1</v>
      </c>
      <c r="G42" s="71" t="s">
        <v>24</v>
      </c>
      <c r="H42" s="71">
        <v>4</v>
      </c>
      <c r="I42" s="72"/>
      <c r="J42"/>
    </row>
    <row r="43" spans="1:10" x14ac:dyDescent="0.25">
      <c r="A43" s="63"/>
      <c r="B43" s="63" t="str">
        <f t="shared" si="0"/>
        <v>2020RevokedMilitary</v>
      </c>
      <c r="C43" s="71">
        <v>2020</v>
      </c>
      <c r="D43" s="71" t="s">
        <v>1</v>
      </c>
      <c r="E43" s="63" t="s">
        <v>50</v>
      </c>
      <c r="F43" s="65">
        <v>2</v>
      </c>
      <c r="G43" s="71" t="s">
        <v>96</v>
      </c>
      <c r="H43" s="71">
        <v>1</v>
      </c>
      <c r="I43" s="72"/>
      <c r="J43"/>
    </row>
    <row r="44" spans="1:10" x14ac:dyDescent="0.25">
      <c r="A44" s="63"/>
      <c r="B44" s="63" t="str">
        <f t="shared" si="0"/>
        <v>2020RevokedMilitary</v>
      </c>
      <c r="C44" s="71">
        <v>2020</v>
      </c>
      <c r="D44" s="71" t="s">
        <v>1</v>
      </c>
      <c r="E44" s="63" t="s">
        <v>50</v>
      </c>
      <c r="F44" s="65">
        <v>3</v>
      </c>
      <c r="G44" s="71" t="s">
        <v>3</v>
      </c>
      <c r="H44" s="71" t="s">
        <v>3</v>
      </c>
      <c r="I44" s="72"/>
      <c r="J44"/>
    </row>
    <row r="45" spans="1:10" x14ac:dyDescent="0.25">
      <c r="A45" s="63"/>
      <c r="B45" s="63" t="str">
        <f t="shared" si="0"/>
        <v>2020RevokedMilitary</v>
      </c>
      <c r="C45" s="71">
        <v>2020</v>
      </c>
      <c r="D45" s="71" t="s">
        <v>1</v>
      </c>
      <c r="E45" s="63" t="s">
        <v>50</v>
      </c>
      <c r="F45" s="65">
        <v>4</v>
      </c>
      <c r="G45" s="71" t="s">
        <v>3</v>
      </c>
      <c r="H45" s="71" t="s">
        <v>3</v>
      </c>
      <c r="I45" s="72"/>
      <c r="J45"/>
    </row>
    <row r="46" spans="1:10" x14ac:dyDescent="0.25">
      <c r="A46" s="63"/>
      <c r="B46" s="63" t="str">
        <f t="shared" si="0"/>
        <v>2020RevokedMilitary</v>
      </c>
      <c r="C46" s="71">
        <v>2020</v>
      </c>
      <c r="D46" s="63" t="s">
        <v>1</v>
      </c>
      <c r="E46" s="71" t="s">
        <v>50</v>
      </c>
      <c r="F46" s="65">
        <v>5</v>
      </c>
      <c r="G46" s="71" t="s">
        <v>3</v>
      </c>
      <c r="H46" s="71" t="s">
        <v>3</v>
      </c>
      <c r="I46" s="72"/>
      <c r="J46"/>
    </row>
    <row r="47" spans="1:10" x14ac:dyDescent="0.25">
      <c r="A47" s="63"/>
      <c r="B47" s="63" t="str">
        <f t="shared" si="0"/>
        <v>2020RevokedMilitary</v>
      </c>
      <c r="C47" s="71">
        <v>2020</v>
      </c>
      <c r="D47" s="63" t="s">
        <v>1</v>
      </c>
      <c r="E47" s="71" t="s">
        <v>50</v>
      </c>
      <c r="F47" s="65">
        <v>6</v>
      </c>
      <c r="G47" s="71" t="s">
        <v>3</v>
      </c>
      <c r="H47" s="71" t="s">
        <v>3</v>
      </c>
      <c r="I47" s="72"/>
      <c r="J47"/>
    </row>
    <row r="48" spans="1:10" x14ac:dyDescent="0.25">
      <c r="A48" s="63"/>
      <c r="B48" s="63" t="str">
        <f t="shared" si="0"/>
        <v>2020RevokedMilitary</v>
      </c>
      <c r="C48" s="71">
        <v>2020</v>
      </c>
      <c r="D48" s="63" t="s">
        <v>1</v>
      </c>
      <c r="E48" s="71" t="s">
        <v>50</v>
      </c>
      <c r="F48" s="65">
        <v>7</v>
      </c>
      <c r="G48" s="71" t="s">
        <v>3</v>
      </c>
      <c r="H48" s="71" t="s">
        <v>3</v>
      </c>
      <c r="I48" s="72"/>
      <c r="J48"/>
    </row>
    <row r="49" spans="1:10" x14ac:dyDescent="0.25">
      <c r="A49" s="63"/>
      <c r="B49" s="63" t="str">
        <f t="shared" si="0"/>
        <v>2020RevokedMilitary</v>
      </c>
      <c r="C49" s="71">
        <v>2020</v>
      </c>
      <c r="D49" s="63" t="s">
        <v>1</v>
      </c>
      <c r="E49" s="71" t="s">
        <v>50</v>
      </c>
      <c r="F49" s="71">
        <v>8</v>
      </c>
      <c r="G49" s="63" t="s">
        <v>3</v>
      </c>
      <c r="H49" s="63" t="s">
        <v>3</v>
      </c>
      <c r="I49" s="72"/>
      <c r="J49"/>
    </row>
    <row r="50" spans="1:10" x14ac:dyDescent="0.25">
      <c r="A50" s="63"/>
      <c r="B50" s="63" t="str">
        <f t="shared" si="0"/>
        <v>2020RevokedMilitary</v>
      </c>
      <c r="C50" s="71">
        <v>2020</v>
      </c>
      <c r="D50" s="63" t="s">
        <v>1</v>
      </c>
      <c r="E50" s="71" t="s">
        <v>50</v>
      </c>
      <c r="F50" s="71">
        <v>9</v>
      </c>
      <c r="G50" s="63" t="s">
        <v>3</v>
      </c>
      <c r="H50" s="63" t="s">
        <v>3</v>
      </c>
      <c r="I50" s="72"/>
      <c r="J50"/>
    </row>
    <row r="51" spans="1:10" x14ac:dyDescent="0.25">
      <c r="A51" s="63"/>
      <c r="B51" s="63" t="str">
        <f t="shared" si="0"/>
        <v>2020RevokedMilitary</v>
      </c>
      <c r="C51" s="71">
        <v>2020</v>
      </c>
      <c r="D51" s="63" t="s">
        <v>1</v>
      </c>
      <c r="E51" s="71" t="s">
        <v>50</v>
      </c>
      <c r="F51" s="71">
        <v>10</v>
      </c>
      <c r="G51" s="63" t="s">
        <v>3</v>
      </c>
      <c r="H51" s="63" t="s">
        <v>3</v>
      </c>
      <c r="I51" s="72"/>
      <c r="J51"/>
    </row>
    <row r="52" spans="1:10" x14ac:dyDescent="0.25">
      <c r="A52" s="63"/>
      <c r="B52" s="63" t="str">
        <f t="shared" si="0"/>
        <v>2020RevokedNon-military</v>
      </c>
      <c r="C52" s="71">
        <v>2020</v>
      </c>
      <c r="D52" s="63" t="s">
        <v>1</v>
      </c>
      <c r="E52" s="71" t="s">
        <v>49</v>
      </c>
      <c r="F52" s="71" t="s">
        <v>83</v>
      </c>
      <c r="G52" s="63" t="s">
        <v>45</v>
      </c>
      <c r="H52" s="63">
        <v>2</v>
      </c>
      <c r="I52" s="72"/>
      <c r="J52"/>
    </row>
    <row r="53" spans="1:10" x14ac:dyDescent="0.25">
      <c r="A53" s="63"/>
      <c r="B53" s="63" t="str">
        <f t="shared" si="0"/>
        <v>2020RevokedNon-military</v>
      </c>
      <c r="C53" s="71">
        <v>2020</v>
      </c>
      <c r="D53" s="63" t="s">
        <v>1</v>
      </c>
      <c r="E53" s="71" t="s">
        <v>49</v>
      </c>
      <c r="F53" s="71" t="s">
        <v>83</v>
      </c>
      <c r="G53" s="63" t="s">
        <v>112</v>
      </c>
      <c r="H53" s="63">
        <v>2</v>
      </c>
      <c r="I53" s="72"/>
      <c r="J53"/>
    </row>
    <row r="54" spans="1:10" x14ac:dyDescent="0.25">
      <c r="A54" s="63"/>
      <c r="B54" s="63" t="str">
        <f t="shared" si="0"/>
        <v>2020RevokedNon-military</v>
      </c>
      <c r="C54" s="71">
        <v>2020</v>
      </c>
      <c r="D54" s="63" t="s">
        <v>1</v>
      </c>
      <c r="E54" s="71" t="s">
        <v>49</v>
      </c>
      <c r="F54" s="71" t="s">
        <v>82</v>
      </c>
      <c r="G54" s="63" t="s">
        <v>30</v>
      </c>
      <c r="H54" s="63">
        <v>1</v>
      </c>
      <c r="I54" s="72"/>
      <c r="J54"/>
    </row>
    <row r="55" spans="1:10" x14ac:dyDescent="0.25">
      <c r="A55" s="63"/>
      <c r="B55" s="63" t="str">
        <f t="shared" si="0"/>
        <v>2020RevokedNon-military</v>
      </c>
      <c r="C55" s="71">
        <v>2020</v>
      </c>
      <c r="D55" s="63" t="s">
        <v>1</v>
      </c>
      <c r="E55" s="71" t="s">
        <v>49</v>
      </c>
      <c r="F55" s="71" t="s">
        <v>82</v>
      </c>
      <c r="G55" s="63" t="s">
        <v>33</v>
      </c>
      <c r="H55" s="63">
        <v>1</v>
      </c>
      <c r="I55" s="72"/>
      <c r="J55"/>
    </row>
    <row r="56" spans="1:10" x14ac:dyDescent="0.25">
      <c r="A56" s="63"/>
      <c r="B56" s="63" t="str">
        <f t="shared" si="0"/>
        <v>2020RevokedNon-military</v>
      </c>
      <c r="C56" s="71">
        <v>2020</v>
      </c>
      <c r="D56" s="63" t="s">
        <v>1</v>
      </c>
      <c r="E56" s="63" t="s">
        <v>49</v>
      </c>
      <c r="F56" s="71">
        <v>5</v>
      </c>
      <c r="G56" s="63" t="s">
        <v>3</v>
      </c>
      <c r="H56" s="63" t="s">
        <v>3</v>
      </c>
      <c r="I56" s="72"/>
      <c r="J56"/>
    </row>
    <row r="57" spans="1:10" x14ac:dyDescent="0.25">
      <c r="A57" s="63"/>
      <c r="B57" s="63" t="str">
        <f t="shared" si="0"/>
        <v>2020RevokedNon-military</v>
      </c>
      <c r="C57" s="71">
        <v>2020</v>
      </c>
      <c r="D57" s="63" t="s">
        <v>1</v>
      </c>
      <c r="E57" s="63" t="s">
        <v>49</v>
      </c>
      <c r="F57" s="65">
        <v>6</v>
      </c>
      <c r="G57" s="63" t="s">
        <v>3</v>
      </c>
      <c r="H57" s="63" t="s">
        <v>3</v>
      </c>
      <c r="I57" s="72"/>
      <c r="J57"/>
    </row>
    <row r="58" spans="1:10" x14ac:dyDescent="0.25">
      <c r="A58" s="63"/>
      <c r="B58" s="63" t="str">
        <f t="shared" si="0"/>
        <v>2020RevokedNon-military</v>
      </c>
      <c r="C58" s="71">
        <v>2020</v>
      </c>
      <c r="D58" s="63" t="s">
        <v>1</v>
      </c>
      <c r="E58" s="63" t="s">
        <v>49</v>
      </c>
      <c r="F58" s="65">
        <v>7</v>
      </c>
      <c r="G58" s="71" t="s">
        <v>3</v>
      </c>
      <c r="H58" s="71" t="s">
        <v>3</v>
      </c>
      <c r="I58" s="72"/>
      <c r="J58"/>
    </row>
    <row r="59" spans="1:10" x14ac:dyDescent="0.25">
      <c r="A59" s="63"/>
      <c r="B59" s="63" t="str">
        <f t="shared" si="0"/>
        <v>2020RevokedNon-military</v>
      </c>
      <c r="C59" s="71">
        <v>2020</v>
      </c>
      <c r="D59" s="63" t="s">
        <v>1</v>
      </c>
      <c r="E59" s="63" t="s">
        <v>49</v>
      </c>
      <c r="F59" s="65">
        <v>8</v>
      </c>
      <c r="G59" s="71" t="s">
        <v>3</v>
      </c>
      <c r="H59" s="71" t="s">
        <v>3</v>
      </c>
      <c r="I59" s="72"/>
      <c r="J59"/>
    </row>
    <row r="60" spans="1:10" x14ac:dyDescent="0.25">
      <c r="A60" s="63"/>
      <c r="B60" s="63" t="str">
        <f t="shared" si="0"/>
        <v>2020RevokedNon-military</v>
      </c>
      <c r="C60" s="71">
        <v>2020</v>
      </c>
      <c r="D60" s="63" t="s">
        <v>1</v>
      </c>
      <c r="E60" s="63" t="s">
        <v>49</v>
      </c>
      <c r="F60" s="65">
        <v>9</v>
      </c>
      <c r="G60" s="71" t="s">
        <v>3</v>
      </c>
      <c r="H60" s="71" t="s">
        <v>3</v>
      </c>
      <c r="I60" s="72"/>
      <c r="J60"/>
    </row>
    <row r="61" spans="1:10" x14ac:dyDescent="0.25">
      <c r="A61" s="63"/>
      <c r="B61" s="63" t="str">
        <f t="shared" si="0"/>
        <v>2020RevokedNon-military</v>
      </c>
      <c r="C61" s="71">
        <v>2020</v>
      </c>
      <c r="D61" s="63" t="s">
        <v>1</v>
      </c>
      <c r="E61" s="63" t="s">
        <v>49</v>
      </c>
      <c r="F61" s="65">
        <v>10</v>
      </c>
      <c r="G61" s="63" t="s">
        <v>3</v>
      </c>
      <c r="H61" s="63" t="s">
        <v>3</v>
      </c>
      <c r="I61" s="72"/>
      <c r="J61"/>
    </row>
    <row r="62" spans="1:10" x14ac:dyDescent="0.25">
      <c r="A62" s="63"/>
      <c r="B62" s="63" t="str">
        <f t="shared" si="0"/>
        <v>2019IssuedMilitary</v>
      </c>
      <c r="C62" s="71">
        <v>2019</v>
      </c>
      <c r="D62" s="63" t="s">
        <v>0</v>
      </c>
      <c r="E62" s="63" t="s">
        <v>50</v>
      </c>
      <c r="F62" s="64">
        <v>1</v>
      </c>
      <c r="G62" s="63" t="s">
        <v>21</v>
      </c>
      <c r="H62" s="63">
        <v>1001</v>
      </c>
      <c r="I62" s="72"/>
      <c r="J62"/>
    </row>
    <row r="63" spans="1:10" x14ac:dyDescent="0.25">
      <c r="A63" s="63"/>
      <c r="B63" s="63" t="str">
        <f t="shared" si="0"/>
        <v>2019IssuedMilitary</v>
      </c>
      <c r="C63" s="71">
        <v>2019</v>
      </c>
      <c r="D63" s="63" t="s">
        <v>0</v>
      </c>
      <c r="E63" s="63" t="s">
        <v>50</v>
      </c>
      <c r="F63" s="64">
        <v>2</v>
      </c>
      <c r="G63" s="63" t="s">
        <v>22</v>
      </c>
      <c r="H63" s="63">
        <v>856</v>
      </c>
      <c r="I63" s="72"/>
      <c r="J63"/>
    </row>
    <row r="64" spans="1:10" x14ac:dyDescent="0.25">
      <c r="A64" s="63"/>
      <c r="B64" s="63" t="str">
        <f t="shared" si="0"/>
        <v>2019IssuedMilitary</v>
      </c>
      <c r="C64" s="71">
        <v>2019</v>
      </c>
      <c r="D64" s="63" t="s">
        <v>0</v>
      </c>
      <c r="E64" s="63" t="s">
        <v>50</v>
      </c>
      <c r="F64" s="64">
        <v>3</v>
      </c>
      <c r="G64" s="63" t="s">
        <v>23</v>
      </c>
      <c r="H64" s="63">
        <v>431</v>
      </c>
      <c r="I64" s="72"/>
      <c r="J64"/>
    </row>
    <row r="65" spans="1:10" x14ac:dyDescent="0.25">
      <c r="A65" s="63"/>
      <c r="B65" s="63" t="str">
        <f t="shared" si="0"/>
        <v>2019IssuedMilitary</v>
      </c>
      <c r="C65" s="71">
        <v>2019</v>
      </c>
      <c r="D65" s="63" t="s">
        <v>0</v>
      </c>
      <c r="E65" s="63" t="s">
        <v>50</v>
      </c>
      <c r="F65" s="64">
        <v>4</v>
      </c>
      <c r="G65" s="63" t="s">
        <v>24</v>
      </c>
      <c r="H65" s="63">
        <v>406</v>
      </c>
      <c r="I65" s="72"/>
      <c r="J65"/>
    </row>
    <row r="66" spans="1:10" x14ac:dyDescent="0.25">
      <c r="A66" s="63"/>
      <c r="B66" s="63" t="str">
        <f t="shared" ref="B66:B129" si="1">CONCATENATE(C66,D66,E66)</f>
        <v>2019IssuedMilitary</v>
      </c>
      <c r="C66" s="71">
        <v>2019</v>
      </c>
      <c r="D66" s="71" t="s">
        <v>0</v>
      </c>
      <c r="E66" s="71" t="s">
        <v>50</v>
      </c>
      <c r="F66" s="71">
        <v>5</v>
      </c>
      <c r="G66" s="71" t="s">
        <v>25</v>
      </c>
      <c r="H66" s="71">
        <v>385</v>
      </c>
      <c r="I66" s="63"/>
      <c r="J66"/>
    </row>
    <row r="67" spans="1:10" x14ac:dyDescent="0.25">
      <c r="A67" s="63"/>
      <c r="B67" s="63" t="str">
        <f t="shared" si="1"/>
        <v>2019IssuedMilitary</v>
      </c>
      <c r="C67" s="71">
        <v>2019</v>
      </c>
      <c r="D67" s="71" t="s">
        <v>0</v>
      </c>
      <c r="E67" s="71" t="s">
        <v>50</v>
      </c>
      <c r="F67" s="71">
        <v>6</v>
      </c>
      <c r="G67" s="71" t="s">
        <v>39</v>
      </c>
      <c r="H67" s="71">
        <v>336</v>
      </c>
      <c r="I67" s="63"/>
      <c r="J67"/>
    </row>
    <row r="68" spans="1:10" x14ac:dyDescent="0.25">
      <c r="A68" s="63"/>
      <c r="B68" s="63" t="str">
        <f t="shared" si="1"/>
        <v>2019IssuedMilitary</v>
      </c>
      <c r="C68" s="71">
        <v>2019</v>
      </c>
      <c r="D68" s="71" t="s">
        <v>0</v>
      </c>
      <c r="E68" s="71" t="s">
        <v>50</v>
      </c>
      <c r="F68" s="71">
        <v>7</v>
      </c>
      <c r="G68" s="71" t="s">
        <v>27</v>
      </c>
      <c r="H68" s="71">
        <v>314</v>
      </c>
      <c r="I68" s="63"/>
      <c r="J68"/>
    </row>
    <row r="69" spans="1:10" x14ac:dyDescent="0.25">
      <c r="A69" s="63"/>
      <c r="B69" s="63" t="str">
        <f t="shared" si="1"/>
        <v>2019IssuedMilitary</v>
      </c>
      <c r="C69" s="71">
        <v>2019</v>
      </c>
      <c r="D69" s="71" t="s">
        <v>0</v>
      </c>
      <c r="E69" s="71" t="s">
        <v>50</v>
      </c>
      <c r="F69" s="71">
        <v>8</v>
      </c>
      <c r="G69" s="71" t="s">
        <v>28</v>
      </c>
      <c r="H69" s="71">
        <v>291</v>
      </c>
      <c r="I69" s="63"/>
      <c r="J69"/>
    </row>
    <row r="70" spans="1:10" x14ac:dyDescent="0.25">
      <c r="A70" s="63"/>
      <c r="B70" s="63" t="str">
        <f t="shared" si="1"/>
        <v>2019IssuedMilitary</v>
      </c>
      <c r="C70" s="71">
        <v>2019</v>
      </c>
      <c r="D70" s="71" t="s">
        <v>0</v>
      </c>
      <c r="E70" s="71" t="s">
        <v>50</v>
      </c>
      <c r="F70" s="71">
        <v>9</v>
      </c>
      <c r="G70" s="71" t="s">
        <v>29</v>
      </c>
      <c r="H70" s="71">
        <v>283</v>
      </c>
      <c r="I70" s="63"/>
      <c r="J70"/>
    </row>
    <row r="71" spans="1:10" x14ac:dyDescent="0.25">
      <c r="A71" s="63"/>
      <c r="B71" s="63" t="str">
        <f t="shared" si="1"/>
        <v>2019IssuedMilitary</v>
      </c>
      <c r="C71" s="71">
        <v>2019</v>
      </c>
      <c r="D71" s="71" t="s">
        <v>0</v>
      </c>
      <c r="E71" s="71" t="s">
        <v>50</v>
      </c>
      <c r="F71" s="71">
        <v>10</v>
      </c>
      <c r="G71" s="71" t="s">
        <v>26</v>
      </c>
      <c r="H71" s="71">
        <v>229</v>
      </c>
      <c r="I71" s="63"/>
      <c r="J71"/>
    </row>
    <row r="72" spans="1:10" x14ac:dyDescent="0.25">
      <c r="A72" s="63"/>
      <c r="B72" s="63" t="str">
        <f t="shared" si="1"/>
        <v>2019IssuedNon-military</v>
      </c>
      <c r="C72" s="71">
        <v>2019</v>
      </c>
      <c r="D72" s="71" t="s">
        <v>0</v>
      </c>
      <c r="E72" s="71" t="s">
        <v>49</v>
      </c>
      <c r="F72" s="71">
        <v>1</v>
      </c>
      <c r="G72" s="71" t="s">
        <v>30</v>
      </c>
      <c r="H72" s="71">
        <v>1279</v>
      </c>
      <c r="I72" s="63"/>
      <c r="J72"/>
    </row>
    <row r="73" spans="1:10" x14ac:dyDescent="0.25">
      <c r="A73" s="63"/>
      <c r="B73" s="63" t="str">
        <f t="shared" si="1"/>
        <v>2019IssuedNon-military</v>
      </c>
      <c r="C73" s="71">
        <v>2019</v>
      </c>
      <c r="D73" s="71" t="s">
        <v>0</v>
      </c>
      <c r="E73" s="71" t="s">
        <v>49</v>
      </c>
      <c r="F73" s="71">
        <v>2</v>
      </c>
      <c r="G73" s="71" t="s">
        <v>108</v>
      </c>
      <c r="H73" s="71">
        <v>487</v>
      </c>
      <c r="I73" s="63"/>
      <c r="J73"/>
    </row>
    <row r="74" spans="1:10" x14ac:dyDescent="0.25">
      <c r="A74" s="63"/>
      <c r="B74" s="63" t="str">
        <f t="shared" si="1"/>
        <v>2019IssuedNon-military</v>
      </c>
      <c r="C74" s="71">
        <v>2019</v>
      </c>
      <c r="D74" s="71" t="s">
        <v>0</v>
      </c>
      <c r="E74" s="71" t="s">
        <v>49</v>
      </c>
      <c r="F74" s="71">
        <v>3</v>
      </c>
      <c r="G74" s="71" t="s">
        <v>31</v>
      </c>
      <c r="H74" s="71">
        <v>444</v>
      </c>
      <c r="I74" s="63"/>
      <c r="J74"/>
    </row>
    <row r="75" spans="1:10" x14ac:dyDescent="0.25">
      <c r="A75" s="63"/>
      <c r="B75" s="63" t="str">
        <f t="shared" si="1"/>
        <v>2019IssuedNon-military</v>
      </c>
      <c r="C75" s="71">
        <v>2019</v>
      </c>
      <c r="D75" s="71" t="s">
        <v>0</v>
      </c>
      <c r="E75" s="71" t="s">
        <v>49</v>
      </c>
      <c r="F75" s="71">
        <v>4</v>
      </c>
      <c r="G75" s="71" t="s">
        <v>32</v>
      </c>
      <c r="H75" s="71">
        <v>443</v>
      </c>
      <c r="I75" s="63"/>
      <c r="J75"/>
    </row>
    <row r="76" spans="1:10" x14ac:dyDescent="0.25">
      <c r="A76" s="63"/>
      <c r="B76" s="63" t="str">
        <f t="shared" si="1"/>
        <v>2019IssuedNon-military</v>
      </c>
      <c r="C76" s="71">
        <v>2019</v>
      </c>
      <c r="D76" s="71" t="s">
        <v>0</v>
      </c>
      <c r="E76" s="63" t="s">
        <v>49</v>
      </c>
      <c r="F76" s="71">
        <v>5</v>
      </c>
      <c r="G76" s="71" t="s">
        <v>33</v>
      </c>
      <c r="H76" s="71">
        <v>429</v>
      </c>
      <c r="I76" s="63"/>
      <c r="J76"/>
    </row>
    <row r="77" spans="1:10" x14ac:dyDescent="0.25">
      <c r="A77" s="63"/>
      <c r="B77" s="63" t="str">
        <f t="shared" si="1"/>
        <v>2019IssuedNon-military</v>
      </c>
      <c r="C77" s="71">
        <v>2019</v>
      </c>
      <c r="D77" s="71" t="s">
        <v>0</v>
      </c>
      <c r="E77" s="63" t="s">
        <v>49</v>
      </c>
      <c r="F77" s="71">
        <v>6</v>
      </c>
      <c r="G77" s="71" t="s">
        <v>36</v>
      </c>
      <c r="H77" s="71">
        <v>289</v>
      </c>
      <c r="I77" s="63"/>
      <c r="J77"/>
    </row>
    <row r="78" spans="1:10" x14ac:dyDescent="0.25">
      <c r="A78" s="63"/>
      <c r="B78" s="63" t="str">
        <f t="shared" si="1"/>
        <v>2019IssuedNon-military</v>
      </c>
      <c r="C78" s="71">
        <v>2019</v>
      </c>
      <c r="D78" s="71" t="s">
        <v>0</v>
      </c>
      <c r="E78" s="63" t="s">
        <v>49</v>
      </c>
      <c r="F78" s="71">
        <v>7</v>
      </c>
      <c r="G78" s="71" t="s">
        <v>35</v>
      </c>
      <c r="H78" s="71">
        <v>249</v>
      </c>
      <c r="I78" s="63"/>
      <c r="J78"/>
    </row>
    <row r="79" spans="1:10" x14ac:dyDescent="0.25">
      <c r="A79" s="63"/>
      <c r="B79" s="63" t="str">
        <f t="shared" si="1"/>
        <v>2019IssuedNon-military</v>
      </c>
      <c r="C79" s="71">
        <v>2019</v>
      </c>
      <c r="D79" s="71" t="s">
        <v>0</v>
      </c>
      <c r="E79" s="63" t="s">
        <v>49</v>
      </c>
      <c r="F79" s="71">
        <v>8</v>
      </c>
      <c r="G79" s="71" t="s">
        <v>63</v>
      </c>
      <c r="H79" s="71">
        <v>186</v>
      </c>
      <c r="I79" s="63"/>
      <c r="J79"/>
    </row>
    <row r="80" spans="1:10" x14ac:dyDescent="0.25">
      <c r="A80" s="63"/>
      <c r="B80" s="63" t="str">
        <f t="shared" si="1"/>
        <v>2019IssuedNon-military</v>
      </c>
      <c r="C80" s="71">
        <v>2019</v>
      </c>
      <c r="D80" s="71" t="s">
        <v>0</v>
      </c>
      <c r="E80" s="63" t="s">
        <v>49</v>
      </c>
      <c r="F80" s="71">
        <v>9</v>
      </c>
      <c r="G80" s="71" t="s">
        <v>34</v>
      </c>
      <c r="H80" s="71">
        <v>160</v>
      </c>
      <c r="I80" s="63"/>
      <c r="J80"/>
    </row>
    <row r="81" spans="1:10" x14ac:dyDescent="0.25">
      <c r="A81" s="63"/>
      <c r="B81" s="63" t="str">
        <f t="shared" si="1"/>
        <v>2019IssuedNon-military</v>
      </c>
      <c r="C81" s="71">
        <v>2019</v>
      </c>
      <c r="D81" s="71" t="s">
        <v>0</v>
      </c>
      <c r="E81" s="63" t="s">
        <v>49</v>
      </c>
      <c r="F81" s="71">
        <v>10</v>
      </c>
      <c r="G81" s="71" t="s">
        <v>90</v>
      </c>
      <c r="H81" s="71">
        <v>131</v>
      </c>
      <c r="I81" s="63"/>
      <c r="J81"/>
    </row>
    <row r="82" spans="1:10" x14ac:dyDescent="0.25">
      <c r="A82" s="63"/>
      <c r="B82" s="63" t="str">
        <f t="shared" si="1"/>
        <v>2019RefusedMilitary</v>
      </c>
      <c r="C82" s="71">
        <v>2019</v>
      </c>
      <c r="D82" s="71" t="s">
        <v>2</v>
      </c>
      <c r="E82" s="63" t="s">
        <v>50</v>
      </c>
      <c r="F82" s="71">
        <v>1</v>
      </c>
      <c r="G82" s="71" t="s">
        <v>29</v>
      </c>
      <c r="H82" s="71">
        <v>12</v>
      </c>
      <c r="I82" s="63"/>
      <c r="J82"/>
    </row>
    <row r="83" spans="1:10" x14ac:dyDescent="0.25">
      <c r="A83" s="63"/>
      <c r="B83" s="63" t="str">
        <f t="shared" si="1"/>
        <v>2019RefusedMilitary</v>
      </c>
      <c r="C83" s="71">
        <v>2019</v>
      </c>
      <c r="D83" s="71" t="s">
        <v>2</v>
      </c>
      <c r="E83" s="63" t="s">
        <v>50</v>
      </c>
      <c r="F83" s="71">
        <v>2</v>
      </c>
      <c r="G83" s="71" t="s">
        <v>26</v>
      </c>
      <c r="H83" s="71">
        <v>6</v>
      </c>
      <c r="I83" s="63"/>
      <c r="J83"/>
    </row>
    <row r="84" spans="1:10" x14ac:dyDescent="0.25">
      <c r="A84" s="63"/>
      <c r="B84" s="63" t="str">
        <f t="shared" si="1"/>
        <v>2019RefusedMilitary</v>
      </c>
      <c r="C84" s="71">
        <v>2019</v>
      </c>
      <c r="D84" s="71" t="s">
        <v>2</v>
      </c>
      <c r="E84" s="63" t="s">
        <v>50</v>
      </c>
      <c r="F84" s="71">
        <v>3</v>
      </c>
      <c r="G84" s="71" t="s">
        <v>22</v>
      </c>
      <c r="H84" s="71">
        <v>4</v>
      </c>
      <c r="I84" s="63"/>
      <c r="J84"/>
    </row>
    <row r="85" spans="1:10" x14ac:dyDescent="0.25">
      <c r="A85" s="63"/>
      <c r="B85" s="63" t="str">
        <f t="shared" si="1"/>
        <v>2019RefusedMilitary</v>
      </c>
      <c r="C85" s="71">
        <v>2019</v>
      </c>
      <c r="D85" s="71" t="s">
        <v>2</v>
      </c>
      <c r="E85" s="63" t="s">
        <v>50</v>
      </c>
      <c r="F85" s="71">
        <v>4</v>
      </c>
      <c r="G85" s="71" t="s">
        <v>27</v>
      </c>
      <c r="H85" s="71">
        <v>3</v>
      </c>
      <c r="I85" s="63"/>
      <c r="J85"/>
    </row>
    <row r="86" spans="1:10" x14ac:dyDescent="0.25">
      <c r="A86" s="63"/>
      <c r="B86" s="63" t="str">
        <f t="shared" si="1"/>
        <v>2019RefusedMilitary</v>
      </c>
      <c r="C86" s="71">
        <v>2019</v>
      </c>
      <c r="D86" s="71" t="s">
        <v>2</v>
      </c>
      <c r="E86" s="71" t="s">
        <v>50</v>
      </c>
      <c r="F86" s="71" t="s">
        <v>81</v>
      </c>
      <c r="G86" s="71" t="s">
        <v>25</v>
      </c>
      <c r="H86" s="71">
        <v>2</v>
      </c>
      <c r="I86" s="63"/>
      <c r="J86"/>
    </row>
    <row r="87" spans="1:10" x14ac:dyDescent="0.25">
      <c r="A87" s="63"/>
      <c r="B87" s="63" t="str">
        <f t="shared" si="1"/>
        <v>2019RefusedMilitary</v>
      </c>
      <c r="C87" s="71">
        <v>2019</v>
      </c>
      <c r="D87" s="71" t="s">
        <v>2</v>
      </c>
      <c r="E87" s="71" t="s">
        <v>50</v>
      </c>
      <c r="F87" s="65" t="s">
        <v>81</v>
      </c>
      <c r="G87" s="71" t="s">
        <v>24</v>
      </c>
      <c r="H87" s="71">
        <v>2</v>
      </c>
      <c r="I87" s="63"/>
      <c r="J87"/>
    </row>
    <row r="88" spans="1:10" x14ac:dyDescent="0.25">
      <c r="A88" s="63"/>
      <c r="B88" s="63" t="str">
        <f t="shared" si="1"/>
        <v>2019RefusedMilitary</v>
      </c>
      <c r="C88" s="71">
        <v>2019</v>
      </c>
      <c r="D88" s="71" t="s">
        <v>2</v>
      </c>
      <c r="E88" s="71" t="s">
        <v>50</v>
      </c>
      <c r="F88" s="65" t="s">
        <v>81</v>
      </c>
      <c r="G88" s="71" t="s">
        <v>39</v>
      </c>
      <c r="H88" s="71">
        <v>2</v>
      </c>
      <c r="I88" s="63"/>
      <c r="J88"/>
    </row>
    <row r="89" spans="1:10" x14ac:dyDescent="0.25">
      <c r="A89" s="63"/>
      <c r="B89" s="63" t="str">
        <f t="shared" si="1"/>
        <v>2019RefusedMilitary</v>
      </c>
      <c r="C89" s="71">
        <v>2019</v>
      </c>
      <c r="D89" s="71" t="s">
        <v>2</v>
      </c>
      <c r="E89" s="71" t="s">
        <v>50</v>
      </c>
      <c r="F89" s="65" t="s">
        <v>81</v>
      </c>
      <c r="G89" s="71" t="s">
        <v>23</v>
      </c>
      <c r="H89" s="71">
        <v>2</v>
      </c>
      <c r="I89" s="63"/>
      <c r="J89"/>
    </row>
    <row r="90" spans="1:10" x14ac:dyDescent="0.25">
      <c r="A90" s="63"/>
      <c r="B90" s="63" t="str">
        <f t="shared" si="1"/>
        <v>2019RefusedMilitary</v>
      </c>
      <c r="C90" s="71">
        <v>2019</v>
      </c>
      <c r="D90" s="71" t="s">
        <v>2</v>
      </c>
      <c r="E90" s="71" t="s">
        <v>50</v>
      </c>
      <c r="F90" s="65" t="s">
        <v>81</v>
      </c>
      <c r="G90" s="71" t="s">
        <v>96</v>
      </c>
      <c r="H90" s="71">
        <v>2</v>
      </c>
      <c r="I90" s="63"/>
      <c r="J90"/>
    </row>
    <row r="91" spans="1:10" x14ac:dyDescent="0.25">
      <c r="A91" s="63"/>
      <c r="B91" s="63" t="str">
        <f t="shared" si="1"/>
        <v>2019RefusedMilitary</v>
      </c>
      <c r="C91" s="71">
        <v>2019</v>
      </c>
      <c r="D91" s="71" t="s">
        <v>2</v>
      </c>
      <c r="E91" s="71" t="s">
        <v>50</v>
      </c>
      <c r="F91" s="71" t="s">
        <v>81</v>
      </c>
      <c r="G91" s="71" t="s">
        <v>109</v>
      </c>
      <c r="H91" s="71">
        <v>2</v>
      </c>
      <c r="I91" s="63"/>
      <c r="J91"/>
    </row>
    <row r="92" spans="1:10" x14ac:dyDescent="0.25">
      <c r="A92" s="63"/>
      <c r="B92" s="63" t="str">
        <f t="shared" si="1"/>
        <v>2019RefusedNon-military</v>
      </c>
      <c r="C92" s="71">
        <v>2019</v>
      </c>
      <c r="D92" s="71" t="s">
        <v>2</v>
      </c>
      <c r="E92" s="71" t="s">
        <v>49</v>
      </c>
      <c r="F92" s="65">
        <v>1</v>
      </c>
      <c r="G92" s="71" t="s">
        <v>40</v>
      </c>
      <c r="H92" s="71">
        <v>41</v>
      </c>
      <c r="I92" s="63"/>
      <c r="J92"/>
    </row>
    <row r="93" spans="1:10" x14ac:dyDescent="0.25">
      <c r="A93" s="63"/>
      <c r="B93" s="63" t="str">
        <f t="shared" si="1"/>
        <v>2019RefusedNon-military</v>
      </c>
      <c r="C93" s="71">
        <v>2019</v>
      </c>
      <c r="D93" s="71" t="s">
        <v>2</v>
      </c>
      <c r="E93" s="71" t="s">
        <v>49</v>
      </c>
      <c r="F93" s="65">
        <v>2</v>
      </c>
      <c r="G93" s="71" t="s">
        <v>32</v>
      </c>
      <c r="H93" s="71">
        <v>35</v>
      </c>
      <c r="I93" s="63"/>
      <c r="J93"/>
    </row>
    <row r="94" spans="1:10" x14ac:dyDescent="0.25">
      <c r="A94" s="63"/>
      <c r="B94" s="63" t="str">
        <f t="shared" si="1"/>
        <v>2019RefusedNon-military</v>
      </c>
      <c r="C94" s="71">
        <v>2019</v>
      </c>
      <c r="D94" s="71" t="s">
        <v>2</v>
      </c>
      <c r="E94" s="71" t="s">
        <v>49</v>
      </c>
      <c r="F94" s="65">
        <v>3</v>
      </c>
      <c r="G94" s="71" t="s">
        <v>87</v>
      </c>
      <c r="H94" s="71">
        <v>25</v>
      </c>
      <c r="I94" s="63"/>
      <c r="J94"/>
    </row>
    <row r="95" spans="1:10" x14ac:dyDescent="0.25">
      <c r="A95" s="63"/>
      <c r="B95" s="63" t="str">
        <f t="shared" si="1"/>
        <v>2019RefusedNon-military</v>
      </c>
      <c r="C95" s="71">
        <v>2019</v>
      </c>
      <c r="D95" s="71" t="s">
        <v>2</v>
      </c>
      <c r="E95" s="71" t="s">
        <v>49</v>
      </c>
      <c r="F95" s="65">
        <v>4</v>
      </c>
      <c r="G95" s="71" t="s">
        <v>66</v>
      </c>
      <c r="H95" s="71">
        <v>12</v>
      </c>
      <c r="I95" s="63"/>
      <c r="J95"/>
    </row>
    <row r="96" spans="1:10" x14ac:dyDescent="0.25">
      <c r="A96" s="63"/>
      <c r="B96" s="63" t="str">
        <f t="shared" si="1"/>
        <v>2019RefusedNon-military</v>
      </c>
      <c r="C96" s="71">
        <v>2019</v>
      </c>
      <c r="D96" s="71" t="s">
        <v>2</v>
      </c>
      <c r="E96" s="71" t="s">
        <v>49</v>
      </c>
      <c r="F96" s="65">
        <v>5</v>
      </c>
      <c r="G96" s="71" t="s">
        <v>30</v>
      </c>
      <c r="H96" s="71">
        <v>6</v>
      </c>
      <c r="I96" s="63"/>
      <c r="J96"/>
    </row>
    <row r="97" spans="1:10" x14ac:dyDescent="0.25">
      <c r="A97" s="63"/>
      <c r="B97" s="63" t="str">
        <f t="shared" si="1"/>
        <v>2019RefusedNon-military</v>
      </c>
      <c r="C97" s="71">
        <v>2019</v>
      </c>
      <c r="D97" s="71" t="s">
        <v>2</v>
      </c>
      <c r="E97" s="71" t="s">
        <v>49</v>
      </c>
      <c r="F97" s="65">
        <v>6</v>
      </c>
      <c r="G97" s="71" t="s">
        <v>110</v>
      </c>
      <c r="H97" s="71">
        <v>5</v>
      </c>
      <c r="I97" s="63"/>
      <c r="J97"/>
    </row>
    <row r="98" spans="1:10" x14ac:dyDescent="0.25">
      <c r="A98" s="63"/>
      <c r="B98" s="63" t="str">
        <f t="shared" si="1"/>
        <v>2019RefusedNon-military</v>
      </c>
      <c r="C98" s="71">
        <v>2019</v>
      </c>
      <c r="D98" s="71" t="s">
        <v>2</v>
      </c>
      <c r="E98" s="63" t="s">
        <v>49</v>
      </c>
      <c r="F98" s="71" t="s">
        <v>94</v>
      </c>
      <c r="G98" s="71" t="s">
        <v>100</v>
      </c>
      <c r="H98" s="71">
        <v>4</v>
      </c>
      <c r="I98" s="63"/>
      <c r="J98"/>
    </row>
    <row r="99" spans="1:10" x14ac:dyDescent="0.25">
      <c r="A99" s="63"/>
      <c r="B99" s="63" t="str">
        <f t="shared" si="1"/>
        <v>2019RefusedNon-military</v>
      </c>
      <c r="C99" s="71">
        <v>2019</v>
      </c>
      <c r="D99" s="71" t="s">
        <v>2</v>
      </c>
      <c r="E99" s="63" t="s">
        <v>49</v>
      </c>
      <c r="F99" s="71" t="s">
        <v>94</v>
      </c>
      <c r="G99" s="71" t="s">
        <v>111</v>
      </c>
      <c r="H99" s="71">
        <v>4</v>
      </c>
      <c r="I99" s="63"/>
      <c r="J99"/>
    </row>
    <row r="100" spans="1:10" x14ac:dyDescent="0.25">
      <c r="A100" s="63"/>
      <c r="B100" s="63" t="str">
        <f t="shared" si="1"/>
        <v>2019RefusedNon-military</v>
      </c>
      <c r="C100" s="71">
        <v>2019</v>
      </c>
      <c r="D100" s="71" t="s">
        <v>2</v>
      </c>
      <c r="E100" s="63" t="s">
        <v>49</v>
      </c>
      <c r="F100" s="71" t="s">
        <v>94</v>
      </c>
      <c r="G100" s="71" t="s">
        <v>101</v>
      </c>
      <c r="H100" s="71">
        <v>4</v>
      </c>
      <c r="I100" s="63"/>
      <c r="J100"/>
    </row>
    <row r="101" spans="1:10" x14ac:dyDescent="0.25">
      <c r="A101" s="63"/>
      <c r="B101" s="63" t="str">
        <f t="shared" si="1"/>
        <v>2019RefusedNon-military</v>
      </c>
      <c r="C101" s="71">
        <v>2019</v>
      </c>
      <c r="D101" s="71" t="s">
        <v>2</v>
      </c>
      <c r="E101" s="63" t="s">
        <v>49</v>
      </c>
      <c r="F101" s="71" t="s">
        <v>106</v>
      </c>
      <c r="G101" s="71" t="s">
        <v>77</v>
      </c>
      <c r="H101" s="71">
        <v>3</v>
      </c>
      <c r="I101" s="63"/>
      <c r="J101"/>
    </row>
    <row r="102" spans="1:10" x14ac:dyDescent="0.25">
      <c r="A102" s="63"/>
      <c r="B102" s="63" t="str">
        <f t="shared" si="1"/>
        <v>2019RefusedNon-military</v>
      </c>
      <c r="C102" s="71">
        <v>2019</v>
      </c>
      <c r="D102" s="71" t="s">
        <v>2</v>
      </c>
      <c r="E102" s="63" t="s">
        <v>49</v>
      </c>
      <c r="F102" s="71" t="s">
        <v>106</v>
      </c>
      <c r="G102" s="71" t="s">
        <v>78</v>
      </c>
      <c r="H102" s="71">
        <v>3</v>
      </c>
      <c r="I102" s="63"/>
      <c r="J102"/>
    </row>
    <row r="103" spans="1:10" x14ac:dyDescent="0.25">
      <c r="A103" s="63"/>
      <c r="B103" s="63" t="str">
        <f t="shared" si="1"/>
        <v>2019RefusedNon-military</v>
      </c>
      <c r="C103" s="71">
        <v>2019</v>
      </c>
      <c r="D103" s="71" t="s">
        <v>2</v>
      </c>
      <c r="E103" s="63" t="s">
        <v>49</v>
      </c>
      <c r="F103" s="71" t="s">
        <v>106</v>
      </c>
      <c r="G103" s="71" t="s">
        <v>64</v>
      </c>
      <c r="H103" s="71">
        <v>3</v>
      </c>
      <c r="I103" s="63"/>
      <c r="J103"/>
    </row>
    <row r="104" spans="1:10" x14ac:dyDescent="0.25">
      <c r="A104" s="63"/>
      <c r="B104" s="63" t="str">
        <f t="shared" si="1"/>
        <v>2019RefusedNon-military</v>
      </c>
      <c r="C104" s="71">
        <v>2019</v>
      </c>
      <c r="D104" s="71" t="s">
        <v>2</v>
      </c>
      <c r="E104" s="63" t="s">
        <v>49</v>
      </c>
      <c r="F104" s="65" t="s">
        <v>106</v>
      </c>
      <c r="G104" s="71" t="s">
        <v>93</v>
      </c>
      <c r="H104" s="71">
        <v>3</v>
      </c>
      <c r="I104" s="63"/>
      <c r="J104"/>
    </row>
    <row r="105" spans="1:10" x14ac:dyDescent="0.25">
      <c r="A105" s="63"/>
      <c r="B105" s="63" t="str">
        <f t="shared" si="1"/>
        <v>2019RefusedNon-military</v>
      </c>
      <c r="C105" s="71">
        <v>2019</v>
      </c>
      <c r="D105" s="71" t="s">
        <v>2</v>
      </c>
      <c r="E105" s="63" t="s">
        <v>49</v>
      </c>
      <c r="F105" s="65" t="s">
        <v>106</v>
      </c>
      <c r="G105" s="71" t="s">
        <v>35</v>
      </c>
      <c r="H105" s="71">
        <v>3</v>
      </c>
      <c r="I105" s="63"/>
      <c r="J105"/>
    </row>
    <row r="106" spans="1:10" x14ac:dyDescent="0.25">
      <c r="A106" s="63"/>
      <c r="B106" s="63" t="str">
        <f t="shared" si="1"/>
        <v>2019RevokedMilitary</v>
      </c>
      <c r="C106" s="71">
        <v>2019</v>
      </c>
      <c r="D106" s="71" t="s">
        <v>1</v>
      </c>
      <c r="E106" s="63" t="s">
        <v>50</v>
      </c>
      <c r="F106" s="65" t="s">
        <v>83</v>
      </c>
      <c r="G106" s="71" t="s">
        <v>24</v>
      </c>
      <c r="H106" s="71">
        <v>1</v>
      </c>
      <c r="I106" s="63"/>
      <c r="J106"/>
    </row>
    <row r="107" spans="1:10" x14ac:dyDescent="0.25">
      <c r="A107" s="63"/>
      <c r="B107" s="63" t="str">
        <f t="shared" si="1"/>
        <v>2019RevokedMilitary</v>
      </c>
      <c r="C107" s="71">
        <v>2019</v>
      </c>
      <c r="D107" s="71" t="s">
        <v>1</v>
      </c>
      <c r="E107" s="63" t="s">
        <v>50</v>
      </c>
      <c r="F107" s="65" t="s">
        <v>83</v>
      </c>
      <c r="G107" s="71" t="s">
        <v>21</v>
      </c>
      <c r="H107" s="71">
        <v>1</v>
      </c>
      <c r="I107" s="63"/>
      <c r="J107"/>
    </row>
    <row r="108" spans="1:10" x14ac:dyDescent="0.25">
      <c r="A108" s="63"/>
      <c r="B108" s="63" t="str">
        <f t="shared" si="1"/>
        <v>2019RevokedMilitary</v>
      </c>
      <c r="C108" s="71">
        <v>2019</v>
      </c>
      <c r="D108" s="71" t="s">
        <v>1</v>
      </c>
      <c r="E108" s="63" t="s">
        <v>50</v>
      </c>
      <c r="F108" s="65" t="s">
        <v>83</v>
      </c>
      <c r="G108" s="71" t="s">
        <v>23</v>
      </c>
      <c r="H108" s="71">
        <v>1</v>
      </c>
      <c r="I108" s="63"/>
      <c r="J108"/>
    </row>
    <row r="109" spans="1:10" x14ac:dyDescent="0.25">
      <c r="A109" s="63"/>
      <c r="B109" s="63" t="str">
        <f t="shared" si="1"/>
        <v>2019RevokedMilitary</v>
      </c>
      <c r="C109" s="71">
        <v>2019</v>
      </c>
      <c r="D109" s="71" t="s">
        <v>1</v>
      </c>
      <c r="E109" s="63" t="s">
        <v>50</v>
      </c>
      <c r="F109" s="65">
        <v>4</v>
      </c>
      <c r="G109" s="71" t="s">
        <v>3</v>
      </c>
      <c r="H109" s="71" t="s">
        <v>3</v>
      </c>
      <c r="I109" s="63"/>
      <c r="J109"/>
    </row>
    <row r="110" spans="1:10" x14ac:dyDescent="0.25">
      <c r="A110" s="63"/>
      <c r="B110" s="63" t="str">
        <f t="shared" si="1"/>
        <v>2019RevokedMilitary</v>
      </c>
      <c r="C110" s="71">
        <v>2019</v>
      </c>
      <c r="D110" s="63" t="s">
        <v>1</v>
      </c>
      <c r="E110" s="71" t="s">
        <v>50</v>
      </c>
      <c r="F110" s="71">
        <v>5</v>
      </c>
      <c r="G110" s="63" t="s">
        <v>3</v>
      </c>
      <c r="H110" s="63" t="s">
        <v>3</v>
      </c>
      <c r="I110" s="63"/>
      <c r="J110"/>
    </row>
    <row r="111" spans="1:10" x14ac:dyDescent="0.25">
      <c r="A111" s="63"/>
      <c r="B111" s="63" t="str">
        <f t="shared" si="1"/>
        <v>2019RevokedMilitary</v>
      </c>
      <c r="C111" s="71">
        <v>2019</v>
      </c>
      <c r="D111" s="63" t="s">
        <v>1</v>
      </c>
      <c r="E111" s="71" t="s">
        <v>50</v>
      </c>
      <c r="F111" s="71">
        <v>6</v>
      </c>
      <c r="G111" s="63" t="s">
        <v>3</v>
      </c>
      <c r="H111" s="63" t="s">
        <v>3</v>
      </c>
      <c r="I111" s="63"/>
      <c r="J111"/>
    </row>
    <row r="112" spans="1:10" x14ac:dyDescent="0.25">
      <c r="A112" s="63"/>
      <c r="B112" s="63" t="str">
        <f t="shared" si="1"/>
        <v>2019RevokedMilitary</v>
      </c>
      <c r="C112" s="71">
        <v>2019</v>
      </c>
      <c r="D112" s="63" t="s">
        <v>1</v>
      </c>
      <c r="E112" s="71" t="s">
        <v>50</v>
      </c>
      <c r="F112" s="71">
        <v>7</v>
      </c>
      <c r="G112" s="63" t="s">
        <v>3</v>
      </c>
      <c r="H112" s="63" t="s">
        <v>3</v>
      </c>
      <c r="I112" s="63"/>
      <c r="J112"/>
    </row>
    <row r="113" spans="1:10" x14ac:dyDescent="0.25">
      <c r="A113" s="63"/>
      <c r="B113" s="63" t="str">
        <f t="shared" si="1"/>
        <v>2019RevokedMilitary</v>
      </c>
      <c r="C113" s="71">
        <v>2019</v>
      </c>
      <c r="D113" s="63" t="s">
        <v>1</v>
      </c>
      <c r="E113" s="71" t="s">
        <v>50</v>
      </c>
      <c r="F113" s="71">
        <v>8</v>
      </c>
      <c r="G113" s="63" t="s">
        <v>3</v>
      </c>
      <c r="H113" s="63" t="s">
        <v>3</v>
      </c>
      <c r="I113" s="63"/>
      <c r="J113"/>
    </row>
    <row r="114" spans="1:10" x14ac:dyDescent="0.25">
      <c r="A114" s="63"/>
      <c r="B114" s="63" t="str">
        <f t="shared" si="1"/>
        <v>2019RevokedMilitary</v>
      </c>
      <c r="C114" s="71">
        <v>2019</v>
      </c>
      <c r="D114" s="63" t="s">
        <v>1</v>
      </c>
      <c r="E114" s="71" t="s">
        <v>50</v>
      </c>
      <c r="F114" s="71">
        <v>9</v>
      </c>
      <c r="G114" s="63" t="s">
        <v>3</v>
      </c>
      <c r="H114" s="63" t="s">
        <v>3</v>
      </c>
      <c r="I114" s="63"/>
      <c r="J114"/>
    </row>
    <row r="115" spans="1:10" x14ac:dyDescent="0.25">
      <c r="A115" s="63"/>
      <c r="B115" s="63" t="str">
        <f t="shared" si="1"/>
        <v>2019RevokedMilitary</v>
      </c>
      <c r="C115" s="71">
        <v>2019</v>
      </c>
      <c r="D115" s="63" t="s">
        <v>1</v>
      </c>
      <c r="E115" s="71" t="s">
        <v>50</v>
      </c>
      <c r="F115" s="71">
        <v>10</v>
      </c>
      <c r="G115" s="63" t="s">
        <v>3</v>
      </c>
      <c r="H115" s="63" t="s">
        <v>3</v>
      </c>
      <c r="I115" s="63"/>
      <c r="J115"/>
    </row>
    <row r="116" spans="1:10" x14ac:dyDescent="0.25">
      <c r="A116" s="63"/>
      <c r="B116" s="63" t="str">
        <f t="shared" si="1"/>
        <v>2019RevokedNon-military</v>
      </c>
      <c r="C116" s="71">
        <v>2019</v>
      </c>
      <c r="D116" s="63" t="s">
        <v>1</v>
      </c>
      <c r="E116" s="71" t="s">
        <v>49</v>
      </c>
      <c r="F116" s="71">
        <v>1</v>
      </c>
      <c r="G116" s="63" t="s">
        <v>45</v>
      </c>
      <c r="H116" s="63">
        <v>5</v>
      </c>
      <c r="I116" s="63"/>
      <c r="J116"/>
    </row>
    <row r="117" spans="1:10" x14ac:dyDescent="0.25">
      <c r="A117" s="63"/>
      <c r="B117" s="63" t="str">
        <f t="shared" si="1"/>
        <v>2019RevokedNon-military</v>
      </c>
      <c r="C117" s="71">
        <v>2019</v>
      </c>
      <c r="D117" s="63" t="s">
        <v>1</v>
      </c>
      <c r="E117" s="71" t="s">
        <v>49</v>
      </c>
      <c r="F117" s="71" t="s">
        <v>85</v>
      </c>
      <c r="G117" s="63" t="s">
        <v>32</v>
      </c>
      <c r="H117" s="63">
        <v>1</v>
      </c>
      <c r="I117" s="63"/>
      <c r="J117"/>
    </row>
    <row r="118" spans="1:10" x14ac:dyDescent="0.25">
      <c r="A118" s="63"/>
      <c r="B118" s="63" t="str">
        <f t="shared" si="1"/>
        <v>2019RevokedNon-military</v>
      </c>
      <c r="C118" s="71">
        <v>2019</v>
      </c>
      <c r="D118" s="63" t="s">
        <v>1</v>
      </c>
      <c r="E118" s="71" t="s">
        <v>49</v>
      </c>
      <c r="F118" s="71" t="s">
        <v>85</v>
      </c>
      <c r="G118" s="63" t="s">
        <v>112</v>
      </c>
      <c r="H118" s="63">
        <v>1</v>
      </c>
      <c r="I118" s="63"/>
      <c r="J118"/>
    </row>
    <row r="119" spans="1:10" x14ac:dyDescent="0.25">
      <c r="A119" s="63"/>
      <c r="B119" s="63" t="str">
        <f t="shared" si="1"/>
        <v>2019RevokedNon-military</v>
      </c>
      <c r="C119" s="71">
        <v>2019</v>
      </c>
      <c r="D119" s="63" t="s">
        <v>1</v>
      </c>
      <c r="E119" s="71" t="s">
        <v>49</v>
      </c>
      <c r="F119" s="71" t="s">
        <v>85</v>
      </c>
      <c r="G119" s="63" t="s">
        <v>113</v>
      </c>
      <c r="H119" s="63">
        <v>1</v>
      </c>
      <c r="I119" s="63"/>
      <c r="J119"/>
    </row>
    <row r="120" spans="1:10" x14ac:dyDescent="0.25">
      <c r="A120" s="63"/>
      <c r="B120" s="63" t="str">
        <f t="shared" si="1"/>
        <v>2019RevokedNon-military</v>
      </c>
      <c r="C120" s="71">
        <v>2019</v>
      </c>
      <c r="D120" s="63" t="s">
        <v>1</v>
      </c>
      <c r="E120" s="63" t="s">
        <v>49</v>
      </c>
      <c r="F120" s="65" t="s">
        <v>85</v>
      </c>
      <c r="G120" s="71" t="s">
        <v>40</v>
      </c>
      <c r="H120" s="71">
        <v>1</v>
      </c>
      <c r="I120" s="63"/>
      <c r="J120"/>
    </row>
    <row r="121" spans="1:10" x14ac:dyDescent="0.25">
      <c r="A121" s="63"/>
      <c r="B121" s="63" t="str">
        <f t="shared" si="1"/>
        <v>2019RevokedNon-military</v>
      </c>
      <c r="C121" s="71">
        <v>2019</v>
      </c>
      <c r="D121" s="63" t="s">
        <v>1</v>
      </c>
      <c r="E121" s="63" t="s">
        <v>49</v>
      </c>
      <c r="F121" s="65">
        <v>6</v>
      </c>
      <c r="G121" s="71" t="s">
        <v>3</v>
      </c>
      <c r="H121" s="71" t="s">
        <v>3</v>
      </c>
      <c r="I121" s="63"/>
      <c r="J121"/>
    </row>
    <row r="122" spans="1:10" x14ac:dyDescent="0.25">
      <c r="A122" s="63"/>
      <c r="B122" s="63" t="str">
        <f t="shared" si="1"/>
        <v>2019RevokedNon-military</v>
      </c>
      <c r="C122" s="71">
        <v>2019</v>
      </c>
      <c r="D122" s="63" t="s">
        <v>1</v>
      </c>
      <c r="E122" s="63" t="s">
        <v>49</v>
      </c>
      <c r="F122" s="65">
        <v>7</v>
      </c>
      <c r="G122" s="71" t="s">
        <v>3</v>
      </c>
      <c r="H122" s="71" t="s">
        <v>3</v>
      </c>
      <c r="I122" s="63"/>
      <c r="J122"/>
    </row>
    <row r="123" spans="1:10" x14ac:dyDescent="0.25">
      <c r="A123" s="63"/>
      <c r="B123" s="63" t="str">
        <f t="shared" si="1"/>
        <v>2019RevokedNon-military</v>
      </c>
      <c r="C123" s="71">
        <v>2019</v>
      </c>
      <c r="D123" s="63" t="s">
        <v>1</v>
      </c>
      <c r="E123" s="63" t="s">
        <v>49</v>
      </c>
      <c r="F123" s="65">
        <v>8</v>
      </c>
      <c r="G123" s="63" t="s">
        <v>3</v>
      </c>
      <c r="H123" s="63" t="s">
        <v>3</v>
      </c>
      <c r="I123" s="63"/>
      <c r="J123"/>
    </row>
    <row r="124" spans="1:10" x14ac:dyDescent="0.25">
      <c r="A124" s="63"/>
      <c r="B124" s="63" t="str">
        <f t="shared" si="1"/>
        <v>2019RevokedNon-military</v>
      </c>
      <c r="C124" s="71">
        <v>2019</v>
      </c>
      <c r="D124" s="63" t="s">
        <v>1</v>
      </c>
      <c r="E124" s="63" t="s">
        <v>49</v>
      </c>
      <c r="F124" s="64">
        <v>9</v>
      </c>
      <c r="G124" s="63" t="s">
        <v>3</v>
      </c>
      <c r="H124" s="63" t="s">
        <v>3</v>
      </c>
      <c r="I124" s="63"/>
      <c r="J124"/>
    </row>
    <row r="125" spans="1:10" x14ac:dyDescent="0.25">
      <c r="A125" s="63"/>
      <c r="B125" s="63" t="str">
        <f t="shared" si="1"/>
        <v>2019RevokedNon-military</v>
      </c>
      <c r="C125" s="71">
        <v>2019</v>
      </c>
      <c r="D125" s="63" t="s">
        <v>1</v>
      </c>
      <c r="E125" s="63" t="s">
        <v>49</v>
      </c>
      <c r="F125" s="64">
        <v>10</v>
      </c>
      <c r="G125" s="63" t="s">
        <v>3</v>
      </c>
      <c r="H125" s="63" t="s">
        <v>3</v>
      </c>
      <c r="I125" s="63"/>
      <c r="J125"/>
    </row>
    <row r="126" spans="1:10" x14ac:dyDescent="0.25">
      <c r="A126" s="63"/>
      <c r="B126" s="63" t="str">
        <f t="shared" si="1"/>
        <v>2018IssuedMilitary</v>
      </c>
      <c r="C126" s="71">
        <v>2018</v>
      </c>
      <c r="D126" s="63" t="s">
        <v>0</v>
      </c>
      <c r="E126" s="63" t="s">
        <v>50</v>
      </c>
      <c r="F126" s="64">
        <v>1</v>
      </c>
      <c r="G126" s="63" t="s">
        <v>21</v>
      </c>
      <c r="H126" s="63">
        <v>1275</v>
      </c>
      <c r="I126" s="63"/>
      <c r="J126"/>
    </row>
    <row r="127" spans="1:10" x14ac:dyDescent="0.25">
      <c r="A127" s="63"/>
      <c r="B127" s="63" t="str">
        <f t="shared" si="1"/>
        <v>2018IssuedMilitary</v>
      </c>
      <c r="C127" s="71">
        <v>2018</v>
      </c>
      <c r="D127" s="63" t="s">
        <v>0</v>
      </c>
      <c r="E127" s="63" t="s">
        <v>50</v>
      </c>
      <c r="F127" s="64">
        <v>2</v>
      </c>
      <c r="G127" s="63" t="s">
        <v>22</v>
      </c>
      <c r="H127" s="63">
        <v>926</v>
      </c>
      <c r="I127" s="63"/>
      <c r="J127"/>
    </row>
    <row r="128" spans="1:10" x14ac:dyDescent="0.25">
      <c r="A128" s="63"/>
      <c r="B128" s="63" t="str">
        <f t="shared" si="1"/>
        <v>2018IssuedMilitary</v>
      </c>
      <c r="C128" s="71">
        <v>2018</v>
      </c>
      <c r="D128" s="63" t="s">
        <v>0</v>
      </c>
      <c r="E128" s="63" t="s">
        <v>50</v>
      </c>
      <c r="F128" s="64">
        <v>3</v>
      </c>
      <c r="G128" s="63" t="s">
        <v>23</v>
      </c>
      <c r="H128" s="63">
        <v>557</v>
      </c>
      <c r="I128" s="63"/>
      <c r="J128"/>
    </row>
    <row r="129" spans="1:10" x14ac:dyDescent="0.25">
      <c r="A129" s="63"/>
      <c r="B129" s="63" t="str">
        <f t="shared" si="1"/>
        <v>2018IssuedMilitary</v>
      </c>
      <c r="C129" s="71">
        <v>2018</v>
      </c>
      <c r="D129" s="63" t="s">
        <v>0</v>
      </c>
      <c r="E129" s="63" t="s">
        <v>50</v>
      </c>
      <c r="F129" s="64">
        <v>4</v>
      </c>
      <c r="G129" s="63" t="s">
        <v>25</v>
      </c>
      <c r="H129" s="63">
        <v>497</v>
      </c>
      <c r="I129" s="63"/>
      <c r="J129"/>
    </row>
    <row r="130" spans="1:10" x14ac:dyDescent="0.25">
      <c r="A130" s="63"/>
      <c r="B130" s="63" t="str">
        <f t="shared" ref="B130:B193" si="2">CONCATENATE(C130,D130,E130)</f>
        <v>2018IssuedMilitary</v>
      </c>
      <c r="C130" s="71">
        <v>2018</v>
      </c>
      <c r="D130" s="71" t="s">
        <v>0</v>
      </c>
      <c r="E130" s="71" t="s">
        <v>50</v>
      </c>
      <c r="F130" s="71">
        <v>5</v>
      </c>
      <c r="G130" s="71" t="s">
        <v>24</v>
      </c>
      <c r="H130" s="71">
        <v>460</v>
      </c>
      <c r="I130" s="63"/>
      <c r="J130"/>
    </row>
    <row r="131" spans="1:10" x14ac:dyDescent="0.25">
      <c r="A131" s="63"/>
      <c r="B131" s="63" t="str">
        <f t="shared" si="2"/>
        <v>2018IssuedMilitary</v>
      </c>
      <c r="C131" s="71">
        <v>2018</v>
      </c>
      <c r="D131" s="71" t="s">
        <v>0</v>
      </c>
      <c r="E131" s="71" t="s">
        <v>50</v>
      </c>
      <c r="F131" s="71">
        <v>6</v>
      </c>
      <c r="G131" s="71" t="s">
        <v>27</v>
      </c>
      <c r="H131" s="71">
        <v>376</v>
      </c>
      <c r="I131" s="63"/>
      <c r="J131"/>
    </row>
    <row r="132" spans="1:10" x14ac:dyDescent="0.25">
      <c r="A132" s="63"/>
      <c r="B132" s="63" t="str">
        <f t="shared" si="2"/>
        <v>2018IssuedMilitary</v>
      </c>
      <c r="C132" s="71">
        <v>2018</v>
      </c>
      <c r="D132" s="71" t="s">
        <v>0</v>
      </c>
      <c r="E132" s="71" t="s">
        <v>50</v>
      </c>
      <c r="F132" s="71">
        <v>7</v>
      </c>
      <c r="G132" s="71" t="s">
        <v>39</v>
      </c>
      <c r="H132" s="71">
        <v>364</v>
      </c>
      <c r="I132" s="63"/>
      <c r="J132"/>
    </row>
    <row r="133" spans="1:10" x14ac:dyDescent="0.25">
      <c r="A133" s="63"/>
      <c r="B133" s="63" t="str">
        <f t="shared" si="2"/>
        <v>2018IssuedMilitary</v>
      </c>
      <c r="C133" s="71">
        <v>2018</v>
      </c>
      <c r="D133" s="71" t="s">
        <v>0</v>
      </c>
      <c r="E133" s="71" t="s">
        <v>50</v>
      </c>
      <c r="F133" s="71">
        <v>8</v>
      </c>
      <c r="G133" s="71" t="s">
        <v>28</v>
      </c>
      <c r="H133" s="71">
        <v>324</v>
      </c>
      <c r="I133" s="63"/>
      <c r="J133"/>
    </row>
    <row r="134" spans="1:10" x14ac:dyDescent="0.25">
      <c r="A134" s="63"/>
      <c r="B134" s="63" t="str">
        <f t="shared" si="2"/>
        <v>2018IssuedMilitary</v>
      </c>
      <c r="C134" s="71">
        <v>2018</v>
      </c>
      <c r="D134" s="71" t="s">
        <v>0</v>
      </c>
      <c r="E134" s="71" t="s">
        <v>50</v>
      </c>
      <c r="F134" s="71">
        <v>9</v>
      </c>
      <c r="G134" s="71" t="s">
        <v>26</v>
      </c>
      <c r="H134" s="71">
        <v>279</v>
      </c>
      <c r="I134" s="63"/>
      <c r="J134"/>
    </row>
    <row r="135" spans="1:10" x14ac:dyDescent="0.25">
      <c r="A135" s="63"/>
      <c r="B135" s="63" t="str">
        <f t="shared" si="2"/>
        <v>2018IssuedMilitary</v>
      </c>
      <c r="C135" s="71">
        <v>2018</v>
      </c>
      <c r="D135" s="71" t="s">
        <v>0</v>
      </c>
      <c r="E135" s="71" t="s">
        <v>50</v>
      </c>
      <c r="F135" s="71">
        <v>10</v>
      </c>
      <c r="G135" s="71" t="s">
        <v>29</v>
      </c>
      <c r="H135" s="71">
        <v>277</v>
      </c>
      <c r="I135" s="63"/>
      <c r="J135"/>
    </row>
    <row r="136" spans="1:10" x14ac:dyDescent="0.25">
      <c r="A136" s="63"/>
      <c r="B136" s="63" t="str">
        <f t="shared" si="2"/>
        <v>2018IssuedNon-military</v>
      </c>
      <c r="C136" s="71">
        <v>2018</v>
      </c>
      <c r="D136" s="71" t="s">
        <v>0</v>
      </c>
      <c r="E136" s="71" t="s">
        <v>49</v>
      </c>
      <c r="F136" s="71">
        <v>1</v>
      </c>
      <c r="G136" s="71" t="s">
        <v>30</v>
      </c>
      <c r="H136" s="71">
        <v>1155</v>
      </c>
      <c r="I136" s="63"/>
      <c r="J136"/>
    </row>
    <row r="137" spans="1:10" x14ac:dyDescent="0.25">
      <c r="A137" s="63"/>
      <c r="B137" s="63" t="str">
        <f t="shared" si="2"/>
        <v>2018IssuedNon-military</v>
      </c>
      <c r="C137" s="71">
        <v>2018</v>
      </c>
      <c r="D137" s="71" t="s">
        <v>0</v>
      </c>
      <c r="E137" s="71" t="s">
        <v>49</v>
      </c>
      <c r="F137" s="71">
        <v>2</v>
      </c>
      <c r="G137" s="71" t="s">
        <v>32</v>
      </c>
      <c r="H137" s="71">
        <v>442</v>
      </c>
      <c r="I137" s="63"/>
      <c r="J137"/>
    </row>
    <row r="138" spans="1:10" x14ac:dyDescent="0.25">
      <c r="A138" s="63"/>
      <c r="B138" s="63" t="str">
        <f t="shared" si="2"/>
        <v>2018IssuedNon-military</v>
      </c>
      <c r="C138" s="71">
        <v>2018</v>
      </c>
      <c r="D138" s="71" t="s">
        <v>0</v>
      </c>
      <c r="E138" s="71" t="s">
        <v>49</v>
      </c>
      <c r="F138" s="71">
        <v>3</v>
      </c>
      <c r="G138" s="71" t="s">
        <v>31</v>
      </c>
      <c r="H138" s="71">
        <v>409</v>
      </c>
      <c r="I138" s="63"/>
      <c r="J138"/>
    </row>
    <row r="139" spans="1:10" x14ac:dyDescent="0.25">
      <c r="A139" s="63"/>
      <c r="B139" s="63" t="str">
        <f t="shared" si="2"/>
        <v>2018IssuedNon-military</v>
      </c>
      <c r="C139" s="71">
        <v>2018</v>
      </c>
      <c r="D139" s="71" t="s">
        <v>0</v>
      </c>
      <c r="E139" s="71" t="s">
        <v>49</v>
      </c>
      <c r="F139" s="71">
        <v>4</v>
      </c>
      <c r="G139" s="71" t="s">
        <v>86</v>
      </c>
      <c r="H139" s="71">
        <v>303</v>
      </c>
      <c r="I139" s="63"/>
      <c r="J139"/>
    </row>
    <row r="140" spans="1:10" x14ac:dyDescent="0.25">
      <c r="A140" s="63"/>
      <c r="B140" s="63" t="str">
        <f t="shared" si="2"/>
        <v>2018IssuedNon-military</v>
      </c>
      <c r="C140" s="71">
        <v>2018</v>
      </c>
      <c r="D140" s="71" t="s">
        <v>0</v>
      </c>
      <c r="E140" s="63" t="s">
        <v>49</v>
      </c>
      <c r="F140" s="71">
        <v>5</v>
      </c>
      <c r="G140" s="71" t="s">
        <v>36</v>
      </c>
      <c r="H140" s="71">
        <v>269</v>
      </c>
      <c r="I140" s="63"/>
      <c r="J140"/>
    </row>
    <row r="141" spans="1:10" x14ac:dyDescent="0.25">
      <c r="A141" s="63"/>
      <c r="B141" s="63" t="str">
        <f t="shared" si="2"/>
        <v>2018IssuedNon-military</v>
      </c>
      <c r="C141" s="71">
        <v>2018</v>
      </c>
      <c r="D141" s="71" t="s">
        <v>0</v>
      </c>
      <c r="E141" s="63" t="s">
        <v>49</v>
      </c>
      <c r="F141" s="71">
        <v>6</v>
      </c>
      <c r="G141" s="71" t="s">
        <v>33</v>
      </c>
      <c r="H141" s="71">
        <v>267</v>
      </c>
      <c r="I141" s="63"/>
      <c r="J141"/>
    </row>
    <row r="142" spans="1:10" x14ac:dyDescent="0.25">
      <c r="A142" s="63"/>
      <c r="B142" s="63" t="str">
        <f t="shared" si="2"/>
        <v>2018IssuedNon-military</v>
      </c>
      <c r="C142" s="71">
        <v>2018</v>
      </c>
      <c r="D142" s="71" t="s">
        <v>0</v>
      </c>
      <c r="E142" s="63" t="s">
        <v>49</v>
      </c>
      <c r="F142" s="71">
        <v>7</v>
      </c>
      <c r="G142" s="71" t="s">
        <v>35</v>
      </c>
      <c r="H142" s="71">
        <v>266</v>
      </c>
      <c r="I142" s="63"/>
      <c r="J142"/>
    </row>
    <row r="143" spans="1:10" x14ac:dyDescent="0.25">
      <c r="A143" s="63"/>
      <c r="B143" s="63" t="str">
        <f t="shared" si="2"/>
        <v>2018IssuedNon-military</v>
      </c>
      <c r="C143" s="71">
        <v>2018</v>
      </c>
      <c r="D143" s="71" t="s">
        <v>0</v>
      </c>
      <c r="E143" s="63" t="s">
        <v>49</v>
      </c>
      <c r="F143" s="71">
        <v>8</v>
      </c>
      <c r="G143" s="71" t="s">
        <v>63</v>
      </c>
      <c r="H143" s="71">
        <v>148</v>
      </c>
      <c r="I143" s="63"/>
      <c r="J143"/>
    </row>
    <row r="144" spans="1:10" x14ac:dyDescent="0.25">
      <c r="A144" s="63"/>
      <c r="B144" s="63" t="str">
        <f t="shared" si="2"/>
        <v>2018IssuedNon-military</v>
      </c>
      <c r="C144" s="71">
        <v>2018</v>
      </c>
      <c r="D144" s="71" t="s">
        <v>0</v>
      </c>
      <c r="E144" s="63" t="s">
        <v>49</v>
      </c>
      <c r="F144" s="71">
        <v>9</v>
      </c>
      <c r="G144" s="71" t="s">
        <v>90</v>
      </c>
      <c r="H144" s="71">
        <v>147</v>
      </c>
      <c r="I144" s="63"/>
      <c r="J144"/>
    </row>
    <row r="145" spans="1:10" x14ac:dyDescent="0.25">
      <c r="A145" s="63"/>
      <c r="B145" s="63" t="str">
        <f t="shared" si="2"/>
        <v>2018IssuedNon-military</v>
      </c>
      <c r="C145" s="71">
        <v>2018</v>
      </c>
      <c r="D145" s="71" t="s">
        <v>0</v>
      </c>
      <c r="E145" s="63" t="s">
        <v>49</v>
      </c>
      <c r="F145" s="71">
        <v>10</v>
      </c>
      <c r="G145" s="71" t="s">
        <v>108</v>
      </c>
      <c r="H145" s="71">
        <v>127</v>
      </c>
      <c r="I145" s="63"/>
      <c r="J145"/>
    </row>
    <row r="146" spans="1:10" x14ac:dyDescent="0.25">
      <c r="A146" s="63"/>
      <c r="B146" s="63" t="str">
        <f t="shared" si="2"/>
        <v>2018RefusedMilitary</v>
      </c>
      <c r="C146" s="71">
        <v>2018</v>
      </c>
      <c r="D146" s="71" t="s">
        <v>2</v>
      </c>
      <c r="E146" s="63" t="s">
        <v>50</v>
      </c>
      <c r="F146" s="71">
        <v>1</v>
      </c>
      <c r="G146" s="71" t="s">
        <v>22</v>
      </c>
      <c r="H146" s="71">
        <v>7</v>
      </c>
      <c r="I146" s="63"/>
      <c r="J146"/>
    </row>
    <row r="147" spans="1:10" x14ac:dyDescent="0.25">
      <c r="A147" s="63"/>
      <c r="B147" s="63" t="str">
        <f t="shared" si="2"/>
        <v>2018RefusedMilitary</v>
      </c>
      <c r="C147" s="71">
        <v>2018</v>
      </c>
      <c r="D147" s="71" t="s">
        <v>2</v>
      </c>
      <c r="E147" s="63" t="s">
        <v>50</v>
      </c>
      <c r="F147" s="71" t="s">
        <v>85</v>
      </c>
      <c r="G147" s="71" t="s">
        <v>23</v>
      </c>
      <c r="H147" s="71">
        <v>4</v>
      </c>
      <c r="I147" s="63"/>
      <c r="J147"/>
    </row>
    <row r="148" spans="1:10" x14ac:dyDescent="0.25">
      <c r="A148" s="63"/>
      <c r="B148" s="63" t="str">
        <f t="shared" si="2"/>
        <v>2018RefusedMilitary</v>
      </c>
      <c r="C148" s="71">
        <v>2018</v>
      </c>
      <c r="D148" s="71" t="s">
        <v>2</v>
      </c>
      <c r="E148" s="63" t="s">
        <v>50</v>
      </c>
      <c r="F148" s="71" t="s">
        <v>85</v>
      </c>
      <c r="G148" s="71" t="s">
        <v>29</v>
      </c>
      <c r="H148" s="71">
        <v>4</v>
      </c>
      <c r="I148" s="63"/>
      <c r="J148"/>
    </row>
    <row r="149" spans="1:10" x14ac:dyDescent="0.25">
      <c r="A149" s="63"/>
      <c r="B149" s="63" t="str">
        <f t="shared" si="2"/>
        <v>2018RefusedMilitary</v>
      </c>
      <c r="C149" s="71">
        <v>2018</v>
      </c>
      <c r="D149" s="71" t="s">
        <v>2</v>
      </c>
      <c r="E149" s="63" t="s">
        <v>50</v>
      </c>
      <c r="F149" s="71" t="s">
        <v>85</v>
      </c>
      <c r="G149" s="71" t="s">
        <v>104</v>
      </c>
      <c r="H149" s="71">
        <v>4</v>
      </c>
      <c r="I149" s="63"/>
      <c r="J149"/>
    </row>
    <row r="150" spans="1:10" x14ac:dyDescent="0.25">
      <c r="A150" s="63"/>
      <c r="B150" s="63" t="str">
        <f t="shared" si="2"/>
        <v>2018RefusedMilitary</v>
      </c>
      <c r="C150" s="71">
        <v>2018</v>
      </c>
      <c r="D150" s="71" t="s">
        <v>2</v>
      </c>
      <c r="E150" s="71" t="s">
        <v>50</v>
      </c>
      <c r="F150" s="71" t="s">
        <v>85</v>
      </c>
      <c r="G150" s="71" t="s">
        <v>27</v>
      </c>
      <c r="H150" s="71">
        <v>4</v>
      </c>
      <c r="I150" s="63"/>
      <c r="J150"/>
    </row>
    <row r="151" spans="1:10" x14ac:dyDescent="0.25">
      <c r="A151" s="63"/>
      <c r="B151" s="63" t="str">
        <f t="shared" si="2"/>
        <v>2018RefusedMilitary</v>
      </c>
      <c r="C151" s="71">
        <v>2018</v>
      </c>
      <c r="D151" s="71" t="s">
        <v>2</v>
      </c>
      <c r="E151" s="71" t="s">
        <v>50</v>
      </c>
      <c r="F151" s="71">
        <v>6</v>
      </c>
      <c r="G151" s="71" t="s">
        <v>21</v>
      </c>
      <c r="H151" s="71">
        <v>3</v>
      </c>
      <c r="I151" s="63"/>
      <c r="J151"/>
    </row>
    <row r="152" spans="1:10" x14ac:dyDescent="0.25">
      <c r="A152" s="63"/>
      <c r="B152" s="63" t="str">
        <f t="shared" si="2"/>
        <v>2018RefusedMilitary</v>
      </c>
      <c r="C152" s="71">
        <v>2018</v>
      </c>
      <c r="D152" s="71" t="s">
        <v>2</v>
      </c>
      <c r="E152" s="71" t="s">
        <v>50</v>
      </c>
      <c r="F152" s="65" t="s">
        <v>94</v>
      </c>
      <c r="G152" s="71" t="s">
        <v>28</v>
      </c>
      <c r="H152" s="71">
        <v>2</v>
      </c>
      <c r="I152" s="63"/>
      <c r="J152"/>
    </row>
    <row r="153" spans="1:10" x14ac:dyDescent="0.25">
      <c r="A153" s="63"/>
      <c r="B153" s="63" t="str">
        <f t="shared" si="2"/>
        <v>2018RefusedMilitary</v>
      </c>
      <c r="C153" s="71">
        <v>2018</v>
      </c>
      <c r="D153" s="71" t="s">
        <v>2</v>
      </c>
      <c r="E153" s="71" t="s">
        <v>50</v>
      </c>
      <c r="F153" s="65" t="s">
        <v>94</v>
      </c>
      <c r="G153" s="71" t="s">
        <v>71</v>
      </c>
      <c r="H153" s="71">
        <v>2</v>
      </c>
      <c r="I153" s="63"/>
      <c r="J153"/>
    </row>
    <row r="154" spans="1:10" x14ac:dyDescent="0.25">
      <c r="A154" s="63"/>
      <c r="B154" s="63" t="str">
        <f t="shared" si="2"/>
        <v>2018RefusedMilitary</v>
      </c>
      <c r="C154" s="71">
        <v>2018</v>
      </c>
      <c r="D154" s="71" t="s">
        <v>2</v>
      </c>
      <c r="E154" s="71" t="s">
        <v>50</v>
      </c>
      <c r="F154" s="65" t="s">
        <v>94</v>
      </c>
      <c r="G154" s="71" t="s">
        <v>76</v>
      </c>
      <c r="H154" s="71">
        <v>2</v>
      </c>
      <c r="I154" s="63"/>
      <c r="J154"/>
    </row>
    <row r="155" spans="1:10" x14ac:dyDescent="0.25">
      <c r="A155" s="63"/>
      <c r="B155" s="63" t="str">
        <f t="shared" si="2"/>
        <v>2018RefusedMilitary</v>
      </c>
      <c r="C155" s="71">
        <v>2018</v>
      </c>
      <c r="D155" s="71" t="s">
        <v>2</v>
      </c>
      <c r="E155" s="71" t="s">
        <v>50</v>
      </c>
      <c r="F155" s="65" t="s">
        <v>106</v>
      </c>
      <c r="G155" s="71" t="s">
        <v>25</v>
      </c>
      <c r="H155" s="71">
        <v>1</v>
      </c>
      <c r="I155" s="63"/>
      <c r="J155"/>
    </row>
    <row r="156" spans="1:10" x14ac:dyDescent="0.25">
      <c r="A156" s="63"/>
      <c r="B156" s="63" t="str">
        <f t="shared" si="2"/>
        <v>2018RefusedMilitary</v>
      </c>
      <c r="C156" s="71">
        <v>2018</v>
      </c>
      <c r="D156" s="71" t="s">
        <v>2</v>
      </c>
      <c r="E156" s="71" t="s">
        <v>50</v>
      </c>
      <c r="F156" s="74" t="s">
        <v>106</v>
      </c>
      <c r="G156" s="71" t="s">
        <v>24</v>
      </c>
      <c r="H156" s="71">
        <v>1</v>
      </c>
      <c r="I156" s="63"/>
      <c r="J156"/>
    </row>
    <row r="157" spans="1:10" x14ac:dyDescent="0.25">
      <c r="A157" s="63"/>
      <c r="B157" s="63" t="str">
        <f t="shared" si="2"/>
        <v>2018RefusedMilitary</v>
      </c>
      <c r="C157" s="71">
        <v>2018</v>
      </c>
      <c r="D157" s="71" t="s">
        <v>2</v>
      </c>
      <c r="E157" s="71" t="s">
        <v>50</v>
      </c>
      <c r="F157" s="65" t="s">
        <v>106</v>
      </c>
      <c r="G157" s="71" t="s">
        <v>39</v>
      </c>
      <c r="H157" s="71">
        <v>1</v>
      </c>
      <c r="I157" s="63"/>
      <c r="J157"/>
    </row>
    <row r="158" spans="1:10" x14ac:dyDescent="0.25">
      <c r="A158" s="63"/>
      <c r="B158" s="63" t="str">
        <f t="shared" si="2"/>
        <v>2018RefusedNon-military</v>
      </c>
      <c r="C158" s="71">
        <v>2018</v>
      </c>
      <c r="D158" s="71" t="s">
        <v>2</v>
      </c>
      <c r="E158" s="71" t="s">
        <v>49</v>
      </c>
      <c r="F158" s="65">
        <v>1</v>
      </c>
      <c r="G158" s="71" t="s">
        <v>40</v>
      </c>
      <c r="H158" s="71">
        <v>65</v>
      </c>
      <c r="I158" s="63"/>
      <c r="J158"/>
    </row>
    <row r="159" spans="1:10" x14ac:dyDescent="0.25">
      <c r="A159" s="63"/>
      <c r="B159" s="63" t="str">
        <f t="shared" si="2"/>
        <v>2018RefusedNon-military</v>
      </c>
      <c r="C159" s="71">
        <v>2018</v>
      </c>
      <c r="D159" s="71" t="s">
        <v>2</v>
      </c>
      <c r="E159" s="71" t="s">
        <v>49</v>
      </c>
      <c r="F159" s="65">
        <v>2</v>
      </c>
      <c r="G159" s="71" t="s">
        <v>32</v>
      </c>
      <c r="H159" s="71">
        <v>29</v>
      </c>
      <c r="I159" s="63"/>
      <c r="J159"/>
    </row>
    <row r="160" spans="1:10" x14ac:dyDescent="0.25">
      <c r="A160" s="63"/>
      <c r="B160" s="63" t="str">
        <f t="shared" si="2"/>
        <v>2018RefusedNon-military</v>
      </c>
      <c r="C160" s="71">
        <v>2018</v>
      </c>
      <c r="D160" s="71" t="s">
        <v>2</v>
      </c>
      <c r="E160" s="71" t="s">
        <v>49</v>
      </c>
      <c r="F160" s="65">
        <v>3</v>
      </c>
      <c r="G160" s="71" t="s">
        <v>87</v>
      </c>
      <c r="H160" s="71">
        <v>15</v>
      </c>
      <c r="I160" s="63"/>
      <c r="J160"/>
    </row>
    <row r="161" spans="1:10" x14ac:dyDescent="0.25">
      <c r="A161" s="63"/>
      <c r="B161" s="63" t="str">
        <f t="shared" si="2"/>
        <v>2018RefusedNon-military</v>
      </c>
      <c r="C161" s="71">
        <v>2018</v>
      </c>
      <c r="D161" s="71" t="s">
        <v>2</v>
      </c>
      <c r="E161" s="63" t="s">
        <v>49</v>
      </c>
      <c r="F161" s="71">
        <v>4</v>
      </c>
      <c r="G161" s="71" t="s">
        <v>66</v>
      </c>
      <c r="H161" s="71">
        <v>9</v>
      </c>
      <c r="I161" s="63"/>
      <c r="J161"/>
    </row>
    <row r="162" spans="1:10" x14ac:dyDescent="0.25">
      <c r="A162" s="63"/>
      <c r="B162" s="63" t="str">
        <f t="shared" si="2"/>
        <v>2018RefusedNon-military</v>
      </c>
      <c r="C162" s="71">
        <v>2018</v>
      </c>
      <c r="D162" s="71" t="s">
        <v>2</v>
      </c>
      <c r="E162" s="63" t="s">
        <v>49</v>
      </c>
      <c r="F162" s="71">
        <v>5</v>
      </c>
      <c r="G162" s="71" t="s">
        <v>93</v>
      </c>
      <c r="H162" s="71">
        <v>8</v>
      </c>
      <c r="I162" s="63"/>
      <c r="J162"/>
    </row>
    <row r="163" spans="1:10" x14ac:dyDescent="0.25">
      <c r="A163" s="63"/>
      <c r="B163" s="63" t="str">
        <f t="shared" si="2"/>
        <v>2018RefusedNon-military</v>
      </c>
      <c r="C163" s="71">
        <v>2018</v>
      </c>
      <c r="D163" s="71" t="s">
        <v>2</v>
      </c>
      <c r="E163" s="63" t="s">
        <v>49</v>
      </c>
      <c r="F163" s="71">
        <v>6</v>
      </c>
      <c r="G163" s="71" t="s">
        <v>107</v>
      </c>
      <c r="H163" s="71">
        <v>6</v>
      </c>
      <c r="I163" s="63"/>
      <c r="J163"/>
    </row>
    <row r="164" spans="1:10" x14ac:dyDescent="0.25">
      <c r="A164" s="63"/>
      <c r="B164" s="63" t="str">
        <f t="shared" si="2"/>
        <v>2018RefusedNon-military</v>
      </c>
      <c r="C164" s="71">
        <v>2018</v>
      </c>
      <c r="D164" s="71" t="s">
        <v>2</v>
      </c>
      <c r="E164" s="63" t="s">
        <v>49</v>
      </c>
      <c r="F164" s="71" t="s">
        <v>94</v>
      </c>
      <c r="G164" s="71" t="s">
        <v>101</v>
      </c>
      <c r="H164" s="71">
        <v>4</v>
      </c>
      <c r="I164" s="63"/>
      <c r="J164"/>
    </row>
    <row r="165" spans="1:10" x14ac:dyDescent="0.25">
      <c r="A165" s="63"/>
      <c r="B165" s="63" t="str">
        <f t="shared" si="2"/>
        <v>2018RefusedNon-military</v>
      </c>
      <c r="C165" s="71">
        <v>2018</v>
      </c>
      <c r="D165" s="71" t="s">
        <v>2</v>
      </c>
      <c r="E165" s="63" t="s">
        <v>49</v>
      </c>
      <c r="F165" s="65" t="s">
        <v>94</v>
      </c>
      <c r="G165" s="71" t="s">
        <v>65</v>
      </c>
      <c r="H165" s="71">
        <v>4</v>
      </c>
      <c r="I165" s="63"/>
      <c r="J165"/>
    </row>
    <row r="166" spans="1:10" x14ac:dyDescent="0.25">
      <c r="A166" s="63"/>
      <c r="B166" s="63" t="str">
        <f t="shared" si="2"/>
        <v>2018RefusedNon-military</v>
      </c>
      <c r="C166" s="71">
        <v>2018</v>
      </c>
      <c r="D166" s="71" t="s">
        <v>2</v>
      </c>
      <c r="E166" s="63" t="s">
        <v>49</v>
      </c>
      <c r="F166" s="65" t="s">
        <v>89</v>
      </c>
      <c r="G166" s="71" t="s">
        <v>64</v>
      </c>
      <c r="H166" s="71">
        <v>3</v>
      </c>
      <c r="I166" s="63"/>
      <c r="J166"/>
    </row>
    <row r="167" spans="1:10" x14ac:dyDescent="0.25">
      <c r="A167" s="63"/>
      <c r="B167" s="63" t="str">
        <f t="shared" si="2"/>
        <v>2018RefusedNon-military</v>
      </c>
      <c r="C167" s="71">
        <v>2018</v>
      </c>
      <c r="D167" s="71" t="s">
        <v>2</v>
      </c>
      <c r="E167" s="63" t="s">
        <v>49</v>
      </c>
      <c r="F167" s="65" t="s">
        <v>89</v>
      </c>
      <c r="G167" s="71" t="s">
        <v>33</v>
      </c>
      <c r="H167" s="71">
        <v>3</v>
      </c>
      <c r="I167" s="63"/>
      <c r="J167"/>
    </row>
    <row r="168" spans="1:10" x14ac:dyDescent="0.25">
      <c r="A168" s="63"/>
      <c r="B168" s="63" t="str">
        <f t="shared" si="2"/>
        <v>2018RefusedNon-military</v>
      </c>
      <c r="C168" s="71">
        <v>2018</v>
      </c>
      <c r="D168" s="71" t="s">
        <v>2</v>
      </c>
      <c r="E168" s="63" t="s">
        <v>49</v>
      </c>
      <c r="F168" s="65" t="s">
        <v>89</v>
      </c>
      <c r="G168" s="71" t="s">
        <v>97</v>
      </c>
      <c r="H168" s="71">
        <v>3</v>
      </c>
      <c r="I168" s="63"/>
      <c r="J168"/>
    </row>
    <row r="169" spans="1:10" x14ac:dyDescent="0.25">
      <c r="A169" s="63"/>
      <c r="B169" s="63" t="str">
        <f t="shared" si="2"/>
        <v>2018RefusedNon-military</v>
      </c>
      <c r="C169" s="71">
        <v>2018</v>
      </c>
      <c r="D169" s="71" t="s">
        <v>2</v>
      </c>
      <c r="E169" s="63" t="s">
        <v>49</v>
      </c>
      <c r="F169" s="65" t="s">
        <v>89</v>
      </c>
      <c r="G169" s="71" t="s">
        <v>73</v>
      </c>
      <c r="H169" s="71">
        <v>3</v>
      </c>
      <c r="I169" s="63"/>
      <c r="J169"/>
    </row>
    <row r="170" spans="1:10" x14ac:dyDescent="0.25">
      <c r="A170" s="63"/>
      <c r="B170" s="63" t="str">
        <f t="shared" si="2"/>
        <v>2018RevokedMilitary</v>
      </c>
      <c r="C170" s="71">
        <v>2018</v>
      </c>
      <c r="D170" s="71" t="s">
        <v>1</v>
      </c>
      <c r="E170" s="63" t="s">
        <v>50</v>
      </c>
      <c r="F170" s="65">
        <v>1</v>
      </c>
      <c r="G170" s="71" t="s">
        <v>3</v>
      </c>
      <c r="H170" s="71" t="s">
        <v>3</v>
      </c>
      <c r="I170" s="63"/>
      <c r="J170"/>
    </row>
    <row r="171" spans="1:10" x14ac:dyDescent="0.25">
      <c r="A171" s="63"/>
      <c r="B171" s="63" t="str">
        <f t="shared" si="2"/>
        <v>2018RevokedMilitary</v>
      </c>
      <c r="C171" s="71">
        <v>2018</v>
      </c>
      <c r="D171" s="71" t="s">
        <v>1</v>
      </c>
      <c r="E171" s="63" t="s">
        <v>50</v>
      </c>
      <c r="F171" s="65">
        <v>2</v>
      </c>
      <c r="G171" s="71" t="s">
        <v>3</v>
      </c>
      <c r="H171" s="71" t="s">
        <v>3</v>
      </c>
      <c r="I171" s="63"/>
      <c r="J171"/>
    </row>
    <row r="172" spans="1:10" x14ac:dyDescent="0.25">
      <c r="A172" s="63"/>
      <c r="B172" s="63" t="str">
        <f t="shared" si="2"/>
        <v>2018RevokedMilitary</v>
      </c>
      <c r="C172" s="71">
        <v>2018</v>
      </c>
      <c r="D172" s="71" t="s">
        <v>1</v>
      </c>
      <c r="E172" s="63" t="s">
        <v>50</v>
      </c>
      <c r="F172" s="65">
        <v>3</v>
      </c>
      <c r="G172" s="71" t="s">
        <v>3</v>
      </c>
      <c r="H172" s="71" t="s">
        <v>3</v>
      </c>
      <c r="I172" s="63"/>
      <c r="J172"/>
    </row>
    <row r="173" spans="1:10" x14ac:dyDescent="0.25">
      <c r="A173" s="63"/>
      <c r="B173" s="63" t="str">
        <f t="shared" si="2"/>
        <v>2018RevokedMilitary</v>
      </c>
      <c r="C173" s="71">
        <v>2018</v>
      </c>
      <c r="D173" s="71" t="s">
        <v>1</v>
      </c>
      <c r="E173" s="63" t="s">
        <v>50</v>
      </c>
      <c r="F173" s="65">
        <v>4</v>
      </c>
      <c r="G173" s="71" t="s">
        <v>3</v>
      </c>
      <c r="H173" s="71" t="s">
        <v>3</v>
      </c>
      <c r="I173" s="63"/>
      <c r="J173"/>
    </row>
    <row r="174" spans="1:10" x14ac:dyDescent="0.25">
      <c r="A174" s="63"/>
      <c r="B174" s="63" t="str">
        <f t="shared" si="2"/>
        <v>2018RevokedMilitary</v>
      </c>
      <c r="C174" s="71">
        <v>2018</v>
      </c>
      <c r="D174" s="71" t="s">
        <v>1</v>
      </c>
      <c r="E174" s="63" t="s">
        <v>50</v>
      </c>
      <c r="F174" s="65">
        <v>5</v>
      </c>
      <c r="G174" s="71" t="s">
        <v>3</v>
      </c>
      <c r="H174" s="71" t="s">
        <v>3</v>
      </c>
      <c r="I174" s="63"/>
      <c r="J174"/>
    </row>
    <row r="175" spans="1:10" x14ac:dyDescent="0.25">
      <c r="A175" s="63"/>
      <c r="B175" s="63" t="str">
        <f t="shared" si="2"/>
        <v>2018RevokedMilitary</v>
      </c>
      <c r="C175" s="71">
        <v>2018</v>
      </c>
      <c r="D175" s="71" t="s">
        <v>1</v>
      </c>
      <c r="E175" s="63" t="s">
        <v>50</v>
      </c>
      <c r="F175" s="65">
        <v>6</v>
      </c>
      <c r="G175" s="71" t="s">
        <v>3</v>
      </c>
      <c r="H175" s="71" t="s">
        <v>3</v>
      </c>
      <c r="I175" s="63"/>
      <c r="J175"/>
    </row>
    <row r="176" spans="1:10" x14ac:dyDescent="0.25">
      <c r="A176" s="63"/>
      <c r="B176" s="63" t="str">
        <f t="shared" si="2"/>
        <v>2018RevokedMilitary</v>
      </c>
      <c r="C176" s="71">
        <v>2018</v>
      </c>
      <c r="D176" s="71" t="s">
        <v>1</v>
      </c>
      <c r="E176" s="63" t="s">
        <v>50</v>
      </c>
      <c r="F176" s="65">
        <v>7</v>
      </c>
      <c r="G176" s="71" t="s">
        <v>3</v>
      </c>
      <c r="H176" s="71" t="s">
        <v>3</v>
      </c>
      <c r="I176" s="63"/>
      <c r="J176"/>
    </row>
    <row r="177" spans="1:10" x14ac:dyDescent="0.25">
      <c r="A177" s="63"/>
      <c r="B177" s="63" t="str">
        <f t="shared" si="2"/>
        <v>2018RevokedMilitary</v>
      </c>
      <c r="C177" s="71">
        <v>2018</v>
      </c>
      <c r="D177" s="71" t="s">
        <v>1</v>
      </c>
      <c r="E177" s="63" t="s">
        <v>50</v>
      </c>
      <c r="F177" s="65">
        <v>8</v>
      </c>
      <c r="G177" s="71" t="s">
        <v>3</v>
      </c>
      <c r="H177" s="71" t="s">
        <v>3</v>
      </c>
      <c r="I177" s="63"/>
      <c r="J177"/>
    </row>
    <row r="178" spans="1:10" x14ac:dyDescent="0.25">
      <c r="A178" s="63"/>
      <c r="B178" s="63" t="str">
        <f t="shared" si="2"/>
        <v>2018RevokedMilitary</v>
      </c>
      <c r="C178" s="71">
        <v>2018</v>
      </c>
      <c r="D178" s="71" t="s">
        <v>1</v>
      </c>
      <c r="E178" s="63" t="s">
        <v>50</v>
      </c>
      <c r="F178" s="65">
        <v>9</v>
      </c>
      <c r="G178" s="71" t="s">
        <v>3</v>
      </c>
      <c r="H178" s="71" t="s">
        <v>3</v>
      </c>
      <c r="I178" s="63"/>
      <c r="J178"/>
    </row>
    <row r="179" spans="1:10" x14ac:dyDescent="0.25">
      <c r="A179" s="63"/>
      <c r="B179" s="63" t="str">
        <f t="shared" si="2"/>
        <v>2018RevokedMilitary</v>
      </c>
      <c r="C179" s="71">
        <v>2018</v>
      </c>
      <c r="D179" s="63" t="s">
        <v>1</v>
      </c>
      <c r="E179" s="71" t="s">
        <v>50</v>
      </c>
      <c r="F179" s="71">
        <v>10</v>
      </c>
      <c r="G179" s="71" t="s">
        <v>3</v>
      </c>
      <c r="H179" s="71" t="s">
        <v>3</v>
      </c>
      <c r="I179" s="63"/>
      <c r="J179"/>
    </row>
    <row r="180" spans="1:10" x14ac:dyDescent="0.25">
      <c r="A180" s="63"/>
      <c r="B180" s="63" t="str">
        <f t="shared" si="2"/>
        <v>2018RevokedNon-military</v>
      </c>
      <c r="C180" s="71">
        <v>2018</v>
      </c>
      <c r="D180" s="63" t="s">
        <v>1</v>
      </c>
      <c r="E180" s="71" t="s">
        <v>49</v>
      </c>
      <c r="F180" s="65" t="s">
        <v>83</v>
      </c>
      <c r="G180" s="71" t="s">
        <v>32</v>
      </c>
      <c r="H180" s="71">
        <v>1</v>
      </c>
      <c r="I180" s="63"/>
      <c r="J180"/>
    </row>
    <row r="181" spans="1:10" x14ac:dyDescent="0.25">
      <c r="A181" s="63"/>
      <c r="B181" s="63" t="str">
        <f t="shared" si="2"/>
        <v>2018RevokedNon-military</v>
      </c>
      <c r="C181" s="71">
        <v>2018</v>
      </c>
      <c r="D181" s="63" t="s">
        <v>1</v>
      </c>
      <c r="E181" s="71" t="s">
        <v>49</v>
      </c>
      <c r="F181" s="65" t="s">
        <v>83</v>
      </c>
      <c r="G181" s="71" t="s">
        <v>93</v>
      </c>
      <c r="H181" s="71">
        <v>1</v>
      </c>
      <c r="I181" s="63"/>
      <c r="J181"/>
    </row>
    <row r="182" spans="1:10" x14ac:dyDescent="0.25">
      <c r="A182" s="63"/>
      <c r="B182" s="63" t="str">
        <f t="shared" si="2"/>
        <v>2018RevokedNon-military</v>
      </c>
      <c r="C182" s="71">
        <v>2018</v>
      </c>
      <c r="D182" s="63" t="s">
        <v>1</v>
      </c>
      <c r="E182" s="71" t="s">
        <v>49</v>
      </c>
      <c r="F182" s="65" t="s">
        <v>83</v>
      </c>
      <c r="G182" s="71" t="s">
        <v>72</v>
      </c>
      <c r="H182" s="71">
        <v>1</v>
      </c>
      <c r="I182" s="63"/>
      <c r="J182"/>
    </row>
    <row r="183" spans="1:10" x14ac:dyDescent="0.25">
      <c r="A183" s="63"/>
      <c r="B183" s="63" t="str">
        <f t="shared" si="2"/>
        <v>2018RevokedNon-military</v>
      </c>
      <c r="C183" s="71">
        <v>2018</v>
      </c>
      <c r="D183" s="63" t="s">
        <v>1</v>
      </c>
      <c r="E183" s="71" t="s">
        <v>49</v>
      </c>
      <c r="F183" s="71">
        <v>4</v>
      </c>
      <c r="G183" s="63" t="s">
        <v>3</v>
      </c>
      <c r="H183" s="63" t="s">
        <v>3</v>
      </c>
      <c r="I183" s="63"/>
      <c r="J183"/>
    </row>
    <row r="184" spans="1:10" x14ac:dyDescent="0.25">
      <c r="A184" s="63"/>
      <c r="B184" s="63" t="str">
        <f t="shared" si="2"/>
        <v>2018RevokedNon-military</v>
      </c>
      <c r="C184" s="71">
        <v>2018</v>
      </c>
      <c r="D184" s="63" t="s">
        <v>1</v>
      </c>
      <c r="E184" s="71" t="s">
        <v>49</v>
      </c>
      <c r="F184" s="71">
        <v>5</v>
      </c>
      <c r="G184" s="63" t="s">
        <v>3</v>
      </c>
      <c r="H184" s="63" t="s">
        <v>3</v>
      </c>
      <c r="I184" s="63"/>
      <c r="J184"/>
    </row>
    <row r="185" spans="1:10" x14ac:dyDescent="0.25">
      <c r="A185" s="63"/>
      <c r="B185" s="63" t="str">
        <f t="shared" si="2"/>
        <v>2018RevokedNon-military</v>
      </c>
      <c r="C185" s="71">
        <v>2018</v>
      </c>
      <c r="D185" s="63" t="s">
        <v>1</v>
      </c>
      <c r="E185" s="71" t="s">
        <v>49</v>
      </c>
      <c r="F185" s="71">
        <v>6</v>
      </c>
      <c r="G185" s="63" t="s">
        <v>3</v>
      </c>
      <c r="H185" s="63" t="s">
        <v>3</v>
      </c>
      <c r="I185" s="63"/>
      <c r="J185"/>
    </row>
    <row r="186" spans="1:10" x14ac:dyDescent="0.25">
      <c r="A186" s="63"/>
      <c r="B186" s="63" t="str">
        <f t="shared" si="2"/>
        <v>2018RevokedNon-military</v>
      </c>
      <c r="C186" s="71">
        <v>2018</v>
      </c>
      <c r="D186" s="63" t="s">
        <v>1</v>
      </c>
      <c r="E186" s="71" t="s">
        <v>49</v>
      </c>
      <c r="F186" s="71">
        <v>7</v>
      </c>
      <c r="G186" s="63" t="s">
        <v>3</v>
      </c>
      <c r="H186" s="63" t="s">
        <v>3</v>
      </c>
      <c r="I186" s="63"/>
      <c r="J186"/>
    </row>
    <row r="187" spans="1:10" x14ac:dyDescent="0.25">
      <c r="A187" s="63"/>
      <c r="B187" s="63" t="str">
        <f t="shared" si="2"/>
        <v>2018RevokedNon-military</v>
      </c>
      <c r="C187" s="71">
        <v>2018</v>
      </c>
      <c r="D187" s="63" t="s">
        <v>1</v>
      </c>
      <c r="E187" s="71" t="s">
        <v>49</v>
      </c>
      <c r="F187" s="71">
        <v>8</v>
      </c>
      <c r="G187" s="63" t="s">
        <v>3</v>
      </c>
      <c r="H187" s="63" t="s">
        <v>3</v>
      </c>
      <c r="I187" s="63"/>
      <c r="J187"/>
    </row>
    <row r="188" spans="1:10" x14ac:dyDescent="0.25">
      <c r="A188" s="63"/>
      <c r="B188" s="63" t="str">
        <f t="shared" si="2"/>
        <v>2018RevokedNon-military</v>
      </c>
      <c r="C188" s="71">
        <v>2018</v>
      </c>
      <c r="D188" s="63" t="s">
        <v>1</v>
      </c>
      <c r="E188" s="71" t="s">
        <v>49</v>
      </c>
      <c r="F188" s="71">
        <v>9</v>
      </c>
      <c r="G188" s="63" t="s">
        <v>3</v>
      </c>
      <c r="H188" s="63" t="s">
        <v>3</v>
      </c>
      <c r="I188" s="63"/>
      <c r="J188"/>
    </row>
    <row r="189" spans="1:10" x14ac:dyDescent="0.25">
      <c r="A189" s="63"/>
      <c r="B189" s="63" t="str">
        <f t="shared" si="2"/>
        <v>2018RevokedNon-military</v>
      </c>
      <c r="C189" s="71">
        <v>2018</v>
      </c>
      <c r="D189" s="63" t="s">
        <v>1</v>
      </c>
      <c r="E189" s="63" t="s">
        <v>49</v>
      </c>
      <c r="F189" s="65">
        <v>10</v>
      </c>
      <c r="G189" s="71" t="s">
        <v>3</v>
      </c>
      <c r="H189" s="71" t="s">
        <v>3</v>
      </c>
      <c r="I189" s="63"/>
      <c r="J189"/>
    </row>
    <row r="190" spans="1:10" x14ac:dyDescent="0.25">
      <c r="A190" s="63"/>
      <c r="B190" s="63" t="str">
        <f t="shared" si="2"/>
        <v>2017IssuedMilitary</v>
      </c>
      <c r="C190" s="71">
        <v>2017</v>
      </c>
      <c r="D190" s="63" t="s">
        <v>0</v>
      </c>
      <c r="E190" s="63" t="s">
        <v>50</v>
      </c>
      <c r="F190" s="65">
        <v>1</v>
      </c>
      <c r="G190" s="71" t="s">
        <v>21</v>
      </c>
      <c r="H190" s="71">
        <v>1338</v>
      </c>
      <c r="I190" s="63"/>
      <c r="J190"/>
    </row>
    <row r="191" spans="1:10" x14ac:dyDescent="0.25">
      <c r="A191" s="63"/>
      <c r="B191" s="63" t="str">
        <f t="shared" si="2"/>
        <v>2017IssuedMilitary</v>
      </c>
      <c r="C191" s="71">
        <v>2017</v>
      </c>
      <c r="D191" s="63" t="s">
        <v>0</v>
      </c>
      <c r="E191" s="63" t="s">
        <v>50</v>
      </c>
      <c r="F191" s="71">
        <v>2</v>
      </c>
      <c r="G191" s="63" t="s">
        <v>22</v>
      </c>
      <c r="H191" s="63">
        <v>863</v>
      </c>
      <c r="I191" s="63"/>
      <c r="J191"/>
    </row>
    <row r="192" spans="1:10" x14ac:dyDescent="0.25">
      <c r="A192" s="63"/>
      <c r="B192" s="63" t="str">
        <f t="shared" si="2"/>
        <v>2017IssuedMilitary</v>
      </c>
      <c r="C192" s="71">
        <v>2017</v>
      </c>
      <c r="D192" s="63" t="s">
        <v>0</v>
      </c>
      <c r="E192" s="63" t="s">
        <v>50</v>
      </c>
      <c r="F192" s="71">
        <v>3</v>
      </c>
      <c r="G192" s="63" t="s">
        <v>25</v>
      </c>
      <c r="H192" s="63">
        <v>550</v>
      </c>
      <c r="I192" s="63"/>
      <c r="J192"/>
    </row>
    <row r="193" spans="1:10" x14ac:dyDescent="0.25">
      <c r="A193" s="63"/>
      <c r="B193" s="63" t="str">
        <f t="shared" si="2"/>
        <v>2017IssuedMilitary</v>
      </c>
      <c r="C193" s="71">
        <v>2017</v>
      </c>
      <c r="D193" s="63" t="s">
        <v>0</v>
      </c>
      <c r="E193" s="63" t="s">
        <v>50</v>
      </c>
      <c r="F193" s="71">
        <v>4</v>
      </c>
      <c r="G193" s="63" t="s">
        <v>23</v>
      </c>
      <c r="H193" s="63">
        <v>541</v>
      </c>
      <c r="I193" s="63"/>
      <c r="J193"/>
    </row>
    <row r="194" spans="1:10" x14ac:dyDescent="0.25">
      <c r="A194" s="63"/>
      <c r="B194" s="63" t="str">
        <f t="shared" ref="B194:B257" si="3">CONCATENATE(C194,D194,E194)</f>
        <v>2017IssuedMilitary</v>
      </c>
      <c r="C194" s="71">
        <v>2017</v>
      </c>
      <c r="D194" s="63" t="s">
        <v>0</v>
      </c>
      <c r="E194" s="63" t="s">
        <v>50</v>
      </c>
      <c r="F194" s="71">
        <v>5</v>
      </c>
      <c r="G194" s="63" t="s">
        <v>24</v>
      </c>
      <c r="H194" s="63">
        <v>451</v>
      </c>
      <c r="I194" s="63"/>
      <c r="J194"/>
    </row>
    <row r="195" spans="1:10" x14ac:dyDescent="0.25">
      <c r="A195" s="63"/>
      <c r="B195" s="63" t="str">
        <f t="shared" si="3"/>
        <v>2017IssuedMilitary</v>
      </c>
      <c r="C195" s="71">
        <v>2017</v>
      </c>
      <c r="D195" s="63" t="s">
        <v>0</v>
      </c>
      <c r="E195" s="63" t="s">
        <v>50</v>
      </c>
      <c r="F195" s="71">
        <v>6</v>
      </c>
      <c r="G195" s="63" t="s">
        <v>27</v>
      </c>
      <c r="H195" s="63">
        <v>403</v>
      </c>
      <c r="I195" s="63"/>
      <c r="J195"/>
    </row>
    <row r="196" spans="1:10" x14ac:dyDescent="0.25">
      <c r="A196" s="63"/>
      <c r="B196" s="63" t="str">
        <f t="shared" si="3"/>
        <v>2017IssuedMilitary</v>
      </c>
      <c r="C196" s="71">
        <v>2017</v>
      </c>
      <c r="D196" s="63" t="s">
        <v>0</v>
      </c>
      <c r="E196" s="63" t="s">
        <v>50</v>
      </c>
      <c r="F196" s="71">
        <v>7</v>
      </c>
      <c r="G196" s="63" t="s">
        <v>39</v>
      </c>
      <c r="H196" s="63">
        <v>373</v>
      </c>
      <c r="I196" s="63"/>
      <c r="J196"/>
    </row>
    <row r="197" spans="1:10" x14ac:dyDescent="0.25">
      <c r="A197" s="63"/>
      <c r="B197" s="63" t="str">
        <f t="shared" si="3"/>
        <v>2017IssuedMilitary</v>
      </c>
      <c r="C197" s="71">
        <v>2017</v>
      </c>
      <c r="D197" s="63" t="s">
        <v>0</v>
      </c>
      <c r="E197" s="63" t="s">
        <v>50</v>
      </c>
      <c r="F197" s="71">
        <v>8</v>
      </c>
      <c r="G197" s="63" t="s">
        <v>26</v>
      </c>
      <c r="H197" s="63">
        <v>345</v>
      </c>
      <c r="I197" s="63"/>
      <c r="J197"/>
    </row>
    <row r="198" spans="1:10" x14ac:dyDescent="0.25">
      <c r="A198" s="63"/>
      <c r="B198" s="63" t="str">
        <f t="shared" si="3"/>
        <v>2017IssuedMilitary</v>
      </c>
      <c r="C198" s="71">
        <v>2017</v>
      </c>
      <c r="D198" s="63" t="s">
        <v>0</v>
      </c>
      <c r="E198" s="63" t="s">
        <v>50</v>
      </c>
      <c r="F198" s="71">
        <v>9</v>
      </c>
      <c r="G198" s="63" t="s">
        <v>28</v>
      </c>
      <c r="H198" s="63">
        <v>333</v>
      </c>
      <c r="I198" s="63"/>
      <c r="J198"/>
    </row>
    <row r="199" spans="1:10" x14ac:dyDescent="0.25">
      <c r="A199" s="63"/>
      <c r="B199" s="63" t="str">
        <f t="shared" si="3"/>
        <v>2017IssuedMilitary</v>
      </c>
      <c r="C199" s="75">
        <v>2017</v>
      </c>
      <c r="D199" s="75" t="s">
        <v>0</v>
      </c>
      <c r="E199" s="75" t="s">
        <v>50</v>
      </c>
      <c r="F199" s="76">
        <v>10</v>
      </c>
      <c r="G199" s="63" t="s">
        <v>29</v>
      </c>
      <c r="H199" s="63">
        <v>276</v>
      </c>
      <c r="I199" s="63"/>
      <c r="J199"/>
    </row>
    <row r="200" spans="1:10" x14ac:dyDescent="0.25">
      <c r="A200" s="63"/>
      <c r="B200" s="63" t="str">
        <f t="shared" si="3"/>
        <v>2017IssuedNon-military</v>
      </c>
      <c r="C200" s="75">
        <v>2017</v>
      </c>
      <c r="D200" s="75" t="s">
        <v>0</v>
      </c>
      <c r="E200" s="75" t="s">
        <v>49</v>
      </c>
      <c r="F200" s="76">
        <v>1</v>
      </c>
      <c r="G200" s="63" t="s">
        <v>30</v>
      </c>
      <c r="H200" s="63">
        <v>1212</v>
      </c>
      <c r="I200" s="63"/>
      <c r="J200"/>
    </row>
    <row r="201" spans="1:10" x14ac:dyDescent="0.25">
      <c r="A201" s="63"/>
      <c r="B201" s="63" t="str">
        <f t="shared" si="3"/>
        <v>2017IssuedNon-military</v>
      </c>
      <c r="C201" s="75">
        <v>2017</v>
      </c>
      <c r="D201" s="75" t="s">
        <v>0</v>
      </c>
      <c r="E201" s="75" t="s">
        <v>49</v>
      </c>
      <c r="F201" s="76">
        <v>2</v>
      </c>
      <c r="G201" s="63" t="s">
        <v>31</v>
      </c>
      <c r="H201" s="63">
        <v>436</v>
      </c>
      <c r="I201" s="63"/>
      <c r="J201"/>
    </row>
    <row r="202" spans="1:10" x14ac:dyDescent="0.25">
      <c r="A202" s="63"/>
      <c r="B202" s="63" t="str">
        <f t="shared" si="3"/>
        <v>2017IssuedNon-military</v>
      </c>
      <c r="C202" s="75">
        <v>2017</v>
      </c>
      <c r="D202" s="75" t="s">
        <v>0</v>
      </c>
      <c r="E202" s="75" t="s">
        <v>49</v>
      </c>
      <c r="F202" s="76">
        <v>3</v>
      </c>
      <c r="G202" s="63" t="s">
        <v>32</v>
      </c>
      <c r="H202" s="63">
        <v>420</v>
      </c>
      <c r="I202" s="63"/>
      <c r="J202"/>
    </row>
    <row r="203" spans="1:10" x14ac:dyDescent="0.25">
      <c r="A203" s="63"/>
      <c r="B203" s="63" t="str">
        <f t="shared" si="3"/>
        <v>2017IssuedNon-military</v>
      </c>
      <c r="C203" s="75">
        <v>2017</v>
      </c>
      <c r="D203" s="75" t="s">
        <v>0</v>
      </c>
      <c r="E203" s="75" t="s">
        <v>49</v>
      </c>
      <c r="F203" s="76">
        <v>4</v>
      </c>
      <c r="G203" s="63" t="s">
        <v>86</v>
      </c>
      <c r="H203" s="63">
        <v>359</v>
      </c>
      <c r="I203" s="63"/>
      <c r="J203"/>
    </row>
    <row r="204" spans="1:10" x14ac:dyDescent="0.25">
      <c r="A204" s="63"/>
      <c r="B204" s="63" t="str">
        <f t="shared" si="3"/>
        <v>2017IssuedNon-military</v>
      </c>
      <c r="C204" s="75">
        <v>2017</v>
      </c>
      <c r="D204" s="75" t="s">
        <v>0</v>
      </c>
      <c r="E204" s="75" t="s">
        <v>49</v>
      </c>
      <c r="F204" s="76">
        <v>5</v>
      </c>
      <c r="G204" s="63" t="s">
        <v>33</v>
      </c>
      <c r="H204" s="63">
        <v>325</v>
      </c>
      <c r="I204" s="63"/>
      <c r="J204"/>
    </row>
    <row r="205" spans="1:10" x14ac:dyDescent="0.25">
      <c r="A205" s="63"/>
      <c r="B205" s="63" t="str">
        <f t="shared" si="3"/>
        <v>2017IssuedNon-military</v>
      </c>
      <c r="C205" s="75">
        <v>2017</v>
      </c>
      <c r="D205" s="75" t="s">
        <v>0</v>
      </c>
      <c r="E205" s="75" t="s">
        <v>49</v>
      </c>
      <c r="F205" s="76">
        <v>6</v>
      </c>
      <c r="G205" s="63" t="s">
        <v>36</v>
      </c>
      <c r="H205" s="63">
        <v>292</v>
      </c>
      <c r="I205" s="63"/>
      <c r="J205"/>
    </row>
    <row r="206" spans="1:10" x14ac:dyDescent="0.25">
      <c r="A206" s="63"/>
      <c r="B206" s="63" t="str">
        <f t="shared" si="3"/>
        <v>2017IssuedNon-military</v>
      </c>
      <c r="C206" s="75">
        <v>2017</v>
      </c>
      <c r="D206" s="75" t="s">
        <v>0</v>
      </c>
      <c r="E206" s="75" t="s">
        <v>49</v>
      </c>
      <c r="F206" s="76">
        <v>7</v>
      </c>
      <c r="G206" s="63" t="s">
        <v>35</v>
      </c>
      <c r="H206" s="63">
        <v>224</v>
      </c>
      <c r="I206" s="63"/>
      <c r="J206"/>
    </row>
    <row r="207" spans="1:10" x14ac:dyDescent="0.25">
      <c r="A207" s="63"/>
      <c r="B207" s="63" t="str">
        <f t="shared" si="3"/>
        <v>2017IssuedNon-military</v>
      </c>
      <c r="C207" s="75">
        <v>2017</v>
      </c>
      <c r="D207" s="75" t="s">
        <v>0</v>
      </c>
      <c r="E207" s="75" t="s">
        <v>49</v>
      </c>
      <c r="F207" s="76">
        <v>8</v>
      </c>
      <c r="G207" s="63" t="s">
        <v>63</v>
      </c>
      <c r="H207" s="63">
        <v>125</v>
      </c>
      <c r="I207" s="63"/>
      <c r="J207"/>
    </row>
    <row r="208" spans="1:10" x14ac:dyDescent="0.25">
      <c r="A208" s="63"/>
      <c r="B208" s="63" t="str">
        <f t="shared" si="3"/>
        <v>2017IssuedNon-military</v>
      </c>
      <c r="C208" s="75">
        <v>2017</v>
      </c>
      <c r="D208" s="75" t="s">
        <v>0</v>
      </c>
      <c r="E208" s="75" t="s">
        <v>49</v>
      </c>
      <c r="F208" s="76">
        <v>9</v>
      </c>
      <c r="G208" s="63" t="s">
        <v>66</v>
      </c>
      <c r="H208" s="63">
        <v>104</v>
      </c>
      <c r="I208" s="63"/>
      <c r="J208"/>
    </row>
    <row r="209" spans="1:10" x14ac:dyDescent="0.25">
      <c r="A209" s="63"/>
      <c r="B209" s="63" t="str">
        <f t="shared" si="3"/>
        <v>2017IssuedNon-military</v>
      </c>
      <c r="C209" s="75">
        <v>2017</v>
      </c>
      <c r="D209" s="75" t="s">
        <v>0</v>
      </c>
      <c r="E209" s="75" t="s">
        <v>49</v>
      </c>
      <c r="F209" s="76">
        <v>10</v>
      </c>
      <c r="G209" s="63" t="s">
        <v>97</v>
      </c>
      <c r="H209" s="63">
        <v>103</v>
      </c>
      <c r="I209" s="63"/>
      <c r="J209"/>
    </row>
    <row r="210" spans="1:10" x14ac:dyDescent="0.25">
      <c r="A210" s="63"/>
      <c r="B210" s="63" t="str">
        <f t="shared" si="3"/>
        <v>2017RefusedMilitary</v>
      </c>
      <c r="C210" s="75">
        <v>2017</v>
      </c>
      <c r="D210" s="75" t="s">
        <v>2</v>
      </c>
      <c r="E210" s="75" t="s">
        <v>50</v>
      </c>
      <c r="F210" s="76">
        <v>1</v>
      </c>
      <c r="G210" s="63" t="s">
        <v>22</v>
      </c>
      <c r="H210" s="63">
        <v>16</v>
      </c>
      <c r="I210" s="63"/>
      <c r="J210"/>
    </row>
    <row r="211" spans="1:10" x14ac:dyDescent="0.25">
      <c r="A211" s="63"/>
      <c r="B211" s="63" t="str">
        <f t="shared" si="3"/>
        <v>2017RefusedMilitary</v>
      </c>
      <c r="C211" s="75">
        <v>2017</v>
      </c>
      <c r="D211" s="75" t="s">
        <v>2</v>
      </c>
      <c r="E211" s="75" t="s">
        <v>50</v>
      </c>
      <c r="F211" s="76">
        <v>2</v>
      </c>
      <c r="G211" s="63" t="s">
        <v>27</v>
      </c>
      <c r="H211" s="63">
        <v>10</v>
      </c>
      <c r="I211" s="63"/>
      <c r="J211"/>
    </row>
    <row r="212" spans="1:10" x14ac:dyDescent="0.25">
      <c r="A212" s="63"/>
      <c r="B212" s="63" t="str">
        <f t="shared" si="3"/>
        <v>2017RefusedMilitary</v>
      </c>
      <c r="C212" s="75">
        <v>2017</v>
      </c>
      <c r="D212" s="75" t="s">
        <v>2</v>
      </c>
      <c r="E212" s="75" t="s">
        <v>50</v>
      </c>
      <c r="F212" s="76" t="s">
        <v>82</v>
      </c>
      <c r="G212" s="63" t="s">
        <v>28</v>
      </c>
      <c r="H212" s="63">
        <v>6</v>
      </c>
      <c r="I212" s="63"/>
      <c r="J212"/>
    </row>
    <row r="213" spans="1:10" x14ac:dyDescent="0.25">
      <c r="A213" s="63"/>
      <c r="B213" s="63" t="str">
        <f t="shared" si="3"/>
        <v>2017RefusedMilitary</v>
      </c>
      <c r="C213" s="75">
        <v>2017</v>
      </c>
      <c r="D213" s="75" t="s">
        <v>2</v>
      </c>
      <c r="E213" s="75" t="s">
        <v>50</v>
      </c>
      <c r="F213" s="76" t="s">
        <v>82</v>
      </c>
      <c r="G213" s="63" t="s">
        <v>21</v>
      </c>
      <c r="H213" s="63">
        <v>6</v>
      </c>
      <c r="I213" s="63"/>
      <c r="J213"/>
    </row>
    <row r="214" spans="1:10" x14ac:dyDescent="0.25">
      <c r="A214" s="63"/>
      <c r="B214" s="63" t="str">
        <f t="shared" si="3"/>
        <v>2017RefusedMilitary</v>
      </c>
      <c r="C214" s="75">
        <v>2017</v>
      </c>
      <c r="D214" s="75" t="s">
        <v>2</v>
      </c>
      <c r="E214" s="75" t="s">
        <v>50</v>
      </c>
      <c r="F214" s="76" t="s">
        <v>81</v>
      </c>
      <c r="G214" s="63" t="s">
        <v>23</v>
      </c>
      <c r="H214" s="63">
        <v>4</v>
      </c>
      <c r="I214" s="63"/>
      <c r="J214"/>
    </row>
    <row r="215" spans="1:10" x14ac:dyDescent="0.25">
      <c r="A215" s="63"/>
      <c r="B215" s="63" t="str">
        <f t="shared" si="3"/>
        <v>2017RefusedMilitary</v>
      </c>
      <c r="C215" s="75">
        <v>2017</v>
      </c>
      <c r="D215" s="75" t="s">
        <v>2</v>
      </c>
      <c r="E215" s="75" t="s">
        <v>50</v>
      </c>
      <c r="F215" s="76" t="s">
        <v>81</v>
      </c>
      <c r="G215" s="63" t="s">
        <v>29</v>
      </c>
      <c r="H215" s="63">
        <v>4</v>
      </c>
      <c r="I215" s="63"/>
      <c r="J215"/>
    </row>
    <row r="216" spans="1:10" x14ac:dyDescent="0.25">
      <c r="A216" s="63"/>
      <c r="B216" s="63" t="str">
        <f t="shared" si="3"/>
        <v>2017RefusedMilitary</v>
      </c>
      <c r="C216" s="75">
        <v>2017</v>
      </c>
      <c r="D216" s="75" t="s">
        <v>2</v>
      </c>
      <c r="E216" s="75" t="s">
        <v>50</v>
      </c>
      <c r="F216" s="76">
        <v>7</v>
      </c>
      <c r="G216" s="63" t="s">
        <v>25</v>
      </c>
      <c r="H216" s="63">
        <v>3</v>
      </c>
      <c r="I216" s="63"/>
      <c r="J216"/>
    </row>
    <row r="217" spans="1:10" x14ac:dyDescent="0.25">
      <c r="A217" s="63"/>
      <c r="B217" s="63" t="str">
        <f t="shared" si="3"/>
        <v>2017RefusedMilitary</v>
      </c>
      <c r="C217" s="75">
        <v>2017</v>
      </c>
      <c r="D217" s="75" t="s">
        <v>2</v>
      </c>
      <c r="E217" s="75" t="s">
        <v>50</v>
      </c>
      <c r="F217" s="76" t="s">
        <v>80</v>
      </c>
      <c r="G217" s="63" t="s">
        <v>26</v>
      </c>
      <c r="H217" s="63">
        <v>1</v>
      </c>
      <c r="I217" s="63"/>
      <c r="J217"/>
    </row>
    <row r="218" spans="1:10" x14ac:dyDescent="0.25">
      <c r="A218" s="63"/>
      <c r="B218" s="63" t="str">
        <f t="shared" si="3"/>
        <v>2017RefusedMilitary</v>
      </c>
      <c r="C218" s="75">
        <v>2017</v>
      </c>
      <c r="D218" s="75" t="s">
        <v>2</v>
      </c>
      <c r="E218" s="75" t="s">
        <v>50</v>
      </c>
      <c r="F218" s="76" t="s">
        <v>80</v>
      </c>
      <c r="G218" s="63" t="s">
        <v>71</v>
      </c>
      <c r="H218" s="63">
        <v>1</v>
      </c>
      <c r="I218" s="63"/>
      <c r="J218"/>
    </row>
    <row r="219" spans="1:10" x14ac:dyDescent="0.25">
      <c r="A219" s="63"/>
      <c r="B219" s="63" t="str">
        <f t="shared" si="3"/>
        <v>2017RefusedMilitary</v>
      </c>
      <c r="C219" s="75">
        <v>2017</v>
      </c>
      <c r="D219" s="75" t="s">
        <v>2</v>
      </c>
      <c r="E219" s="75" t="s">
        <v>50</v>
      </c>
      <c r="F219" s="76" t="s">
        <v>80</v>
      </c>
      <c r="G219" s="77" t="s">
        <v>39</v>
      </c>
      <c r="H219" s="77">
        <v>1</v>
      </c>
      <c r="I219" s="63"/>
      <c r="J219"/>
    </row>
    <row r="220" spans="1:10" x14ac:dyDescent="0.25">
      <c r="A220" s="63"/>
      <c r="B220" s="63" t="str">
        <f t="shared" si="3"/>
        <v>2017RefusedMilitary</v>
      </c>
      <c r="C220" s="75">
        <v>2017</v>
      </c>
      <c r="D220" s="75" t="s">
        <v>2</v>
      </c>
      <c r="E220" s="75" t="s">
        <v>50</v>
      </c>
      <c r="F220" s="76" t="s">
        <v>80</v>
      </c>
      <c r="G220" s="77" t="s">
        <v>98</v>
      </c>
      <c r="H220" s="77">
        <v>1</v>
      </c>
      <c r="I220" s="63"/>
      <c r="J220"/>
    </row>
    <row r="221" spans="1:10" x14ac:dyDescent="0.25">
      <c r="A221" s="63"/>
      <c r="B221" s="63" t="str">
        <f t="shared" si="3"/>
        <v>2017RefusedNon-military</v>
      </c>
      <c r="C221" s="75">
        <v>2017</v>
      </c>
      <c r="D221" s="75" t="s">
        <v>2</v>
      </c>
      <c r="E221" s="75" t="s">
        <v>49</v>
      </c>
      <c r="F221" s="76">
        <v>1</v>
      </c>
      <c r="G221" s="77" t="s">
        <v>40</v>
      </c>
      <c r="H221" s="77">
        <v>158</v>
      </c>
      <c r="I221" s="63"/>
      <c r="J221"/>
    </row>
    <row r="222" spans="1:10" x14ac:dyDescent="0.25">
      <c r="A222" s="63"/>
      <c r="B222" s="63" t="str">
        <f t="shared" si="3"/>
        <v>2017RefusedNon-military</v>
      </c>
      <c r="C222" s="75">
        <v>2017</v>
      </c>
      <c r="D222" s="75" t="s">
        <v>2</v>
      </c>
      <c r="E222" s="75" t="s">
        <v>49</v>
      </c>
      <c r="F222" s="76">
        <v>2</v>
      </c>
      <c r="G222" s="77" t="s">
        <v>32</v>
      </c>
      <c r="H222" s="77">
        <v>45</v>
      </c>
      <c r="I222" s="63"/>
      <c r="J222"/>
    </row>
    <row r="223" spans="1:10" x14ac:dyDescent="0.25">
      <c r="A223" s="63"/>
      <c r="B223" s="63" t="str">
        <f t="shared" si="3"/>
        <v>2017RefusedNon-military</v>
      </c>
      <c r="C223" s="75">
        <v>2017</v>
      </c>
      <c r="D223" s="75" t="s">
        <v>2</v>
      </c>
      <c r="E223" s="75" t="s">
        <v>49</v>
      </c>
      <c r="F223" s="78">
        <v>3</v>
      </c>
      <c r="G223" s="77" t="s">
        <v>87</v>
      </c>
      <c r="H223" s="77">
        <v>25</v>
      </c>
      <c r="I223" s="63"/>
      <c r="J223"/>
    </row>
    <row r="224" spans="1:10" x14ac:dyDescent="0.25">
      <c r="A224" s="63"/>
      <c r="B224" s="63" t="str">
        <f t="shared" si="3"/>
        <v>2017RefusedNon-military</v>
      </c>
      <c r="C224" s="75">
        <v>2017</v>
      </c>
      <c r="D224" s="75" t="s">
        <v>2</v>
      </c>
      <c r="E224" s="75" t="s">
        <v>49</v>
      </c>
      <c r="F224" s="78">
        <v>4</v>
      </c>
      <c r="G224" s="77" t="s">
        <v>45</v>
      </c>
      <c r="H224" s="77">
        <v>9</v>
      </c>
      <c r="I224" s="63"/>
      <c r="J224"/>
    </row>
    <row r="225" spans="1:10" x14ac:dyDescent="0.25">
      <c r="A225" s="63"/>
      <c r="B225" s="63" t="str">
        <f t="shared" si="3"/>
        <v>2017RefusedNon-military</v>
      </c>
      <c r="C225" s="75">
        <v>2017</v>
      </c>
      <c r="D225" s="75" t="s">
        <v>2</v>
      </c>
      <c r="E225" s="75" t="s">
        <v>49</v>
      </c>
      <c r="F225" s="78" t="s">
        <v>81</v>
      </c>
      <c r="G225" s="77" t="s">
        <v>66</v>
      </c>
      <c r="H225" s="77">
        <v>5</v>
      </c>
      <c r="I225" s="63"/>
      <c r="J225"/>
    </row>
    <row r="226" spans="1:10" x14ac:dyDescent="0.25">
      <c r="A226" s="63"/>
      <c r="B226" s="63" t="str">
        <f t="shared" si="3"/>
        <v>2017RefusedNon-military</v>
      </c>
      <c r="C226" s="75">
        <v>2017</v>
      </c>
      <c r="D226" s="75" t="s">
        <v>2</v>
      </c>
      <c r="E226" s="75" t="s">
        <v>49</v>
      </c>
      <c r="F226" s="78" t="s">
        <v>81</v>
      </c>
      <c r="G226" s="77" t="s">
        <v>88</v>
      </c>
      <c r="H226" s="77">
        <v>5</v>
      </c>
      <c r="I226" s="63"/>
      <c r="J226"/>
    </row>
    <row r="227" spans="1:10" x14ac:dyDescent="0.25">
      <c r="A227" s="63"/>
      <c r="B227" s="63" t="str">
        <f t="shared" si="3"/>
        <v>2017RefusedNon-military</v>
      </c>
      <c r="C227" s="75">
        <v>2017</v>
      </c>
      <c r="D227" s="75" t="s">
        <v>2</v>
      </c>
      <c r="E227" s="75" t="s">
        <v>49</v>
      </c>
      <c r="F227" s="78" t="s">
        <v>94</v>
      </c>
      <c r="G227" s="77" t="s">
        <v>93</v>
      </c>
      <c r="H227" s="77">
        <v>4</v>
      </c>
      <c r="I227" s="63"/>
      <c r="J227"/>
    </row>
    <row r="228" spans="1:10" x14ac:dyDescent="0.25">
      <c r="A228" s="63"/>
      <c r="B228" s="63" t="str">
        <f t="shared" si="3"/>
        <v>2017RefusedNon-military</v>
      </c>
      <c r="C228" s="75">
        <v>2017</v>
      </c>
      <c r="D228" s="75" t="s">
        <v>2</v>
      </c>
      <c r="E228" s="75" t="s">
        <v>49</v>
      </c>
      <c r="F228" s="78" t="s">
        <v>94</v>
      </c>
      <c r="G228" s="77" t="s">
        <v>41</v>
      </c>
      <c r="H228" s="77">
        <v>4</v>
      </c>
      <c r="I228" s="63"/>
      <c r="J228"/>
    </row>
    <row r="229" spans="1:10" x14ac:dyDescent="0.25">
      <c r="A229" s="63"/>
      <c r="B229" s="63" t="str">
        <f t="shared" si="3"/>
        <v>2017RefusedNon-military</v>
      </c>
      <c r="C229" s="75">
        <v>2017</v>
      </c>
      <c r="D229" s="75" t="s">
        <v>2</v>
      </c>
      <c r="E229" s="75" t="s">
        <v>49</v>
      </c>
      <c r="F229" s="76" t="s">
        <v>89</v>
      </c>
      <c r="G229" s="63" t="s">
        <v>36</v>
      </c>
      <c r="H229" s="63">
        <v>2</v>
      </c>
      <c r="I229" s="63"/>
      <c r="J229"/>
    </row>
    <row r="230" spans="1:10" x14ac:dyDescent="0.25">
      <c r="A230" s="63"/>
      <c r="B230" s="63" t="str">
        <f t="shared" si="3"/>
        <v>2017RefusedNon-military</v>
      </c>
      <c r="C230" s="75">
        <v>2017</v>
      </c>
      <c r="D230" s="75" t="s">
        <v>2</v>
      </c>
      <c r="E230" s="75" t="s">
        <v>49</v>
      </c>
      <c r="F230" s="76" t="s">
        <v>89</v>
      </c>
      <c r="G230" s="63" t="s">
        <v>99</v>
      </c>
      <c r="H230" s="63">
        <v>2</v>
      </c>
      <c r="I230" s="63"/>
      <c r="J230"/>
    </row>
    <row r="231" spans="1:10" x14ac:dyDescent="0.25">
      <c r="A231" s="63"/>
      <c r="B231" s="63" t="str">
        <f t="shared" si="3"/>
        <v>2017RefusedNon-military</v>
      </c>
      <c r="C231" s="75">
        <v>2017</v>
      </c>
      <c r="D231" s="75" t="s">
        <v>2</v>
      </c>
      <c r="E231" s="75" t="s">
        <v>49</v>
      </c>
      <c r="F231" s="76" t="s">
        <v>89</v>
      </c>
      <c r="G231" s="63" t="s">
        <v>100</v>
      </c>
      <c r="H231" s="63">
        <v>2</v>
      </c>
      <c r="I231" s="63"/>
      <c r="J231"/>
    </row>
    <row r="232" spans="1:10" x14ac:dyDescent="0.25">
      <c r="A232" s="63"/>
      <c r="B232" s="63" t="str">
        <f t="shared" si="3"/>
        <v>2017RefusedNon-military</v>
      </c>
      <c r="C232" s="75">
        <v>2017</v>
      </c>
      <c r="D232" s="75" t="s">
        <v>2</v>
      </c>
      <c r="E232" s="75" t="s">
        <v>49</v>
      </c>
      <c r="F232" s="76" t="s">
        <v>89</v>
      </c>
      <c r="G232" s="63" t="s">
        <v>43</v>
      </c>
      <c r="H232" s="63">
        <v>2</v>
      </c>
      <c r="I232" s="63"/>
      <c r="J232"/>
    </row>
    <row r="233" spans="1:10" x14ac:dyDescent="0.25">
      <c r="A233" s="63"/>
      <c r="B233" s="63" t="str">
        <f t="shared" si="3"/>
        <v>2017RefusedNon-military</v>
      </c>
      <c r="C233" s="75">
        <v>2017</v>
      </c>
      <c r="D233" s="75" t="s">
        <v>2</v>
      </c>
      <c r="E233" s="75" t="s">
        <v>49</v>
      </c>
      <c r="F233" s="78" t="s">
        <v>89</v>
      </c>
      <c r="G233" s="63" t="s">
        <v>101</v>
      </c>
      <c r="H233" s="63">
        <v>2</v>
      </c>
      <c r="I233" s="63"/>
      <c r="J233"/>
    </row>
    <row r="234" spans="1:10" x14ac:dyDescent="0.25">
      <c r="A234" s="63"/>
      <c r="B234" s="63" t="str">
        <f t="shared" si="3"/>
        <v>2017RefusedNon-military</v>
      </c>
      <c r="C234" s="75">
        <v>2017</v>
      </c>
      <c r="D234" s="75" t="s">
        <v>2</v>
      </c>
      <c r="E234" s="75" t="s">
        <v>49</v>
      </c>
      <c r="F234" s="78" t="s">
        <v>89</v>
      </c>
      <c r="G234" s="63" t="s">
        <v>65</v>
      </c>
      <c r="H234" s="63">
        <v>2</v>
      </c>
      <c r="I234" s="63"/>
      <c r="J234"/>
    </row>
    <row r="235" spans="1:10" x14ac:dyDescent="0.25">
      <c r="A235" s="63"/>
      <c r="B235" s="63" t="str">
        <f t="shared" si="3"/>
        <v>2017RefusedNon-military</v>
      </c>
      <c r="C235" s="75">
        <v>2017</v>
      </c>
      <c r="D235" s="75" t="s">
        <v>2</v>
      </c>
      <c r="E235" s="75" t="s">
        <v>49</v>
      </c>
      <c r="F235" s="78" t="s">
        <v>89</v>
      </c>
      <c r="G235" s="63" t="s">
        <v>102</v>
      </c>
      <c r="H235" s="63">
        <v>2</v>
      </c>
      <c r="I235" s="63"/>
      <c r="J235"/>
    </row>
    <row r="236" spans="1:10" x14ac:dyDescent="0.25">
      <c r="A236" s="63"/>
      <c r="B236" s="63" t="str">
        <f t="shared" si="3"/>
        <v>2017RefusedNon-military</v>
      </c>
      <c r="C236" s="75">
        <v>2017</v>
      </c>
      <c r="D236" s="75" t="s">
        <v>2</v>
      </c>
      <c r="E236" s="75" t="s">
        <v>49</v>
      </c>
      <c r="F236" s="78" t="s">
        <v>89</v>
      </c>
      <c r="G236" s="63" t="s">
        <v>103</v>
      </c>
      <c r="H236" s="63">
        <v>2</v>
      </c>
      <c r="I236" s="63"/>
      <c r="J236"/>
    </row>
    <row r="237" spans="1:10" x14ac:dyDescent="0.25">
      <c r="A237" s="63"/>
      <c r="B237" s="63" t="str">
        <f t="shared" si="3"/>
        <v>2017RefusedNon-military</v>
      </c>
      <c r="C237" s="75">
        <v>2017</v>
      </c>
      <c r="D237" s="75" t="s">
        <v>2</v>
      </c>
      <c r="E237" s="75" t="s">
        <v>49</v>
      </c>
      <c r="F237" s="78" t="s">
        <v>89</v>
      </c>
      <c r="G237" s="63" t="s">
        <v>73</v>
      </c>
      <c r="H237" s="63">
        <v>2</v>
      </c>
      <c r="I237" s="63"/>
      <c r="J237"/>
    </row>
    <row r="238" spans="1:10" x14ac:dyDescent="0.25">
      <c r="A238" s="63"/>
      <c r="B238" s="63" t="str">
        <f t="shared" si="3"/>
        <v>2017RefusedNon-military</v>
      </c>
      <c r="C238" s="75">
        <v>2017</v>
      </c>
      <c r="D238" s="75" t="s">
        <v>2</v>
      </c>
      <c r="E238" s="75" t="s">
        <v>49</v>
      </c>
      <c r="F238" s="78" t="s">
        <v>89</v>
      </c>
      <c r="G238" s="63" t="s">
        <v>95</v>
      </c>
      <c r="H238" s="63">
        <v>2</v>
      </c>
      <c r="I238" s="63"/>
      <c r="J238"/>
    </row>
    <row r="239" spans="1:10" x14ac:dyDescent="0.25">
      <c r="A239" s="63"/>
      <c r="B239" s="63" t="str">
        <f t="shared" si="3"/>
        <v>2017RevokedMilitary</v>
      </c>
      <c r="C239" s="75">
        <v>2017</v>
      </c>
      <c r="D239" s="75" t="s">
        <v>1</v>
      </c>
      <c r="E239" s="75" t="s">
        <v>50</v>
      </c>
      <c r="F239" s="78">
        <v>1</v>
      </c>
      <c r="G239" s="63" t="s">
        <v>21</v>
      </c>
      <c r="H239" s="63">
        <v>2</v>
      </c>
      <c r="I239" s="63"/>
      <c r="J239"/>
    </row>
    <row r="240" spans="1:10" x14ac:dyDescent="0.25">
      <c r="A240" s="63"/>
      <c r="B240" s="63" t="str">
        <f t="shared" si="3"/>
        <v>2017RevokedMilitary</v>
      </c>
      <c r="C240" s="75">
        <v>2017</v>
      </c>
      <c r="D240" s="75" t="s">
        <v>1</v>
      </c>
      <c r="E240" s="75" t="s">
        <v>50</v>
      </c>
      <c r="F240" s="78" t="s">
        <v>85</v>
      </c>
      <c r="G240" s="63" t="s">
        <v>22</v>
      </c>
      <c r="H240" s="63">
        <v>1</v>
      </c>
      <c r="I240" s="63"/>
      <c r="J240"/>
    </row>
    <row r="241" spans="1:10" x14ac:dyDescent="0.25">
      <c r="A241" s="63"/>
      <c r="B241" s="63" t="str">
        <f t="shared" si="3"/>
        <v>2017RevokedMilitary</v>
      </c>
      <c r="C241" s="75">
        <v>2017</v>
      </c>
      <c r="D241" s="75" t="s">
        <v>1</v>
      </c>
      <c r="E241" s="75" t="s">
        <v>50</v>
      </c>
      <c r="F241" s="78" t="s">
        <v>85</v>
      </c>
      <c r="G241" s="77" t="s">
        <v>104</v>
      </c>
      <c r="H241" s="77">
        <v>1</v>
      </c>
      <c r="I241" s="63"/>
      <c r="J241"/>
    </row>
    <row r="242" spans="1:10" x14ac:dyDescent="0.25">
      <c r="A242" s="63"/>
      <c r="B242" s="63" t="str">
        <f t="shared" si="3"/>
        <v>2017RevokedMilitary</v>
      </c>
      <c r="C242" s="75">
        <v>2017</v>
      </c>
      <c r="D242" s="75" t="s">
        <v>1</v>
      </c>
      <c r="E242" s="75" t="s">
        <v>50</v>
      </c>
      <c r="F242" s="78" t="s">
        <v>85</v>
      </c>
      <c r="G242" s="77" t="s">
        <v>27</v>
      </c>
      <c r="H242" s="77">
        <v>1</v>
      </c>
      <c r="I242" s="63"/>
      <c r="J242"/>
    </row>
    <row r="243" spans="1:10" x14ac:dyDescent="0.25">
      <c r="A243" s="63"/>
      <c r="B243" s="63" t="str">
        <f t="shared" si="3"/>
        <v>2017RevokedMilitary</v>
      </c>
      <c r="C243" s="75">
        <v>2017</v>
      </c>
      <c r="D243" s="75" t="s">
        <v>1</v>
      </c>
      <c r="E243" s="75" t="s">
        <v>50</v>
      </c>
      <c r="F243" s="76">
        <v>5</v>
      </c>
      <c r="G243" s="76" t="s">
        <v>3</v>
      </c>
      <c r="H243" s="76" t="s">
        <v>3</v>
      </c>
      <c r="I243" s="63"/>
      <c r="J243"/>
    </row>
    <row r="244" spans="1:10" x14ac:dyDescent="0.25">
      <c r="A244" s="63"/>
      <c r="B244" s="63" t="str">
        <f t="shared" si="3"/>
        <v>2017RevokedMilitary</v>
      </c>
      <c r="C244" s="75">
        <v>2017</v>
      </c>
      <c r="D244" s="75" t="s">
        <v>1</v>
      </c>
      <c r="E244" s="75" t="s">
        <v>50</v>
      </c>
      <c r="F244" s="76">
        <v>6</v>
      </c>
      <c r="G244" s="76" t="s">
        <v>3</v>
      </c>
      <c r="H244" s="76" t="s">
        <v>3</v>
      </c>
      <c r="I244" s="63"/>
      <c r="J244"/>
    </row>
    <row r="245" spans="1:10" x14ac:dyDescent="0.25">
      <c r="A245" s="63"/>
      <c r="B245" s="63" t="str">
        <f t="shared" si="3"/>
        <v>2017RevokedMilitary</v>
      </c>
      <c r="C245" s="75">
        <v>2017</v>
      </c>
      <c r="D245" s="75" t="s">
        <v>1</v>
      </c>
      <c r="E245" s="75" t="s">
        <v>50</v>
      </c>
      <c r="F245" s="76">
        <v>7</v>
      </c>
      <c r="G245" s="76" t="s">
        <v>3</v>
      </c>
      <c r="H245" s="76" t="s">
        <v>3</v>
      </c>
      <c r="I245" s="63"/>
      <c r="J245"/>
    </row>
    <row r="246" spans="1:10" x14ac:dyDescent="0.25">
      <c r="A246" s="63"/>
      <c r="B246" s="63" t="str">
        <f t="shared" si="3"/>
        <v>2017RevokedMilitary</v>
      </c>
      <c r="C246" s="75">
        <v>2017</v>
      </c>
      <c r="D246" s="75" t="s">
        <v>1</v>
      </c>
      <c r="E246" s="75" t="s">
        <v>50</v>
      </c>
      <c r="F246" s="76">
        <v>8</v>
      </c>
      <c r="G246" s="76" t="s">
        <v>3</v>
      </c>
      <c r="H246" s="76" t="s">
        <v>3</v>
      </c>
      <c r="I246" s="63"/>
      <c r="J246"/>
    </row>
    <row r="247" spans="1:10" x14ac:dyDescent="0.25">
      <c r="A247" s="63"/>
      <c r="B247" s="63" t="str">
        <f t="shared" si="3"/>
        <v>2017RevokedMilitary</v>
      </c>
      <c r="C247" s="75">
        <v>2017</v>
      </c>
      <c r="D247" s="75" t="s">
        <v>1</v>
      </c>
      <c r="E247" s="75" t="s">
        <v>50</v>
      </c>
      <c r="F247" s="76">
        <v>9</v>
      </c>
      <c r="G247" s="76" t="s">
        <v>3</v>
      </c>
      <c r="H247" s="76" t="s">
        <v>3</v>
      </c>
      <c r="I247" s="63"/>
      <c r="J247"/>
    </row>
    <row r="248" spans="1:10" x14ac:dyDescent="0.25">
      <c r="A248" s="63"/>
      <c r="B248" s="63" t="str">
        <f t="shared" si="3"/>
        <v>2017RevokedMilitary</v>
      </c>
      <c r="C248" s="75">
        <v>2017</v>
      </c>
      <c r="D248" s="75" t="s">
        <v>1</v>
      </c>
      <c r="E248" s="75" t="s">
        <v>50</v>
      </c>
      <c r="F248" s="76">
        <v>10</v>
      </c>
      <c r="G248" s="76" t="s">
        <v>3</v>
      </c>
      <c r="H248" s="76" t="s">
        <v>3</v>
      </c>
      <c r="I248" s="63"/>
      <c r="J248"/>
    </row>
    <row r="249" spans="1:10" x14ac:dyDescent="0.25">
      <c r="A249" s="63"/>
      <c r="B249" s="63" t="str">
        <f t="shared" si="3"/>
        <v>2017RevokedNon-military</v>
      </c>
      <c r="C249" s="75">
        <v>2017</v>
      </c>
      <c r="D249" s="75" t="s">
        <v>1</v>
      </c>
      <c r="E249" s="75" t="s">
        <v>49</v>
      </c>
      <c r="F249" s="76" t="s">
        <v>83</v>
      </c>
      <c r="G249" s="76" t="s">
        <v>30</v>
      </c>
      <c r="H249" s="76">
        <v>1</v>
      </c>
      <c r="I249" s="63"/>
      <c r="J249"/>
    </row>
    <row r="250" spans="1:10" x14ac:dyDescent="0.25">
      <c r="A250" s="63"/>
      <c r="B250" s="63" t="str">
        <f t="shared" si="3"/>
        <v>2017RevokedNon-military</v>
      </c>
      <c r="C250" s="75">
        <v>2017</v>
      </c>
      <c r="D250" s="75" t="s">
        <v>1</v>
      </c>
      <c r="E250" s="75" t="s">
        <v>49</v>
      </c>
      <c r="F250" s="76" t="s">
        <v>83</v>
      </c>
      <c r="G250" s="76" t="s">
        <v>33</v>
      </c>
      <c r="H250" s="76">
        <v>1</v>
      </c>
      <c r="I250" s="63"/>
      <c r="J250"/>
    </row>
    <row r="251" spans="1:10" x14ac:dyDescent="0.25">
      <c r="A251" s="63"/>
      <c r="B251" s="63" t="str">
        <f t="shared" si="3"/>
        <v>2017RevokedNon-military</v>
      </c>
      <c r="C251" s="75">
        <v>2017</v>
      </c>
      <c r="D251" s="75" t="s">
        <v>1</v>
      </c>
      <c r="E251" s="75" t="s">
        <v>49</v>
      </c>
      <c r="F251" s="76">
        <v>3</v>
      </c>
      <c r="G251" s="76" t="s">
        <v>3</v>
      </c>
      <c r="H251" s="76" t="s">
        <v>3</v>
      </c>
      <c r="I251" s="63"/>
      <c r="J251"/>
    </row>
    <row r="252" spans="1:10" x14ac:dyDescent="0.25">
      <c r="A252" s="63"/>
      <c r="B252" s="63" t="str">
        <f t="shared" si="3"/>
        <v>2017RevokedNon-military</v>
      </c>
      <c r="C252" s="75">
        <v>2017</v>
      </c>
      <c r="D252" s="75" t="s">
        <v>1</v>
      </c>
      <c r="E252" s="75" t="s">
        <v>49</v>
      </c>
      <c r="F252" s="76">
        <v>4</v>
      </c>
      <c r="G252" s="76" t="s">
        <v>3</v>
      </c>
      <c r="H252" s="76" t="s">
        <v>3</v>
      </c>
      <c r="I252" s="63"/>
      <c r="J252"/>
    </row>
    <row r="253" spans="1:10" x14ac:dyDescent="0.25">
      <c r="A253" s="63"/>
      <c r="B253" s="63" t="str">
        <f t="shared" si="3"/>
        <v>2017RevokedNon-military</v>
      </c>
      <c r="C253" s="75">
        <v>2017</v>
      </c>
      <c r="D253" s="75" t="s">
        <v>1</v>
      </c>
      <c r="E253" s="75" t="s">
        <v>49</v>
      </c>
      <c r="F253" s="76">
        <v>5</v>
      </c>
      <c r="G253" s="76" t="s">
        <v>3</v>
      </c>
      <c r="H253" s="76" t="s">
        <v>3</v>
      </c>
      <c r="I253" s="63"/>
      <c r="J253"/>
    </row>
    <row r="254" spans="1:10" x14ac:dyDescent="0.25">
      <c r="A254" s="63"/>
      <c r="B254" s="63" t="str">
        <f t="shared" si="3"/>
        <v>2017RevokedNon-military</v>
      </c>
      <c r="C254" s="75">
        <v>2017</v>
      </c>
      <c r="D254" s="75" t="s">
        <v>1</v>
      </c>
      <c r="E254" s="75" t="s">
        <v>49</v>
      </c>
      <c r="F254" s="76">
        <v>6</v>
      </c>
      <c r="G254" s="76" t="s">
        <v>3</v>
      </c>
      <c r="H254" s="76" t="s">
        <v>3</v>
      </c>
      <c r="I254" s="63"/>
      <c r="J254"/>
    </row>
    <row r="255" spans="1:10" x14ac:dyDescent="0.25">
      <c r="A255" s="63"/>
      <c r="B255" s="63" t="str">
        <f t="shared" si="3"/>
        <v>2017RevokedNon-military</v>
      </c>
      <c r="C255" s="75">
        <v>2017</v>
      </c>
      <c r="D255" s="75" t="s">
        <v>1</v>
      </c>
      <c r="E255" s="75" t="s">
        <v>49</v>
      </c>
      <c r="F255" s="76">
        <v>7</v>
      </c>
      <c r="G255" s="76" t="s">
        <v>3</v>
      </c>
      <c r="H255" s="76" t="s">
        <v>3</v>
      </c>
      <c r="I255" s="63"/>
      <c r="J255"/>
    </row>
    <row r="256" spans="1:10" x14ac:dyDescent="0.25">
      <c r="A256" s="63"/>
      <c r="B256" s="63" t="str">
        <f t="shared" si="3"/>
        <v>2017RevokedNon-military</v>
      </c>
      <c r="C256" s="75">
        <v>2017</v>
      </c>
      <c r="D256" s="75" t="s">
        <v>1</v>
      </c>
      <c r="E256" s="75" t="s">
        <v>49</v>
      </c>
      <c r="F256" s="76">
        <v>8</v>
      </c>
      <c r="G256" s="76" t="s">
        <v>3</v>
      </c>
      <c r="H256" s="76" t="s">
        <v>3</v>
      </c>
      <c r="I256" s="63"/>
      <c r="J256"/>
    </row>
    <row r="257" spans="1:10" x14ac:dyDescent="0.25">
      <c r="A257" s="63"/>
      <c r="B257" s="63" t="str">
        <f t="shared" si="3"/>
        <v>2017RevokedNon-military</v>
      </c>
      <c r="C257" s="75">
        <v>2017</v>
      </c>
      <c r="D257" s="75" t="s">
        <v>1</v>
      </c>
      <c r="E257" s="75" t="s">
        <v>49</v>
      </c>
      <c r="F257" s="76">
        <v>9</v>
      </c>
      <c r="G257" s="76" t="s">
        <v>3</v>
      </c>
      <c r="H257" s="76" t="s">
        <v>3</v>
      </c>
      <c r="I257" s="63"/>
      <c r="J257"/>
    </row>
    <row r="258" spans="1:10" x14ac:dyDescent="0.25">
      <c r="A258" s="63"/>
      <c r="B258" s="63" t="str">
        <f t="shared" ref="B258:B319" si="4">CONCATENATE(C258,D258,E258)</f>
        <v>2017RevokedNon-military</v>
      </c>
      <c r="C258" s="75">
        <v>2017</v>
      </c>
      <c r="D258" s="75" t="s">
        <v>1</v>
      </c>
      <c r="E258" s="75" t="s">
        <v>49</v>
      </c>
      <c r="F258" s="76">
        <v>10</v>
      </c>
      <c r="G258" s="76" t="s">
        <v>3</v>
      </c>
      <c r="H258" s="76" t="s">
        <v>3</v>
      </c>
      <c r="I258" s="63"/>
      <c r="J258"/>
    </row>
    <row r="259" spans="1:10" x14ac:dyDescent="0.25">
      <c r="A259" s="63"/>
      <c r="B259" s="63" t="str">
        <f t="shared" si="4"/>
        <v>2016IssuedMilitary</v>
      </c>
      <c r="C259" s="75">
        <v>2016</v>
      </c>
      <c r="D259" s="75" t="s">
        <v>0</v>
      </c>
      <c r="E259" s="75" t="s">
        <v>50</v>
      </c>
      <c r="F259" s="76">
        <v>1</v>
      </c>
      <c r="G259" s="76" t="s">
        <v>21</v>
      </c>
      <c r="H259" s="76">
        <v>1681</v>
      </c>
      <c r="I259" s="63"/>
      <c r="J259"/>
    </row>
    <row r="260" spans="1:10" x14ac:dyDescent="0.25">
      <c r="A260" s="63"/>
      <c r="B260" s="63" t="str">
        <f t="shared" si="4"/>
        <v>2016IssuedMilitary</v>
      </c>
      <c r="C260" s="75">
        <v>2016</v>
      </c>
      <c r="D260" s="75" t="s">
        <v>0</v>
      </c>
      <c r="E260" s="75" t="s">
        <v>50</v>
      </c>
      <c r="F260" s="76">
        <v>2</v>
      </c>
      <c r="G260" s="76" t="s">
        <v>22</v>
      </c>
      <c r="H260" s="76">
        <v>864</v>
      </c>
      <c r="I260" s="63"/>
      <c r="J260"/>
    </row>
    <row r="261" spans="1:10" x14ac:dyDescent="0.25">
      <c r="A261" s="63"/>
      <c r="B261" s="63" t="str">
        <f t="shared" si="4"/>
        <v>2016IssuedMilitary</v>
      </c>
      <c r="C261" s="75">
        <v>2016</v>
      </c>
      <c r="D261" s="75" t="s">
        <v>0</v>
      </c>
      <c r="E261" s="75" t="s">
        <v>50</v>
      </c>
      <c r="F261" s="76">
        <v>3</v>
      </c>
      <c r="G261" s="66" t="s">
        <v>23</v>
      </c>
      <c r="H261" s="79">
        <v>617</v>
      </c>
      <c r="I261" s="63"/>
      <c r="J261"/>
    </row>
    <row r="262" spans="1:10" x14ac:dyDescent="0.25">
      <c r="A262" s="63"/>
      <c r="B262" s="63" t="str">
        <f t="shared" si="4"/>
        <v>2016IssuedMilitary</v>
      </c>
      <c r="C262" s="75">
        <v>2016</v>
      </c>
      <c r="D262" s="75" t="s">
        <v>0</v>
      </c>
      <c r="E262" s="75" t="s">
        <v>50</v>
      </c>
      <c r="F262" s="76">
        <v>4</v>
      </c>
      <c r="G262" s="66" t="s">
        <v>24</v>
      </c>
      <c r="H262" s="79">
        <v>559</v>
      </c>
      <c r="I262" s="63"/>
      <c r="J262"/>
    </row>
    <row r="263" spans="1:10" x14ac:dyDescent="0.25">
      <c r="A263" s="63"/>
      <c r="B263" s="63" t="str">
        <f t="shared" si="4"/>
        <v>2016IssuedMilitary</v>
      </c>
      <c r="C263" s="75">
        <v>2016</v>
      </c>
      <c r="D263" s="75" t="s">
        <v>0</v>
      </c>
      <c r="E263" s="75" t="s">
        <v>50</v>
      </c>
      <c r="F263" s="76">
        <v>5</v>
      </c>
      <c r="G263" s="66" t="s">
        <v>25</v>
      </c>
      <c r="H263" s="79">
        <v>533</v>
      </c>
      <c r="I263" s="63"/>
      <c r="J263"/>
    </row>
    <row r="264" spans="1:10" x14ac:dyDescent="0.25">
      <c r="A264" s="63"/>
      <c r="B264" s="63" t="str">
        <f t="shared" si="4"/>
        <v>2016IssuedMilitary</v>
      </c>
      <c r="C264" s="75">
        <v>2016</v>
      </c>
      <c r="D264" s="75" t="s">
        <v>0</v>
      </c>
      <c r="E264" s="75" t="s">
        <v>50</v>
      </c>
      <c r="F264" s="76">
        <v>6</v>
      </c>
      <c r="G264" s="66" t="s">
        <v>27</v>
      </c>
      <c r="H264" s="79">
        <v>434</v>
      </c>
      <c r="I264" s="63"/>
      <c r="J264"/>
    </row>
    <row r="265" spans="1:10" x14ac:dyDescent="0.25">
      <c r="A265" s="63"/>
      <c r="B265" s="63" t="str">
        <f t="shared" si="4"/>
        <v>2016IssuedMilitary</v>
      </c>
      <c r="C265" s="75">
        <v>2016</v>
      </c>
      <c r="D265" s="75" t="s">
        <v>0</v>
      </c>
      <c r="E265" s="75" t="s">
        <v>50</v>
      </c>
      <c r="F265" s="76">
        <v>7</v>
      </c>
      <c r="G265" s="66" t="s">
        <v>39</v>
      </c>
      <c r="H265" s="79">
        <v>412</v>
      </c>
      <c r="I265" s="63"/>
      <c r="J265"/>
    </row>
    <row r="266" spans="1:10" x14ac:dyDescent="0.25">
      <c r="A266" s="63"/>
      <c r="B266" s="63" t="str">
        <f t="shared" si="4"/>
        <v>2016IssuedMilitary</v>
      </c>
      <c r="C266" s="75">
        <v>2016</v>
      </c>
      <c r="D266" s="75" t="s">
        <v>0</v>
      </c>
      <c r="E266" s="75" t="s">
        <v>50</v>
      </c>
      <c r="F266" s="76">
        <v>8</v>
      </c>
      <c r="G266" s="66" t="s">
        <v>26</v>
      </c>
      <c r="H266" s="79">
        <v>374</v>
      </c>
      <c r="I266" s="63"/>
      <c r="J266"/>
    </row>
    <row r="267" spans="1:10" x14ac:dyDescent="0.25">
      <c r="A267" s="63"/>
      <c r="B267" s="63" t="str">
        <f t="shared" si="4"/>
        <v>2016IssuedMilitary</v>
      </c>
      <c r="C267" s="75">
        <v>2016</v>
      </c>
      <c r="D267" s="75" t="s">
        <v>0</v>
      </c>
      <c r="E267" s="75" t="s">
        <v>50</v>
      </c>
      <c r="F267" s="76">
        <v>9</v>
      </c>
      <c r="G267" s="66" t="s">
        <v>29</v>
      </c>
      <c r="H267" s="79">
        <v>308</v>
      </c>
      <c r="I267" s="63"/>
      <c r="J267"/>
    </row>
    <row r="268" spans="1:10" x14ac:dyDescent="0.25">
      <c r="A268" s="63"/>
      <c r="B268" s="63" t="str">
        <f t="shared" si="4"/>
        <v>2016IssuedMilitary</v>
      </c>
      <c r="C268" s="75">
        <v>2016</v>
      </c>
      <c r="D268" s="75" t="s">
        <v>0</v>
      </c>
      <c r="E268" s="75" t="s">
        <v>50</v>
      </c>
      <c r="F268" s="76">
        <v>10</v>
      </c>
      <c r="G268" s="66" t="s">
        <v>28</v>
      </c>
      <c r="H268" s="79">
        <v>290</v>
      </c>
      <c r="I268" s="63"/>
      <c r="J268"/>
    </row>
    <row r="269" spans="1:10" x14ac:dyDescent="0.25">
      <c r="A269" s="63"/>
      <c r="B269" s="63" t="str">
        <f t="shared" si="4"/>
        <v>2016IssuedNon-military</v>
      </c>
      <c r="C269" s="75">
        <v>2016</v>
      </c>
      <c r="D269" s="75" t="s">
        <v>0</v>
      </c>
      <c r="E269" s="75" t="s">
        <v>49</v>
      </c>
      <c r="F269" s="76">
        <v>1</v>
      </c>
      <c r="G269" s="66" t="s">
        <v>30</v>
      </c>
      <c r="H269" s="79">
        <v>1105</v>
      </c>
      <c r="I269" s="63"/>
      <c r="J269"/>
    </row>
    <row r="270" spans="1:10" x14ac:dyDescent="0.25">
      <c r="A270" s="63"/>
      <c r="B270" s="63" t="str">
        <f t="shared" si="4"/>
        <v>2016IssuedNon-military</v>
      </c>
      <c r="C270" s="75">
        <v>2016</v>
      </c>
      <c r="D270" s="75" t="s">
        <v>0</v>
      </c>
      <c r="E270" s="75" t="s">
        <v>49</v>
      </c>
      <c r="F270" s="76">
        <v>2</v>
      </c>
      <c r="G270" s="66" t="s">
        <v>31</v>
      </c>
      <c r="H270" s="79">
        <v>453</v>
      </c>
      <c r="I270" s="63"/>
      <c r="J270"/>
    </row>
    <row r="271" spans="1:10" x14ac:dyDescent="0.25">
      <c r="A271" s="63"/>
      <c r="B271" s="63" t="str">
        <f t="shared" si="4"/>
        <v>2016IssuedNon-military</v>
      </c>
      <c r="C271" s="75">
        <v>2016</v>
      </c>
      <c r="D271" s="75" t="s">
        <v>0</v>
      </c>
      <c r="E271" s="75" t="s">
        <v>49</v>
      </c>
      <c r="F271" s="76">
        <v>3</v>
      </c>
      <c r="G271" s="63" t="s">
        <v>32</v>
      </c>
      <c r="H271" s="63">
        <v>408</v>
      </c>
      <c r="I271" s="63"/>
      <c r="J271"/>
    </row>
    <row r="272" spans="1:10" x14ac:dyDescent="0.25">
      <c r="A272" s="63"/>
      <c r="B272" s="63" t="str">
        <f t="shared" si="4"/>
        <v>2016IssuedNon-military</v>
      </c>
      <c r="C272" s="75">
        <v>2016</v>
      </c>
      <c r="D272" s="75" t="s">
        <v>0</v>
      </c>
      <c r="E272" s="75" t="s">
        <v>49</v>
      </c>
      <c r="F272" s="76">
        <v>4</v>
      </c>
      <c r="G272" s="63" t="s">
        <v>33</v>
      </c>
      <c r="H272" s="63">
        <v>388</v>
      </c>
      <c r="I272" s="63"/>
      <c r="J272"/>
    </row>
    <row r="273" spans="1:10" x14ac:dyDescent="0.25">
      <c r="A273" s="63"/>
      <c r="B273" s="63" t="str">
        <f t="shared" si="4"/>
        <v>2016IssuedNon-military</v>
      </c>
      <c r="C273" s="75">
        <v>2016</v>
      </c>
      <c r="D273" s="75" t="s">
        <v>0</v>
      </c>
      <c r="E273" s="75" t="s">
        <v>49</v>
      </c>
      <c r="F273" s="76">
        <v>5</v>
      </c>
      <c r="G273" s="63" t="s">
        <v>63</v>
      </c>
      <c r="H273" s="63">
        <v>289</v>
      </c>
      <c r="I273" s="63"/>
      <c r="J273"/>
    </row>
    <row r="274" spans="1:10" x14ac:dyDescent="0.25">
      <c r="A274" s="63"/>
      <c r="B274" s="63" t="str">
        <f t="shared" si="4"/>
        <v>2016IssuedNon-military</v>
      </c>
      <c r="C274" s="75">
        <v>2016</v>
      </c>
      <c r="D274" s="75" t="s">
        <v>0</v>
      </c>
      <c r="E274" s="75" t="s">
        <v>49</v>
      </c>
      <c r="F274" s="76">
        <v>6</v>
      </c>
      <c r="G274" s="63" t="s">
        <v>36</v>
      </c>
      <c r="H274" s="63">
        <v>264</v>
      </c>
      <c r="I274" s="63"/>
      <c r="J274"/>
    </row>
    <row r="275" spans="1:10" x14ac:dyDescent="0.25">
      <c r="A275" s="63"/>
      <c r="B275" s="63" t="str">
        <f t="shared" si="4"/>
        <v>2016IssuedNon-military</v>
      </c>
      <c r="C275" s="75">
        <v>2016</v>
      </c>
      <c r="D275" s="75" t="s">
        <v>0</v>
      </c>
      <c r="E275" s="75" t="s">
        <v>49</v>
      </c>
      <c r="F275" s="76">
        <v>7</v>
      </c>
      <c r="G275" s="63" t="s">
        <v>86</v>
      </c>
      <c r="H275" s="63">
        <v>213</v>
      </c>
      <c r="I275" s="63"/>
      <c r="J275"/>
    </row>
    <row r="276" spans="1:10" x14ac:dyDescent="0.25">
      <c r="A276" s="63"/>
      <c r="B276" s="63" t="str">
        <f t="shared" si="4"/>
        <v>2016IssuedNon-military</v>
      </c>
      <c r="C276" s="75">
        <v>2016</v>
      </c>
      <c r="D276" s="75" t="s">
        <v>0</v>
      </c>
      <c r="E276" s="75" t="s">
        <v>49</v>
      </c>
      <c r="F276" s="76">
        <v>8</v>
      </c>
      <c r="G276" s="63" t="s">
        <v>35</v>
      </c>
      <c r="H276" s="63">
        <v>204</v>
      </c>
      <c r="I276" s="63"/>
      <c r="J276"/>
    </row>
    <row r="277" spans="1:10" x14ac:dyDescent="0.25">
      <c r="A277" s="63"/>
      <c r="B277" s="63" t="str">
        <f t="shared" si="4"/>
        <v>2016IssuedNon-military</v>
      </c>
      <c r="C277" s="75">
        <v>2016</v>
      </c>
      <c r="D277" s="75" t="s">
        <v>0</v>
      </c>
      <c r="E277" s="75" t="s">
        <v>49</v>
      </c>
      <c r="F277" s="76">
        <v>9</v>
      </c>
      <c r="G277" s="63" t="s">
        <v>90</v>
      </c>
      <c r="H277" s="63">
        <v>138</v>
      </c>
      <c r="I277" s="63"/>
      <c r="J277"/>
    </row>
    <row r="278" spans="1:10" x14ac:dyDescent="0.25">
      <c r="A278" s="63"/>
      <c r="B278" s="63" t="str">
        <f t="shared" si="4"/>
        <v>2016IssuedNon-military</v>
      </c>
      <c r="C278" s="75">
        <v>2016</v>
      </c>
      <c r="D278" s="75" t="s">
        <v>0</v>
      </c>
      <c r="E278" s="75" t="s">
        <v>49</v>
      </c>
      <c r="F278" s="76">
        <v>10</v>
      </c>
      <c r="G278" s="63" t="s">
        <v>37</v>
      </c>
      <c r="H278" s="63">
        <v>118</v>
      </c>
      <c r="I278" s="63"/>
      <c r="J278"/>
    </row>
    <row r="279" spans="1:10" x14ac:dyDescent="0.25">
      <c r="A279" s="63"/>
      <c r="B279" s="63" t="str">
        <f t="shared" si="4"/>
        <v>2016RefusedMilitary</v>
      </c>
      <c r="C279" s="75">
        <v>2016</v>
      </c>
      <c r="D279" s="75" t="s">
        <v>2</v>
      </c>
      <c r="E279" s="75" t="s">
        <v>50</v>
      </c>
      <c r="F279" s="76">
        <v>1</v>
      </c>
      <c r="G279" s="63" t="s">
        <v>22</v>
      </c>
      <c r="H279" s="63">
        <v>23</v>
      </c>
      <c r="I279" s="63"/>
      <c r="J279"/>
    </row>
    <row r="280" spans="1:10" x14ac:dyDescent="0.25">
      <c r="A280" s="63"/>
      <c r="B280" s="63" t="str">
        <f t="shared" si="4"/>
        <v>2016RefusedMilitary</v>
      </c>
      <c r="C280" s="75">
        <v>2016</v>
      </c>
      <c r="D280" s="75" t="s">
        <v>2</v>
      </c>
      <c r="E280" s="75" t="s">
        <v>50</v>
      </c>
      <c r="F280" s="76">
        <v>2</v>
      </c>
      <c r="G280" s="63" t="s">
        <v>29</v>
      </c>
      <c r="H280" s="63">
        <v>7</v>
      </c>
      <c r="I280" s="63"/>
      <c r="J280"/>
    </row>
    <row r="281" spans="1:10" x14ac:dyDescent="0.25">
      <c r="A281" s="63"/>
      <c r="B281" s="63" t="str">
        <f t="shared" si="4"/>
        <v>2016RefusedMilitary</v>
      </c>
      <c r="C281" s="75">
        <v>2016</v>
      </c>
      <c r="D281" s="75" t="s">
        <v>2</v>
      </c>
      <c r="E281" s="75" t="s">
        <v>50</v>
      </c>
      <c r="F281" s="76">
        <v>3</v>
      </c>
      <c r="G281" s="66" t="s">
        <v>28</v>
      </c>
      <c r="H281" s="80">
        <v>6</v>
      </c>
      <c r="I281" s="63"/>
      <c r="J281"/>
    </row>
    <row r="282" spans="1:10" x14ac:dyDescent="0.25">
      <c r="A282" s="63"/>
      <c r="B282" s="63" t="str">
        <f t="shared" si="4"/>
        <v>2016RefusedMilitary</v>
      </c>
      <c r="C282" s="75">
        <v>2016</v>
      </c>
      <c r="D282" s="75" t="s">
        <v>2</v>
      </c>
      <c r="E282" s="75" t="s">
        <v>50</v>
      </c>
      <c r="F282" s="78">
        <v>4</v>
      </c>
      <c r="G282" s="66" t="s">
        <v>39</v>
      </c>
      <c r="H282" s="80">
        <v>5</v>
      </c>
      <c r="I282" s="63"/>
      <c r="J282"/>
    </row>
    <row r="283" spans="1:10" x14ac:dyDescent="0.25">
      <c r="A283" s="63"/>
      <c r="B283" s="63" t="str">
        <f t="shared" si="4"/>
        <v>2016RefusedMilitary</v>
      </c>
      <c r="C283" s="75">
        <v>2016</v>
      </c>
      <c r="D283" s="75" t="s">
        <v>2</v>
      </c>
      <c r="E283" s="75" t="s">
        <v>50</v>
      </c>
      <c r="F283" s="78" t="s">
        <v>81</v>
      </c>
      <c r="G283" s="66" t="s">
        <v>24</v>
      </c>
      <c r="H283" s="80">
        <v>4</v>
      </c>
      <c r="I283" s="63"/>
      <c r="J283"/>
    </row>
    <row r="284" spans="1:10" x14ac:dyDescent="0.25">
      <c r="A284" s="63"/>
      <c r="B284" s="63" t="str">
        <f t="shared" si="4"/>
        <v>2016RefusedMilitary</v>
      </c>
      <c r="C284" s="75">
        <v>2016</v>
      </c>
      <c r="D284" s="75" t="s">
        <v>2</v>
      </c>
      <c r="E284" s="75" t="s">
        <v>50</v>
      </c>
      <c r="F284" s="78" t="s">
        <v>81</v>
      </c>
      <c r="G284" s="67" t="s">
        <v>27</v>
      </c>
      <c r="H284" s="80">
        <v>4</v>
      </c>
      <c r="I284" s="63"/>
      <c r="J284"/>
    </row>
    <row r="285" spans="1:10" x14ac:dyDescent="0.25">
      <c r="A285" s="63"/>
      <c r="B285" s="63" t="str">
        <f t="shared" si="4"/>
        <v>2016RefusedMilitary</v>
      </c>
      <c r="C285" s="75">
        <v>2016</v>
      </c>
      <c r="D285" s="75" t="s">
        <v>2</v>
      </c>
      <c r="E285" s="75" t="s">
        <v>50</v>
      </c>
      <c r="F285" s="78" t="s">
        <v>94</v>
      </c>
      <c r="G285" s="67" t="s">
        <v>21</v>
      </c>
      <c r="H285" s="80">
        <v>3</v>
      </c>
      <c r="I285" s="63"/>
      <c r="J285"/>
    </row>
    <row r="286" spans="1:10" x14ac:dyDescent="0.25">
      <c r="A286" s="63"/>
      <c r="B286" s="63" t="str">
        <f t="shared" si="4"/>
        <v>2016RefusedMilitary</v>
      </c>
      <c r="C286" s="75">
        <v>2016</v>
      </c>
      <c r="D286" s="75" t="s">
        <v>2</v>
      </c>
      <c r="E286" s="75" t="s">
        <v>50</v>
      </c>
      <c r="F286" s="78" t="s">
        <v>94</v>
      </c>
      <c r="G286" s="66" t="s">
        <v>38</v>
      </c>
      <c r="H286" s="80">
        <v>3</v>
      </c>
      <c r="I286" s="63"/>
      <c r="J286"/>
    </row>
    <row r="287" spans="1:10" x14ac:dyDescent="0.25">
      <c r="A287" s="63"/>
      <c r="B287" s="63" t="str">
        <f t="shared" si="4"/>
        <v>2016RefusedMilitary</v>
      </c>
      <c r="C287" s="75">
        <v>2016</v>
      </c>
      <c r="D287" s="75" t="s">
        <v>2</v>
      </c>
      <c r="E287" s="75" t="s">
        <v>50</v>
      </c>
      <c r="F287" s="78" t="s">
        <v>89</v>
      </c>
      <c r="G287" s="66" t="s">
        <v>25</v>
      </c>
      <c r="H287" s="80">
        <v>2</v>
      </c>
      <c r="I287" s="63"/>
      <c r="J287"/>
    </row>
    <row r="288" spans="1:10" x14ac:dyDescent="0.25">
      <c r="A288" s="63"/>
      <c r="B288" s="63" t="str">
        <f t="shared" si="4"/>
        <v>2016RefusedMilitary</v>
      </c>
      <c r="C288" s="75">
        <v>2016</v>
      </c>
      <c r="D288" s="75" t="s">
        <v>2</v>
      </c>
      <c r="E288" s="75" t="s">
        <v>50</v>
      </c>
      <c r="F288" s="78" t="s">
        <v>89</v>
      </c>
      <c r="G288" s="66" t="s">
        <v>26</v>
      </c>
      <c r="H288" s="80">
        <v>2</v>
      </c>
      <c r="I288" s="63"/>
      <c r="J288"/>
    </row>
    <row r="289" spans="1:10" x14ac:dyDescent="0.25">
      <c r="A289" s="63"/>
      <c r="B289" s="63" t="str">
        <f t="shared" si="4"/>
        <v>2016RefusedNon-military</v>
      </c>
      <c r="C289" s="75">
        <v>2016</v>
      </c>
      <c r="D289" s="75" t="s">
        <v>2</v>
      </c>
      <c r="E289" s="75" t="s">
        <v>49</v>
      </c>
      <c r="F289" s="78">
        <v>1</v>
      </c>
      <c r="G289" s="66" t="s">
        <v>40</v>
      </c>
      <c r="H289" s="80">
        <v>153</v>
      </c>
      <c r="I289" s="63"/>
      <c r="J289"/>
    </row>
    <row r="290" spans="1:10" x14ac:dyDescent="0.25">
      <c r="A290" s="63"/>
      <c r="B290" s="63" t="str">
        <f t="shared" si="4"/>
        <v>2016RefusedNon-military</v>
      </c>
      <c r="C290" s="75">
        <v>2016</v>
      </c>
      <c r="D290" s="75" t="s">
        <v>2</v>
      </c>
      <c r="E290" s="75" t="s">
        <v>49</v>
      </c>
      <c r="F290" s="78">
        <v>2</v>
      </c>
      <c r="G290" s="66" t="s">
        <v>32</v>
      </c>
      <c r="H290" s="80">
        <v>44</v>
      </c>
      <c r="I290" s="63"/>
      <c r="J290"/>
    </row>
    <row r="291" spans="1:10" x14ac:dyDescent="0.25">
      <c r="A291" s="63"/>
      <c r="B291" s="63" t="str">
        <f t="shared" si="4"/>
        <v>2016RefusedNon-military</v>
      </c>
      <c r="C291" s="75">
        <v>2016</v>
      </c>
      <c r="D291" s="75" t="s">
        <v>2</v>
      </c>
      <c r="E291" s="75" t="s">
        <v>49</v>
      </c>
      <c r="F291" s="76">
        <v>3</v>
      </c>
      <c r="G291" s="63" t="s">
        <v>87</v>
      </c>
      <c r="H291" s="63">
        <v>32</v>
      </c>
      <c r="I291" s="63"/>
      <c r="J291"/>
    </row>
    <row r="292" spans="1:10" x14ac:dyDescent="0.25">
      <c r="A292" s="63"/>
      <c r="B292" s="63" t="str">
        <f t="shared" si="4"/>
        <v>2016RefusedNon-military</v>
      </c>
      <c r="C292" s="75">
        <v>2016</v>
      </c>
      <c r="D292" s="75" t="s">
        <v>2</v>
      </c>
      <c r="E292" s="75" t="s">
        <v>49</v>
      </c>
      <c r="F292" s="76">
        <v>4</v>
      </c>
      <c r="G292" s="63" t="s">
        <v>66</v>
      </c>
      <c r="H292" s="63">
        <v>10</v>
      </c>
      <c r="I292" s="63"/>
      <c r="J292"/>
    </row>
    <row r="293" spans="1:10" x14ac:dyDescent="0.25">
      <c r="A293" s="63"/>
      <c r="B293" s="63" t="str">
        <f t="shared" si="4"/>
        <v>2016RefusedNon-military</v>
      </c>
      <c r="C293" s="75">
        <v>2016</v>
      </c>
      <c r="D293" s="75" t="s">
        <v>2</v>
      </c>
      <c r="E293" s="75" t="s">
        <v>49</v>
      </c>
      <c r="F293" s="76">
        <v>5</v>
      </c>
      <c r="G293" s="63" t="s">
        <v>41</v>
      </c>
      <c r="H293" s="63">
        <v>7</v>
      </c>
      <c r="I293" s="63"/>
      <c r="J293"/>
    </row>
    <row r="294" spans="1:10" x14ac:dyDescent="0.25">
      <c r="A294" s="63"/>
      <c r="B294" s="63" t="str">
        <f t="shared" si="4"/>
        <v>2016RefusedNon-military</v>
      </c>
      <c r="C294" s="75">
        <v>2016</v>
      </c>
      <c r="D294" s="75" t="s">
        <v>2</v>
      </c>
      <c r="E294" s="75" t="s">
        <v>49</v>
      </c>
      <c r="F294" s="78" t="s">
        <v>79</v>
      </c>
      <c r="G294" s="63" t="s">
        <v>36</v>
      </c>
      <c r="H294" s="63">
        <v>3</v>
      </c>
      <c r="I294" s="63"/>
      <c r="J294"/>
    </row>
    <row r="295" spans="1:10" x14ac:dyDescent="0.25">
      <c r="A295" s="63"/>
      <c r="B295" s="63" t="str">
        <f t="shared" si="4"/>
        <v>2016RefusedNon-military</v>
      </c>
      <c r="C295" s="75">
        <v>2016</v>
      </c>
      <c r="D295" s="75" t="s">
        <v>2</v>
      </c>
      <c r="E295" s="75" t="s">
        <v>49</v>
      </c>
      <c r="F295" s="78" t="s">
        <v>79</v>
      </c>
      <c r="G295" s="63" t="s">
        <v>43</v>
      </c>
      <c r="H295" s="63">
        <v>3</v>
      </c>
      <c r="I295" s="63"/>
      <c r="J295"/>
    </row>
    <row r="296" spans="1:10" x14ac:dyDescent="0.25">
      <c r="A296" s="63"/>
      <c r="B296" s="63" t="str">
        <f t="shared" si="4"/>
        <v>2016RefusedNon-military</v>
      </c>
      <c r="C296" s="75">
        <v>2016</v>
      </c>
      <c r="D296" s="75" t="s">
        <v>2</v>
      </c>
      <c r="E296" s="75" t="s">
        <v>49</v>
      </c>
      <c r="F296" s="78" t="s">
        <v>79</v>
      </c>
      <c r="G296" s="63" t="s">
        <v>91</v>
      </c>
      <c r="H296" s="63">
        <v>3</v>
      </c>
      <c r="I296" s="63"/>
      <c r="J296"/>
    </row>
    <row r="297" spans="1:10" x14ac:dyDescent="0.25">
      <c r="A297" s="63"/>
      <c r="B297" s="63" t="str">
        <f t="shared" si="4"/>
        <v>2016RefusedNon-military</v>
      </c>
      <c r="C297" s="75">
        <v>2016</v>
      </c>
      <c r="D297" s="75" t="s">
        <v>2</v>
      </c>
      <c r="E297" s="75" t="s">
        <v>49</v>
      </c>
      <c r="F297" s="78" t="s">
        <v>79</v>
      </c>
      <c r="G297" s="63" t="s">
        <v>92</v>
      </c>
      <c r="H297" s="63">
        <v>3</v>
      </c>
      <c r="I297" s="63"/>
      <c r="J297"/>
    </row>
    <row r="298" spans="1:10" x14ac:dyDescent="0.25">
      <c r="A298" s="63"/>
      <c r="B298" s="63" t="str">
        <f t="shared" si="4"/>
        <v>2016RefusedNon-military</v>
      </c>
      <c r="C298" s="75">
        <v>2016</v>
      </c>
      <c r="D298" s="75" t="s">
        <v>2</v>
      </c>
      <c r="E298" s="75" t="s">
        <v>49</v>
      </c>
      <c r="F298" s="78" t="s">
        <v>79</v>
      </c>
      <c r="G298" s="63" t="s">
        <v>45</v>
      </c>
      <c r="H298" s="63">
        <v>3</v>
      </c>
      <c r="I298" s="63"/>
      <c r="J298"/>
    </row>
    <row r="299" spans="1:10" x14ac:dyDescent="0.25">
      <c r="A299" s="63"/>
      <c r="B299" s="63" t="str">
        <f t="shared" si="4"/>
        <v>2016RefusedNon-military</v>
      </c>
      <c r="C299" s="75">
        <v>2016</v>
      </c>
      <c r="D299" s="75" t="s">
        <v>2</v>
      </c>
      <c r="E299" s="75" t="s">
        <v>49</v>
      </c>
      <c r="F299" s="78" t="s">
        <v>79</v>
      </c>
      <c r="G299" s="63" t="s">
        <v>93</v>
      </c>
      <c r="H299" s="63">
        <v>3</v>
      </c>
      <c r="I299" s="63"/>
      <c r="J299"/>
    </row>
    <row r="300" spans="1:10" x14ac:dyDescent="0.25">
      <c r="A300" s="63"/>
      <c r="B300" s="63" t="str">
        <f t="shared" si="4"/>
        <v>2016RefusedNon-military</v>
      </c>
      <c r="C300" s="75">
        <v>2016</v>
      </c>
      <c r="D300" s="75" t="s">
        <v>2</v>
      </c>
      <c r="E300" s="75" t="s">
        <v>49</v>
      </c>
      <c r="F300" s="78" t="s">
        <v>79</v>
      </c>
      <c r="G300" s="63" t="s">
        <v>88</v>
      </c>
      <c r="H300" s="63">
        <v>3</v>
      </c>
      <c r="I300" s="63"/>
      <c r="J300"/>
    </row>
    <row r="301" spans="1:10" x14ac:dyDescent="0.25">
      <c r="A301" s="63"/>
      <c r="B301" s="63" t="str">
        <f t="shared" si="4"/>
        <v>2016RevokedMilitary</v>
      </c>
      <c r="C301" s="75">
        <v>2016</v>
      </c>
      <c r="D301" s="75" t="s">
        <v>1</v>
      </c>
      <c r="E301" s="75" t="s">
        <v>50</v>
      </c>
      <c r="F301" s="78" t="s">
        <v>83</v>
      </c>
      <c r="G301" s="63" t="s">
        <v>29</v>
      </c>
      <c r="H301" s="63">
        <v>1</v>
      </c>
      <c r="I301" s="63"/>
      <c r="J301"/>
    </row>
    <row r="302" spans="1:10" x14ac:dyDescent="0.25">
      <c r="A302" s="63"/>
      <c r="B302" s="63" t="str">
        <f t="shared" si="4"/>
        <v>2016RevokedMilitary</v>
      </c>
      <c r="C302" s="75">
        <v>2016</v>
      </c>
      <c r="D302" s="75" t="s">
        <v>1</v>
      </c>
      <c r="E302" s="75" t="s">
        <v>50</v>
      </c>
      <c r="F302" s="76" t="s">
        <v>83</v>
      </c>
      <c r="G302" s="66" t="s">
        <v>76</v>
      </c>
      <c r="H302" s="80">
        <v>1</v>
      </c>
      <c r="I302" s="63"/>
      <c r="J302"/>
    </row>
    <row r="303" spans="1:10" x14ac:dyDescent="0.25">
      <c r="A303" s="63"/>
      <c r="B303" s="63" t="str">
        <f t="shared" si="4"/>
        <v>2016RevokedMilitary</v>
      </c>
      <c r="C303" s="75">
        <v>2016</v>
      </c>
      <c r="D303" s="75" t="s">
        <v>1</v>
      </c>
      <c r="E303" s="75" t="s">
        <v>50</v>
      </c>
      <c r="F303" s="76">
        <v>3</v>
      </c>
      <c r="G303" s="66" t="s">
        <v>3</v>
      </c>
      <c r="H303" s="80" t="s">
        <v>3</v>
      </c>
      <c r="I303" s="63"/>
      <c r="J303"/>
    </row>
    <row r="304" spans="1:10" x14ac:dyDescent="0.25">
      <c r="A304" s="63"/>
      <c r="B304" s="63" t="str">
        <f t="shared" si="4"/>
        <v>2016RevokedMilitary</v>
      </c>
      <c r="C304" s="75">
        <v>2016</v>
      </c>
      <c r="D304" s="75" t="s">
        <v>1</v>
      </c>
      <c r="E304" s="75" t="s">
        <v>50</v>
      </c>
      <c r="F304" s="76">
        <v>4</v>
      </c>
      <c r="G304" s="66" t="s">
        <v>3</v>
      </c>
      <c r="H304" s="80" t="s">
        <v>3</v>
      </c>
      <c r="I304" s="63"/>
      <c r="J304"/>
    </row>
    <row r="305" spans="1:10" x14ac:dyDescent="0.25">
      <c r="A305" s="63"/>
      <c r="B305" s="63" t="str">
        <f t="shared" si="4"/>
        <v>2016RevokedMilitary</v>
      </c>
      <c r="C305" s="75">
        <v>2016</v>
      </c>
      <c r="D305" s="75" t="s">
        <v>1</v>
      </c>
      <c r="E305" s="75" t="s">
        <v>50</v>
      </c>
      <c r="F305" s="68">
        <v>5</v>
      </c>
      <c r="G305" s="68" t="s">
        <v>3</v>
      </c>
      <c r="H305" s="68" t="s">
        <v>3</v>
      </c>
      <c r="I305" s="63"/>
      <c r="J305"/>
    </row>
    <row r="306" spans="1:10" x14ac:dyDescent="0.25">
      <c r="A306" s="63"/>
      <c r="B306" s="63" t="str">
        <f t="shared" si="4"/>
        <v>2016RevokedMilitary</v>
      </c>
      <c r="C306" s="75">
        <v>2016</v>
      </c>
      <c r="D306" s="75" t="s">
        <v>1</v>
      </c>
      <c r="E306" s="75" t="s">
        <v>50</v>
      </c>
      <c r="F306" s="68">
        <v>6</v>
      </c>
      <c r="G306" s="68" t="s">
        <v>3</v>
      </c>
      <c r="H306" s="68" t="s">
        <v>3</v>
      </c>
      <c r="I306" s="63"/>
      <c r="J306"/>
    </row>
    <row r="307" spans="1:10" x14ac:dyDescent="0.25">
      <c r="A307" s="63"/>
      <c r="B307" s="63" t="str">
        <f t="shared" si="4"/>
        <v>2016RevokedMilitary</v>
      </c>
      <c r="C307" s="75">
        <v>2016</v>
      </c>
      <c r="D307" s="75" t="s">
        <v>1</v>
      </c>
      <c r="E307" s="75" t="s">
        <v>50</v>
      </c>
      <c r="F307" s="68">
        <v>7</v>
      </c>
      <c r="G307" s="68" t="s">
        <v>3</v>
      </c>
      <c r="H307" s="68" t="s">
        <v>3</v>
      </c>
      <c r="I307" s="63"/>
      <c r="J307"/>
    </row>
    <row r="308" spans="1:10" x14ac:dyDescent="0.25">
      <c r="A308" s="63"/>
      <c r="B308" s="63" t="str">
        <f t="shared" si="4"/>
        <v>2016RevokedMilitary</v>
      </c>
      <c r="C308" s="75">
        <v>2016</v>
      </c>
      <c r="D308" s="75" t="s">
        <v>1</v>
      </c>
      <c r="E308" s="75" t="s">
        <v>50</v>
      </c>
      <c r="F308" s="68">
        <v>8</v>
      </c>
      <c r="G308" s="68" t="s">
        <v>3</v>
      </c>
      <c r="H308" s="68" t="s">
        <v>3</v>
      </c>
      <c r="I308" s="63"/>
      <c r="J308"/>
    </row>
    <row r="309" spans="1:10" x14ac:dyDescent="0.25">
      <c r="A309" s="63"/>
      <c r="B309" s="63" t="str">
        <f t="shared" si="4"/>
        <v>2016RevokedMilitary</v>
      </c>
      <c r="C309" s="75">
        <v>2016</v>
      </c>
      <c r="D309" s="75" t="s">
        <v>1</v>
      </c>
      <c r="E309" s="75" t="s">
        <v>50</v>
      </c>
      <c r="F309" s="68">
        <v>9</v>
      </c>
      <c r="G309" s="68" t="s">
        <v>3</v>
      </c>
      <c r="H309" s="68" t="s">
        <v>3</v>
      </c>
      <c r="I309" s="63"/>
      <c r="J309"/>
    </row>
    <row r="310" spans="1:10" x14ac:dyDescent="0.25">
      <c r="A310" s="63"/>
      <c r="B310" s="63" t="str">
        <f t="shared" si="4"/>
        <v>2016RevokedMilitary</v>
      </c>
      <c r="C310" s="75">
        <v>2016</v>
      </c>
      <c r="D310" s="75" t="s">
        <v>1</v>
      </c>
      <c r="E310" s="75" t="s">
        <v>50</v>
      </c>
      <c r="F310" s="68">
        <v>10</v>
      </c>
      <c r="G310" s="68" t="s">
        <v>3</v>
      </c>
      <c r="H310" s="68" t="s">
        <v>3</v>
      </c>
      <c r="I310" s="63"/>
      <c r="J310"/>
    </row>
    <row r="311" spans="1:10" x14ac:dyDescent="0.25">
      <c r="A311" s="63"/>
      <c r="B311" s="63" t="str">
        <f t="shared" si="4"/>
        <v>2016RevokedNon-military</v>
      </c>
      <c r="C311" s="75">
        <v>2016</v>
      </c>
      <c r="D311" s="75" t="s">
        <v>1</v>
      </c>
      <c r="E311" s="75" t="s">
        <v>49</v>
      </c>
      <c r="F311" s="68">
        <v>1</v>
      </c>
      <c r="G311" s="68" t="s">
        <v>3</v>
      </c>
      <c r="H311" s="68" t="s">
        <v>3</v>
      </c>
      <c r="I311" s="63"/>
      <c r="J311"/>
    </row>
    <row r="312" spans="1:10" x14ac:dyDescent="0.25">
      <c r="A312" s="63"/>
      <c r="B312" s="63" t="str">
        <f t="shared" si="4"/>
        <v>2016RevokedNon-military</v>
      </c>
      <c r="C312" s="75">
        <v>2016</v>
      </c>
      <c r="D312" s="75" t="s">
        <v>1</v>
      </c>
      <c r="E312" s="75" t="s">
        <v>49</v>
      </c>
      <c r="F312" s="68">
        <v>2</v>
      </c>
      <c r="G312" s="68" t="s">
        <v>3</v>
      </c>
      <c r="H312" s="68" t="s">
        <v>3</v>
      </c>
      <c r="I312" s="63"/>
      <c r="J312"/>
    </row>
    <row r="313" spans="1:10" x14ac:dyDescent="0.25">
      <c r="A313" s="63"/>
      <c r="B313" s="63" t="str">
        <f t="shared" si="4"/>
        <v>2016RevokedNon-military</v>
      </c>
      <c r="C313" s="75">
        <v>2016</v>
      </c>
      <c r="D313" s="75" t="s">
        <v>1</v>
      </c>
      <c r="E313" s="75" t="s">
        <v>49</v>
      </c>
      <c r="F313" s="68">
        <v>3</v>
      </c>
      <c r="G313" s="68" t="s">
        <v>3</v>
      </c>
      <c r="H313" s="68" t="s">
        <v>3</v>
      </c>
      <c r="I313" s="63"/>
      <c r="J313"/>
    </row>
    <row r="314" spans="1:10" x14ac:dyDescent="0.25">
      <c r="A314" s="63"/>
      <c r="B314" s="63" t="str">
        <f t="shared" si="4"/>
        <v>2016RevokedNon-military</v>
      </c>
      <c r="C314" s="75">
        <v>2016</v>
      </c>
      <c r="D314" s="75" t="s">
        <v>1</v>
      </c>
      <c r="E314" s="75" t="s">
        <v>49</v>
      </c>
      <c r="F314" s="68">
        <v>4</v>
      </c>
      <c r="G314" s="68" t="s">
        <v>3</v>
      </c>
      <c r="H314" s="68" t="s">
        <v>3</v>
      </c>
      <c r="I314" s="63"/>
      <c r="J314"/>
    </row>
    <row r="315" spans="1:10" x14ac:dyDescent="0.25">
      <c r="A315" s="63"/>
      <c r="B315" s="63" t="str">
        <f t="shared" si="4"/>
        <v>2016RevokedNon-military</v>
      </c>
      <c r="C315" s="75">
        <v>2016</v>
      </c>
      <c r="D315" s="75" t="s">
        <v>1</v>
      </c>
      <c r="E315" s="75" t="s">
        <v>49</v>
      </c>
      <c r="F315" s="68">
        <v>5</v>
      </c>
      <c r="G315" s="68" t="s">
        <v>3</v>
      </c>
      <c r="H315" s="68" t="s">
        <v>3</v>
      </c>
      <c r="I315" s="63"/>
      <c r="J315"/>
    </row>
    <row r="316" spans="1:10" x14ac:dyDescent="0.25">
      <c r="A316" s="63"/>
      <c r="B316" s="63" t="str">
        <f t="shared" si="4"/>
        <v>2016RevokedNon-military</v>
      </c>
      <c r="C316" s="75">
        <v>2016</v>
      </c>
      <c r="D316" s="75" t="s">
        <v>1</v>
      </c>
      <c r="E316" s="75" t="s">
        <v>49</v>
      </c>
      <c r="F316" s="68">
        <v>6</v>
      </c>
      <c r="G316" s="68" t="s">
        <v>3</v>
      </c>
      <c r="H316" s="68" t="s">
        <v>3</v>
      </c>
      <c r="I316" s="63"/>
      <c r="J316"/>
    </row>
    <row r="317" spans="1:10" x14ac:dyDescent="0.25">
      <c r="A317" s="63"/>
      <c r="B317" s="63" t="str">
        <f t="shared" si="4"/>
        <v>2016RevokedNon-military</v>
      </c>
      <c r="C317" s="75">
        <v>2016</v>
      </c>
      <c r="D317" s="75" t="s">
        <v>1</v>
      </c>
      <c r="E317" s="75" t="s">
        <v>49</v>
      </c>
      <c r="F317" s="68">
        <v>7</v>
      </c>
      <c r="G317" s="68" t="s">
        <v>3</v>
      </c>
      <c r="H317" s="68" t="s">
        <v>3</v>
      </c>
      <c r="I317" s="63"/>
      <c r="J317"/>
    </row>
    <row r="318" spans="1:10" x14ac:dyDescent="0.25">
      <c r="A318" s="63"/>
      <c r="B318" s="63" t="str">
        <f t="shared" si="4"/>
        <v>2016RevokedNon-military</v>
      </c>
      <c r="C318" s="75">
        <v>2016</v>
      </c>
      <c r="D318" s="75" t="s">
        <v>1</v>
      </c>
      <c r="E318" s="75" t="s">
        <v>49</v>
      </c>
      <c r="F318" s="68">
        <v>8</v>
      </c>
      <c r="G318" s="68" t="s">
        <v>3</v>
      </c>
      <c r="H318" s="68" t="s">
        <v>3</v>
      </c>
      <c r="I318" s="63"/>
      <c r="J318"/>
    </row>
    <row r="319" spans="1:10" x14ac:dyDescent="0.25">
      <c r="A319" s="63"/>
      <c r="B319" s="63" t="str">
        <f t="shared" si="4"/>
        <v>2016RevokedNon-military</v>
      </c>
      <c r="C319" s="75">
        <v>2016</v>
      </c>
      <c r="D319" s="75" t="s">
        <v>1</v>
      </c>
      <c r="E319" s="75" t="s">
        <v>49</v>
      </c>
      <c r="F319" s="68">
        <v>9</v>
      </c>
      <c r="G319" s="68" t="s">
        <v>3</v>
      </c>
      <c r="H319" s="68" t="s">
        <v>3</v>
      </c>
      <c r="I319" s="63"/>
      <c r="J319"/>
    </row>
    <row r="320" spans="1:10" x14ac:dyDescent="0.25">
      <c r="A320" s="63"/>
      <c r="B320" s="63" t="str">
        <f t="shared" ref="B320:B384" si="5">CONCATENATE(C320,D320,E320)</f>
        <v>2016RevokedNon-military</v>
      </c>
      <c r="C320" s="75">
        <v>2016</v>
      </c>
      <c r="D320" s="75" t="s">
        <v>1</v>
      </c>
      <c r="E320" s="75" t="s">
        <v>49</v>
      </c>
      <c r="F320" s="68">
        <v>10</v>
      </c>
      <c r="G320" s="68" t="s">
        <v>3</v>
      </c>
      <c r="H320" s="68" t="s">
        <v>3</v>
      </c>
      <c r="J320"/>
    </row>
    <row r="321" spans="1:10" x14ac:dyDescent="0.25">
      <c r="A321" s="63"/>
      <c r="B321" s="63" t="str">
        <f t="shared" si="5"/>
        <v>2015IssuedMilitary</v>
      </c>
      <c r="C321" s="75">
        <v>2015</v>
      </c>
      <c r="D321" s="75" t="s">
        <v>0</v>
      </c>
      <c r="E321" s="75" t="s">
        <v>50</v>
      </c>
      <c r="F321" s="68">
        <v>1</v>
      </c>
      <c r="G321" s="68" t="s">
        <v>21</v>
      </c>
      <c r="H321" s="68">
        <v>1608</v>
      </c>
      <c r="J321"/>
    </row>
    <row r="322" spans="1:10" x14ac:dyDescent="0.25">
      <c r="A322" s="63"/>
      <c r="B322" s="63" t="str">
        <f t="shared" si="5"/>
        <v>2015IssuedMilitary</v>
      </c>
      <c r="C322" s="81">
        <v>2015</v>
      </c>
      <c r="D322" s="81" t="s">
        <v>0</v>
      </c>
      <c r="E322" s="81" t="s">
        <v>50</v>
      </c>
      <c r="F322" s="69">
        <v>2</v>
      </c>
      <c r="G322" s="77" t="s">
        <v>22</v>
      </c>
      <c r="H322" s="77">
        <v>918</v>
      </c>
      <c r="J322"/>
    </row>
    <row r="323" spans="1:10" x14ac:dyDescent="0.25">
      <c r="A323" s="63"/>
      <c r="B323" s="63" t="str">
        <f t="shared" si="5"/>
        <v>2015IssuedMilitary</v>
      </c>
      <c r="C323" s="81">
        <v>2015</v>
      </c>
      <c r="D323" s="81" t="s">
        <v>0</v>
      </c>
      <c r="E323" s="81" t="s">
        <v>50</v>
      </c>
      <c r="F323" s="69">
        <v>3</v>
      </c>
      <c r="G323" s="77" t="s">
        <v>23</v>
      </c>
      <c r="H323" s="77">
        <v>714</v>
      </c>
      <c r="J323"/>
    </row>
    <row r="324" spans="1:10" x14ac:dyDescent="0.25">
      <c r="A324" s="63"/>
      <c r="B324" s="63" t="str">
        <f t="shared" si="5"/>
        <v>2015IssuedMilitary</v>
      </c>
      <c r="C324" s="81">
        <v>2015</v>
      </c>
      <c r="D324" s="81" t="s">
        <v>0</v>
      </c>
      <c r="E324" s="81" t="s">
        <v>50</v>
      </c>
      <c r="F324" s="69">
        <v>4</v>
      </c>
      <c r="G324" s="77" t="s">
        <v>24</v>
      </c>
      <c r="H324" s="77">
        <v>534</v>
      </c>
      <c r="J324"/>
    </row>
    <row r="325" spans="1:10" x14ac:dyDescent="0.25">
      <c r="A325" s="63"/>
      <c r="B325" s="63" t="str">
        <f t="shared" si="5"/>
        <v>2015IssuedMilitary</v>
      </c>
      <c r="C325" s="81">
        <v>2015</v>
      </c>
      <c r="D325" s="81" t="s">
        <v>0</v>
      </c>
      <c r="E325" s="81" t="s">
        <v>50</v>
      </c>
      <c r="F325" s="69">
        <v>5</v>
      </c>
      <c r="G325" s="77" t="s">
        <v>25</v>
      </c>
      <c r="H325" s="77">
        <v>483</v>
      </c>
      <c r="J325"/>
    </row>
    <row r="326" spans="1:10" x14ac:dyDescent="0.25">
      <c r="A326" s="63"/>
      <c r="B326" s="63" t="str">
        <f t="shared" si="5"/>
        <v>2015IssuedMilitary</v>
      </c>
      <c r="C326" s="81">
        <v>2015</v>
      </c>
      <c r="D326" s="81" t="s">
        <v>0</v>
      </c>
      <c r="E326" s="81" t="s">
        <v>50</v>
      </c>
      <c r="F326" s="69">
        <v>6</v>
      </c>
      <c r="G326" s="77" t="s">
        <v>26</v>
      </c>
      <c r="H326" s="77">
        <v>434</v>
      </c>
      <c r="J326"/>
    </row>
    <row r="327" spans="1:10" x14ac:dyDescent="0.25">
      <c r="A327" s="63"/>
      <c r="B327" s="63" t="str">
        <f t="shared" si="5"/>
        <v>2015IssuedMilitary</v>
      </c>
      <c r="C327" s="81">
        <v>2015</v>
      </c>
      <c r="D327" s="81" t="s">
        <v>0</v>
      </c>
      <c r="E327" s="81" t="s">
        <v>50</v>
      </c>
      <c r="F327" s="69">
        <v>7</v>
      </c>
      <c r="G327" s="77" t="s">
        <v>27</v>
      </c>
      <c r="H327" s="77">
        <v>417</v>
      </c>
      <c r="J327"/>
    </row>
    <row r="328" spans="1:10" x14ac:dyDescent="0.25">
      <c r="A328" s="63"/>
      <c r="B328" s="63" t="str">
        <f t="shared" si="5"/>
        <v>2015IssuedMilitary</v>
      </c>
      <c r="C328" s="81">
        <v>2015</v>
      </c>
      <c r="D328" s="81" t="s">
        <v>0</v>
      </c>
      <c r="E328" s="81" t="s">
        <v>50</v>
      </c>
      <c r="F328" s="69">
        <v>8</v>
      </c>
      <c r="G328" s="77" t="s">
        <v>39</v>
      </c>
      <c r="H328" s="77">
        <v>402</v>
      </c>
      <c r="J328"/>
    </row>
    <row r="329" spans="1:10" x14ac:dyDescent="0.25">
      <c r="A329" s="63"/>
      <c r="B329" s="63" t="str">
        <f t="shared" si="5"/>
        <v>2015IssuedMilitary</v>
      </c>
      <c r="C329" s="81">
        <v>2015</v>
      </c>
      <c r="D329" s="81" t="s">
        <v>0</v>
      </c>
      <c r="E329" s="81" t="s">
        <v>50</v>
      </c>
      <c r="F329" s="69">
        <v>9</v>
      </c>
      <c r="G329" s="77" t="s">
        <v>28</v>
      </c>
      <c r="H329" s="77">
        <v>326</v>
      </c>
      <c r="J329"/>
    </row>
    <row r="330" spans="1:10" x14ac:dyDescent="0.25">
      <c r="A330" s="63"/>
      <c r="B330" s="63" t="str">
        <f t="shared" si="5"/>
        <v>2015IssuedMilitary</v>
      </c>
      <c r="C330" s="81">
        <v>2015</v>
      </c>
      <c r="D330" s="81" t="s">
        <v>0</v>
      </c>
      <c r="E330" s="81" t="s">
        <v>50</v>
      </c>
      <c r="F330" s="69">
        <v>10</v>
      </c>
      <c r="G330" s="77" t="s">
        <v>29</v>
      </c>
      <c r="H330" s="77">
        <v>304</v>
      </c>
      <c r="J330"/>
    </row>
    <row r="331" spans="1:10" x14ac:dyDescent="0.25">
      <c r="A331" s="63"/>
      <c r="B331" s="63" t="str">
        <f t="shared" si="5"/>
        <v>2015IssuedNon-military</v>
      </c>
      <c r="C331" s="81">
        <v>2015</v>
      </c>
      <c r="D331" s="81" t="s">
        <v>0</v>
      </c>
      <c r="E331" s="81" t="s">
        <v>49</v>
      </c>
      <c r="F331" s="69">
        <v>1</v>
      </c>
      <c r="G331" s="77" t="s">
        <v>30</v>
      </c>
      <c r="H331" s="77">
        <v>1060</v>
      </c>
      <c r="J331"/>
    </row>
    <row r="332" spans="1:10" x14ac:dyDescent="0.25">
      <c r="A332" s="63"/>
      <c r="B332" s="63" t="str">
        <f t="shared" si="5"/>
        <v>2015IssuedNon-military</v>
      </c>
      <c r="C332" s="81">
        <v>2015</v>
      </c>
      <c r="D332" s="81" t="s">
        <v>0</v>
      </c>
      <c r="E332" s="81" t="s">
        <v>49</v>
      </c>
      <c r="F332" s="69">
        <v>2</v>
      </c>
      <c r="G332" s="77" t="s">
        <v>31</v>
      </c>
      <c r="H332" s="77">
        <v>467</v>
      </c>
      <c r="J332"/>
    </row>
    <row r="333" spans="1:10" x14ac:dyDescent="0.25">
      <c r="A333" s="63"/>
      <c r="B333" s="63" t="str">
        <f t="shared" si="5"/>
        <v>2015IssuedNon-military</v>
      </c>
      <c r="C333" s="81">
        <v>2015</v>
      </c>
      <c r="D333" s="81" t="s">
        <v>0</v>
      </c>
      <c r="E333" s="81" t="s">
        <v>49</v>
      </c>
      <c r="F333" s="69">
        <v>3</v>
      </c>
      <c r="G333" s="77" t="s">
        <v>32</v>
      </c>
      <c r="H333" s="77">
        <v>422</v>
      </c>
      <c r="J333"/>
    </row>
    <row r="334" spans="1:10" x14ac:dyDescent="0.25">
      <c r="A334" s="63"/>
      <c r="B334" s="63" t="str">
        <f t="shared" si="5"/>
        <v>2015IssuedNon-military</v>
      </c>
      <c r="C334" s="81">
        <v>2015</v>
      </c>
      <c r="D334" s="81" t="s">
        <v>0</v>
      </c>
      <c r="E334" s="81" t="s">
        <v>49</v>
      </c>
      <c r="F334" s="70">
        <v>4</v>
      </c>
      <c r="G334" s="77" t="s">
        <v>33</v>
      </c>
      <c r="H334" s="77">
        <v>334</v>
      </c>
      <c r="J334"/>
    </row>
    <row r="335" spans="1:10" x14ac:dyDescent="0.25">
      <c r="A335" s="63"/>
      <c r="B335" s="63" t="str">
        <f t="shared" si="5"/>
        <v>2015IssuedNon-military</v>
      </c>
      <c r="C335" s="81">
        <v>2015</v>
      </c>
      <c r="D335" s="81" t="s">
        <v>0</v>
      </c>
      <c r="E335" s="81" t="s">
        <v>49</v>
      </c>
      <c r="F335" s="70">
        <v>5</v>
      </c>
      <c r="G335" s="77" t="s">
        <v>35</v>
      </c>
      <c r="H335" s="77">
        <v>227</v>
      </c>
      <c r="J335"/>
    </row>
    <row r="336" spans="1:10" x14ac:dyDescent="0.25">
      <c r="A336" s="63"/>
      <c r="B336" s="63" t="str">
        <f t="shared" si="5"/>
        <v>2015IssuedNon-military</v>
      </c>
      <c r="C336" s="81">
        <v>2015</v>
      </c>
      <c r="D336" s="81" t="s">
        <v>0</v>
      </c>
      <c r="E336" s="81" t="s">
        <v>49</v>
      </c>
      <c r="F336" s="69">
        <v>6</v>
      </c>
      <c r="G336" s="77" t="s">
        <v>36</v>
      </c>
      <c r="H336" s="77">
        <v>207</v>
      </c>
      <c r="J336"/>
    </row>
    <row r="337" spans="1:10" x14ac:dyDescent="0.25">
      <c r="A337" s="63"/>
      <c r="B337" s="63" t="str">
        <f t="shared" si="5"/>
        <v>2015IssuedNon-military</v>
      </c>
      <c r="C337" s="81">
        <v>2015</v>
      </c>
      <c r="D337" s="81" t="s">
        <v>0</v>
      </c>
      <c r="E337" s="81" t="s">
        <v>49</v>
      </c>
      <c r="F337" s="69">
        <v>7</v>
      </c>
      <c r="G337" s="77" t="s">
        <v>63</v>
      </c>
      <c r="H337" s="77">
        <v>170</v>
      </c>
      <c r="J337"/>
    </row>
    <row r="338" spans="1:10" x14ac:dyDescent="0.25">
      <c r="A338" s="63"/>
      <c r="B338" s="63" t="str">
        <f t="shared" si="5"/>
        <v>2015IssuedNon-military</v>
      </c>
      <c r="C338" s="81">
        <v>2015</v>
      </c>
      <c r="D338" s="81" t="s">
        <v>0</v>
      </c>
      <c r="E338" s="81" t="s">
        <v>49</v>
      </c>
      <c r="F338" s="69">
        <v>8</v>
      </c>
      <c r="G338" s="77" t="s">
        <v>42</v>
      </c>
      <c r="H338" s="77">
        <v>126</v>
      </c>
      <c r="J338"/>
    </row>
    <row r="339" spans="1:10" x14ac:dyDescent="0.25">
      <c r="A339" s="63"/>
      <c r="B339" s="63" t="str">
        <f t="shared" si="5"/>
        <v>2015IssuedNon-military</v>
      </c>
      <c r="C339" s="81">
        <v>2015</v>
      </c>
      <c r="D339" s="81" t="s">
        <v>0</v>
      </c>
      <c r="E339" s="81" t="s">
        <v>49</v>
      </c>
      <c r="F339" s="69">
        <v>9</v>
      </c>
      <c r="G339" s="77" t="s">
        <v>86</v>
      </c>
      <c r="H339" s="77">
        <v>118</v>
      </c>
      <c r="J339"/>
    </row>
    <row r="340" spans="1:10" x14ac:dyDescent="0.25">
      <c r="A340" s="63"/>
      <c r="B340" s="63" t="str">
        <f t="shared" si="5"/>
        <v>2015IssuedNon-military</v>
      </c>
      <c r="C340" s="81">
        <v>2015</v>
      </c>
      <c r="D340" s="81" t="s">
        <v>0</v>
      </c>
      <c r="E340" s="81" t="s">
        <v>49</v>
      </c>
      <c r="F340" s="69">
        <v>10</v>
      </c>
      <c r="G340" s="77" t="s">
        <v>37</v>
      </c>
      <c r="H340" s="77">
        <v>98</v>
      </c>
      <c r="J340"/>
    </row>
    <row r="341" spans="1:10" x14ac:dyDescent="0.25">
      <c r="A341" s="63"/>
      <c r="B341" s="63" t="str">
        <f t="shared" si="5"/>
        <v>2015RefusedMilitary</v>
      </c>
      <c r="C341" s="81">
        <v>2015</v>
      </c>
      <c r="D341" s="81" t="s">
        <v>2</v>
      </c>
      <c r="E341" s="81" t="s">
        <v>50</v>
      </c>
      <c r="F341" s="69">
        <v>1</v>
      </c>
      <c r="G341" s="77" t="s">
        <v>22</v>
      </c>
      <c r="H341" s="77">
        <v>18</v>
      </c>
      <c r="J341"/>
    </row>
    <row r="342" spans="1:10" x14ac:dyDescent="0.25">
      <c r="A342" s="63"/>
      <c r="B342" s="63" t="str">
        <f t="shared" si="5"/>
        <v>2015RefusedMilitary</v>
      </c>
      <c r="C342" s="81">
        <v>2015</v>
      </c>
      <c r="D342" s="81" t="s">
        <v>2</v>
      </c>
      <c r="E342" s="81" t="s">
        <v>50</v>
      </c>
      <c r="F342" s="69" t="s">
        <v>85</v>
      </c>
      <c r="G342" s="77" t="s">
        <v>28</v>
      </c>
      <c r="H342" s="77">
        <v>7</v>
      </c>
      <c r="J342"/>
    </row>
    <row r="343" spans="1:10" x14ac:dyDescent="0.25">
      <c r="A343" s="63"/>
      <c r="B343" s="63" t="str">
        <f t="shared" si="5"/>
        <v>2015RefusedMilitary</v>
      </c>
      <c r="C343" s="81">
        <v>2015</v>
      </c>
      <c r="D343" s="81" t="s">
        <v>2</v>
      </c>
      <c r="E343" s="81" t="s">
        <v>50</v>
      </c>
      <c r="F343" s="69" t="s">
        <v>85</v>
      </c>
      <c r="G343" s="77" t="s">
        <v>21</v>
      </c>
      <c r="H343" s="77">
        <v>7</v>
      </c>
      <c r="J343"/>
    </row>
    <row r="344" spans="1:10" x14ac:dyDescent="0.25">
      <c r="A344" s="63"/>
      <c r="B344" s="63" t="str">
        <f t="shared" si="5"/>
        <v>2015RefusedMilitary</v>
      </c>
      <c r="C344" s="81">
        <v>2015</v>
      </c>
      <c r="D344" s="81" t="s">
        <v>2</v>
      </c>
      <c r="E344" s="81" t="s">
        <v>50</v>
      </c>
      <c r="F344" s="69" t="s">
        <v>84</v>
      </c>
      <c r="G344" s="77" t="s">
        <v>39</v>
      </c>
      <c r="H344" s="77">
        <v>6</v>
      </c>
      <c r="J344"/>
    </row>
    <row r="345" spans="1:10" x14ac:dyDescent="0.25">
      <c r="A345" s="63"/>
      <c r="B345" s="63" t="str">
        <f t="shared" si="5"/>
        <v>2015RefusedMilitary</v>
      </c>
      <c r="C345" s="81">
        <v>2015</v>
      </c>
      <c r="D345" s="81" t="s">
        <v>2</v>
      </c>
      <c r="E345" s="81" t="s">
        <v>50</v>
      </c>
      <c r="F345" s="69" t="s">
        <v>84</v>
      </c>
      <c r="G345" s="77" t="s">
        <v>29</v>
      </c>
      <c r="H345" s="77">
        <v>6</v>
      </c>
      <c r="J345"/>
    </row>
    <row r="346" spans="1:10" x14ac:dyDescent="0.25">
      <c r="A346" s="63"/>
      <c r="B346" s="63" t="str">
        <f t="shared" si="5"/>
        <v>2015RefusedMilitary</v>
      </c>
      <c r="C346" s="81">
        <v>2015</v>
      </c>
      <c r="D346" s="81" t="s">
        <v>2</v>
      </c>
      <c r="E346" s="81" t="s">
        <v>50</v>
      </c>
      <c r="F346" s="69" t="s">
        <v>84</v>
      </c>
      <c r="G346" s="77" t="s">
        <v>27</v>
      </c>
      <c r="H346" s="77">
        <v>6</v>
      </c>
      <c r="J346"/>
    </row>
    <row r="347" spans="1:10" x14ac:dyDescent="0.25">
      <c r="A347" s="63"/>
      <c r="B347" s="63" t="str">
        <f t="shared" si="5"/>
        <v>2015RefusedMilitary</v>
      </c>
      <c r="C347" s="81">
        <v>2015</v>
      </c>
      <c r="D347" s="81" t="s">
        <v>2</v>
      </c>
      <c r="E347" s="81" t="s">
        <v>50</v>
      </c>
      <c r="F347" s="69">
        <v>7</v>
      </c>
      <c r="G347" s="77" t="s">
        <v>24</v>
      </c>
      <c r="H347" s="77">
        <v>5</v>
      </c>
      <c r="J347"/>
    </row>
    <row r="348" spans="1:10" x14ac:dyDescent="0.25">
      <c r="A348" s="63"/>
      <c r="B348" s="63" t="str">
        <f t="shared" si="5"/>
        <v>2015RefusedMilitary</v>
      </c>
      <c r="C348" s="81">
        <v>2015</v>
      </c>
      <c r="D348" s="81" t="s">
        <v>2</v>
      </c>
      <c r="E348" s="81" t="s">
        <v>50</v>
      </c>
      <c r="F348" s="70" t="s">
        <v>80</v>
      </c>
      <c r="G348" s="77" t="s">
        <v>25</v>
      </c>
      <c r="H348" s="77">
        <v>4</v>
      </c>
      <c r="J348"/>
    </row>
    <row r="349" spans="1:10" x14ac:dyDescent="0.25">
      <c r="A349" s="63"/>
      <c r="B349" s="63" t="str">
        <f t="shared" si="5"/>
        <v>2015RefusedMilitary</v>
      </c>
      <c r="C349" s="81">
        <v>2015</v>
      </c>
      <c r="D349" s="81" t="s">
        <v>2</v>
      </c>
      <c r="E349" s="81" t="s">
        <v>50</v>
      </c>
      <c r="F349" s="70" t="s">
        <v>80</v>
      </c>
      <c r="G349" s="77" t="s">
        <v>44</v>
      </c>
      <c r="H349" s="77">
        <v>4</v>
      </c>
      <c r="J349"/>
    </row>
    <row r="350" spans="1:10" x14ac:dyDescent="0.25">
      <c r="A350" s="63"/>
      <c r="B350" s="63" t="str">
        <f t="shared" si="5"/>
        <v>2015RefusedMilitary</v>
      </c>
      <c r="C350" s="81">
        <v>2015</v>
      </c>
      <c r="D350" s="81" t="s">
        <v>2</v>
      </c>
      <c r="E350" s="81" t="s">
        <v>50</v>
      </c>
      <c r="F350" s="70">
        <v>10</v>
      </c>
      <c r="G350" s="77" t="s">
        <v>38</v>
      </c>
      <c r="H350" s="77">
        <v>3</v>
      </c>
      <c r="J350"/>
    </row>
    <row r="351" spans="1:10" x14ac:dyDescent="0.25">
      <c r="A351" s="63"/>
      <c r="B351" s="63" t="str">
        <f t="shared" si="5"/>
        <v>2015RefusedNon-military</v>
      </c>
      <c r="C351" s="81">
        <v>2015</v>
      </c>
      <c r="D351" s="81" t="s">
        <v>2</v>
      </c>
      <c r="E351" s="81" t="s">
        <v>49</v>
      </c>
      <c r="F351" s="70">
        <v>1</v>
      </c>
      <c r="G351" s="77" t="s">
        <v>40</v>
      </c>
      <c r="H351" s="77">
        <v>87</v>
      </c>
      <c r="J351"/>
    </row>
    <row r="352" spans="1:10" x14ac:dyDescent="0.25">
      <c r="A352" s="63"/>
      <c r="B352" s="63" t="str">
        <f t="shared" si="5"/>
        <v>2015RefusedNon-military</v>
      </c>
      <c r="C352" s="81">
        <v>2015</v>
      </c>
      <c r="D352" s="81" t="s">
        <v>2</v>
      </c>
      <c r="E352" s="81" t="s">
        <v>49</v>
      </c>
      <c r="F352" s="69">
        <v>2</v>
      </c>
      <c r="G352" s="63" t="s">
        <v>87</v>
      </c>
      <c r="H352" s="63">
        <v>52</v>
      </c>
      <c r="J352"/>
    </row>
    <row r="353" spans="1:10" x14ac:dyDescent="0.25">
      <c r="A353" s="63"/>
      <c r="B353" s="63" t="str">
        <f t="shared" si="5"/>
        <v>2015RefusedNon-military</v>
      </c>
      <c r="C353" s="81">
        <v>2015</v>
      </c>
      <c r="D353" s="81" t="s">
        <v>2</v>
      </c>
      <c r="E353" s="81" t="s">
        <v>49</v>
      </c>
      <c r="F353" s="69">
        <v>3</v>
      </c>
      <c r="G353" s="63" t="s">
        <v>32</v>
      </c>
      <c r="H353" s="63">
        <v>29</v>
      </c>
      <c r="J353"/>
    </row>
    <row r="354" spans="1:10" x14ac:dyDescent="0.25">
      <c r="A354" s="63"/>
      <c r="B354" s="63" t="str">
        <f t="shared" si="5"/>
        <v>2015RefusedNon-military</v>
      </c>
      <c r="C354" s="81">
        <v>2015</v>
      </c>
      <c r="D354" s="81" t="s">
        <v>2</v>
      </c>
      <c r="E354" s="81" t="s">
        <v>49</v>
      </c>
      <c r="F354" s="69">
        <v>4</v>
      </c>
      <c r="G354" s="63" t="s">
        <v>41</v>
      </c>
      <c r="H354" s="63">
        <v>12</v>
      </c>
      <c r="J354"/>
    </row>
    <row r="355" spans="1:10" x14ac:dyDescent="0.25">
      <c r="A355" s="63"/>
      <c r="B355" s="63" t="str">
        <f t="shared" si="5"/>
        <v>2015RefusedNon-military</v>
      </c>
      <c r="C355" s="81">
        <v>2015</v>
      </c>
      <c r="D355" s="81" t="s">
        <v>2</v>
      </c>
      <c r="E355" s="81" t="s">
        <v>49</v>
      </c>
      <c r="F355" s="70" t="s">
        <v>81</v>
      </c>
      <c r="G355" s="63" t="s">
        <v>64</v>
      </c>
      <c r="H355" s="63">
        <v>7</v>
      </c>
      <c r="J355"/>
    </row>
    <row r="356" spans="1:10" x14ac:dyDescent="0.25">
      <c r="A356" s="63"/>
      <c r="B356" s="63" t="str">
        <f t="shared" si="5"/>
        <v>2015RefusedNon-military</v>
      </c>
      <c r="C356" s="81">
        <v>2015</v>
      </c>
      <c r="D356" s="81" t="s">
        <v>2</v>
      </c>
      <c r="E356" s="81" t="s">
        <v>49</v>
      </c>
      <c r="F356" s="70" t="s">
        <v>81</v>
      </c>
      <c r="G356" s="63" t="s">
        <v>65</v>
      </c>
      <c r="H356" s="63">
        <v>7</v>
      </c>
      <c r="J356"/>
    </row>
    <row r="357" spans="1:10" x14ac:dyDescent="0.25">
      <c r="A357" s="63"/>
      <c r="B357" s="63" t="str">
        <f t="shared" si="5"/>
        <v>2015RefusedNon-military</v>
      </c>
      <c r="C357" s="81">
        <v>2015</v>
      </c>
      <c r="D357" s="81" t="s">
        <v>2</v>
      </c>
      <c r="E357" s="81" t="s">
        <v>49</v>
      </c>
      <c r="F357" s="70" t="s">
        <v>94</v>
      </c>
      <c r="G357" s="63" t="s">
        <v>66</v>
      </c>
      <c r="H357" s="63">
        <v>6</v>
      </c>
      <c r="J357"/>
    </row>
    <row r="358" spans="1:10" x14ac:dyDescent="0.25">
      <c r="A358" s="63"/>
      <c r="B358" s="63" t="str">
        <f t="shared" si="5"/>
        <v>2015RefusedNon-military</v>
      </c>
      <c r="C358" s="81">
        <v>2015</v>
      </c>
      <c r="D358" s="81" t="s">
        <v>2</v>
      </c>
      <c r="E358" s="81" t="s">
        <v>49</v>
      </c>
      <c r="F358" s="70" t="s">
        <v>94</v>
      </c>
      <c r="G358" s="63" t="s">
        <v>88</v>
      </c>
      <c r="H358" s="63">
        <v>6</v>
      </c>
      <c r="J358"/>
    </row>
    <row r="359" spans="1:10" x14ac:dyDescent="0.25">
      <c r="A359" s="63"/>
      <c r="B359" s="63" t="str">
        <f t="shared" si="5"/>
        <v>2015RefusedNon-military</v>
      </c>
      <c r="C359" s="81">
        <v>2015</v>
      </c>
      <c r="D359" s="81" t="s">
        <v>2</v>
      </c>
      <c r="E359" s="81" t="s">
        <v>49</v>
      </c>
      <c r="F359" s="70" t="s">
        <v>89</v>
      </c>
      <c r="G359" s="63" t="s">
        <v>33</v>
      </c>
      <c r="H359" s="63">
        <v>5</v>
      </c>
      <c r="J359"/>
    </row>
    <row r="360" spans="1:10" x14ac:dyDescent="0.25">
      <c r="A360" s="63"/>
      <c r="B360" s="63" t="str">
        <f t="shared" si="5"/>
        <v>2015RefusedNon-military</v>
      </c>
      <c r="C360" s="81">
        <v>2015</v>
      </c>
      <c r="D360" s="81" t="s">
        <v>2</v>
      </c>
      <c r="E360" s="81" t="s">
        <v>49</v>
      </c>
      <c r="F360" s="70" t="s">
        <v>89</v>
      </c>
      <c r="G360" s="63" t="s">
        <v>34</v>
      </c>
      <c r="H360" s="63">
        <v>5</v>
      </c>
      <c r="J360"/>
    </row>
    <row r="361" spans="1:10" x14ac:dyDescent="0.25">
      <c r="A361" s="63"/>
      <c r="B361" s="63" t="str">
        <f t="shared" si="5"/>
        <v>2015RefusedNon-military</v>
      </c>
      <c r="C361" s="81">
        <v>2015</v>
      </c>
      <c r="D361" s="81" t="s">
        <v>2</v>
      </c>
      <c r="E361" s="81" t="s">
        <v>49</v>
      </c>
      <c r="F361" s="70" t="s">
        <v>89</v>
      </c>
      <c r="G361" s="63" t="s">
        <v>45</v>
      </c>
      <c r="H361" s="63">
        <v>5</v>
      </c>
      <c r="J361"/>
    </row>
    <row r="362" spans="1:10" x14ac:dyDescent="0.25">
      <c r="A362" s="63"/>
      <c r="B362" s="63" t="str">
        <f t="shared" si="5"/>
        <v>2015RevokedMilitary</v>
      </c>
      <c r="C362" s="81">
        <v>2015</v>
      </c>
      <c r="D362" s="81" t="s">
        <v>1</v>
      </c>
      <c r="E362" s="81" t="s">
        <v>50</v>
      </c>
      <c r="F362" s="70">
        <v>1</v>
      </c>
      <c r="G362" s="63" t="s">
        <v>22</v>
      </c>
      <c r="H362" s="63">
        <v>8</v>
      </c>
      <c r="J362"/>
    </row>
    <row r="363" spans="1:10" x14ac:dyDescent="0.25">
      <c r="A363" s="63"/>
      <c r="B363" s="63" t="str">
        <f t="shared" si="5"/>
        <v>2015RevokedMilitary</v>
      </c>
      <c r="C363" s="81">
        <v>2015</v>
      </c>
      <c r="D363" s="81" t="s">
        <v>1</v>
      </c>
      <c r="E363" s="81" t="s">
        <v>50</v>
      </c>
      <c r="F363" s="69">
        <v>2</v>
      </c>
      <c r="G363" s="77" t="s">
        <v>29</v>
      </c>
      <c r="H363" s="77">
        <v>2</v>
      </c>
      <c r="J363"/>
    </row>
    <row r="364" spans="1:10" x14ac:dyDescent="0.25">
      <c r="A364" s="63"/>
      <c r="B364" s="63" t="str">
        <f t="shared" si="5"/>
        <v>2015RevokedMilitary</v>
      </c>
      <c r="C364" s="81">
        <v>2015</v>
      </c>
      <c r="D364" s="81" t="s">
        <v>1</v>
      </c>
      <c r="E364" s="81" t="s">
        <v>50</v>
      </c>
      <c r="F364" s="70">
        <v>3</v>
      </c>
      <c r="G364" s="77" t="s">
        <v>21</v>
      </c>
      <c r="H364" s="77">
        <v>1</v>
      </c>
      <c r="J364"/>
    </row>
    <row r="365" spans="1:10" x14ac:dyDescent="0.25">
      <c r="A365" s="63"/>
      <c r="B365" s="63" t="str">
        <f t="shared" si="5"/>
        <v>2015RevokedMilitary</v>
      </c>
      <c r="C365" s="81">
        <v>2015</v>
      </c>
      <c r="D365" s="81" t="s">
        <v>1</v>
      </c>
      <c r="E365" s="81" t="s">
        <v>50</v>
      </c>
      <c r="F365" s="70">
        <v>4</v>
      </c>
      <c r="G365" s="77" t="s">
        <v>3</v>
      </c>
      <c r="H365" s="77" t="s">
        <v>3</v>
      </c>
      <c r="J365"/>
    </row>
    <row r="366" spans="1:10" x14ac:dyDescent="0.25">
      <c r="A366" s="63"/>
      <c r="B366" s="63" t="str">
        <f t="shared" si="5"/>
        <v>2015RevokedMilitary</v>
      </c>
      <c r="C366" s="81">
        <v>2015</v>
      </c>
      <c r="D366" s="81" t="s">
        <v>1</v>
      </c>
      <c r="E366" s="81" t="s">
        <v>50</v>
      </c>
      <c r="F366" s="70">
        <v>5</v>
      </c>
      <c r="G366" s="77" t="s">
        <v>3</v>
      </c>
      <c r="H366" s="77" t="s">
        <v>3</v>
      </c>
      <c r="J366"/>
    </row>
    <row r="367" spans="1:10" x14ac:dyDescent="0.25">
      <c r="A367" s="63"/>
      <c r="B367" s="63" t="str">
        <f t="shared" si="5"/>
        <v>2015RevokedMilitary</v>
      </c>
      <c r="C367" s="81">
        <v>2015</v>
      </c>
      <c r="D367" s="81" t="s">
        <v>1</v>
      </c>
      <c r="E367" s="81" t="s">
        <v>50</v>
      </c>
      <c r="F367" s="70">
        <v>6</v>
      </c>
      <c r="G367" s="77" t="s">
        <v>3</v>
      </c>
      <c r="H367" s="77" t="s">
        <v>3</v>
      </c>
      <c r="J367"/>
    </row>
    <row r="368" spans="1:10" x14ac:dyDescent="0.25">
      <c r="A368" s="63"/>
      <c r="B368" s="63" t="str">
        <f t="shared" si="5"/>
        <v>2015RevokedMilitary</v>
      </c>
      <c r="C368" s="81">
        <v>2015</v>
      </c>
      <c r="D368" s="81" t="s">
        <v>1</v>
      </c>
      <c r="E368" s="81" t="s">
        <v>50</v>
      </c>
      <c r="F368" s="70">
        <v>7</v>
      </c>
      <c r="G368" s="77" t="s">
        <v>3</v>
      </c>
      <c r="H368" s="77" t="s">
        <v>3</v>
      </c>
      <c r="J368"/>
    </row>
    <row r="369" spans="1:10" x14ac:dyDescent="0.25">
      <c r="A369" s="63"/>
      <c r="B369" s="63" t="str">
        <f t="shared" si="5"/>
        <v>2015RevokedMilitary</v>
      </c>
      <c r="C369" s="81">
        <v>2015</v>
      </c>
      <c r="D369" s="81" t="s">
        <v>1</v>
      </c>
      <c r="E369" s="81" t="s">
        <v>50</v>
      </c>
      <c r="F369" s="70">
        <v>8</v>
      </c>
      <c r="G369" s="77" t="s">
        <v>3</v>
      </c>
      <c r="H369" s="77" t="s">
        <v>3</v>
      </c>
      <c r="J369"/>
    </row>
    <row r="370" spans="1:10" x14ac:dyDescent="0.25">
      <c r="A370" s="63"/>
      <c r="B370" s="63" t="str">
        <f t="shared" si="5"/>
        <v>2015RevokedMilitary</v>
      </c>
      <c r="C370" s="81">
        <v>2015</v>
      </c>
      <c r="D370" s="81" t="s">
        <v>1</v>
      </c>
      <c r="E370" s="81" t="s">
        <v>50</v>
      </c>
      <c r="F370" s="70">
        <v>9</v>
      </c>
      <c r="G370" s="77" t="s">
        <v>3</v>
      </c>
      <c r="H370" s="77" t="s">
        <v>3</v>
      </c>
      <c r="J370"/>
    </row>
    <row r="371" spans="1:10" x14ac:dyDescent="0.25">
      <c r="A371" s="63"/>
      <c r="B371" s="63" t="str">
        <f t="shared" si="5"/>
        <v>2015RevokedMilitary</v>
      </c>
      <c r="C371" s="81">
        <v>2015</v>
      </c>
      <c r="D371" s="81" t="s">
        <v>1</v>
      </c>
      <c r="E371" s="81" t="s">
        <v>50</v>
      </c>
      <c r="F371" s="70">
        <v>10</v>
      </c>
      <c r="G371" s="77" t="s">
        <v>3</v>
      </c>
      <c r="H371" s="77" t="s">
        <v>3</v>
      </c>
      <c r="J371"/>
    </row>
    <row r="372" spans="1:10" x14ac:dyDescent="0.25">
      <c r="A372" s="63"/>
      <c r="B372" s="63" t="str">
        <f t="shared" si="5"/>
        <v>2015RevokedNon-military</v>
      </c>
      <c r="C372" s="81">
        <v>2015</v>
      </c>
      <c r="D372" s="81" t="s">
        <v>1</v>
      </c>
      <c r="E372" s="81" t="s">
        <v>49</v>
      </c>
      <c r="F372" s="70">
        <v>1</v>
      </c>
      <c r="G372" s="77" t="s">
        <v>3</v>
      </c>
      <c r="H372" s="77" t="s">
        <v>3</v>
      </c>
      <c r="J372"/>
    </row>
    <row r="373" spans="1:10" x14ac:dyDescent="0.25">
      <c r="A373" s="63"/>
      <c r="B373" s="63" t="str">
        <f t="shared" si="5"/>
        <v>2015RevokedNon-military</v>
      </c>
      <c r="C373" s="81">
        <v>2015</v>
      </c>
      <c r="D373" s="81" t="s">
        <v>1</v>
      </c>
      <c r="E373" s="81" t="s">
        <v>49</v>
      </c>
      <c r="F373" s="70">
        <v>2</v>
      </c>
      <c r="G373" s="77" t="s">
        <v>3</v>
      </c>
      <c r="H373" s="77" t="s">
        <v>3</v>
      </c>
      <c r="J373"/>
    </row>
    <row r="374" spans="1:10" x14ac:dyDescent="0.25">
      <c r="A374" s="63"/>
      <c r="B374" s="63" t="str">
        <f t="shared" si="5"/>
        <v>2015RevokedNon-military</v>
      </c>
      <c r="C374" s="81">
        <v>2015</v>
      </c>
      <c r="D374" s="81" t="s">
        <v>1</v>
      </c>
      <c r="E374" s="81" t="s">
        <v>49</v>
      </c>
      <c r="F374" s="70">
        <v>3</v>
      </c>
      <c r="G374" s="77" t="s">
        <v>3</v>
      </c>
      <c r="H374" s="77" t="s">
        <v>3</v>
      </c>
      <c r="J374"/>
    </row>
    <row r="375" spans="1:10" x14ac:dyDescent="0.25">
      <c r="A375" s="63"/>
      <c r="B375" s="63" t="str">
        <f t="shared" si="5"/>
        <v>2015RevokedNon-military</v>
      </c>
      <c r="C375" s="81">
        <v>2015</v>
      </c>
      <c r="D375" s="81" t="s">
        <v>1</v>
      </c>
      <c r="E375" s="81" t="s">
        <v>49</v>
      </c>
      <c r="F375" s="70">
        <v>4</v>
      </c>
      <c r="G375" s="77" t="s">
        <v>3</v>
      </c>
      <c r="H375" s="77" t="s">
        <v>3</v>
      </c>
      <c r="J375"/>
    </row>
    <row r="376" spans="1:10" x14ac:dyDescent="0.25">
      <c r="A376" s="63"/>
      <c r="B376" s="63" t="str">
        <f t="shared" si="5"/>
        <v>2015RevokedNon-military</v>
      </c>
      <c r="C376" s="81">
        <v>2015</v>
      </c>
      <c r="D376" s="81" t="s">
        <v>1</v>
      </c>
      <c r="E376" s="81" t="s">
        <v>49</v>
      </c>
      <c r="F376" s="70">
        <v>5</v>
      </c>
      <c r="G376" s="77" t="s">
        <v>3</v>
      </c>
      <c r="H376" s="77" t="s">
        <v>3</v>
      </c>
      <c r="J376"/>
    </row>
    <row r="377" spans="1:10" x14ac:dyDescent="0.25">
      <c r="A377" s="63"/>
      <c r="B377" s="63" t="str">
        <f t="shared" si="5"/>
        <v>2015RevokedNon-military</v>
      </c>
      <c r="C377" s="81">
        <v>2015</v>
      </c>
      <c r="D377" s="81" t="s">
        <v>1</v>
      </c>
      <c r="E377" s="81" t="s">
        <v>49</v>
      </c>
      <c r="F377" s="70">
        <v>6</v>
      </c>
      <c r="G377" s="77" t="s">
        <v>3</v>
      </c>
      <c r="H377" s="77" t="s">
        <v>3</v>
      </c>
      <c r="J377"/>
    </row>
    <row r="378" spans="1:10" x14ac:dyDescent="0.25">
      <c r="A378" s="63"/>
      <c r="B378" s="63" t="str">
        <f t="shared" si="5"/>
        <v>2015RevokedNon-military</v>
      </c>
      <c r="C378" s="81">
        <v>2015</v>
      </c>
      <c r="D378" s="81" t="s">
        <v>1</v>
      </c>
      <c r="E378" s="81" t="s">
        <v>49</v>
      </c>
      <c r="F378" s="70">
        <v>7</v>
      </c>
      <c r="G378" s="77" t="s">
        <v>3</v>
      </c>
      <c r="H378" s="77" t="s">
        <v>3</v>
      </c>
      <c r="J378"/>
    </row>
    <row r="379" spans="1:10" x14ac:dyDescent="0.25">
      <c r="A379" s="63"/>
      <c r="B379" s="63" t="str">
        <f t="shared" si="5"/>
        <v>2015RevokedNon-military</v>
      </c>
      <c r="C379" s="81">
        <v>2015</v>
      </c>
      <c r="D379" s="81" t="s">
        <v>1</v>
      </c>
      <c r="E379" s="81" t="s">
        <v>49</v>
      </c>
      <c r="F379" s="70">
        <v>8</v>
      </c>
      <c r="G379" s="77" t="s">
        <v>3</v>
      </c>
      <c r="H379" s="77" t="s">
        <v>3</v>
      </c>
      <c r="J379"/>
    </row>
    <row r="380" spans="1:10" x14ac:dyDescent="0.25">
      <c r="A380" s="63"/>
      <c r="B380" s="63" t="str">
        <f t="shared" si="5"/>
        <v>2015RevokedNon-military</v>
      </c>
      <c r="C380" s="81">
        <v>2015</v>
      </c>
      <c r="D380" s="81" t="s">
        <v>1</v>
      </c>
      <c r="E380" s="81" t="s">
        <v>49</v>
      </c>
      <c r="F380" s="70">
        <v>9</v>
      </c>
      <c r="G380" s="77" t="s">
        <v>3</v>
      </c>
      <c r="H380" s="77" t="s">
        <v>3</v>
      </c>
      <c r="J380"/>
    </row>
    <row r="381" spans="1:10" x14ac:dyDescent="0.25">
      <c r="A381" s="63"/>
      <c r="B381" s="63" t="str">
        <f t="shared" si="5"/>
        <v>2015RevokedNon-military</v>
      </c>
      <c r="C381" s="81">
        <v>2015</v>
      </c>
      <c r="D381" s="81" t="s">
        <v>1</v>
      </c>
      <c r="E381" s="81" t="s">
        <v>49</v>
      </c>
      <c r="F381" s="69">
        <v>10</v>
      </c>
      <c r="G381" s="82" t="s">
        <v>3</v>
      </c>
      <c r="H381" s="82" t="s">
        <v>3</v>
      </c>
      <c r="J381"/>
    </row>
    <row r="382" spans="1:10" x14ac:dyDescent="0.25">
      <c r="A382" s="63"/>
      <c r="B382" s="63" t="str">
        <f t="shared" si="5"/>
        <v>2014IssuedMilitary</v>
      </c>
      <c r="C382" s="81">
        <v>2014</v>
      </c>
      <c r="D382" s="81" t="s">
        <v>0</v>
      </c>
      <c r="E382" s="81" t="s">
        <v>50</v>
      </c>
      <c r="F382" s="69">
        <v>1</v>
      </c>
      <c r="G382" s="82" t="s">
        <v>21</v>
      </c>
      <c r="H382" s="82">
        <v>1594</v>
      </c>
      <c r="J382"/>
    </row>
    <row r="383" spans="1:10" x14ac:dyDescent="0.25">
      <c r="A383" s="63"/>
      <c r="B383" s="63" t="str">
        <f t="shared" si="5"/>
        <v>2014IssuedMilitary</v>
      </c>
      <c r="C383" s="81">
        <v>2014</v>
      </c>
      <c r="D383" s="81" t="s">
        <v>0</v>
      </c>
      <c r="E383" s="81" t="s">
        <v>50</v>
      </c>
      <c r="F383" s="69">
        <v>2</v>
      </c>
      <c r="G383" s="82" t="s">
        <v>22</v>
      </c>
      <c r="H383" s="82">
        <v>1141</v>
      </c>
      <c r="J383"/>
    </row>
    <row r="384" spans="1:10" x14ac:dyDescent="0.25">
      <c r="B384" s="63" t="str">
        <f t="shared" si="5"/>
        <v>2014IssuedMilitary</v>
      </c>
      <c r="C384" s="59">
        <v>2014</v>
      </c>
      <c r="D384" s="59" t="s">
        <v>0</v>
      </c>
      <c r="E384" s="59" t="s">
        <v>50</v>
      </c>
      <c r="F384" s="60">
        <v>3</v>
      </c>
      <c r="G384" s="61" t="s">
        <v>23</v>
      </c>
      <c r="H384" s="61">
        <v>675</v>
      </c>
      <c r="J384"/>
    </row>
    <row r="385" spans="2:10" x14ac:dyDescent="0.25">
      <c r="B385" s="63" t="str">
        <f t="shared" ref="B385:B443" si="6">CONCATENATE(C385,D385,E385)</f>
        <v>2014IssuedMilitary</v>
      </c>
      <c r="C385" s="59">
        <v>2014</v>
      </c>
      <c r="D385" s="59" t="s">
        <v>0</v>
      </c>
      <c r="E385" s="59" t="s">
        <v>50</v>
      </c>
      <c r="F385" s="60">
        <v>4</v>
      </c>
      <c r="G385" s="61" t="s">
        <v>25</v>
      </c>
      <c r="H385" s="61">
        <v>451</v>
      </c>
      <c r="J385"/>
    </row>
    <row r="386" spans="2:10" x14ac:dyDescent="0.25">
      <c r="B386" s="63" t="str">
        <f t="shared" si="6"/>
        <v>2014IssuedMilitary</v>
      </c>
      <c r="C386" s="59">
        <v>2014</v>
      </c>
      <c r="D386" s="59" t="s">
        <v>0</v>
      </c>
      <c r="E386" s="59" t="s">
        <v>50</v>
      </c>
      <c r="F386" s="60">
        <v>5</v>
      </c>
      <c r="G386" s="61" t="s">
        <v>24</v>
      </c>
      <c r="H386" s="61">
        <v>450</v>
      </c>
      <c r="J386"/>
    </row>
    <row r="387" spans="2:10" x14ac:dyDescent="0.25">
      <c r="B387" s="63" t="str">
        <f t="shared" si="6"/>
        <v>2014IssuedMilitary</v>
      </c>
      <c r="C387" s="59">
        <v>2014</v>
      </c>
      <c r="D387" s="59" t="s">
        <v>0</v>
      </c>
      <c r="E387" s="59" t="s">
        <v>50</v>
      </c>
      <c r="F387" s="60">
        <v>6</v>
      </c>
      <c r="G387" s="61" t="s">
        <v>26</v>
      </c>
      <c r="H387" s="61">
        <v>400</v>
      </c>
      <c r="J387"/>
    </row>
    <row r="388" spans="2:10" x14ac:dyDescent="0.25">
      <c r="B388" s="63" t="str">
        <f t="shared" si="6"/>
        <v>2014IssuedMilitary</v>
      </c>
      <c r="C388" s="59">
        <v>2014</v>
      </c>
      <c r="D388" s="59" t="s">
        <v>0</v>
      </c>
      <c r="E388" s="59" t="s">
        <v>50</v>
      </c>
      <c r="F388" s="60">
        <v>7</v>
      </c>
      <c r="G388" s="61" t="s">
        <v>27</v>
      </c>
      <c r="H388" s="61">
        <v>389</v>
      </c>
      <c r="J388"/>
    </row>
    <row r="389" spans="2:10" x14ac:dyDescent="0.25">
      <c r="B389" s="63" t="str">
        <f t="shared" si="6"/>
        <v>2014IssuedMilitary</v>
      </c>
      <c r="C389" s="59">
        <v>2014</v>
      </c>
      <c r="D389" s="59" t="s">
        <v>0</v>
      </c>
      <c r="E389" s="59" t="s">
        <v>50</v>
      </c>
      <c r="F389" s="60">
        <v>8</v>
      </c>
      <c r="G389" s="61" t="s">
        <v>28</v>
      </c>
      <c r="H389" s="61">
        <v>371</v>
      </c>
      <c r="J389"/>
    </row>
    <row r="390" spans="2:10" x14ac:dyDescent="0.25">
      <c r="B390" s="63" t="str">
        <f t="shared" si="6"/>
        <v>2014IssuedMilitary</v>
      </c>
      <c r="C390" s="59">
        <v>2014</v>
      </c>
      <c r="D390" s="59" t="s">
        <v>0</v>
      </c>
      <c r="E390" s="59" t="s">
        <v>50</v>
      </c>
      <c r="F390" s="60">
        <v>9</v>
      </c>
      <c r="G390" s="61" t="s">
        <v>29</v>
      </c>
      <c r="H390" s="61">
        <v>351</v>
      </c>
      <c r="J390"/>
    </row>
    <row r="391" spans="2:10" x14ac:dyDescent="0.25">
      <c r="B391" s="63" t="str">
        <f t="shared" si="6"/>
        <v>2014IssuedMilitary</v>
      </c>
      <c r="C391" s="59">
        <v>2014</v>
      </c>
      <c r="D391" s="59" t="s">
        <v>0</v>
      </c>
      <c r="E391" s="59" t="s">
        <v>50</v>
      </c>
      <c r="F391" s="60">
        <v>10</v>
      </c>
      <c r="G391" s="61" t="s">
        <v>71</v>
      </c>
      <c r="H391" s="61">
        <v>246</v>
      </c>
      <c r="J391"/>
    </row>
    <row r="392" spans="2:10" x14ac:dyDescent="0.25">
      <c r="B392" s="63" t="str">
        <f t="shared" si="6"/>
        <v>2014IssuedNon-military</v>
      </c>
      <c r="C392" s="59">
        <v>2014</v>
      </c>
      <c r="D392" s="59" t="s">
        <v>0</v>
      </c>
      <c r="E392" s="59" t="s">
        <v>49</v>
      </c>
      <c r="F392" s="60">
        <v>1</v>
      </c>
      <c r="G392" s="61" t="s">
        <v>30</v>
      </c>
      <c r="H392" s="61">
        <v>1318</v>
      </c>
      <c r="J392"/>
    </row>
    <row r="393" spans="2:10" x14ac:dyDescent="0.25">
      <c r="B393" s="63" t="str">
        <f t="shared" si="6"/>
        <v>2014IssuedNon-military</v>
      </c>
      <c r="C393" s="59">
        <v>2014</v>
      </c>
      <c r="D393" s="59" t="s">
        <v>0</v>
      </c>
      <c r="E393" s="59" t="s">
        <v>49</v>
      </c>
      <c r="F393" s="60">
        <v>2</v>
      </c>
      <c r="G393" s="61" t="s">
        <v>31</v>
      </c>
      <c r="H393" s="61">
        <v>494</v>
      </c>
      <c r="J393"/>
    </row>
    <row r="394" spans="2:10" x14ac:dyDescent="0.25">
      <c r="B394" s="63" t="str">
        <f t="shared" si="6"/>
        <v>2014IssuedNon-military</v>
      </c>
      <c r="C394" s="59">
        <v>2014</v>
      </c>
      <c r="D394" s="59" t="s">
        <v>0</v>
      </c>
      <c r="E394" s="59" t="s">
        <v>49</v>
      </c>
      <c r="F394" s="60" t="s">
        <v>82</v>
      </c>
      <c r="G394" s="61" t="s">
        <v>32</v>
      </c>
      <c r="H394" s="61">
        <v>381</v>
      </c>
      <c r="J394"/>
    </row>
    <row r="395" spans="2:10" x14ac:dyDescent="0.25">
      <c r="B395" s="63" t="str">
        <f t="shared" si="6"/>
        <v>2014IssuedNon-military</v>
      </c>
      <c r="C395" s="59">
        <v>2014</v>
      </c>
      <c r="D395" s="59" t="s">
        <v>0</v>
      </c>
      <c r="E395" s="59" t="s">
        <v>49</v>
      </c>
      <c r="F395" s="60" t="s">
        <v>82</v>
      </c>
      <c r="G395" s="61" t="s">
        <v>33</v>
      </c>
      <c r="H395" s="61">
        <v>381</v>
      </c>
      <c r="J395"/>
    </row>
    <row r="396" spans="2:10" x14ac:dyDescent="0.25">
      <c r="B396" s="63" t="str">
        <f t="shared" si="6"/>
        <v>2014IssuedNon-military</v>
      </c>
      <c r="C396" s="59">
        <v>2014</v>
      </c>
      <c r="D396" s="59" t="s">
        <v>0</v>
      </c>
      <c r="E396" s="59" t="s">
        <v>49</v>
      </c>
      <c r="F396" s="60">
        <v>5</v>
      </c>
      <c r="G396" s="61" t="s">
        <v>72</v>
      </c>
      <c r="H396" s="61">
        <v>169</v>
      </c>
      <c r="J396"/>
    </row>
    <row r="397" spans="2:10" x14ac:dyDescent="0.25">
      <c r="B397" s="63" t="str">
        <f t="shared" si="6"/>
        <v>2014IssuedNon-military</v>
      </c>
      <c r="C397" s="59">
        <v>2014</v>
      </c>
      <c r="D397" s="59" t="s">
        <v>0</v>
      </c>
      <c r="E397" s="59" t="s">
        <v>49</v>
      </c>
      <c r="F397" s="60">
        <v>6</v>
      </c>
      <c r="G397" s="61" t="s">
        <v>34</v>
      </c>
      <c r="H397" s="61">
        <v>118</v>
      </c>
      <c r="J397"/>
    </row>
    <row r="398" spans="2:10" x14ac:dyDescent="0.25">
      <c r="B398" s="63" t="str">
        <f t="shared" si="6"/>
        <v>2014IssuedNon-military</v>
      </c>
      <c r="C398" s="59">
        <v>2014</v>
      </c>
      <c r="D398" s="59" t="s">
        <v>0</v>
      </c>
      <c r="E398" s="59" t="s">
        <v>49</v>
      </c>
      <c r="F398" s="60">
        <v>7</v>
      </c>
      <c r="G398" s="61" t="s">
        <v>35</v>
      </c>
      <c r="H398" s="61">
        <v>117</v>
      </c>
      <c r="J398"/>
    </row>
    <row r="399" spans="2:10" x14ac:dyDescent="0.25">
      <c r="B399" s="63" t="str">
        <f t="shared" si="6"/>
        <v>2014IssuedNon-military</v>
      </c>
      <c r="C399" s="59">
        <v>2014</v>
      </c>
      <c r="D399" s="59" t="s">
        <v>0</v>
      </c>
      <c r="E399" s="59" t="s">
        <v>49</v>
      </c>
      <c r="F399" s="60">
        <v>8</v>
      </c>
      <c r="G399" s="61" t="s">
        <v>36</v>
      </c>
      <c r="H399" s="61">
        <v>114</v>
      </c>
      <c r="J399"/>
    </row>
    <row r="400" spans="2:10" x14ac:dyDescent="0.25">
      <c r="B400" s="63" t="str">
        <f t="shared" si="6"/>
        <v>2014IssuedNon-military</v>
      </c>
      <c r="C400" s="59">
        <v>2014</v>
      </c>
      <c r="D400" s="59" t="s">
        <v>0</v>
      </c>
      <c r="E400" s="59" t="s">
        <v>49</v>
      </c>
      <c r="F400" s="60">
        <v>9</v>
      </c>
      <c r="G400" s="61" t="s">
        <v>73</v>
      </c>
      <c r="H400" s="61">
        <v>90</v>
      </c>
      <c r="J400"/>
    </row>
    <row r="401" spans="2:10" x14ac:dyDescent="0.25">
      <c r="B401" s="63" t="str">
        <f t="shared" si="6"/>
        <v>2014IssuedNon-military</v>
      </c>
      <c r="C401" s="59">
        <v>2014</v>
      </c>
      <c r="D401" s="59" t="s">
        <v>0</v>
      </c>
      <c r="E401" s="59" t="s">
        <v>49</v>
      </c>
      <c r="F401" s="60">
        <v>10</v>
      </c>
      <c r="G401" s="61" t="s">
        <v>37</v>
      </c>
      <c r="H401" s="61">
        <v>83</v>
      </c>
      <c r="J401"/>
    </row>
    <row r="402" spans="2:10" x14ac:dyDescent="0.25">
      <c r="B402" s="63" t="str">
        <f t="shared" si="6"/>
        <v>2014RefusedMilitary</v>
      </c>
      <c r="C402" s="59">
        <v>2014</v>
      </c>
      <c r="D402" s="59" t="s">
        <v>2</v>
      </c>
      <c r="E402" s="59" t="s">
        <v>50</v>
      </c>
      <c r="F402" s="60">
        <v>1</v>
      </c>
      <c r="G402" s="61" t="s">
        <v>22</v>
      </c>
      <c r="H402" s="61">
        <v>30</v>
      </c>
      <c r="J402"/>
    </row>
    <row r="403" spans="2:10" x14ac:dyDescent="0.25">
      <c r="B403" s="63" t="str">
        <f t="shared" si="6"/>
        <v>2014RefusedMilitary</v>
      </c>
      <c r="C403" s="59">
        <v>2014</v>
      </c>
      <c r="D403" s="59" t="s">
        <v>2</v>
      </c>
      <c r="E403" s="59" t="s">
        <v>50</v>
      </c>
      <c r="F403" s="60">
        <v>2</v>
      </c>
      <c r="G403" s="61" t="s">
        <v>29</v>
      </c>
      <c r="H403" s="61">
        <v>14</v>
      </c>
      <c r="J403"/>
    </row>
    <row r="404" spans="2:10" x14ac:dyDescent="0.25">
      <c r="B404" s="63" t="str">
        <f t="shared" si="6"/>
        <v>2014RefusedMilitary</v>
      </c>
      <c r="C404" s="59">
        <v>2014</v>
      </c>
      <c r="D404" s="59" t="s">
        <v>2</v>
      </c>
      <c r="E404" s="59" t="s">
        <v>50</v>
      </c>
      <c r="F404" s="60">
        <v>3</v>
      </c>
      <c r="G404" s="61" t="s">
        <v>28</v>
      </c>
      <c r="H404" s="61">
        <v>9</v>
      </c>
      <c r="J404"/>
    </row>
    <row r="405" spans="2:10" x14ac:dyDescent="0.25">
      <c r="B405" s="63" t="str">
        <f t="shared" si="6"/>
        <v>2014RefusedMilitary</v>
      </c>
      <c r="C405" s="59">
        <v>2014</v>
      </c>
      <c r="D405" s="59" t="s">
        <v>2</v>
      </c>
      <c r="E405" s="59" t="s">
        <v>50</v>
      </c>
      <c r="F405" s="60">
        <v>4</v>
      </c>
      <c r="G405" s="61" t="s">
        <v>27</v>
      </c>
      <c r="H405" s="61">
        <v>6</v>
      </c>
      <c r="J405"/>
    </row>
    <row r="406" spans="2:10" x14ac:dyDescent="0.25">
      <c r="B406" s="63" t="str">
        <f t="shared" si="6"/>
        <v>2014RefusedMilitary</v>
      </c>
      <c r="C406" s="59">
        <v>2014</v>
      </c>
      <c r="D406" s="59" t="s">
        <v>2</v>
      </c>
      <c r="E406" s="59" t="s">
        <v>50</v>
      </c>
      <c r="F406" s="60">
        <v>5</v>
      </c>
      <c r="G406" s="61" t="s">
        <v>38</v>
      </c>
      <c r="H406" s="61">
        <v>5</v>
      </c>
      <c r="J406"/>
    </row>
    <row r="407" spans="2:10" x14ac:dyDescent="0.25">
      <c r="B407" s="63" t="str">
        <f t="shared" si="6"/>
        <v>2014RefusedMilitary</v>
      </c>
      <c r="C407" s="59">
        <v>2014</v>
      </c>
      <c r="D407" s="59" t="s">
        <v>2</v>
      </c>
      <c r="E407" s="59" t="s">
        <v>50</v>
      </c>
      <c r="F407" s="60">
        <v>6</v>
      </c>
      <c r="G407" s="61" t="s">
        <v>24</v>
      </c>
      <c r="H407" s="61">
        <v>4</v>
      </c>
      <c r="J407"/>
    </row>
    <row r="408" spans="2:10" x14ac:dyDescent="0.25">
      <c r="B408" s="63" t="str">
        <f t="shared" si="6"/>
        <v>2014RefusedMilitary</v>
      </c>
      <c r="C408" s="59">
        <v>2014</v>
      </c>
      <c r="D408" s="59" t="s">
        <v>2</v>
      </c>
      <c r="E408" s="59" t="s">
        <v>50</v>
      </c>
      <c r="F408" s="60" t="s">
        <v>94</v>
      </c>
      <c r="G408" s="61" t="s">
        <v>71</v>
      </c>
      <c r="H408" s="61">
        <v>3</v>
      </c>
      <c r="J408"/>
    </row>
    <row r="409" spans="2:10" x14ac:dyDescent="0.25">
      <c r="B409" s="63" t="str">
        <f t="shared" si="6"/>
        <v>2014RefusedMilitary</v>
      </c>
      <c r="C409" s="59">
        <v>2014</v>
      </c>
      <c r="D409" s="59" t="s">
        <v>2</v>
      </c>
      <c r="E409" s="59" t="s">
        <v>50</v>
      </c>
      <c r="F409" s="60" t="s">
        <v>94</v>
      </c>
      <c r="G409" s="61" t="s">
        <v>39</v>
      </c>
      <c r="H409" s="61">
        <v>3</v>
      </c>
      <c r="J409"/>
    </row>
    <row r="410" spans="2:10" x14ac:dyDescent="0.25">
      <c r="B410" s="63" t="str">
        <f t="shared" si="6"/>
        <v>2014RefusedMilitary</v>
      </c>
      <c r="C410" s="59">
        <v>2014</v>
      </c>
      <c r="D410" s="59" t="s">
        <v>2</v>
      </c>
      <c r="E410" s="59" t="s">
        <v>50</v>
      </c>
      <c r="F410" s="60" t="s">
        <v>94</v>
      </c>
      <c r="G410" s="61" t="s">
        <v>23</v>
      </c>
      <c r="H410" s="61">
        <v>3</v>
      </c>
      <c r="J410"/>
    </row>
    <row r="411" spans="2:10" x14ac:dyDescent="0.25">
      <c r="B411" s="63" t="str">
        <f t="shared" si="6"/>
        <v>2014RefusedMilitary</v>
      </c>
      <c r="C411" s="59">
        <v>2014</v>
      </c>
      <c r="D411" s="59" t="s">
        <v>2</v>
      </c>
      <c r="E411" s="59" t="s">
        <v>50</v>
      </c>
      <c r="F411" s="60">
        <v>10</v>
      </c>
      <c r="G411" s="61" t="s">
        <v>96</v>
      </c>
      <c r="H411" s="61">
        <v>2</v>
      </c>
      <c r="J411"/>
    </row>
    <row r="412" spans="2:10" x14ac:dyDescent="0.25">
      <c r="B412" s="63" t="str">
        <f t="shared" si="6"/>
        <v>2014RefusedNon-military</v>
      </c>
      <c r="C412" s="59">
        <v>2014</v>
      </c>
      <c r="D412" s="59" t="s">
        <v>2</v>
      </c>
      <c r="E412" s="59" t="s">
        <v>49</v>
      </c>
      <c r="F412" s="60">
        <v>1</v>
      </c>
      <c r="G412" s="61" t="s">
        <v>40</v>
      </c>
      <c r="H412" s="61">
        <v>48</v>
      </c>
      <c r="J412"/>
    </row>
    <row r="413" spans="2:10" x14ac:dyDescent="0.25">
      <c r="B413" s="63" t="str">
        <f t="shared" si="6"/>
        <v>2014RefusedNon-military</v>
      </c>
      <c r="C413" s="59">
        <v>2014</v>
      </c>
      <c r="D413" s="59" t="s">
        <v>2</v>
      </c>
      <c r="E413" s="59" t="s">
        <v>49</v>
      </c>
      <c r="F413" s="60">
        <v>2</v>
      </c>
      <c r="G413" s="61" t="s">
        <v>32</v>
      </c>
      <c r="H413" s="61">
        <v>22</v>
      </c>
      <c r="J413"/>
    </row>
    <row r="414" spans="2:10" x14ac:dyDescent="0.25">
      <c r="B414" s="63" t="str">
        <f t="shared" si="6"/>
        <v>2014RefusedNon-military</v>
      </c>
      <c r="C414" s="59">
        <v>2014</v>
      </c>
      <c r="D414" s="59" t="s">
        <v>2</v>
      </c>
      <c r="E414" s="59" t="s">
        <v>49</v>
      </c>
      <c r="F414" s="60">
        <v>3</v>
      </c>
      <c r="G414" s="61" t="s">
        <v>87</v>
      </c>
      <c r="H414" s="61">
        <v>15</v>
      </c>
      <c r="J414"/>
    </row>
    <row r="415" spans="2:10" x14ac:dyDescent="0.25">
      <c r="B415" s="63" t="str">
        <f t="shared" si="6"/>
        <v>2014RefusedNon-military</v>
      </c>
      <c r="C415" s="59">
        <v>2014</v>
      </c>
      <c r="D415" s="59" t="s">
        <v>2</v>
      </c>
      <c r="E415" s="59" t="s">
        <v>49</v>
      </c>
      <c r="F415" s="60">
        <v>4</v>
      </c>
      <c r="G415" s="61" t="s">
        <v>41</v>
      </c>
      <c r="H415" s="61">
        <v>13</v>
      </c>
      <c r="J415"/>
    </row>
    <row r="416" spans="2:10" x14ac:dyDescent="0.25">
      <c r="B416" s="63" t="str">
        <f t="shared" si="6"/>
        <v>2014RefusedNon-military</v>
      </c>
      <c r="C416" s="59">
        <v>2014</v>
      </c>
      <c r="D416" s="59" t="s">
        <v>2</v>
      </c>
      <c r="E416" s="59" t="s">
        <v>49</v>
      </c>
      <c r="F416" s="60" t="s">
        <v>81</v>
      </c>
      <c r="G416" s="61" t="s">
        <v>30</v>
      </c>
      <c r="H416" s="61">
        <v>5</v>
      </c>
      <c r="J416"/>
    </row>
    <row r="417" spans="2:10" x14ac:dyDescent="0.25">
      <c r="B417" s="63" t="str">
        <f t="shared" si="6"/>
        <v>2014RefusedNon-military</v>
      </c>
      <c r="C417" s="59">
        <v>2014</v>
      </c>
      <c r="D417" s="59" t="s">
        <v>2</v>
      </c>
      <c r="E417" s="59" t="s">
        <v>49</v>
      </c>
      <c r="F417" s="60" t="s">
        <v>81</v>
      </c>
      <c r="G417" s="61" t="s">
        <v>74</v>
      </c>
      <c r="H417" s="61">
        <v>5</v>
      </c>
      <c r="J417"/>
    </row>
    <row r="418" spans="2:10" x14ac:dyDescent="0.25">
      <c r="B418" s="63" t="str">
        <f t="shared" si="6"/>
        <v>2014RefusedNon-military</v>
      </c>
      <c r="C418" s="59">
        <v>2014</v>
      </c>
      <c r="D418" s="59" t="s">
        <v>2</v>
      </c>
      <c r="E418" s="59" t="s">
        <v>49</v>
      </c>
      <c r="F418" s="60" t="s">
        <v>81</v>
      </c>
      <c r="G418" s="61" t="s">
        <v>75</v>
      </c>
      <c r="H418" s="61">
        <v>5</v>
      </c>
      <c r="J418"/>
    </row>
    <row r="419" spans="2:10" x14ac:dyDescent="0.25">
      <c r="B419" s="63" t="str">
        <f t="shared" si="6"/>
        <v>2014RefusedNon-military</v>
      </c>
      <c r="C419" s="59">
        <v>2014</v>
      </c>
      <c r="D419" s="59" t="s">
        <v>2</v>
      </c>
      <c r="E419" s="59" t="s">
        <v>49</v>
      </c>
      <c r="F419" s="60" t="s">
        <v>81</v>
      </c>
      <c r="G419" s="61" t="s">
        <v>42</v>
      </c>
      <c r="H419" s="61">
        <v>5</v>
      </c>
      <c r="J419"/>
    </row>
    <row r="420" spans="2:10" x14ac:dyDescent="0.25">
      <c r="B420" s="63" t="str">
        <f t="shared" si="6"/>
        <v>2014RefusedNon-military</v>
      </c>
      <c r="C420" s="59">
        <v>2014</v>
      </c>
      <c r="D420" s="59" t="s">
        <v>2</v>
      </c>
      <c r="E420" s="59" t="s">
        <v>49</v>
      </c>
      <c r="F420" s="60" t="s">
        <v>89</v>
      </c>
      <c r="G420" s="61" t="s">
        <v>36</v>
      </c>
      <c r="H420" s="61">
        <v>4</v>
      </c>
      <c r="J420"/>
    </row>
    <row r="421" spans="2:10" x14ac:dyDescent="0.25">
      <c r="B421" s="63" t="str">
        <f t="shared" si="6"/>
        <v>2014RefusedNon-military</v>
      </c>
      <c r="C421" s="59">
        <v>2014</v>
      </c>
      <c r="D421" s="59" t="s">
        <v>2</v>
      </c>
      <c r="E421" s="59" t="s">
        <v>49</v>
      </c>
      <c r="F421" s="60" t="s">
        <v>89</v>
      </c>
      <c r="G421" s="61" t="s">
        <v>43</v>
      </c>
      <c r="H421" s="61">
        <v>4</v>
      </c>
      <c r="J421"/>
    </row>
    <row r="422" spans="2:10" x14ac:dyDescent="0.25">
      <c r="B422" s="63" t="str">
        <f t="shared" si="6"/>
        <v>2014RefusedNon-military</v>
      </c>
      <c r="C422" s="59">
        <v>2014</v>
      </c>
      <c r="D422" s="59" t="s">
        <v>2</v>
      </c>
      <c r="E422" s="59" t="s">
        <v>49</v>
      </c>
      <c r="F422" s="60" t="s">
        <v>89</v>
      </c>
      <c r="G422" s="61" t="s">
        <v>33</v>
      </c>
      <c r="H422" s="61">
        <v>4</v>
      </c>
      <c r="J422"/>
    </row>
    <row r="423" spans="2:10" x14ac:dyDescent="0.25">
      <c r="B423" s="63" t="str">
        <f t="shared" si="6"/>
        <v>2014RevokedMilitary</v>
      </c>
      <c r="C423" s="59">
        <v>2014</v>
      </c>
      <c r="D423" s="59" t="s">
        <v>1</v>
      </c>
      <c r="E423" s="59" t="s">
        <v>50</v>
      </c>
      <c r="F423" s="60">
        <v>1</v>
      </c>
      <c r="G423" s="61" t="s">
        <v>22</v>
      </c>
      <c r="H423" s="61">
        <v>8</v>
      </c>
      <c r="J423"/>
    </row>
    <row r="424" spans="2:10" x14ac:dyDescent="0.25">
      <c r="B424" s="63" t="str">
        <f t="shared" si="6"/>
        <v>2014RevokedMilitary</v>
      </c>
      <c r="C424" s="59">
        <v>2014</v>
      </c>
      <c r="D424" s="59" t="s">
        <v>1</v>
      </c>
      <c r="E424" s="59" t="s">
        <v>50</v>
      </c>
      <c r="F424" s="60" t="s">
        <v>85</v>
      </c>
      <c r="G424" s="61" t="s">
        <v>24</v>
      </c>
      <c r="H424" s="61">
        <v>5</v>
      </c>
      <c r="J424"/>
    </row>
    <row r="425" spans="2:10" x14ac:dyDescent="0.25">
      <c r="B425" s="63" t="str">
        <f t="shared" si="6"/>
        <v>2014RevokedMilitary</v>
      </c>
      <c r="C425" s="59">
        <v>2014</v>
      </c>
      <c r="D425" s="59" t="s">
        <v>1</v>
      </c>
      <c r="E425" s="59" t="s">
        <v>50</v>
      </c>
      <c r="F425" s="60" t="s">
        <v>85</v>
      </c>
      <c r="G425" s="61" t="s">
        <v>29</v>
      </c>
      <c r="H425" s="61">
        <v>5</v>
      </c>
      <c r="J425"/>
    </row>
    <row r="426" spans="2:10" x14ac:dyDescent="0.25">
      <c r="B426" s="63" t="str">
        <f t="shared" si="6"/>
        <v>2014RevokedMilitary</v>
      </c>
      <c r="C426" s="59">
        <v>2014</v>
      </c>
      <c r="D426" s="59" t="s">
        <v>1</v>
      </c>
      <c r="E426" s="59" t="s">
        <v>50</v>
      </c>
      <c r="F426" s="60" t="s">
        <v>84</v>
      </c>
      <c r="G426" s="61" t="s">
        <v>28</v>
      </c>
      <c r="H426" s="61">
        <v>3</v>
      </c>
      <c r="J426"/>
    </row>
    <row r="427" spans="2:10" x14ac:dyDescent="0.25">
      <c r="B427" s="63" t="str">
        <f t="shared" si="6"/>
        <v>2014RevokedMilitary</v>
      </c>
      <c r="C427" s="59">
        <v>2014</v>
      </c>
      <c r="D427" s="59" t="s">
        <v>1</v>
      </c>
      <c r="E427" s="59" t="s">
        <v>50</v>
      </c>
      <c r="F427" s="60" t="s">
        <v>84</v>
      </c>
      <c r="G427" s="61" t="s">
        <v>44</v>
      </c>
      <c r="H427" s="61">
        <v>3</v>
      </c>
      <c r="J427"/>
    </row>
    <row r="428" spans="2:10" x14ac:dyDescent="0.25">
      <c r="B428" s="63" t="str">
        <f t="shared" si="6"/>
        <v>2014RevokedMilitary</v>
      </c>
      <c r="C428" s="59">
        <v>2014</v>
      </c>
      <c r="D428" s="59" t="s">
        <v>1</v>
      </c>
      <c r="E428" s="59" t="s">
        <v>50</v>
      </c>
      <c r="F428" s="60" t="s">
        <v>79</v>
      </c>
      <c r="G428" s="61" t="s">
        <v>21</v>
      </c>
      <c r="H428" s="61">
        <v>2</v>
      </c>
      <c r="J428"/>
    </row>
    <row r="429" spans="2:10" x14ac:dyDescent="0.25">
      <c r="B429" s="63" t="str">
        <f t="shared" si="6"/>
        <v>2014RevokedMilitary</v>
      </c>
      <c r="C429" s="59">
        <v>2014</v>
      </c>
      <c r="D429" s="59" t="s">
        <v>1</v>
      </c>
      <c r="E429" s="59" t="s">
        <v>50</v>
      </c>
      <c r="F429" s="60" t="s">
        <v>79</v>
      </c>
      <c r="G429" s="61" t="s">
        <v>38</v>
      </c>
      <c r="H429" s="61">
        <v>2</v>
      </c>
      <c r="J429"/>
    </row>
    <row r="430" spans="2:10" x14ac:dyDescent="0.25">
      <c r="B430" s="63" t="str">
        <f t="shared" si="6"/>
        <v>2014RevokedMilitary</v>
      </c>
      <c r="C430" s="59">
        <v>2014</v>
      </c>
      <c r="D430" s="59" t="s">
        <v>1</v>
      </c>
      <c r="E430" s="59" t="s">
        <v>50</v>
      </c>
      <c r="F430" s="60" t="s">
        <v>80</v>
      </c>
      <c r="G430" s="61" t="s">
        <v>25</v>
      </c>
      <c r="H430" s="61">
        <v>1</v>
      </c>
      <c r="J430"/>
    </row>
    <row r="431" spans="2:10" x14ac:dyDescent="0.25">
      <c r="B431" s="63" t="str">
        <f t="shared" si="6"/>
        <v>2014RevokedMilitary</v>
      </c>
      <c r="C431" s="59">
        <v>2014</v>
      </c>
      <c r="D431" s="59" t="s">
        <v>1</v>
      </c>
      <c r="E431" s="59" t="s">
        <v>50</v>
      </c>
      <c r="F431" s="60" t="s">
        <v>80</v>
      </c>
      <c r="G431" s="61" t="s">
        <v>71</v>
      </c>
      <c r="H431" s="61">
        <v>1</v>
      </c>
      <c r="J431"/>
    </row>
    <row r="432" spans="2:10" x14ac:dyDescent="0.25">
      <c r="B432" s="63" t="str">
        <f t="shared" si="6"/>
        <v>2014RevokedMilitary</v>
      </c>
      <c r="C432" s="59">
        <v>2014</v>
      </c>
      <c r="D432" s="59" t="s">
        <v>1</v>
      </c>
      <c r="E432" s="59" t="s">
        <v>50</v>
      </c>
      <c r="F432" s="60" t="s">
        <v>80</v>
      </c>
      <c r="G432" s="61" t="s">
        <v>23</v>
      </c>
      <c r="H432" s="61">
        <v>1</v>
      </c>
      <c r="J432"/>
    </row>
    <row r="433" spans="2:10" x14ac:dyDescent="0.25">
      <c r="B433" s="63" t="str">
        <f t="shared" si="6"/>
        <v>2014RevokedMilitary</v>
      </c>
      <c r="C433" s="59">
        <v>2014</v>
      </c>
      <c r="D433" s="59" t="s">
        <v>1</v>
      </c>
      <c r="E433" s="59" t="s">
        <v>50</v>
      </c>
      <c r="F433" s="60" t="s">
        <v>80</v>
      </c>
      <c r="G433" s="61" t="s">
        <v>76</v>
      </c>
      <c r="H433" s="61">
        <v>1</v>
      </c>
      <c r="J433"/>
    </row>
    <row r="434" spans="2:10" x14ac:dyDescent="0.25">
      <c r="B434" s="63" t="str">
        <f t="shared" si="6"/>
        <v>2014RevokedNon-military</v>
      </c>
      <c r="C434" s="59">
        <v>2014</v>
      </c>
      <c r="D434" s="59" t="s">
        <v>1</v>
      </c>
      <c r="E434" s="59" t="s">
        <v>49</v>
      </c>
      <c r="F434" s="60" t="s">
        <v>83</v>
      </c>
      <c r="G434" s="61" t="s">
        <v>30</v>
      </c>
      <c r="H434" s="61">
        <v>3</v>
      </c>
      <c r="J434"/>
    </row>
    <row r="435" spans="2:10" x14ac:dyDescent="0.25">
      <c r="B435" s="63" t="str">
        <f t="shared" si="6"/>
        <v>2014RevokedNon-military</v>
      </c>
      <c r="C435" s="59">
        <v>2014</v>
      </c>
      <c r="D435" s="59" t="s">
        <v>1</v>
      </c>
      <c r="E435" s="59" t="s">
        <v>49</v>
      </c>
      <c r="F435" s="60" t="s">
        <v>83</v>
      </c>
      <c r="G435" s="61" t="s">
        <v>45</v>
      </c>
      <c r="H435" s="61">
        <v>3</v>
      </c>
      <c r="J435"/>
    </row>
    <row r="436" spans="2:10" x14ac:dyDescent="0.25">
      <c r="B436" s="63" t="str">
        <f t="shared" si="6"/>
        <v>2014RevokedNon-military</v>
      </c>
      <c r="C436" s="59">
        <v>2014</v>
      </c>
      <c r="D436" s="59" t="s">
        <v>1</v>
      </c>
      <c r="E436" s="59" t="s">
        <v>49</v>
      </c>
      <c r="F436" s="60" t="s">
        <v>82</v>
      </c>
      <c r="G436" s="61" t="s">
        <v>33</v>
      </c>
      <c r="H436" s="61">
        <v>2</v>
      </c>
      <c r="J436"/>
    </row>
    <row r="437" spans="2:10" x14ac:dyDescent="0.25">
      <c r="B437" s="63" t="str">
        <f t="shared" si="6"/>
        <v>2014RevokedNon-military</v>
      </c>
      <c r="C437" s="59">
        <v>2014</v>
      </c>
      <c r="D437" s="59" t="s">
        <v>1</v>
      </c>
      <c r="E437" s="59" t="s">
        <v>49</v>
      </c>
      <c r="F437" s="60" t="s">
        <v>82</v>
      </c>
      <c r="G437" s="61" t="s">
        <v>77</v>
      </c>
      <c r="H437" s="61">
        <v>2</v>
      </c>
      <c r="J437"/>
    </row>
    <row r="438" spans="2:10" x14ac:dyDescent="0.25">
      <c r="B438" s="63" t="str">
        <f t="shared" si="6"/>
        <v>2014RevokedNon-military</v>
      </c>
      <c r="C438" s="59">
        <v>2014</v>
      </c>
      <c r="D438" s="59" t="s">
        <v>1</v>
      </c>
      <c r="E438" s="59" t="s">
        <v>49</v>
      </c>
      <c r="F438" s="60" t="s">
        <v>81</v>
      </c>
      <c r="G438" s="61" t="s">
        <v>36</v>
      </c>
      <c r="H438" s="61">
        <v>1</v>
      </c>
      <c r="J438"/>
    </row>
    <row r="439" spans="2:10" x14ac:dyDescent="0.25">
      <c r="B439" s="63" t="str">
        <f t="shared" si="6"/>
        <v>2014RevokedNon-military</v>
      </c>
      <c r="C439" s="59">
        <v>2014</v>
      </c>
      <c r="D439" s="59" t="s">
        <v>1</v>
      </c>
      <c r="E439" s="59" t="s">
        <v>49</v>
      </c>
      <c r="F439" s="60" t="s">
        <v>81</v>
      </c>
      <c r="G439" s="61" t="s">
        <v>78</v>
      </c>
      <c r="H439" s="61">
        <v>1</v>
      </c>
      <c r="J439"/>
    </row>
    <row r="440" spans="2:10" x14ac:dyDescent="0.25">
      <c r="B440" s="63" t="str">
        <f t="shared" si="6"/>
        <v>2014RevokedNon-military</v>
      </c>
      <c r="C440" s="59">
        <v>2014</v>
      </c>
      <c r="D440" s="59" t="s">
        <v>1</v>
      </c>
      <c r="E440" s="59" t="s">
        <v>49</v>
      </c>
      <c r="F440" s="60" t="s">
        <v>81</v>
      </c>
      <c r="G440" s="61" t="s">
        <v>73</v>
      </c>
      <c r="H440" s="61">
        <v>1</v>
      </c>
      <c r="J440"/>
    </row>
    <row r="441" spans="2:10" x14ac:dyDescent="0.25">
      <c r="B441" s="63" t="str">
        <f t="shared" si="6"/>
        <v>2014RevokedNon-military</v>
      </c>
      <c r="C441" s="59">
        <v>2014</v>
      </c>
      <c r="D441" s="59" t="s">
        <v>1</v>
      </c>
      <c r="E441" s="59" t="s">
        <v>49</v>
      </c>
      <c r="F441" s="60">
        <v>8</v>
      </c>
      <c r="G441" s="61" t="s">
        <v>3</v>
      </c>
      <c r="H441" s="61" t="s">
        <v>3</v>
      </c>
      <c r="J441"/>
    </row>
    <row r="442" spans="2:10" x14ac:dyDescent="0.25">
      <c r="B442" s="63" t="str">
        <f t="shared" si="6"/>
        <v>2014RevokedNon-military</v>
      </c>
      <c r="C442" s="59">
        <v>2014</v>
      </c>
      <c r="D442" s="59" t="s">
        <v>1</v>
      </c>
      <c r="E442" s="59" t="s">
        <v>49</v>
      </c>
      <c r="F442" s="60">
        <v>9</v>
      </c>
      <c r="G442" s="61" t="s">
        <v>3</v>
      </c>
      <c r="H442" s="61" t="s">
        <v>3</v>
      </c>
      <c r="J442"/>
    </row>
    <row r="443" spans="2:10" x14ac:dyDescent="0.25">
      <c r="B443" s="63" t="str">
        <f t="shared" si="6"/>
        <v>2014RevokedNon-military</v>
      </c>
      <c r="C443" s="59">
        <v>2014</v>
      </c>
      <c r="D443" s="59" t="s">
        <v>1</v>
      </c>
      <c r="E443" s="59" t="s">
        <v>49</v>
      </c>
      <c r="F443" s="60">
        <v>10</v>
      </c>
      <c r="G443" s="61" t="s">
        <v>3</v>
      </c>
      <c r="H443" s="61" t="s">
        <v>3</v>
      </c>
      <c r="J443"/>
    </row>
  </sheetData>
  <autoFilter ref="A1:I257" xr:uid="{5F90E162-39B4-42DF-8F26-778D24FAFD6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G12" sqref="G12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  <row r="4" spans="1:1" x14ac:dyDescent="0.25">
      <c r="A4">
        <v>2017</v>
      </c>
    </row>
    <row r="5" spans="1:1" x14ac:dyDescent="0.25">
      <c r="A5">
        <v>2018</v>
      </c>
    </row>
    <row r="6" spans="1:1" x14ac:dyDescent="0.25">
      <c r="A6">
        <v>2019</v>
      </c>
    </row>
    <row r="7" spans="1:1" x14ac:dyDescent="0.25">
      <c r="A7">
        <v>2020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c05e37-788c-4c59-b50e-5c98323c0a70_Enabled">
    <vt:lpwstr>true</vt:lpwstr>
  </property>
  <property fmtid="{D5CDD505-2E9C-101B-9397-08002B2CF9AE}" pid="3" name="MSIP_Label_c1c05e37-788c-4c59-b50e-5c98323c0a70_SetDate">
    <vt:lpwstr>2020-01-03T16:22:14Z</vt:lpwstr>
  </property>
  <property fmtid="{D5CDD505-2E9C-101B-9397-08002B2CF9AE}" pid="4" name="MSIP_Label_c1c05e37-788c-4c59-b50e-5c98323c0a70_Method">
    <vt:lpwstr>Standard</vt:lpwstr>
  </property>
  <property fmtid="{D5CDD505-2E9C-101B-9397-08002B2CF9AE}" pid="5" name="MSIP_Label_c1c05e37-788c-4c59-b50e-5c98323c0a70_Name">
    <vt:lpwstr>OFFICIAL</vt:lpwstr>
  </property>
  <property fmtid="{D5CDD505-2E9C-101B-9397-08002B2CF9AE}" pid="6" name="MSIP_Label_c1c05e37-788c-4c59-b50e-5c98323c0a70_SiteId">
    <vt:lpwstr>8fa217ec-33aa-46fb-ad96-dfe68006bb86</vt:lpwstr>
  </property>
  <property fmtid="{D5CDD505-2E9C-101B-9397-08002B2CF9AE}" pid="7" name="MSIP_Label_c1c05e37-788c-4c59-b50e-5c98323c0a70_ActionId">
    <vt:lpwstr>5f23c46d-0155-4c55-8dcd-00000316b951</vt:lpwstr>
  </property>
  <property fmtid="{D5CDD505-2E9C-101B-9397-08002B2CF9AE}" pid="8" name="MSIP_Label_c1c05e37-788c-4c59-b50e-5c98323c0a70_ContentBits">
    <vt:lpwstr>0</vt:lpwstr>
  </property>
</Properties>
</file>