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defaultThemeVersion="124226"/>
  <xr:revisionPtr revIDLastSave="0" documentId="13_ncr:1_{CDFA0E8B-56B4-48A0-8ED3-374FF33A9DB2}" xr6:coauthVersionLast="41" xr6:coauthVersionMax="41" xr10:uidLastSave="{00000000-0000-0000-0000-000000000000}"/>
  <workbookProtection workbookAlgorithmName="SHA-512" workbookHashValue="nPbgKSnj5Eq44I0HQCsYaTqv1Lgeuj9PEJzE4NhGNI5hdn06XnepKs5c2SAV+sJoL2qy0L1NLEXcfyH+3YTZvw==" workbookSaltValue="QvtjGHogAiqcF5PBxF3cDg==" workbookSpinCount="100000" lockStructure="1"/>
  <bookViews>
    <workbookView xWindow="1284" yWindow="72" windowWidth="20412" windowHeight="12060" tabRatio="807" xr2:uid="{00000000-000D-0000-FFFF-FFFF00000000}"/>
  </bookViews>
  <sheets>
    <sheet name="Cover_sheet" sheetId="16" r:id="rId1"/>
    <sheet name="Contents" sheetId="17" r:id="rId2"/>
    <sheet name="FIRE0801_raw" sheetId="4" state="hidden" r:id="rId3"/>
    <sheet name="Data_totalfires" sheetId="11" r:id="rId4"/>
    <sheet name="Data_totalfatalities" sheetId="12" r:id="rId5"/>
    <sheet name="Data_adfs" sheetId="13" r:id="rId6"/>
    <sheet name="Data_adffatalities" sheetId="14" r:id="rId7"/>
    <sheet name="FIRE0801" sheetId="15" r:id="rId8"/>
  </sheets>
  <definedNames>
    <definedName name="_xlnm.Print_Area" localSheetId="1">Contents!$A$1:$D$7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4" l="1"/>
  <c r="B8" i="4" l="1"/>
  <c r="F11" i="4"/>
  <c r="F15" i="4"/>
  <c r="F13" i="15" s="1"/>
  <c r="F19" i="4"/>
  <c r="F17" i="15" s="1"/>
  <c r="F23" i="4"/>
  <c r="F27" i="4"/>
  <c r="F25" i="15" s="1"/>
  <c r="F31" i="4"/>
  <c r="E9" i="4"/>
  <c r="E7" i="15" s="1"/>
  <c r="B11" i="4"/>
  <c r="C12" i="4"/>
  <c r="E13" i="4"/>
  <c r="B15" i="4"/>
  <c r="B13" i="15" s="1"/>
  <c r="C16" i="4"/>
  <c r="E17" i="4"/>
  <c r="B19" i="4"/>
  <c r="B17" i="15" s="1"/>
  <c r="C20" i="4"/>
  <c r="E21" i="4"/>
  <c r="B23" i="4"/>
  <c r="C24" i="4"/>
  <c r="E25" i="4"/>
  <c r="E23" i="15" s="1"/>
  <c r="B27" i="4"/>
  <c r="C28" i="4"/>
  <c r="E29" i="4"/>
  <c r="B31" i="4"/>
  <c r="B29" i="15" s="1"/>
  <c r="C8" i="4"/>
  <c r="F12" i="4"/>
  <c r="F16" i="4"/>
  <c r="F14" i="15" s="1"/>
  <c r="F20" i="4"/>
  <c r="F18" i="15" s="1"/>
  <c r="F24" i="4"/>
  <c r="F28" i="4"/>
  <c r="F26" i="15" s="1"/>
  <c r="F8" i="4"/>
  <c r="F6" i="15" s="1"/>
  <c r="B10" i="4"/>
  <c r="B8" i="15" s="1"/>
  <c r="C11" i="4"/>
  <c r="E12" i="4"/>
  <c r="E10" i="15" s="1"/>
  <c r="B14" i="4"/>
  <c r="B12" i="15" s="1"/>
  <c r="C15" i="4"/>
  <c r="C13" i="15" s="1"/>
  <c r="E16" i="4"/>
  <c r="B18" i="4"/>
  <c r="C19" i="4"/>
  <c r="C17" i="15" s="1"/>
  <c r="E20" i="4"/>
  <c r="E18" i="15" s="1"/>
  <c r="B22" i="4"/>
  <c r="C23" i="4"/>
  <c r="E24" i="4"/>
  <c r="E22" i="15" s="1"/>
  <c r="B26" i="4"/>
  <c r="B24" i="15" s="1"/>
  <c r="C27" i="4"/>
  <c r="C25" i="15" s="1"/>
  <c r="E28" i="4"/>
  <c r="B30" i="4"/>
  <c r="B28" i="15" s="1"/>
  <c r="C31" i="4"/>
  <c r="C29" i="15" s="1"/>
  <c r="F9" i="4"/>
  <c r="F13" i="4"/>
  <c r="F11" i="15" s="1"/>
  <c r="F17" i="4"/>
  <c r="F15" i="15" s="1"/>
  <c r="F21" i="4"/>
  <c r="F19" i="15" s="1"/>
  <c r="F25" i="4"/>
  <c r="F23" i="15" s="1"/>
  <c r="F29" i="4"/>
  <c r="F27" i="15" s="1"/>
  <c r="B9" i="4"/>
  <c r="B7" i="15" s="1"/>
  <c r="C10" i="4"/>
  <c r="C8" i="15" s="1"/>
  <c r="E11" i="4"/>
  <c r="E9" i="15" s="1"/>
  <c r="B13" i="4"/>
  <c r="B11" i="15" s="1"/>
  <c r="C14" i="4"/>
  <c r="C12" i="15" s="1"/>
  <c r="E15" i="4"/>
  <c r="E13" i="15" s="1"/>
  <c r="B17" i="4"/>
  <c r="C18" i="4"/>
  <c r="E19" i="4"/>
  <c r="E17" i="15" s="1"/>
  <c r="B21" i="4"/>
  <c r="B19" i="15" s="1"/>
  <c r="C22" i="4"/>
  <c r="C20" i="15" s="1"/>
  <c r="E23" i="4"/>
  <c r="E21" i="15" s="1"/>
  <c r="B25" i="4"/>
  <c r="B23" i="15" s="1"/>
  <c r="C26" i="4"/>
  <c r="C24" i="15" s="1"/>
  <c r="E27" i="4"/>
  <c r="E25" i="15" s="1"/>
  <c r="B29" i="4"/>
  <c r="B27" i="15" s="1"/>
  <c r="C30" i="4"/>
  <c r="C28" i="15" s="1"/>
  <c r="E31" i="4"/>
  <c r="E29" i="15" s="1"/>
  <c r="F10" i="4"/>
  <c r="F8" i="15" s="1"/>
  <c r="F14" i="4"/>
  <c r="F12" i="15" s="1"/>
  <c r="F18" i="4"/>
  <c r="F16" i="15" s="1"/>
  <c r="F22" i="4"/>
  <c r="F20" i="15" s="1"/>
  <c r="F26" i="4"/>
  <c r="F24" i="15" s="1"/>
  <c r="F30" i="4"/>
  <c r="F28" i="15" s="1"/>
  <c r="C9" i="4"/>
  <c r="C7" i="15" s="1"/>
  <c r="E10" i="4"/>
  <c r="E8" i="15" s="1"/>
  <c r="B12" i="4"/>
  <c r="B10" i="15" s="1"/>
  <c r="C13" i="4"/>
  <c r="C11" i="15" s="1"/>
  <c r="E14" i="4"/>
  <c r="E12" i="15" s="1"/>
  <c r="B16" i="4"/>
  <c r="B14" i="15" s="1"/>
  <c r="C17" i="4"/>
  <c r="C15" i="15" s="1"/>
  <c r="E18" i="4"/>
  <c r="E16" i="15" s="1"/>
  <c r="E22" i="4"/>
  <c r="E20" i="15" s="1"/>
  <c r="B28" i="4"/>
  <c r="B26" i="15" s="1"/>
  <c r="B24" i="4"/>
  <c r="B22" i="15" s="1"/>
  <c r="C29" i="4"/>
  <c r="C27" i="15" s="1"/>
  <c r="B20" i="4"/>
  <c r="B18" i="15" s="1"/>
  <c r="C25" i="4"/>
  <c r="C23" i="15" s="1"/>
  <c r="E30" i="4"/>
  <c r="E28" i="15" s="1"/>
  <c r="C21" i="4"/>
  <c r="C19" i="15" s="1"/>
  <c r="E26" i="4"/>
  <c r="E24" i="15" s="1"/>
  <c r="E8" i="4"/>
  <c r="E6" i="15" s="1"/>
  <c r="F7" i="15"/>
  <c r="B6" i="15"/>
  <c r="C6" i="15"/>
  <c r="C18" i="15"/>
  <c r="B25" i="15"/>
  <c r="B21" i="15"/>
  <c r="B9" i="15"/>
  <c r="C21" i="15"/>
  <c r="C9" i="15"/>
  <c r="F29" i="15"/>
  <c r="F21" i="15"/>
  <c r="F9" i="15"/>
  <c r="C22" i="15"/>
  <c r="C10" i="15"/>
  <c r="E14" i="15"/>
  <c r="F10" i="15"/>
  <c r="B20" i="15"/>
  <c r="B16" i="15"/>
  <c r="C16" i="15"/>
  <c r="C26" i="15"/>
  <c r="C14" i="15"/>
  <c r="E26" i="15"/>
  <c r="F22" i="15"/>
  <c r="B15" i="15"/>
  <c r="E27" i="15"/>
  <c r="E19" i="15"/>
  <c r="E15" i="15"/>
  <c r="E11" i="15"/>
</calcChain>
</file>

<file path=xl/sharedStrings.xml><?xml version="1.0" encoding="utf-8"?>
<sst xmlns="http://schemas.openxmlformats.org/spreadsheetml/2006/main" count="2059" uniqueCount="87">
  <si>
    <t>FINANCIAL_YEAR</t>
  </si>
  <si>
    <t>HOUR_BANDS</t>
  </si>
  <si>
    <t xml:space="preserve">00-01     </t>
  </si>
  <si>
    <t xml:space="preserve">13-14     </t>
  </si>
  <si>
    <t xml:space="preserve">14-15     </t>
  </si>
  <si>
    <t xml:space="preserve">15-16     </t>
  </si>
  <si>
    <t xml:space="preserve">16-17     </t>
  </si>
  <si>
    <t xml:space="preserve">17-18     </t>
  </si>
  <si>
    <t xml:space="preserve">18-19     </t>
  </si>
  <si>
    <t xml:space="preserve">19-20     </t>
  </si>
  <si>
    <t xml:space="preserve">20-21     </t>
  </si>
  <si>
    <t xml:space="preserve">21-22     </t>
  </si>
  <si>
    <t xml:space="preserve">22-23     </t>
  </si>
  <si>
    <t xml:space="preserve">23-00     </t>
  </si>
  <si>
    <t>2010/11</t>
  </si>
  <si>
    <t>2011/12</t>
  </si>
  <si>
    <t>2012/13</t>
  </si>
  <si>
    <t>2013/14</t>
  </si>
  <si>
    <t>2014/15</t>
  </si>
  <si>
    <t>Time of Day</t>
  </si>
  <si>
    <t>All years</t>
  </si>
  <si>
    <t>General note:</t>
  </si>
  <si>
    <t>The full set of fire statistics releases, tables and guidance can be found on our landing page, here-</t>
  </si>
  <si>
    <t>The statistics in this table are National Statistics.</t>
  </si>
  <si>
    <t>Source: Home Office Incident Recording System</t>
  </si>
  <si>
    <t>Select a year from the drop-down list in the orange box below:</t>
  </si>
  <si>
    <t>https://www.gov.uk/government/collections/fire-statistics</t>
  </si>
  <si>
    <t xml:space="preserve">Contact: </t>
  </si>
  <si>
    <t>All fires</t>
  </si>
  <si>
    <t>Accidental dwelling fires</t>
  </si>
  <si>
    <t>Incidents</t>
  </si>
  <si>
    <r>
      <t>FIRE STATISTICS TABLE 0801: Percentage</t>
    </r>
    <r>
      <rPr>
        <b/>
        <vertAlign val="superscript"/>
        <sz val="11"/>
        <color theme="0"/>
        <rFont val="Arial Black"/>
        <family val="2"/>
      </rPr>
      <t>1</t>
    </r>
    <r>
      <rPr>
        <b/>
        <sz val="11"/>
        <color theme="0"/>
        <rFont val="Arial Black"/>
        <family val="2"/>
      </rPr>
      <t xml:space="preserve"> of fires and fire-related fatalities</t>
    </r>
    <r>
      <rPr>
        <b/>
        <vertAlign val="superscript"/>
        <sz val="11"/>
        <color theme="0"/>
        <rFont val="Arial Black"/>
        <family val="2"/>
      </rPr>
      <t>2</t>
    </r>
    <r>
      <rPr>
        <b/>
        <sz val="11"/>
        <color theme="0"/>
        <rFont val="Arial Black"/>
        <family val="2"/>
      </rPr>
      <t xml:space="preserve"> by hour of the day, England</t>
    </r>
  </si>
  <si>
    <t>1 Percentages may not sum to 100 due to rounding.</t>
  </si>
  <si>
    <t>2015/16</t>
  </si>
  <si>
    <r>
      <t>Fatalities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</si>
  <si>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01-02     </t>
  </si>
  <si>
    <t xml:space="preserve">02-03     </t>
  </si>
  <si>
    <t xml:space="preserve">03-04     </t>
  </si>
  <si>
    <t xml:space="preserve">04-05     </t>
  </si>
  <si>
    <t xml:space="preserve">05-06     </t>
  </si>
  <si>
    <t xml:space="preserve">06-07     </t>
  </si>
  <si>
    <t xml:space="preserve">07-08     </t>
  </si>
  <si>
    <t xml:space="preserve">08-09     </t>
  </si>
  <si>
    <t xml:space="preserve">09-10     </t>
  </si>
  <si>
    <t xml:space="preserve">10-11     </t>
  </si>
  <si>
    <t xml:space="preserve">11-12     </t>
  </si>
  <si>
    <t xml:space="preserve">12-13     </t>
  </si>
  <si>
    <t>2016/17</t>
  </si>
  <si>
    <t>2017/18</t>
  </si>
  <si>
    <t>FireStatistics@homeoffice.gov.uk</t>
  </si>
  <si>
    <t>2018/19</t>
  </si>
  <si>
    <t>Total fires</t>
  </si>
  <si>
    <t>Total fatalities</t>
  </si>
  <si>
    <t>2019/20</t>
  </si>
  <si>
    <t>Total Accidental Dwelling Fires</t>
  </si>
  <si>
    <t xml:space="preserve">The data in this table are consistent with records that reached the IRS by 14 June 2020. </t>
  </si>
  <si>
    <t>Next update: Autumn 2021</t>
  </si>
  <si>
    <t xml:space="preserve">Detailed analysis of fires attended by FRSs </t>
  </si>
  <si>
    <t>England,  April 2019 to March 2020: data tables</t>
  </si>
  <si>
    <t>Responsible Statistician: Deborah Lader</t>
  </si>
  <si>
    <t>Email: Firestatistics@homeoffice.gov.uk</t>
  </si>
  <si>
    <t>Published: 1 October 2020</t>
  </si>
  <si>
    <t xml:space="preserve">Next update: Autumn 2021 </t>
  </si>
  <si>
    <t>Crown copyright © 2020</t>
  </si>
  <si>
    <t>Contents</t>
  </si>
  <si>
    <t>We’re always looking to improve the accessibility of our documents.</t>
  </si>
  <si>
    <t xml:space="preserve">If you find any problems, or have any feedback, relating to accessibility please email us at </t>
  </si>
  <si>
    <t>firestatistics@homeoffice.gov.uk</t>
  </si>
  <si>
    <t>Publication Date: 1 October 2020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</si>
  <si>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</si>
  <si>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</si>
  <si>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</si>
  <si>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</si>
  <si>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</si>
  <si>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</si>
  <si>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2010/11 to 2019/20</t>
  </si>
  <si>
    <t>Yes</t>
  </si>
  <si>
    <t>Tables 0801</t>
  </si>
  <si>
    <t>FIRE0801</t>
  </si>
  <si>
    <t>Percentage of fires and fire-related fatalities by hour of the day, England</t>
  </si>
  <si>
    <t>Last Updated: 1 October 2020</t>
  </si>
  <si>
    <t xml:space="preserve">2 Includes fatalities marked as "fire-related" but excludes fatalities marked as "not fire-related". Those where the role of fire in the fatality was "not known" are included in "fire-related". </t>
  </si>
  <si>
    <t xml:space="preserve">Fire-related fatalities are those that would not have otherwise occurred had there not been a fire. </t>
  </si>
  <si>
    <t xml:space="preserve">Fire data are collected by the Incident Recording System (IRS) which collects information on all incidents attended by fire and rescue services. For a variety of reasons </t>
  </si>
  <si>
    <t xml:space="preserve"> some records take longer than others for fire services to upload to the IRS and therefore totals are constantly being amended (by relatively small numbers).</t>
  </si>
  <si>
    <t>end of table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</si>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</sst>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Arial Black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0"/>
      <name val="Arial Black"/>
      <family val="2"/>
    </font>
    <font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5" fillId="0" borderId="0" applyNumberFormat="0" applyFill="0" applyBorder="0" applyAlignment="0" applyProtection="0"/>
    <xf numFmtId="0" fontId="17" fillId="0" borderId="0" applyNumberFormat="0" applyFont="0" applyBorder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Border="0" applyProtection="0"/>
    <xf numFmtId="0" fontId="17" fillId="0" borderId="0"/>
    <xf numFmtId="0" fontId="17" fillId="0" borderId="0" applyNumberFormat="0" applyFont="0" applyBorder="0" applyProtection="0"/>
    <xf numFmtId="0" fontId="19" fillId="0" borderId="0" applyNumberFormat="0" applyFill="0" applyBorder="0" applyAlignment="0" applyProtection="0"/>
  </cellStyleXfs>
  <cellXfs count="75">
    <xf numFmtId="0" fontId="0" fillId="0" borderId="0" xfId="0"/>
    <xf numFmtId="164" fontId="0" fillId="2" borderId="2" xfId="1" applyNumberFormat="1" applyFont="1" applyFill="1" applyBorder="1"/>
    <xf numFmtId="164" fontId="0" fillId="2" borderId="0" xfId="1" applyNumberFormat="1" applyFont="1" applyFill="1" applyBorder="1"/>
    <xf numFmtId="164" fontId="0" fillId="2" borderId="3" xfId="1" applyNumberFormat="1" applyFont="1" applyFill="1" applyBorder="1"/>
    <xf numFmtId="0" fontId="0" fillId="2" borderId="0" xfId="0" applyFont="1" applyFill="1"/>
    <xf numFmtId="0" fontId="0" fillId="2" borderId="1" xfId="0" applyFont="1" applyFill="1" applyBorder="1" applyAlignment="1">
      <alignment horizontal="right" vertical="center" wrapText="1"/>
    </xf>
    <xf numFmtId="0" fontId="0" fillId="2" borderId="3" xfId="0" applyFont="1" applyFill="1" applyBorder="1" applyAlignment="1">
      <alignment horizontal="right" vertical="center" wrapText="1"/>
    </xf>
    <xf numFmtId="0" fontId="0" fillId="2" borderId="2" xfId="0" applyFont="1" applyFill="1" applyBorder="1"/>
    <xf numFmtId="0" fontId="0" fillId="2" borderId="0" xfId="0" applyFont="1" applyFill="1" applyBorder="1"/>
    <xf numFmtId="0" fontId="0" fillId="2" borderId="3" xfId="0" applyFont="1" applyFill="1" applyBorder="1"/>
    <xf numFmtId="0" fontId="4" fillId="2" borderId="0" xfId="0" applyFont="1" applyFill="1"/>
    <xf numFmtId="0" fontId="0" fillId="2" borderId="0" xfId="0" applyFill="1"/>
    <xf numFmtId="0" fontId="0" fillId="2" borderId="0" xfId="0" applyFont="1" applyFill="1" applyBorder="1" applyAlignment="1">
      <alignment horizontal="center"/>
    </xf>
    <xf numFmtId="0" fontId="0" fillId="2" borderId="0" xfId="0" applyFill="1" applyAlignment="1">
      <alignment horizontal="left" vertical="top" wrapText="1"/>
    </xf>
    <xf numFmtId="0" fontId="0" fillId="2" borderId="0" xfId="0" applyFont="1" applyFill="1" applyAlignment="1">
      <alignment horizontal="left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Alignment="1">
      <alignment vertical="center" wrapText="1"/>
    </xf>
    <xf numFmtId="0" fontId="0" fillId="2" borderId="0" xfId="0" applyFill="1" applyAlignment="1">
      <alignment wrapText="1"/>
    </xf>
    <xf numFmtId="49" fontId="0" fillId="0" borderId="0" xfId="0" applyNumberFormat="1"/>
    <xf numFmtId="16" fontId="0" fillId="0" borderId="0" xfId="0" applyNumberFormat="1"/>
    <xf numFmtId="0" fontId="5" fillId="2" borderId="0" xfId="2" applyFont="1" applyFill="1" applyAlignment="1"/>
    <xf numFmtId="0" fontId="0" fillId="2" borderId="0" xfId="0" applyFill="1" applyAlignment="1">
      <alignment horizontal="left" vertical="top" wrapText="1"/>
    </xf>
    <xf numFmtId="17" fontId="0" fillId="0" borderId="0" xfId="0" applyNumberFormat="1"/>
    <xf numFmtId="0" fontId="5" fillId="2" borderId="0" xfId="2" applyFill="1" applyAlignment="1"/>
    <xf numFmtId="0" fontId="5" fillId="2" borderId="0" xfId="2" applyFill="1" applyAlignment="1">
      <alignment horizontal="right"/>
    </xf>
    <xf numFmtId="0" fontId="11" fillId="5" borderId="0" xfId="3" applyFont="1" applyFill="1" applyAlignment="1"/>
    <xf numFmtId="0" fontId="12" fillId="5" borderId="0" xfId="4" applyFont="1" applyFill="1" applyAlignment="1">
      <alignment vertical="center"/>
    </xf>
    <xf numFmtId="0" fontId="13" fillId="5" borderId="0" xfId="3" applyFont="1" applyFill="1" applyAlignment="1"/>
    <xf numFmtId="0" fontId="14" fillId="0" borderId="0" xfId="4" applyFont="1" applyFill="1" applyAlignment="1">
      <alignment vertical="center"/>
    </xf>
    <xf numFmtId="0" fontId="15" fillId="0" borderId="0" xfId="3" applyFont="1" applyFill="1" applyAlignment="1"/>
    <xf numFmtId="0" fontId="10" fillId="5" borderId="0" xfId="3" applyFont="1" applyFill="1" applyAlignment="1"/>
    <xf numFmtId="0" fontId="16" fillId="5" borderId="0" xfId="5" applyFont="1" applyFill="1" applyAlignment="1"/>
    <xf numFmtId="0" fontId="10" fillId="5" borderId="0" xfId="6" applyFont="1" applyFill="1" applyAlignment="1"/>
    <xf numFmtId="0" fontId="20" fillId="5" borderId="0" xfId="7" applyFont="1" applyFill="1" applyAlignment="1"/>
    <xf numFmtId="0" fontId="22" fillId="5" borderId="0" xfId="8" applyFont="1" applyFill="1" applyAlignment="1"/>
    <xf numFmtId="0" fontId="23" fillId="5" borderId="0" xfId="4" applyFont="1" applyFill="1" applyAlignment="1"/>
    <xf numFmtId="0" fontId="24" fillId="5" borderId="0" xfId="9" applyFont="1" applyFill="1" applyAlignment="1"/>
    <xf numFmtId="0" fontId="24" fillId="5" borderId="0" xfId="9" applyFont="1" applyFill="1" applyAlignment="1">
      <alignment horizontal="left"/>
    </xf>
    <xf numFmtId="0" fontId="24" fillId="5" borderId="0" xfId="4" applyFont="1" applyFill="1" applyAlignment="1"/>
    <xf numFmtId="0" fontId="24" fillId="5" borderId="0" xfId="4" applyFont="1" applyFill="1" applyAlignment="1">
      <alignment horizontal="left"/>
    </xf>
    <xf numFmtId="0" fontId="25" fillId="5" borderId="0" xfId="7" applyFont="1" applyFill="1" applyAlignment="1"/>
    <xf numFmtId="0" fontId="23" fillId="5" borderId="0" xfId="9" applyFont="1" applyFill="1" applyAlignment="1">
      <alignment wrapText="1"/>
    </xf>
    <xf numFmtId="0" fontId="23" fillId="5" borderId="0" xfId="9" applyFont="1" applyFill="1" applyAlignment="1">
      <alignment horizontal="left" wrapText="1"/>
    </xf>
    <xf numFmtId="0" fontId="17" fillId="5" borderId="0" xfId="10" applyFill="1"/>
    <xf numFmtId="0" fontId="24" fillId="5" borderId="0" xfId="11" applyFont="1" applyFill="1" applyAlignment="1">
      <alignment horizontal="left" vertical="center" wrapText="1"/>
    </xf>
    <xf numFmtId="0" fontId="26" fillId="2" borderId="0" xfId="0" applyFont="1" applyFill="1"/>
    <xf numFmtId="1" fontId="24" fillId="5" borderId="0" xfId="11" applyNumberFormat="1" applyFont="1" applyFill="1" applyAlignment="1">
      <alignment horizontal="left" vertical="center"/>
    </xf>
    <xf numFmtId="0" fontId="24" fillId="5" borderId="0" xfId="10" applyFont="1" applyFill="1"/>
    <xf numFmtId="0" fontId="25" fillId="5" borderId="0" xfId="12" applyFont="1" applyFill="1" applyAlignment="1"/>
    <xf numFmtId="0" fontId="27" fillId="5" borderId="0" xfId="10" applyFont="1" applyFill="1"/>
    <xf numFmtId="0" fontId="27" fillId="5" borderId="0" xfId="10" applyFont="1" applyFill="1" applyAlignment="1">
      <alignment wrapText="1"/>
    </xf>
    <xf numFmtId="0" fontId="27" fillId="5" borderId="0" xfId="10" applyFont="1" applyFill="1" applyAlignment="1">
      <alignment horizontal="left"/>
    </xf>
    <xf numFmtId="0" fontId="3" fillId="4" borderId="0" xfId="0" applyFont="1" applyFill="1" applyAlignment="1">
      <alignment vertical="center"/>
    </xf>
    <xf numFmtId="0" fontId="4" fillId="2" borderId="0" xfId="0" applyFont="1" applyFill="1" applyAlignment="1"/>
    <xf numFmtId="0" fontId="6" fillId="3" borderId="0" xfId="0" applyFont="1" applyFill="1" applyAlignment="1"/>
    <xf numFmtId="0" fontId="0" fillId="2" borderId="0" xfId="0" applyFill="1" applyAlignment="1"/>
    <xf numFmtId="0" fontId="0" fillId="2" borderId="0" xfId="0" applyFill="1" applyAlignment="1">
      <alignment vertical="top"/>
    </xf>
    <xf numFmtId="0" fontId="9" fillId="2" borderId="0" xfId="0" applyFont="1" applyFill="1"/>
    <xf numFmtId="0" fontId="0" fillId="2" borderId="3" xfId="0" applyFont="1" applyFill="1" applyBorder="1" applyAlignment="1"/>
    <xf numFmtId="0" fontId="0" fillId="2" borderId="3" xfId="0" applyFont="1" applyFill="1" applyBorder="1" applyAlignment="1">
      <alignment horizontal="right"/>
    </xf>
    <xf numFmtId="0" fontId="5" fillId="2" borderId="0" xfId="2" applyFill="1" applyAlignment="1">
      <alignment horizontal="right"/>
    </xf>
    <xf numFmtId="164" fontId="0" fillId="0" borderId="0" xfId="1" applyNumberFormat="1" applyFont="1"/>
    <xf numFmtId="0" fontId="2" fillId="2" borderId="0" xfId="0" applyFont="1" applyFill="1" applyAlignment="1">
      <alignment horizontal="right"/>
    </xf>
    <xf numFmtId="0" fontId="5" fillId="2" borderId="0" xfId="2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5" fillId="2" borderId="0" xfId="2" applyFill="1" applyAlignment="1">
      <alignment horizontal="left"/>
    </xf>
    <xf numFmtId="0" fontId="5" fillId="2" borderId="0" xfId="2" applyFont="1" applyFill="1" applyAlignment="1">
      <alignment horizontal="left"/>
    </xf>
    <xf numFmtId="0" fontId="0" fillId="2" borderId="3" xfId="0" applyFont="1" applyFill="1" applyBorder="1" applyAlignment="1">
      <alignment horizontal="center"/>
    </xf>
    <xf numFmtId="0" fontId="0" fillId="2" borderId="0" xfId="0" applyFill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/>
    </xf>
    <xf numFmtId="0" fontId="0" fillId="2" borderId="0" xfId="0" applyFill="1" applyAlignment="1">
      <alignment horizontal="left" wrapText="1"/>
    </xf>
  </cellXfs>
  <cellStyles count="13">
    <cellStyle name="Hyperlink" xfId="2" builtinId="8"/>
    <cellStyle name="Hyperlink 2" xfId="5" xr:uid="{90DEC2B9-2754-4610-A6CB-83A2779162E1}"/>
    <cellStyle name="Hyperlink 2 2" xfId="7" xr:uid="{262F79B3-C2C7-4E20-8FDC-492E47DACFDC}"/>
    <cellStyle name="Hyperlink 2 2 2" xfId="12" xr:uid="{4A3012D0-49A4-4EB8-ABDD-9BDD53638BC8}"/>
    <cellStyle name="Hyperlink 3" xfId="8" xr:uid="{6B45CFAD-705F-4ADD-BAAB-AFA1E55615A8}"/>
    <cellStyle name="Normal" xfId="0" builtinId="0"/>
    <cellStyle name="Normal 2 2 2 2" xfId="4" xr:uid="{059AB060-5891-4EBD-B387-888F249055FC}"/>
    <cellStyle name="Normal 2 3" xfId="9" xr:uid="{737E3116-EA1B-4A79-9407-435C59DE1F02}"/>
    <cellStyle name="Normal 2 4" xfId="11" xr:uid="{3E219130-334A-41F1-9106-A89700159F0D}"/>
    <cellStyle name="Normal 5 2" xfId="10" xr:uid="{0628ABCF-AE97-4B17-82E7-2143F85D0212}"/>
    <cellStyle name="Normal 6 2" xfId="3" xr:uid="{EFE54208-2F0E-41A8-8849-6995D0A9D5C4}"/>
    <cellStyle name="Normal 7 2" xfId="6" xr:uid="{115A4B8A-C2B2-4489-AA8F-F9307C56D50E}"/>
    <cellStyle name="Percent" xfId="1" builtinId="5"/>
  </cellStyles>
  <dxfs count="0"/>
  <tableStyles count="0" defaultTableStyle="TableStyleMedium2" defaultPivotStyle="PivotStyleLight16"/>
  <colors>
    <mruColors>
      <color rgb="FFFF9FFF"/>
      <color rgb="FFFF47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152400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D744204C-E52F-4430-9089-6DC88804979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52400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77F48295-E340-4211-B389-F283ECD4EC0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33950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AF3CED99-6DFE-4AAB-AA9E-159FDC810FA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174748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917390" cy="906051"/>
    <xdr:pic>
      <xdr:nvPicPr>
        <xdr:cNvPr id="3" name="Picture 22">
          <a:extLst>
            <a:ext uri="{FF2B5EF4-FFF2-40B4-BE49-F238E27FC236}">
              <a16:creationId xmlns:a16="http://schemas.microsoft.com/office/drawing/2014/main" id="{28BB3826-AA29-4876-A151-79DA84D09C4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7505700" y="0"/>
          <a:ext cx="917390" cy="90605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FireStatistics@homeoffice.gov.uk" TargetMode="External"/><Relationship Id="rId2" Type="http://schemas.openxmlformats.org/officeDocument/2006/relationships/hyperlink" Target="mailto:FireStatistics@homeoffice.gsi.gov.uk" TargetMode="External"/><Relationship Id="rId1" Type="http://schemas.openxmlformats.org/officeDocument/2006/relationships/hyperlink" Target="https://www.gov.uk/government/collections/fire-statistics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Relationship Id="rId4" Type="http://schemas.openxmlformats.org/officeDocument/2006/relationships/hyperlink" Target="https://www.gov.uk/government/collections/fire-statistics-great-brita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CDC38-5F8F-4A24-A2C3-ECC16E644666}">
  <dimension ref="A1:K14"/>
  <sheetViews>
    <sheetView tabSelected="1" workbookViewId="0"/>
  </sheetViews>
  <sheetFormatPr defaultRowHeight="13.2" x14ac:dyDescent="0.25"/>
  <cols>
    <col min="1" max="1" width="74" style="27" bestFit="1" customWidth="1"/>
    <col min="2" max="255" width="9.44140625" style="27" customWidth="1"/>
    <col min="256" max="256" width="2.77734375" style="27" customWidth="1"/>
    <col min="257" max="257" width="74" style="27" bestFit="1" customWidth="1"/>
    <col min="258" max="511" width="9.44140625" style="27" customWidth="1"/>
    <col min="512" max="512" width="2.77734375" style="27" customWidth="1"/>
    <col min="513" max="513" width="74" style="27" bestFit="1" customWidth="1"/>
    <col min="514" max="767" width="9.44140625" style="27" customWidth="1"/>
    <col min="768" max="768" width="2.77734375" style="27" customWidth="1"/>
    <col min="769" max="769" width="74" style="27" bestFit="1" customWidth="1"/>
    <col min="770" max="1023" width="9.44140625" style="27" customWidth="1"/>
    <col min="1024" max="1024" width="2.77734375" style="27" customWidth="1"/>
    <col min="1025" max="1025" width="74" style="27" bestFit="1" customWidth="1"/>
    <col min="1026" max="1279" width="9.44140625" style="27" customWidth="1"/>
    <col min="1280" max="1280" width="2.77734375" style="27" customWidth="1"/>
    <col min="1281" max="1281" width="74" style="27" bestFit="1" customWidth="1"/>
    <col min="1282" max="1535" width="9.44140625" style="27" customWidth="1"/>
    <col min="1536" max="1536" width="2.77734375" style="27" customWidth="1"/>
    <col min="1537" max="1537" width="74" style="27" bestFit="1" customWidth="1"/>
    <col min="1538" max="1791" width="9.44140625" style="27" customWidth="1"/>
    <col min="1792" max="1792" width="2.77734375" style="27" customWidth="1"/>
    <col min="1793" max="1793" width="74" style="27" bestFit="1" customWidth="1"/>
    <col min="1794" max="2047" width="9.44140625" style="27" customWidth="1"/>
    <col min="2048" max="2048" width="2.77734375" style="27" customWidth="1"/>
    <col min="2049" max="2049" width="74" style="27" bestFit="1" customWidth="1"/>
    <col min="2050" max="2303" width="9.44140625" style="27" customWidth="1"/>
    <col min="2304" max="2304" width="2.77734375" style="27" customWidth="1"/>
    <col min="2305" max="2305" width="74" style="27" bestFit="1" customWidth="1"/>
    <col min="2306" max="2559" width="9.44140625" style="27" customWidth="1"/>
    <col min="2560" max="2560" width="2.77734375" style="27" customWidth="1"/>
    <col min="2561" max="2561" width="74" style="27" bestFit="1" customWidth="1"/>
    <col min="2562" max="2815" width="9.44140625" style="27" customWidth="1"/>
    <col min="2816" max="2816" width="2.77734375" style="27" customWidth="1"/>
    <col min="2817" max="2817" width="74" style="27" bestFit="1" customWidth="1"/>
    <col min="2818" max="3071" width="9.44140625" style="27" customWidth="1"/>
    <col min="3072" max="3072" width="2.77734375" style="27" customWidth="1"/>
    <col min="3073" max="3073" width="74" style="27" bestFit="1" customWidth="1"/>
    <col min="3074" max="3327" width="9.44140625" style="27" customWidth="1"/>
    <col min="3328" max="3328" width="2.77734375" style="27" customWidth="1"/>
    <col min="3329" max="3329" width="74" style="27" bestFit="1" customWidth="1"/>
    <col min="3330" max="3583" width="9.44140625" style="27" customWidth="1"/>
    <col min="3584" max="3584" width="2.77734375" style="27" customWidth="1"/>
    <col min="3585" max="3585" width="74" style="27" bestFit="1" customWidth="1"/>
    <col min="3586" max="3839" width="9.44140625" style="27" customWidth="1"/>
    <col min="3840" max="3840" width="2.77734375" style="27" customWidth="1"/>
    <col min="3841" max="3841" width="74" style="27" bestFit="1" customWidth="1"/>
    <col min="3842" max="4095" width="9.44140625" style="27" customWidth="1"/>
    <col min="4096" max="4096" width="2.77734375" style="27" customWidth="1"/>
    <col min="4097" max="4097" width="74" style="27" bestFit="1" customWidth="1"/>
    <col min="4098" max="4351" width="9.44140625" style="27" customWidth="1"/>
    <col min="4352" max="4352" width="2.77734375" style="27" customWidth="1"/>
    <col min="4353" max="4353" width="74" style="27" bestFit="1" customWidth="1"/>
    <col min="4354" max="4607" width="9.44140625" style="27" customWidth="1"/>
    <col min="4608" max="4608" width="2.77734375" style="27" customWidth="1"/>
    <col min="4609" max="4609" width="74" style="27" bestFit="1" customWidth="1"/>
    <col min="4610" max="4863" width="9.44140625" style="27" customWidth="1"/>
    <col min="4864" max="4864" width="2.77734375" style="27" customWidth="1"/>
    <col min="4865" max="4865" width="74" style="27" bestFit="1" customWidth="1"/>
    <col min="4866" max="5119" width="9.44140625" style="27" customWidth="1"/>
    <col min="5120" max="5120" width="2.77734375" style="27" customWidth="1"/>
    <col min="5121" max="5121" width="74" style="27" bestFit="1" customWidth="1"/>
    <col min="5122" max="5375" width="9.44140625" style="27" customWidth="1"/>
    <col min="5376" max="5376" width="2.77734375" style="27" customWidth="1"/>
    <col min="5377" max="5377" width="74" style="27" bestFit="1" customWidth="1"/>
    <col min="5378" max="5631" width="9.44140625" style="27" customWidth="1"/>
    <col min="5632" max="5632" width="2.77734375" style="27" customWidth="1"/>
    <col min="5633" max="5633" width="74" style="27" bestFit="1" customWidth="1"/>
    <col min="5634" max="5887" width="9.44140625" style="27" customWidth="1"/>
    <col min="5888" max="5888" width="2.77734375" style="27" customWidth="1"/>
    <col min="5889" max="5889" width="74" style="27" bestFit="1" customWidth="1"/>
    <col min="5890" max="6143" width="9.44140625" style="27" customWidth="1"/>
    <col min="6144" max="6144" width="2.77734375" style="27" customWidth="1"/>
    <col min="6145" max="6145" width="74" style="27" bestFit="1" customWidth="1"/>
    <col min="6146" max="6399" width="9.44140625" style="27" customWidth="1"/>
    <col min="6400" max="6400" width="2.77734375" style="27" customWidth="1"/>
    <col min="6401" max="6401" width="74" style="27" bestFit="1" customWidth="1"/>
    <col min="6402" max="6655" width="9.44140625" style="27" customWidth="1"/>
    <col min="6656" max="6656" width="2.77734375" style="27" customWidth="1"/>
    <col min="6657" max="6657" width="74" style="27" bestFit="1" customWidth="1"/>
    <col min="6658" max="6911" width="9.44140625" style="27" customWidth="1"/>
    <col min="6912" max="6912" width="2.77734375" style="27" customWidth="1"/>
    <col min="6913" max="6913" width="74" style="27" bestFit="1" customWidth="1"/>
    <col min="6914" max="7167" width="9.44140625" style="27" customWidth="1"/>
    <col min="7168" max="7168" width="2.77734375" style="27" customWidth="1"/>
    <col min="7169" max="7169" width="74" style="27" bestFit="1" customWidth="1"/>
    <col min="7170" max="7423" width="9.44140625" style="27" customWidth="1"/>
    <col min="7424" max="7424" width="2.77734375" style="27" customWidth="1"/>
    <col min="7425" max="7425" width="74" style="27" bestFit="1" customWidth="1"/>
    <col min="7426" max="7679" width="9.44140625" style="27" customWidth="1"/>
    <col min="7680" max="7680" width="2.77734375" style="27" customWidth="1"/>
    <col min="7681" max="7681" width="74" style="27" bestFit="1" customWidth="1"/>
    <col min="7682" max="7935" width="9.44140625" style="27" customWidth="1"/>
    <col min="7936" max="7936" width="2.77734375" style="27" customWidth="1"/>
    <col min="7937" max="7937" width="74" style="27" bestFit="1" customWidth="1"/>
    <col min="7938" max="8191" width="9.44140625" style="27" customWidth="1"/>
    <col min="8192" max="8192" width="2.77734375" style="27" customWidth="1"/>
    <col min="8193" max="8193" width="74" style="27" bestFit="1" customWidth="1"/>
    <col min="8194" max="8447" width="9.44140625" style="27" customWidth="1"/>
    <col min="8448" max="8448" width="2.77734375" style="27" customWidth="1"/>
    <col min="8449" max="8449" width="74" style="27" bestFit="1" customWidth="1"/>
    <col min="8450" max="8703" width="9.44140625" style="27" customWidth="1"/>
    <col min="8704" max="8704" width="2.77734375" style="27" customWidth="1"/>
    <col min="8705" max="8705" width="74" style="27" bestFit="1" customWidth="1"/>
    <col min="8706" max="8959" width="9.44140625" style="27" customWidth="1"/>
    <col min="8960" max="8960" width="2.77734375" style="27" customWidth="1"/>
    <col min="8961" max="8961" width="74" style="27" bestFit="1" customWidth="1"/>
    <col min="8962" max="9215" width="9.44140625" style="27" customWidth="1"/>
    <col min="9216" max="9216" width="2.77734375" style="27" customWidth="1"/>
    <col min="9217" max="9217" width="74" style="27" bestFit="1" customWidth="1"/>
    <col min="9218" max="9471" width="9.44140625" style="27" customWidth="1"/>
    <col min="9472" max="9472" width="2.77734375" style="27" customWidth="1"/>
    <col min="9473" max="9473" width="74" style="27" bestFit="1" customWidth="1"/>
    <col min="9474" max="9727" width="9.44140625" style="27" customWidth="1"/>
    <col min="9728" max="9728" width="2.77734375" style="27" customWidth="1"/>
    <col min="9729" max="9729" width="74" style="27" bestFit="1" customWidth="1"/>
    <col min="9730" max="9983" width="9.44140625" style="27" customWidth="1"/>
    <col min="9984" max="9984" width="2.77734375" style="27" customWidth="1"/>
    <col min="9985" max="9985" width="74" style="27" bestFit="1" customWidth="1"/>
    <col min="9986" max="10239" width="9.44140625" style="27" customWidth="1"/>
    <col min="10240" max="10240" width="2.77734375" style="27" customWidth="1"/>
    <col min="10241" max="10241" width="74" style="27" bestFit="1" customWidth="1"/>
    <col min="10242" max="10495" width="9.44140625" style="27" customWidth="1"/>
    <col min="10496" max="10496" width="2.77734375" style="27" customWidth="1"/>
    <col min="10497" max="10497" width="74" style="27" bestFit="1" customWidth="1"/>
    <col min="10498" max="10751" width="9.44140625" style="27" customWidth="1"/>
    <col min="10752" max="10752" width="2.77734375" style="27" customWidth="1"/>
    <col min="10753" max="10753" width="74" style="27" bestFit="1" customWidth="1"/>
    <col min="10754" max="11007" width="9.44140625" style="27" customWidth="1"/>
    <col min="11008" max="11008" width="2.77734375" style="27" customWidth="1"/>
    <col min="11009" max="11009" width="74" style="27" bestFit="1" customWidth="1"/>
    <col min="11010" max="11263" width="9.44140625" style="27" customWidth="1"/>
    <col min="11264" max="11264" width="2.77734375" style="27" customWidth="1"/>
    <col min="11265" max="11265" width="74" style="27" bestFit="1" customWidth="1"/>
    <col min="11266" max="11519" width="9.44140625" style="27" customWidth="1"/>
    <col min="11520" max="11520" width="2.77734375" style="27" customWidth="1"/>
    <col min="11521" max="11521" width="74" style="27" bestFit="1" customWidth="1"/>
    <col min="11522" max="11775" width="9.44140625" style="27" customWidth="1"/>
    <col min="11776" max="11776" width="2.77734375" style="27" customWidth="1"/>
    <col min="11777" max="11777" width="74" style="27" bestFit="1" customWidth="1"/>
    <col min="11778" max="12031" width="9.44140625" style="27" customWidth="1"/>
    <col min="12032" max="12032" width="2.77734375" style="27" customWidth="1"/>
    <col min="12033" max="12033" width="74" style="27" bestFit="1" customWidth="1"/>
    <col min="12034" max="12287" width="9.44140625" style="27" customWidth="1"/>
    <col min="12288" max="12288" width="2.77734375" style="27" customWidth="1"/>
    <col min="12289" max="12289" width="74" style="27" bestFit="1" customWidth="1"/>
    <col min="12290" max="12543" width="9.44140625" style="27" customWidth="1"/>
    <col min="12544" max="12544" width="2.77734375" style="27" customWidth="1"/>
    <col min="12545" max="12545" width="74" style="27" bestFit="1" customWidth="1"/>
    <col min="12546" max="12799" width="9.44140625" style="27" customWidth="1"/>
    <col min="12800" max="12800" width="2.77734375" style="27" customWidth="1"/>
    <col min="12801" max="12801" width="74" style="27" bestFit="1" customWidth="1"/>
    <col min="12802" max="13055" width="9.44140625" style="27" customWidth="1"/>
    <col min="13056" max="13056" width="2.77734375" style="27" customWidth="1"/>
    <col min="13057" max="13057" width="74" style="27" bestFit="1" customWidth="1"/>
    <col min="13058" max="13311" width="9.44140625" style="27" customWidth="1"/>
    <col min="13312" max="13312" width="2.77734375" style="27" customWidth="1"/>
    <col min="13313" max="13313" width="74" style="27" bestFit="1" customWidth="1"/>
    <col min="13314" max="13567" width="9.44140625" style="27" customWidth="1"/>
    <col min="13568" max="13568" width="2.77734375" style="27" customWidth="1"/>
    <col min="13569" max="13569" width="74" style="27" bestFit="1" customWidth="1"/>
    <col min="13570" max="13823" width="9.44140625" style="27" customWidth="1"/>
    <col min="13824" max="13824" width="2.77734375" style="27" customWidth="1"/>
    <col min="13825" max="13825" width="74" style="27" bestFit="1" customWidth="1"/>
    <col min="13826" max="14079" width="9.44140625" style="27" customWidth="1"/>
    <col min="14080" max="14080" width="2.77734375" style="27" customWidth="1"/>
    <col min="14081" max="14081" width="74" style="27" bestFit="1" customWidth="1"/>
    <col min="14082" max="14335" width="9.44140625" style="27" customWidth="1"/>
    <col min="14336" max="14336" width="2.77734375" style="27" customWidth="1"/>
    <col min="14337" max="14337" width="74" style="27" bestFit="1" customWidth="1"/>
    <col min="14338" max="14591" width="9.44140625" style="27" customWidth="1"/>
    <col min="14592" max="14592" width="2.77734375" style="27" customWidth="1"/>
    <col min="14593" max="14593" width="74" style="27" bestFit="1" customWidth="1"/>
    <col min="14594" max="14847" width="9.44140625" style="27" customWidth="1"/>
    <col min="14848" max="14848" width="2.77734375" style="27" customWidth="1"/>
    <col min="14849" max="14849" width="74" style="27" bestFit="1" customWidth="1"/>
    <col min="14850" max="15103" width="9.44140625" style="27" customWidth="1"/>
    <col min="15104" max="15104" width="2.77734375" style="27" customWidth="1"/>
    <col min="15105" max="15105" width="74" style="27" bestFit="1" customWidth="1"/>
    <col min="15106" max="15359" width="9.44140625" style="27" customWidth="1"/>
    <col min="15360" max="15360" width="2.77734375" style="27" customWidth="1"/>
    <col min="15361" max="15361" width="74" style="27" bestFit="1" customWidth="1"/>
    <col min="15362" max="15615" width="9.44140625" style="27" customWidth="1"/>
    <col min="15616" max="15616" width="2.77734375" style="27" customWidth="1"/>
    <col min="15617" max="15617" width="74" style="27" bestFit="1" customWidth="1"/>
    <col min="15618" max="15871" width="9.44140625" style="27" customWidth="1"/>
    <col min="15872" max="15872" width="2.77734375" style="27" customWidth="1"/>
    <col min="15873" max="15873" width="74" style="27" bestFit="1" customWidth="1"/>
    <col min="15874" max="16127" width="9.44140625" style="27" customWidth="1"/>
    <col min="16128" max="16128" width="2.77734375" style="27" customWidth="1"/>
    <col min="16129" max="16129" width="74" style="27" bestFit="1" customWidth="1"/>
    <col min="16130" max="16384" width="9.44140625" style="27" customWidth="1"/>
  </cols>
  <sheetData>
    <row r="1" spans="1:11" ht="84" customHeight="1" x14ac:dyDescent="0.25"/>
    <row r="2" spans="1:11" ht="22.8" x14ac:dyDescent="0.25">
      <c r="A2" s="28" t="s">
        <v>57</v>
      </c>
    </row>
    <row r="3" spans="1:11" ht="22.8" x14ac:dyDescent="0.25">
      <c r="A3" s="28" t="s">
        <v>58</v>
      </c>
    </row>
    <row r="4" spans="1:11" ht="45" customHeight="1" x14ac:dyDescent="0.3">
      <c r="A4" s="29" t="s">
        <v>77</v>
      </c>
      <c r="C4" s="30"/>
      <c r="K4" s="31"/>
    </row>
    <row r="5" spans="1:11" ht="32.25" customHeight="1" x14ac:dyDescent="0.25">
      <c r="A5" s="32" t="s">
        <v>59</v>
      </c>
      <c r="B5" s="32"/>
    </row>
    <row r="6" spans="1:11" ht="15" x14ac:dyDescent="0.25">
      <c r="A6" s="33" t="s">
        <v>60</v>
      </c>
      <c r="B6" s="32"/>
    </row>
    <row r="7" spans="1:11" ht="15.6" x14ac:dyDescent="0.3">
      <c r="A7" s="34" t="s">
        <v>86</v>
      </c>
      <c r="B7" s="35"/>
    </row>
    <row r="8" spans="1:11" ht="28.5" customHeight="1" x14ac:dyDescent="0.25">
      <c r="A8" s="32" t="s">
        <v>61</v>
      </c>
      <c r="B8" s="34"/>
    </row>
    <row r="9" spans="1:11" ht="15" x14ac:dyDescent="0.25">
      <c r="A9" s="32" t="s">
        <v>62</v>
      </c>
      <c r="B9" s="34"/>
    </row>
    <row r="10" spans="1:11" ht="30" customHeight="1" x14ac:dyDescent="0.25">
      <c r="A10" s="32" t="s">
        <v>63</v>
      </c>
    </row>
    <row r="11" spans="1:11" ht="15" x14ac:dyDescent="0.25">
      <c r="A11" s="36" t="s">
        <v>64</v>
      </c>
    </row>
    <row r="12" spans="1:11" ht="26.25" customHeight="1" x14ac:dyDescent="0.25">
      <c r="A12" s="32" t="s">
        <v>65</v>
      </c>
    </row>
    <row r="13" spans="1:11" ht="15" x14ac:dyDescent="0.25">
      <c r="A13" s="32" t="s">
        <v>66</v>
      </c>
    </row>
    <row r="14" spans="1:11" ht="15" x14ac:dyDescent="0.25">
      <c r="A14" s="36" t="s">
        <v>67</v>
      </c>
    </row>
  </sheetData>
  <hyperlinks>
    <hyperlink ref="A6" r:id="rId1" xr:uid="{1341F1B6-F69F-471F-AF43-E846351B41FB}"/>
    <hyperlink ref="A11" location="Contents!A1" display="Contents" xr:uid="{C21DD049-B513-4670-BF8A-AF56EC8E968A}"/>
    <hyperlink ref="A14" r:id="rId2" display="If you find any problems, or have any feedback, relating to accessibility please email us at firestatistics@homeoffice.gov.uk" xr:uid="{2C0E76E9-464B-4D5B-9AD5-AC986291E1B2}"/>
  </hyperlinks>
  <pageMargins left="0.70000000000000007" right="0.70000000000000007" top="0.75" bottom="0.75" header="0.30000000000000004" footer="0.30000000000000004"/>
  <pageSetup paperSize="9" fitToWidth="0" fitToHeight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38C4C-DE98-46C7-BDB6-A6812A66CD33}">
  <dimension ref="A1:D19"/>
  <sheetViews>
    <sheetView workbookViewId="0"/>
  </sheetViews>
  <sheetFormatPr defaultColWidth="9.44140625" defaultRowHeight="13.8" x14ac:dyDescent="0.25"/>
  <cols>
    <col min="1" max="1" width="24.5546875" style="51" customWidth="1"/>
    <col min="2" max="2" width="88" style="52" customWidth="1"/>
    <col min="3" max="3" width="25" style="51" customWidth="1"/>
    <col min="4" max="4" width="16.21875" style="51" customWidth="1"/>
    <col min="5" max="5" width="9.44140625" style="51" customWidth="1"/>
    <col min="6" max="16384" width="9.44140625" style="51"/>
  </cols>
  <sheetData>
    <row r="1" spans="1:4" s="38" customFormat="1" ht="15.6" customHeight="1" x14ac:dyDescent="0.25">
      <c r="A1" s="37" t="s">
        <v>57</v>
      </c>
      <c r="C1" s="39"/>
      <c r="D1" s="39"/>
    </row>
    <row r="2" spans="1:4" s="38" customFormat="1" ht="21.6" customHeight="1" x14ac:dyDescent="0.25">
      <c r="A2" s="37" t="s">
        <v>68</v>
      </c>
      <c r="C2" s="39"/>
      <c r="D2" s="39"/>
    </row>
    <row r="3" spans="1:4" s="40" customFormat="1" ht="18" customHeight="1" x14ac:dyDescent="0.2">
      <c r="A3" s="40" t="s">
        <v>69</v>
      </c>
      <c r="C3" s="41"/>
      <c r="D3" s="41"/>
    </row>
    <row r="4" spans="1:4" s="40" customFormat="1" ht="18" customHeight="1" x14ac:dyDescent="0.2">
      <c r="A4" s="42" t="s">
        <v>70</v>
      </c>
      <c r="C4" s="41"/>
      <c r="D4" s="41"/>
    </row>
    <row r="5" spans="1:4" s="45" customFormat="1" ht="24" customHeight="1" x14ac:dyDescent="0.3">
      <c r="A5" s="43" t="s">
        <v>71</v>
      </c>
      <c r="B5" s="43" t="s">
        <v>72</v>
      </c>
      <c r="C5" s="43" t="s">
        <v>73</v>
      </c>
      <c r="D5" s="44" t="s">
        <v>74</v>
      </c>
    </row>
    <row r="6" spans="1:4" s="49" customFormat="1" ht="11.4" x14ac:dyDescent="0.2">
      <c r="A6" s="42" t="s">
        <v>78</v>
      </c>
      <c r="B6" s="46" t="s">
        <v>79</v>
      </c>
      <c r="C6" s="47" t="s">
        <v>75</v>
      </c>
      <c r="D6" s="48" t="s">
        <v>76</v>
      </c>
    </row>
    <row r="7" spans="1:4" s="49" customFormat="1" ht="13.95" customHeight="1" x14ac:dyDescent="0.2">
      <c r="A7" s="50"/>
      <c r="B7" s="46"/>
      <c r="C7" s="47"/>
      <c r="D7" s="48"/>
    </row>
    <row r="8" spans="1:4" s="45" customFormat="1" ht="14.4" x14ac:dyDescent="0.3">
      <c r="A8" s="50"/>
      <c r="B8" s="46"/>
      <c r="C8" s="47"/>
      <c r="D8" s="48"/>
    </row>
    <row r="9" spans="1:4" s="45" customFormat="1" ht="14.4" x14ac:dyDescent="0.3">
      <c r="A9" s="51"/>
      <c r="B9" s="52"/>
      <c r="C9" s="53"/>
      <c r="D9" s="51"/>
    </row>
    <row r="10" spans="1:4" s="45" customFormat="1" ht="14.4" x14ac:dyDescent="0.3">
      <c r="A10" s="51"/>
      <c r="B10" s="52"/>
      <c r="C10" s="53"/>
      <c r="D10" s="51"/>
    </row>
    <row r="11" spans="1:4" s="45" customFormat="1" ht="14.4" x14ac:dyDescent="0.3">
      <c r="A11" s="51"/>
      <c r="B11" s="52"/>
      <c r="C11" s="53"/>
      <c r="D11" s="51"/>
    </row>
    <row r="12" spans="1:4" s="45" customFormat="1" ht="14.4" x14ac:dyDescent="0.3">
      <c r="A12" s="51"/>
      <c r="B12" s="52"/>
      <c r="C12" s="53"/>
      <c r="D12" s="51"/>
    </row>
    <row r="13" spans="1:4" s="45" customFormat="1" ht="14.4" x14ac:dyDescent="0.3">
      <c r="A13" s="51"/>
      <c r="B13" s="52"/>
      <c r="C13" s="53"/>
      <c r="D13" s="51"/>
    </row>
    <row r="14" spans="1:4" s="45" customFormat="1" ht="14.4" x14ac:dyDescent="0.3">
      <c r="A14" s="51"/>
      <c r="B14" s="52"/>
      <c r="C14" s="53"/>
      <c r="D14" s="51"/>
    </row>
    <row r="15" spans="1:4" s="45" customFormat="1" ht="14.4" x14ac:dyDescent="0.3">
      <c r="A15" s="51"/>
      <c r="B15" s="52"/>
      <c r="C15" s="53"/>
      <c r="D15" s="51"/>
    </row>
    <row r="16" spans="1:4" s="45" customFormat="1" ht="14.4" x14ac:dyDescent="0.3">
      <c r="B16" s="52"/>
      <c r="C16" s="53"/>
      <c r="D16" s="51"/>
    </row>
    <row r="17" spans="2:4" s="45" customFormat="1" ht="14.4" x14ac:dyDescent="0.3">
      <c r="B17" s="52"/>
      <c r="C17" s="53"/>
      <c r="D17" s="51"/>
    </row>
    <row r="18" spans="2:4" s="45" customFormat="1" ht="14.4" x14ac:dyDescent="0.3">
      <c r="B18" s="52"/>
      <c r="C18" s="53"/>
      <c r="D18" s="51"/>
    </row>
    <row r="19" spans="2:4" s="45" customFormat="1" ht="14.4" x14ac:dyDescent="0.3">
      <c r="B19" s="52"/>
      <c r="C19" s="53"/>
      <c r="D19" s="51"/>
    </row>
  </sheetData>
  <hyperlinks>
    <hyperlink ref="A4" location="Cover_sheet!A1" display="Cover sheet" xr:uid="{63C7396D-CF9E-4220-BE8F-D1DC0ED04585}"/>
    <hyperlink ref="A6" location="FIRE0801!A1" display="FIRE0801" xr:uid="{B1131385-942A-4D23-B6FF-225868EE50FF}"/>
  </hyperlinks>
  <pageMargins left="0.31496062992126012" right="0.31496062992126012" top="0.74803149606299213" bottom="0.74803149606299213" header="0.31496062992126012" footer="0.31496062992126012"/>
  <pageSetup paperSize="0" scale="9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0"/>
  <sheetViews>
    <sheetView workbookViewId="0">
      <selection activeCell="I8" sqref="I8"/>
    </sheetView>
  </sheetViews>
  <sheetFormatPr defaultColWidth="9.21875" defaultRowHeight="14.4" x14ac:dyDescent="0.3"/>
  <cols>
    <col min="1" max="1" width="10.77734375" style="4" customWidth="1"/>
    <col min="2" max="3" width="16.77734375" style="4" customWidth="1"/>
    <col min="4" max="4" width="8.77734375" style="4" customWidth="1"/>
    <col min="5" max="6" width="16.77734375" style="4" customWidth="1"/>
    <col min="7" max="7" width="9.21875" style="4"/>
    <col min="8" max="8" width="7.77734375" style="4" hidden="1" customWidth="1"/>
    <col min="9" max="16384" width="9.21875" style="4"/>
  </cols>
  <sheetData>
    <row r="1" spans="1:12" ht="37.5" customHeight="1" x14ac:dyDescent="0.3">
      <c r="A1" s="72"/>
      <c r="B1" s="72"/>
      <c r="C1" s="72"/>
      <c r="D1" s="72"/>
      <c r="E1" s="72"/>
      <c r="F1" s="72"/>
      <c r="K1" s="18"/>
      <c r="L1" s="18"/>
    </row>
    <row r="3" spans="1:12" x14ac:dyDescent="0.3">
      <c r="A3" s="15"/>
      <c r="B3" s="16"/>
      <c r="C3" s="16"/>
      <c r="D3" s="16"/>
      <c r="E3" s="16"/>
      <c r="F3" s="16"/>
    </row>
    <row r="4" spans="1:12" x14ac:dyDescent="0.3">
      <c r="A4" s="73" t="str">
        <f>FIRE0801!A3</f>
        <v>2019/20</v>
      </c>
      <c r="B4" s="73"/>
      <c r="C4" s="73"/>
      <c r="D4" s="17"/>
      <c r="E4" s="17"/>
      <c r="F4" s="17"/>
    </row>
    <row r="5" spans="1:12" x14ac:dyDescent="0.3">
      <c r="B5" s="12"/>
      <c r="C5" s="12"/>
      <c r="E5" s="12"/>
      <c r="F5" s="12"/>
    </row>
    <row r="6" spans="1:12" ht="15" thickBot="1" x14ac:dyDescent="0.35">
      <c r="B6" s="70" t="s">
        <v>28</v>
      </c>
      <c r="C6" s="70"/>
      <c r="E6" s="70" t="s">
        <v>29</v>
      </c>
      <c r="F6" s="70"/>
    </row>
    <row r="7" spans="1:12" ht="16.8" thickBot="1" x14ac:dyDescent="0.35">
      <c r="A7" s="4" t="s">
        <v>19</v>
      </c>
      <c r="B7" s="5" t="s">
        <v>30</v>
      </c>
      <c r="C7" s="5" t="s">
        <v>34</v>
      </c>
      <c r="D7" s="6"/>
      <c r="E7" s="5" t="s">
        <v>30</v>
      </c>
      <c r="F7" s="5" t="s">
        <v>34</v>
      </c>
    </row>
    <row r="8" spans="1:12" x14ac:dyDescent="0.3">
      <c r="A8" s="7" t="s">
        <v>2</v>
      </c>
      <c r="B8" s="1">
        <f>IF($A$4&lt;&gt;"All years",SUMPRODUCT((Data_totalfires!$A$2:$A$998=$A$4)*(Data_totalfires!$B$2:$B$998=$A8)*(Data_totalfires!$C$2:$C$998))/SUMPRODUCT((Data_totalfires!$A$2:$A$998=$A$4)*(Data_totalfires!$C$2:$C$998)),SUMPRODUCT((Data_totalfires!$B$2:$B$217=FIRE0801_raw!$A8)*(Data_totalfires!$C$2:$C$217))/SUMPRODUCT((Data_totalfires!$C$2:$C$217)))</f>
        <v>3.1989451600122114E-2</v>
      </c>
      <c r="C8" s="1">
        <f>IF($A$4&lt;&gt;"All years",SUMPRODUCT((Data_totalfatalities!$A$2:$A$998=$A$4)*(Data_totalfatalities!$B$2:$B$998=$A8)*(Data_totalfatalities!$C$2:$C$998))/SUMPRODUCT((Data_totalfatalities!$A$2:$A$998=$A$4)*(Data_totalfatalities!$C$2:$C$998)),SUMPRODUCT((Data_totalfatalities!$B$2:$B$217=FIRE0801_raw!$A8)*(Data_totalfatalities!$C$2:$C$217))/SUMPRODUCT((Data_totalfatalities!$C$2:$C$217)))</f>
        <v>4.9382716049382713E-2</v>
      </c>
      <c r="D8" s="1"/>
      <c r="E8" s="2">
        <f>IF($A$4&lt;&gt;"All years",SUMPRODUCT((Data_adfs!$A$2:$A$998=$A$4)*(Data_adfs!$B$2:$B$998=$A8)*(Data_adfs!$C$2:$C$998))/SUMPRODUCT((Data_adfs!$A$2:$A$998=$A$4)*(Data_adfs!$C$2:$C$998)),SUMPRODUCT((Data_adfs!$B$2:$B$217=FIRE0801_raw!$A8)*(Data_adfs!$C$2:$C$217))/SUMPRODUCT((Data_adfs!$C$2:$C$217)))</f>
        <v>2.7193533197300265E-2</v>
      </c>
      <c r="F8" s="2">
        <f>IF($A$4&lt;&gt;"All years",SUMPRODUCT((Data_adffatalities!$A$2:$A$998=$A$4)*(Data_adffatalities!$B$2:$B$998=$A8)*(Data_adffatalities!$C$2:$C$998))/SUMPRODUCT((Data_adffatalities!$A$2:$A$998=$A$4)*(Data_adffatalities!$C$2:$C$998)),SUMPRODUCT((Data_adffatalities!$B$2:$B$217=FIRE0801_raw!$A8)*(Data_adffatalities!$C$2:$C$217))/SUMPRODUCT((Data_adffatalities!$C$2:$C$217)))</f>
        <v>3.5928143712574849E-2</v>
      </c>
    </row>
    <row r="9" spans="1:12" x14ac:dyDescent="0.3">
      <c r="A9" s="8" t="s">
        <v>35</v>
      </c>
      <c r="B9" s="2">
        <f>IF($A$4&lt;&gt;"All years",SUMPRODUCT((Data_totalfires!$A$2:$A$998=$A$4)*(Data_totalfires!$B$2:$B$998=$A9)*(Data_totalfires!$C$2:$C$998))/SUMPRODUCT((Data_totalfires!$A$2:$A$998=$A$4)*(Data_totalfires!$C$2:$C$998)),SUMPRODUCT((Data_totalfires!$B$2:$B$217=FIRE0801_raw!$A9)*(Data_totalfires!$C$2:$C$217))/SUMPRODUCT((Data_totalfires!$C$2:$C$217)))</f>
        <v>2.6195626051429943E-2</v>
      </c>
      <c r="C9" s="2">
        <f>IF($A$4&lt;&gt;"All years",SUMPRODUCT((Data_totalfatalities!$A$2:$A$998=$A$4)*(Data_totalfatalities!$B$2:$B$998=$A9)*(Data_totalfatalities!$C$2:$C$998))/SUMPRODUCT((Data_totalfatalities!$A$2:$A$998=$A$4)*(Data_totalfatalities!$C$2:$C$998)),SUMPRODUCT((Data_totalfatalities!$B$2:$B$217=FIRE0801_raw!$A9)*(Data_totalfatalities!$C$2:$C$217))/SUMPRODUCT((Data_totalfatalities!$C$2:$C$217)))</f>
        <v>5.7613168724279837E-2</v>
      </c>
      <c r="D9" s="2"/>
      <c r="E9" s="2">
        <f>IF($A$4&lt;&gt;"All years",SUMPRODUCT((Data_adfs!$A$2:$A$998=$A$4)*(Data_adfs!$B$2:$B$998=$A9)*(Data_adfs!$C$2:$C$998))/SUMPRODUCT((Data_adfs!$A$2:$A$998=$A$4)*(Data_adfs!$C$2:$C$998)),SUMPRODUCT((Data_adfs!$B$2:$B$217=FIRE0801_raw!$A9)*(Data_adfs!$C$2:$C$217))/SUMPRODUCT((Data_adfs!$C$2:$C$217)))</f>
        <v>2.2837859048814944E-2</v>
      </c>
      <c r="F9" s="2">
        <f>IF($A$4&lt;&gt;"All years",SUMPRODUCT((Data_adffatalities!$A$2:$A$998=$A$4)*(Data_adffatalities!$B$2:$B$998=$A9)*(Data_adffatalities!$C$2:$C$998))/SUMPRODUCT((Data_adffatalities!$A$2:$A$998=$A$4)*(Data_adffatalities!$C$2:$C$998)),SUMPRODUCT((Data_adffatalities!$B$2:$B$217=FIRE0801_raw!$A9)*(Data_adffatalities!$C$2:$C$217))/SUMPRODUCT((Data_adffatalities!$C$2:$C$217)))</f>
        <v>6.5868263473053898E-2</v>
      </c>
    </row>
    <row r="10" spans="1:12" x14ac:dyDescent="0.3">
      <c r="A10" s="8" t="s">
        <v>36</v>
      </c>
      <c r="B10" s="2">
        <f>IF($A$4&lt;&gt;"All years",SUMPRODUCT((Data_totalfires!$A$2:$A$998=$A$4)*(Data_totalfires!$B$2:$B$998=$A10)*(Data_totalfires!$C$2:$C$998))/SUMPRODUCT((Data_totalfires!$A$2:$A$998=$A$4)*(Data_totalfires!$C$2:$C$998)),SUMPRODUCT((Data_totalfires!$B$2:$B$217=FIRE0801_raw!$A10)*(Data_totalfires!$C$2:$C$217))/SUMPRODUCT((Data_totalfires!$C$2:$C$217)))</f>
        <v>2.0862968231389285E-2</v>
      </c>
      <c r="C10" s="2">
        <f>IF($A$4&lt;&gt;"All years",SUMPRODUCT((Data_totalfatalities!$A$2:$A$998=$A$4)*(Data_totalfatalities!$B$2:$B$998=$A10)*(Data_totalfatalities!$C$2:$C$998))/SUMPRODUCT((Data_totalfatalities!$A$2:$A$998=$A$4)*(Data_totalfatalities!$C$2:$C$998)),SUMPRODUCT((Data_totalfatalities!$B$2:$B$217=FIRE0801_raw!$A10)*(Data_totalfatalities!$C$2:$C$217))/SUMPRODUCT((Data_totalfatalities!$C$2:$C$217)))</f>
        <v>2.8806584362139918E-2</v>
      </c>
      <c r="D10" s="2"/>
      <c r="E10" s="2">
        <f>IF($A$4&lt;&gt;"All years",SUMPRODUCT((Data_adfs!$A$2:$A$998=$A$4)*(Data_adfs!$B$2:$B$998=$A10)*(Data_adfs!$C$2:$C$998))/SUMPRODUCT((Data_adfs!$A$2:$A$998=$A$4)*(Data_adfs!$C$2:$C$998)),SUMPRODUCT((Data_adfs!$B$2:$B$217=FIRE0801_raw!$A10)*(Data_adfs!$C$2:$C$217))/SUMPRODUCT((Data_adfs!$C$2:$C$217)))</f>
        <v>1.7815099670381414E-2</v>
      </c>
      <c r="F10" s="2">
        <f>IF($A$4&lt;&gt;"All years",SUMPRODUCT((Data_adffatalities!$A$2:$A$998=$A$4)*(Data_adffatalities!$B$2:$B$998=$A10)*(Data_adffatalities!$C$2:$C$998))/SUMPRODUCT((Data_adffatalities!$A$2:$A$998=$A$4)*(Data_adffatalities!$C$2:$C$998)),SUMPRODUCT((Data_adffatalities!$B$2:$B$217=FIRE0801_raw!$A10)*(Data_adffatalities!$C$2:$C$217))/SUMPRODUCT((Data_adffatalities!$C$2:$C$217)))</f>
        <v>3.5928143712574849E-2</v>
      </c>
    </row>
    <row r="11" spans="1:12" x14ac:dyDescent="0.3">
      <c r="A11" s="8" t="s">
        <v>37</v>
      </c>
      <c r="B11" s="2">
        <f>IF($A$4&lt;&gt;"All years",SUMPRODUCT((Data_totalfires!$A$2:$A$998=$A$4)*(Data_totalfires!$B$2:$B$998=$A11)*(Data_totalfires!$C$2:$C$998))/SUMPRODUCT((Data_totalfires!$A$2:$A$998=$A$4)*(Data_totalfires!$C$2:$C$998)),SUMPRODUCT((Data_totalfires!$B$2:$B$217=FIRE0801_raw!$A11)*(Data_totalfires!$C$2:$C$217))/SUMPRODUCT((Data_totalfires!$C$2:$C$217)))</f>
        <v>1.7751709893022077E-2</v>
      </c>
      <c r="C11" s="2">
        <f>IF($A$4&lt;&gt;"All years",SUMPRODUCT((Data_totalfatalities!$A$2:$A$998=$A$4)*(Data_totalfatalities!$B$2:$B$998=$A11)*(Data_totalfatalities!$C$2:$C$998))/SUMPRODUCT((Data_totalfatalities!$A$2:$A$998=$A$4)*(Data_totalfatalities!$C$2:$C$998)),SUMPRODUCT((Data_totalfatalities!$B$2:$B$217=FIRE0801_raw!$A11)*(Data_totalfatalities!$C$2:$C$217))/SUMPRODUCT((Data_totalfatalities!$C$2:$C$217)))</f>
        <v>5.3497942386831275E-2</v>
      </c>
      <c r="D11" s="2"/>
      <c r="E11" s="2">
        <f>IF($A$4&lt;&gt;"All years",SUMPRODUCT((Data_adfs!$A$2:$A$998=$A$4)*(Data_adfs!$B$2:$B$998=$A11)*(Data_adfs!$C$2:$C$998))/SUMPRODUCT((Data_adfs!$A$2:$A$998=$A$4)*(Data_adfs!$C$2:$C$998)),SUMPRODUCT((Data_adfs!$B$2:$B$217=FIRE0801_raw!$A11)*(Data_adfs!$C$2:$C$217))/SUMPRODUCT((Data_adfs!$C$2:$C$217)))</f>
        <v>1.5735363365248785E-2</v>
      </c>
      <c r="F11" s="2">
        <f>IF($A$4&lt;&gt;"All years",SUMPRODUCT((Data_adffatalities!$A$2:$A$998=$A$4)*(Data_adffatalities!$B$2:$B$998=$A11)*(Data_adffatalities!$C$2:$C$998))/SUMPRODUCT((Data_adffatalities!$A$2:$A$998=$A$4)*(Data_adffatalities!$C$2:$C$998)),SUMPRODUCT((Data_adffatalities!$B$2:$B$217=FIRE0801_raw!$A11)*(Data_adffatalities!$C$2:$C$217))/SUMPRODUCT((Data_adffatalities!$C$2:$C$217)))</f>
        <v>5.9880239520958084E-2</v>
      </c>
    </row>
    <row r="12" spans="1:12" x14ac:dyDescent="0.3">
      <c r="A12" s="8" t="s">
        <v>38</v>
      </c>
      <c r="B12" s="2">
        <f>IF($A$4&lt;&gt;"All years",SUMPRODUCT((Data_totalfires!$A$2:$A$998=$A$4)*(Data_totalfires!$B$2:$B$998=$A12)*(Data_totalfires!$C$2:$C$998))/SUMPRODUCT((Data_totalfires!$A$2:$A$998=$A$4)*(Data_totalfires!$C$2:$C$998)),SUMPRODUCT((Data_totalfires!$B$2:$B$217=FIRE0801_raw!$A12)*(Data_totalfires!$C$2:$C$217))/SUMPRODUCT((Data_totalfires!$C$2:$C$217)))</f>
        <v>1.4867787758919698E-2</v>
      </c>
      <c r="C12" s="2">
        <f>IF($A$4&lt;&gt;"All years",SUMPRODUCT((Data_totalfatalities!$A$2:$A$998=$A$4)*(Data_totalfatalities!$B$2:$B$998=$A12)*(Data_totalfatalities!$C$2:$C$998))/SUMPRODUCT((Data_totalfatalities!$A$2:$A$998=$A$4)*(Data_totalfatalities!$C$2:$C$998)),SUMPRODUCT((Data_totalfatalities!$B$2:$B$217=FIRE0801_raw!$A12)*(Data_totalfatalities!$C$2:$C$217))/SUMPRODUCT((Data_totalfatalities!$C$2:$C$217)))</f>
        <v>1.646090534979424E-2</v>
      </c>
      <c r="D12" s="2"/>
      <c r="E12" s="2">
        <f>IF($A$4&lt;&gt;"All years",SUMPRODUCT((Data_adfs!$A$2:$A$998=$A$4)*(Data_adfs!$B$2:$B$998=$A12)*(Data_adfs!$C$2:$C$998))/SUMPRODUCT((Data_adfs!$A$2:$A$998=$A$4)*(Data_adfs!$C$2:$C$998)),SUMPRODUCT((Data_adfs!$B$2:$B$217=FIRE0801_raw!$A12)*(Data_adfs!$C$2:$C$217))/SUMPRODUCT((Data_adfs!$C$2:$C$217)))</f>
        <v>1.2478417830795794E-2</v>
      </c>
      <c r="F12" s="2">
        <f>IF($A$4&lt;&gt;"All years",SUMPRODUCT((Data_adffatalities!$A$2:$A$998=$A$4)*(Data_adffatalities!$B$2:$B$998=$A12)*(Data_adffatalities!$C$2:$C$998))/SUMPRODUCT((Data_adffatalities!$A$2:$A$998=$A$4)*(Data_adffatalities!$C$2:$C$998)),SUMPRODUCT((Data_adffatalities!$B$2:$B$217=FIRE0801_raw!$A12)*(Data_adffatalities!$C$2:$C$217))/SUMPRODUCT((Data_adffatalities!$C$2:$C$217)))</f>
        <v>5.9880239520958087E-3</v>
      </c>
    </row>
    <row r="13" spans="1:12" x14ac:dyDescent="0.3">
      <c r="A13" s="8" t="s">
        <v>39</v>
      </c>
      <c r="B13" s="2">
        <f>IF($A$4&lt;&gt;"All years",SUMPRODUCT((Data_totalfires!$A$2:$A$998=$A$4)*(Data_totalfires!$B$2:$B$998=$A13)*(Data_totalfires!$C$2:$C$998))/SUMPRODUCT((Data_totalfires!$A$2:$A$998=$A$4)*(Data_totalfires!$C$2:$C$998)),SUMPRODUCT((Data_totalfires!$B$2:$B$217=FIRE0801_raw!$A13)*(Data_totalfires!$C$2:$C$217))/SUMPRODUCT((Data_totalfires!$C$2:$C$217)))</f>
        <v>1.343232201199036E-2</v>
      </c>
      <c r="C13" s="2">
        <f>IF($A$4&lt;&gt;"All years",SUMPRODUCT((Data_totalfatalities!$A$2:$A$998=$A$4)*(Data_totalfatalities!$B$2:$B$998=$A13)*(Data_totalfatalities!$C$2:$C$998))/SUMPRODUCT((Data_totalfatalities!$A$2:$A$998=$A$4)*(Data_totalfatalities!$C$2:$C$998)),SUMPRODUCT((Data_totalfatalities!$B$2:$B$217=FIRE0801_raw!$A13)*(Data_totalfatalities!$C$2:$C$217))/SUMPRODUCT((Data_totalfatalities!$C$2:$C$217)))</f>
        <v>2.0576131687242798E-2</v>
      </c>
      <c r="D13" s="2"/>
      <c r="E13" s="2">
        <f>IF($A$4&lt;&gt;"All years",SUMPRODUCT((Data_adfs!$A$2:$A$998=$A$4)*(Data_adfs!$B$2:$B$998=$A13)*(Data_adfs!$C$2:$C$998))/SUMPRODUCT((Data_adfs!$A$2:$A$998=$A$4)*(Data_adfs!$C$2:$C$998)),SUMPRODUCT((Data_adfs!$B$2:$B$217=FIRE0801_raw!$A13)*(Data_adfs!$C$2:$C$217))/SUMPRODUCT((Data_adfs!$C$2:$C$217)))</f>
        <v>1.2164495369643698E-2</v>
      </c>
      <c r="F13" s="2">
        <f>IF($A$4&lt;&gt;"All years",SUMPRODUCT((Data_adffatalities!$A$2:$A$998=$A$4)*(Data_adffatalities!$B$2:$B$998=$A13)*(Data_adffatalities!$C$2:$C$998))/SUMPRODUCT((Data_adffatalities!$A$2:$A$998=$A$4)*(Data_adffatalities!$C$2:$C$998)),SUMPRODUCT((Data_adffatalities!$B$2:$B$217=FIRE0801_raw!$A13)*(Data_adffatalities!$C$2:$C$217))/SUMPRODUCT((Data_adffatalities!$C$2:$C$217)))</f>
        <v>2.3952095808383235E-2</v>
      </c>
    </row>
    <row r="14" spans="1:12" x14ac:dyDescent="0.3">
      <c r="A14" s="8" t="s">
        <v>40</v>
      </c>
      <c r="B14" s="2">
        <f>IF($A$4&lt;&gt;"All years",SUMPRODUCT((Data_totalfires!$A$2:$A$998=$A$4)*(Data_totalfires!$B$2:$B$998=$A14)*(Data_totalfires!$C$2:$C$998))/SUMPRODUCT((Data_totalfires!$A$2:$A$998=$A$4)*(Data_totalfires!$C$2:$C$998)),SUMPRODUCT((Data_totalfires!$B$2:$B$217=FIRE0801_raw!$A14)*(Data_totalfires!$C$2:$C$217))/SUMPRODUCT((Data_totalfires!$C$2:$C$217)))</f>
        <v>1.3191995167481829E-2</v>
      </c>
      <c r="C14" s="2">
        <f>IF($A$4&lt;&gt;"All years",SUMPRODUCT((Data_totalfatalities!$A$2:$A$998=$A$4)*(Data_totalfatalities!$B$2:$B$998=$A14)*(Data_totalfatalities!$C$2:$C$998))/SUMPRODUCT((Data_totalfatalities!$A$2:$A$998=$A$4)*(Data_totalfatalities!$C$2:$C$998)),SUMPRODUCT((Data_totalfatalities!$B$2:$B$217=FIRE0801_raw!$A14)*(Data_totalfatalities!$C$2:$C$217))/SUMPRODUCT((Data_totalfatalities!$C$2:$C$217)))</f>
        <v>2.0576131687242798E-2</v>
      </c>
      <c r="D14" s="2"/>
      <c r="E14" s="2">
        <f>IF($A$4&lt;&gt;"All years",SUMPRODUCT((Data_adfs!$A$2:$A$998=$A$4)*(Data_adfs!$B$2:$B$998=$A14)*(Data_adfs!$C$2:$C$998))/SUMPRODUCT((Data_adfs!$A$2:$A$998=$A$4)*(Data_adfs!$C$2:$C$998)),SUMPRODUCT((Data_adfs!$B$2:$B$217=FIRE0801_raw!$A14)*(Data_adfs!$C$2:$C$217))/SUMPRODUCT((Data_adfs!$C$2:$C$217)))</f>
        <v>1.3498665829540103E-2</v>
      </c>
      <c r="F14" s="2">
        <f>IF($A$4&lt;&gt;"All years",SUMPRODUCT((Data_adffatalities!$A$2:$A$998=$A$4)*(Data_adffatalities!$B$2:$B$998=$A14)*(Data_adffatalities!$C$2:$C$998))/SUMPRODUCT((Data_adffatalities!$A$2:$A$998=$A$4)*(Data_adffatalities!$C$2:$C$998)),SUMPRODUCT((Data_adffatalities!$B$2:$B$217=FIRE0801_raw!$A14)*(Data_adffatalities!$C$2:$C$217))/SUMPRODUCT((Data_adffatalities!$C$2:$C$217)))</f>
        <v>1.1976047904191617E-2</v>
      </c>
    </row>
    <row r="15" spans="1:12" x14ac:dyDescent="0.3">
      <c r="A15" s="8" t="s">
        <v>41</v>
      </c>
      <c r="B15" s="2">
        <f>IF($A$4&lt;&gt;"All years",SUMPRODUCT((Data_totalfires!$A$2:$A$998=$A$4)*(Data_totalfires!$B$2:$B$998=$A15)*(Data_totalfires!$C$2:$C$998))/SUMPRODUCT((Data_totalfires!$A$2:$A$998=$A$4)*(Data_totalfires!$C$2:$C$998)),SUMPRODUCT((Data_totalfires!$B$2:$B$217=FIRE0801_raw!$A15)*(Data_totalfires!$C$2:$C$217))/SUMPRODUCT((Data_totalfires!$C$2:$C$217)))</f>
        <v>1.5062647362575265E-2</v>
      </c>
      <c r="C15" s="2">
        <f>IF($A$4&lt;&gt;"All years",SUMPRODUCT((Data_totalfatalities!$A$2:$A$998=$A$4)*(Data_totalfatalities!$B$2:$B$998=$A15)*(Data_totalfatalities!$C$2:$C$998))/SUMPRODUCT((Data_totalfatalities!$A$2:$A$998=$A$4)*(Data_totalfatalities!$C$2:$C$998)),SUMPRODUCT((Data_totalfatalities!$B$2:$B$217=FIRE0801_raw!$A15)*(Data_totalfatalities!$C$2:$C$217))/SUMPRODUCT((Data_totalfatalities!$C$2:$C$217)))</f>
        <v>4.9382716049382713E-2</v>
      </c>
      <c r="D15" s="2"/>
      <c r="E15" s="2">
        <f>IF($A$4&lt;&gt;"All years",SUMPRODUCT((Data_adfs!$A$2:$A$998=$A$4)*(Data_adfs!$B$2:$B$998=$A15)*(Data_adfs!$C$2:$C$998))/SUMPRODUCT((Data_adfs!$A$2:$A$998=$A$4)*(Data_adfs!$C$2:$C$998)),SUMPRODUCT((Data_adfs!$B$2:$B$217=FIRE0801_raw!$A15)*(Data_adfs!$C$2:$C$217))/SUMPRODUCT((Data_adfs!$C$2:$C$217)))</f>
        <v>1.7579657824517345E-2</v>
      </c>
      <c r="F15" s="2">
        <f>IF($A$4&lt;&gt;"All years",SUMPRODUCT((Data_adffatalities!$A$2:$A$998=$A$4)*(Data_adffatalities!$B$2:$B$998=$A15)*(Data_adffatalities!$C$2:$C$998))/SUMPRODUCT((Data_adffatalities!$A$2:$A$998=$A$4)*(Data_adffatalities!$C$2:$C$998)),SUMPRODUCT((Data_adffatalities!$B$2:$B$217=FIRE0801_raw!$A15)*(Data_adffatalities!$C$2:$C$217))/SUMPRODUCT((Data_adffatalities!$C$2:$C$217)))</f>
        <v>4.1916167664670656E-2</v>
      </c>
    </row>
    <row r="16" spans="1:12" x14ac:dyDescent="0.3">
      <c r="A16" s="8" t="s">
        <v>42</v>
      </c>
      <c r="B16" s="2">
        <f>IF($A$4&lt;&gt;"All years",SUMPRODUCT((Data_totalfires!$A$2:$A$998=$A$4)*(Data_totalfires!$B$2:$B$998=$A16)*(Data_totalfires!$C$2:$C$998))/SUMPRODUCT((Data_totalfires!$A$2:$A$998=$A$4)*(Data_totalfires!$C$2:$C$998)),SUMPRODUCT((Data_totalfires!$B$2:$B$217=FIRE0801_raw!$A16)*(Data_totalfires!$C$2:$C$217))/SUMPRODUCT((Data_totalfires!$C$2:$C$217)))</f>
        <v>1.9934137453964419E-2</v>
      </c>
      <c r="C16" s="2">
        <f>IF($A$4&lt;&gt;"All years",SUMPRODUCT((Data_totalfatalities!$A$2:$A$998=$A$4)*(Data_totalfatalities!$B$2:$B$998=$A16)*(Data_totalfatalities!$C$2:$C$998))/SUMPRODUCT((Data_totalfatalities!$A$2:$A$998=$A$4)*(Data_totalfatalities!$C$2:$C$998)),SUMPRODUCT((Data_totalfatalities!$B$2:$B$217=FIRE0801_raw!$A16)*(Data_totalfatalities!$C$2:$C$217))/SUMPRODUCT((Data_totalfatalities!$C$2:$C$217)))</f>
        <v>6.584362139917696E-2</v>
      </c>
      <c r="D16" s="2"/>
      <c r="E16" s="2">
        <f>IF($A$4&lt;&gt;"All years",SUMPRODUCT((Data_adfs!$A$2:$A$998=$A$4)*(Data_adfs!$B$2:$B$998=$A16)*(Data_adfs!$C$2:$C$998))/SUMPRODUCT((Data_adfs!$A$2:$A$998=$A$4)*(Data_adfs!$C$2:$C$998)),SUMPRODUCT((Data_adfs!$B$2:$B$217=FIRE0801_raw!$A16)*(Data_adfs!$C$2:$C$217))/SUMPRODUCT((Data_adfs!$C$2:$C$217)))</f>
        <v>2.7232773504944279E-2</v>
      </c>
      <c r="F16" s="2">
        <f>IF($A$4&lt;&gt;"All years",SUMPRODUCT((Data_adffatalities!$A$2:$A$998=$A$4)*(Data_adffatalities!$B$2:$B$998=$A16)*(Data_adffatalities!$C$2:$C$998))/SUMPRODUCT((Data_adffatalities!$A$2:$A$998=$A$4)*(Data_adffatalities!$C$2:$C$998)),SUMPRODUCT((Data_adffatalities!$B$2:$B$217=FIRE0801_raw!$A16)*(Data_adffatalities!$C$2:$C$217))/SUMPRODUCT((Data_adffatalities!$C$2:$C$217)))</f>
        <v>7.7844311377245512E-2</v>
      </c>
    </row>
    <row r="17" spans="1:6" x14ac:dyDescent="0.3">
      <c r="A17" s="8" t="s">
        <v>43</v>
      </c>
      <c r="B17" s="2">
        <f>IF($A$4&lt;&gt;"All years",SUMPRODUCT((Data_totalfires!$A$2:$A$998=$A$4)*(Data_totalfires!$B$2:$B$998=$A17)*(Data_totalfires!$C$2:$C$998))/SUMPRODUCT((Data_totalfires!$A$2:$A$998=$A$4)*(Data_totalfires!$C$2:$C$998)),SUMPRODUCT((Data_totalfires!$B$2:$B$217=FIRE0801_raw!$A17)*(Data_totalfires!$C$2:$C$217))/SUMPRODUCT((Data_totalfires!$C$2:$C$217)))</f>
        <v>2.273362042648272E-2</v>
      </c>
      <c r="C17" s="2">
        <f>IF($A$4&lt;&gt;"All years",SUMPRODUCT((Data_totalfatalities!$A$2:$A$998=$A$4)*(Data_totalfatalities!$B$2:$B$998=$A17)*(Data_totalfatalities!$C$2:$C$998))/SUMPRODUCT((Data_totalfatalities!$A$2:$A$998=$A$4)*(Data_totalfatalities!$C$2:$C$998)),SUMPRODUCT((Data_totalfatalities!$B$2:$B$217=FIRE0801_raw!$A17)*(Data_totalfatalities!$C$2:$C$217))/SUMPRODUCT((Data_totalfatalities!$C$2:$C$217)))</f>
        <v>2.8806584362139918E-2</v>
      </c>
      <c r="D17" s="2"/>
      <c r="E17" s="2">
        <f>IF($A$4&lt;&gt;"All years",SUMPRODUCT((Data_adfs!$A$2:$A$998=$A$4)*(Data_adfs!$B$2:$B$998=$A17)*(Data_adfs!$C$2:$C$998))/SUMPRODUCT((Data_adfs!$A$2:$A$998=$A$4)*(Data_adfs!$C$2:$C$998)),SUMPRODUCT((Data_adfs!$B$2:$B$217=FIRE0801_raw!$A17)*(Data_adfs!$C$2:$C$217))/SUMPRODUCT((Data_adfs!$C$2:$C$217)))</f>
        <v>3.4335269188510438E-2</v>
      </c>
      <c r="F17" s="2">
        <f>IF($A$4&lt;&gt;"All years",SUMPRODUCT((Data_adffatalities!$A$2:$A$998=$A$4)*(Data_adffatalities!$B$2:$B$998=$A17)*(Data_adffatalities!$C$2:$C$998))/SUMPRODUCT((Data_adffatalities!$A$2:$A$998=$A$4)*(Data_adffatalities!$C$2:$C$998)),SUMPRODUCT((Data_adffatalities!$B$2:$B$217=FIRE0801_raw!$A17)*(Data_adffatalities!$C$2:$C$217))/SUMPRODUCT((Data_adffatalities!$C$2:$C$217)))</f>
        <v>4.1916167664670656E-2</v>
      </c>
    </row>
    <row r="18" spans="1:6" x14ac:dyDescent="0.3">
      <c r="A18" s="8" t="s">
        <v>44</v>
      </c>
      <c r="B18" s="2">
        <f>IF($A$4&lt;&gt;"All years",SUMPRODUCT((Data_totalfires!$A$2:$A$998=$A$4)*(Data_totalfires!$B$2:$B$998=$A18)*(Data_totalfires!$C$2:$C$998))/SUMPRODUCT((Data_totalfires!$A$2:$A$998=$A$4)*(Data_totalfires!$C$2:$C$998)),SUMPRODUCT((Data_totalfires!$B$2:$B$217=FIRE0801_raw!$A18)*(Data_totalfires!$C$2:$C$217))/SUMPRODUCT((Data_totalfires!$C$2:$C$217)))</f>
        <v>2.7345297712997783E-2</v>
      </c>
      <c r="C18" s="2">
        <f>IF($A$4&lt;&gt;"All years",SUMPRODUCT((Data_totalfatalities!$A$2:$A$998=$A$4)*(Data_totalfatalities!$B$2:$B$998=$A18)*(Data_totalfatalities!$C$2:$C$998))/SUMPRODUCT((Data_totalfatalities!$A$2:$A$998=$A$4)*(Data_totalfatalities!$C$2:$C$998)),SUMPRODUCT((Data_totalfatalities!$B$2:$B$217=FIRE0801_raw!$A18)*(Data_totalfatalities!$C$2:$C$217))/SUMPRODUCT((Data_totalfatalities!$C$2:$C$217)))</f>
        <v>2.0576131687242798E-2</v>
      </c>
      <c r="D18" s="2"/>
      <c r="E18" s="2">
        <f>IF($A$4&lt;&gt;"All years",SUMPRODUCT((Data_adfs!$A$2:$A$998=$A$4)*(Data_adfs!$B$2:$B$998=$A18)*(Data_adfs!$C$2:$C$998))/SUMPRODUCT((Data_adfs!$A$2:$A$998=$A$4)*(Data_adfs!$C$2:$C$998)),SUMPRODUCT((Data_adfs!$B$2:$B$217=FIRE0801_raw!$A18)*(Data_adfs!$C$2:$C$217))/SUMPRODUCT((Data_adfs!$C$2:$C$217)))</f>
        <v>4.0888400565060427E-2</v>
      </c>
      <c r="F18" s="2">
        <f>IF($A$4&lt;&gt;"All years",SUMPRODUCT((Data_adffatalities!$A$2:$A$998=$A$4)*(Data_adffatalities!$B$2:$B$998=$A18)*(Data_adffatalities!$C$2:$C$998))/SUMPRODUCT((Data_adffatalities!$A$2:$A$998=$A$4)*(Data_adffatalities!$C$2:$C$998)),SUMPRODUCT((Data_adffatalities!$B$2:$B$217=FIRE0801_raw!$A18)*(Data_adffatalities!$C$2:$C$217))/SUMPRODUCT((Data_adffatalities!$C$2:$C$217)))</f>
        <v>1.1976047904191617E-2</v>
      </c>
    </row>
    <row r="19" spans="1:6" x14ac:dyDescent="0.3">
      <c r="A19" s="8" t="s">
        <v>45</v>
      </c>
      <c r="B19" s="2">
        <f>IF($A$4&lt;&gt;"All years",SUMPRODUCT((Data_totalfires!$A$2:$A$998=$A$4)*(Data_totalfires!$B$2:$B$998=$A19)*(Data_totalfires!$C$2:$C$998))/SUMPRODUCT((Data_totalfires!$A$2:$A$998=$A$4)*(Data_totalfires!$C$2:$C$998)),SUMPRODUCT((Data_totalfires!$B$2:$B$217=FIRE0801_raw!$A19)*(Data_totalfires!$C$2:$C$217))/SUMPRODUCT((Data_totalfires!$C$2:$C$217)))</f>
        <v>3.287281513669401E-2</v>
      </c>
      <c r="C19" s="2">
        <f>IF($A$4&lt;&gt;"All years",SUMPRODUCT((Data_totalfatalities!$A$2:$A$998=$A$4)*(Data_totalfatalities!$B$2:$B$998=$A19)*(Data_totalfatalities!$C$2:$C$998))/SUMPRODUCT((Data_totalfatalities!$A$2:$A$998=$A$4)*(Data_totalfatalities!$C$2:$C$998)),SUMPRODUCT((Data_totalfatalities!$B$2:$B$217=FIRE0801_raw!$A19)*(Data_totalfatalities!$C$2:$C$217))/SUMPRODUCT((Data_totalfatalities!$C$2:$C$217)))</f>
        <v>5.3497942386831275E-2</v>
      </c>
      <c r="D19" s="2"/>
      <c r="E19" s="2">
        <f>IF($A$4&lt;&gt;"All years",SUMPRODUCT((Data_adfs!$A$2:$A$998=$A$4)*(Data_adfs!$B$2:$B$998=$A19)*(Data_adfs!$C$2:$C$998))/SUMPRODUCT((Data_adfs!$A$2:$A$998=$A$4)*(Data_adfs!$C$2:$C$998)),SUMPRODUCT((Data_adfs!$B$2:$B$217=FIRE0801_raw!$A19)*(Data_adfs!$C$2:$C$217))/SUMPRODUCT((Data_adfs!$C$2:$C$217)))</f>
        <v>4.799089624862659E-2</v>
      </c>
      <c r="F19" s="2">
        <f>IF($A$4&lt;&gt;"All years",SUMPRODUCT((Data_adffatalities!$A$2:$A$998=$A$4)*(Data_adffatalities!$B$2:$B$998=$A19)*(Data_adffatalities!$C$2:$C$998))/SUMPRODUCT((Data_adffatalities!$A$2:$A$998=$A$4)*(Data_adffatalities!$C$2:$C$998)),SUMPRODUCT((Data_adffatalities!$B$2:$B$217=FIRE0801_raw!$A19)*(Data_adffatalities!$C$2:$C$217))/SUMPRODUCT((Data_adffatalities!$C$2:$C$217)))</f>
        <v>5.3892215568862277E-2</v>
      </c>
    </row>
    <row r="20" spans="1:6" x14ac:dyDescent="0.3">
      <c r="A20" s="8" t="s">
        <v>46</v>
      </c>
      <c r="B20" s="2">
        <f>IF($A$4&lt;&gt;"All years",SUMPRODUCT((Data_totalfires!$A$2:$A$998=$A$4)*(Data_totalfires!$B$2:$B$998=$A20)*(Data_totalfires!$C$2:$C$998))/SUMPRODUCT((Data_totalfires!$A$2:$A$998=$A$4)*(Data_totalfires!$C$2:$C$998)),SUMPRODUCT((Data_totalfires!$B$2:$B$217=FIRE0801_raw!$A20)*(Data_totalfires!$C$2:$C$217))/SUMPRODUCT((Data_totalfires!$C$2:$C$217)))</f>
        <v>3.9595471462811047E-2</v>
      </c>
      <c r="C20" s="2">
        <f>IF($A$4&lt;&gt;"All years",SUMPRODUCT((Data_totalfatalities!$A$2:$A$998=$A$4)*(Data_totalfatalities!$B$2:$B$998=$A20)*(Data_totalfatalities!$C$2:$C$998))/SUMPRODUCT((Data_totalfatalities!$A$2:$A$998=$A$4)*(Data_totalfatalities!$C$2:$C$998)),SUMPRODUCT((Data_totalfatalities!$B$2:$B$217=FIRE0801_raw!$A20)*(Data_totalfatalities!$C$2:$C$217))/SUMPRODUCT((Data_totalfatalities!$C$2:$C$217)))</f>
        <v>6.9958847736625515E-2</v>
      </c>
      <c r="D20" s="2"/>
      <c r="E20" s="2">
        <f>IF($A$4&lt;&gt;"All years",SUMPRODUCT((Data_adfs!$A$2:$A$998=$A$4)*(Data_adfs!$B$2:$B$998=$A20)*(Data_adfs!$C$2:$C$998))/SUMPRODUCT((Data_adfs!$A$2:$A$998=$A$4)*(Data_adfs!$C$2:$C$998)),SUMPRODUCT((Data_adfs!$B$2:$B$217=FIRE0801_raw!$A20)*(Data_adfs!$C$2:$C$217))/SUMPRODUCT((Data_adfs!$C$2:$C$217)))</f>
        <v>5.701616700674933E-2</v>
      </c>
      <c r="F20" s="2">
        <f>IF($A$4&lt;&gt;"All years",SUMPRODUCT((Data_adffatalities!$A$2:$A$998=$A$4)*(Data_adffatalities!$B$2:$B$998=$A20)*(Data_adffatalities!$C$2:$C$998))/SUMPRODUCT((Data_adffatalities!$A$2:$A$998=$A$4)*(Data_adffatalities!$C$2:$C$998)),SUMPRODUCT((Data_adffatalities!$B$2:$B$217=FIRE0801_raw!$A20)*(Data_adffatalities!$C$2:$C$217))/SUMPRODUCT((Data_adffatalities!$C$2:$C$217)))</f>
        <v>5.3892215568862277E-2</v>
      </c>
    </row>
    <row r="21" spans="1:6" x14ac:dyDescent="0.3">
      <c r="A21" s="8" t="s">
        <v>3</v>
      </c>
      <c r="B21" s="2">
        <f>IF($A$4&lt;&gt;"All years",SUMPRODUCT((Data_totalfires!$A$2:$A$998=$A$4)*(Data_totalfires!$B$2:$B$998=$A21)*(Data_totalfires!$C$2:$C$998))/SUMPRODUCT((Data_totalfires!$A$2:$A$998=$A$4)*(Data_totalfires!$C$2:$C$998)),SUMPRODUCT((Data_totalfires!$B$2:$B$217=FIRE0801_raw!$A21)*(Data_totalfires!$C$2:$C$217))/SUMPRODUCT((Data_totalfires!$C$2:$C$217)))</f>
        <v>4.4408503673103526E-2</v>
      </c>
      <c r="C21" s="2">
        <f>IF($A$4&lt;&gt;"All years",SUMPRODUCT((Data_totalfatalities!$A$2:$A$998=$A$4)*(Data_totalfatalities!$B$2:$B$998=$A21)*(Data_totalfatalities!$C$2:$C$998))/SUMPRODUCT((Data_totalfatalities!$A$2:$A$998=$A$4)*(Data_totalfatalities!$C$2:$C$998)),SUMPRODUCT((Data_totalfatalities!$B$2:$B$217=FIRE0801_raw!$A21)*(Data_totalfatalities!$C$2:$C$217))/SUMPRODUCT((Data_totalfatalities!$C$2:$C$217)))</f>
        <v>3.292181069958848E-2</v>
      </c>
      <c r="D21" s="2"/>
      <c r="E21" s="2">
        <f>IF($A$4&lt;&gt;"All years",SUMPRODUCT((Data_adfs!$A$2:$A$998=$A$4)*(Data_adfs!$B$2:$B$998=$A21)*(Data_adfs!$C$2:$C$998))/SUMPRODUCT((Data_adfs!$A$2:$A$998=$A$4)*(Data_adfs!$C$2:$C$998)),SUMPRODUCT((Data_adfs!$B$2:$B$217=FIRE0801_raw!$A21)*(Data_adfs!$C$2:$C$217))/SUMPRODUCT((Data_adfs!$C$2:$C$217)))</f>
        <v>5.8389577774289748E-2</v>
      </c>
      <c r="F21" s="2">
        <f>IF($A$4&lt;&gt;"All years",SUMPRODUCT((Data_adffatalities!$A$2:$A$998=$A$4)*(Data_adffatalities!$B$2:$B$998=$A21)*(Data_adffatalities!$C$2:$C$998))/SUMPRODUCT((Data_adffatalities!$A$2:$A$998=$A$4)*(Data_adffatalities!$C$2:$C$998)),SUMPRODUCT((Data_adffatalities!$B$2:$B$217=FIRE0801_raw!$A21)*(Data_adffatalities!$C$2:$C$217))/SUMPRODUCT((Data_adffatalities!$C$2:$C$217)))</f>
        <v>2.9940119760479042E-2</v>
      </c>
    </row>
    <row r="22" spans="1:6" x14ac:dyDescent="0.3">
      <c r="A22" s="8" t="s">
        <v>4</v>
      </c>
      <c r="B22" s="2">
        <f>IF($A$4&lt;&gt;"All years",SUMPRODUCT((Data_totalfires!$A$2:$A$998=$A$4)*(Data_totalfires!$B$2:$B$998=$A22)*(Data_totalfires!$C$2:$C$998))/SUMPRODUCT((Data_totalfires!$A$2:$A$998=$A$4)*(Data_totalfires!$C$2:$C$998)),SUMPRODUCT((Data_totalfires!$B$2:$B$217=FIRE0801_raw!$A22)*(Data_totalfires!$C$2:$C$217))/SUMPRODUCT((Data_totalfires!$C$2:$C$217)))</f>
        <v>5.0228310502283102E-2</v>
      </c>
      <c r="C22" s="2">
        <f>IF($A$4&lt;&gt;"All years",SUMPRODUCT((Data_totalfatalities!$A$2:$A$998=$A$4)*(Data_totalfatalities!$B$2:$B$998=$A22)*(Data_totalfatalities!$C$2:$C$998))/SUMPRODUCT((Data_totalfatalities!$A$2:$A$998=$A$4)*(Data_totalfatalities!$C$2:$C$998)),SUMPRODUCT((Data_totalfatalities!$B$2:$B$217=FIRE0801_raw!$A22)*(Data_totalfatalities!$C$2:$C$217))/SUMPRODUCT((Data_totalfatalities!$C$2:$C$217)))</f>
        <v>5.3497942386831275E-2</v>
      </c>
      <c r="D22" s="2"/>
      <c r="E22" s="2">
        <f>IF($A$4&lt;&gt;"All years",SUMPRODUCT((Data_adfs!$A$2:$A$998=$A$4)*(Data_adfs!$B$2:$B$998=$A22)*(Data_adfs!$C$2:$C$998))/SUMPRODUCT((Data_adfs!$A$2:$A$998=$A$4)*(Data_adfs!$C$2:$C$998)),SUMPRODUCT((Data_adfs!$B$2:$B$217=FIRE0801_raw!$A22)*(Data_adfs!$C$2:$C$217))/SUMPRODUCT((Data_adfs!$C$2:$C$217)))</f>
        <v>5.8271856851357717E-2</v>
      </c>
      <c r="F22" s="2">
        <f>IF($A$4&lt;&gt;"All years",SUMPRODUCT((Data_adffatalities!$A$2:$A$998=$A$4)*(Data_adffatalities!$B$2:$B$998=$A22)*(Data_adffatalities!$C$2:$C$998))/SUMPRODUCT((Data_adffatalities!$A$2:$A$998=$A$4)*(Data_adffatalities!$C$2:$C$998)),SUMPRODUCT((Data_adffatalities!$B$2:$B$217=FIRE0801_raw!$A22)*(Data_adffatalities!$C$2:$C$217))/SUMPRODUCT((Data_adffatalities!$C$2:$C$217)))</f>
        <v>4.1916167664670656E-2</v>
      </c>
    </row>
    <row r="23" spans="1:6" x14ac:dyDescent="0.3">
      <c r="A23" s="8" t="s">
        <v>5</v>
      </c>
      <c r="B23" s="2">
        <f>IF($A$4&lt;&gt;"All years",SUMPRODUCT((Data_totalfires!$A$2:$A$998=$A$4)*(Data_totalfires!$B$2:$B$998=$A23)*(Data_totalfires!$C$2:$C$998))/SUMPRODUCT((Data_totalfires!$A$2:$A$998=$A$4)*(Data_totalfires!$C$2:$C$998)),SUMPRODUCT((Data_totalfires!$B$2:$B$217=FIRE0801_raw!$A23)*(Data_totalfires!$C$2:$C$217))/SUMPRODUCT((Data_totalfires!$C$2:$C$217)))</f>
        <v>5.8120124450333537E-2</v>
      </c>
      <c r="C23" s="2">
        <f>IF($A$4&lt;&gt;"All years",SUMPRODUCT((Data_totalfatalities!$A$2:$A$998=$A$4)*(Data_totalfatalities!$B$2:$B$998=$A23)*(Data_totalfatalities!$C$2:$C$998))/SUMPRODUCT((Data_totalfatalities!$A$2:$A$998=$A$4)*(Data_totalfatalities!$C$2:$C$998)),SUMPRODUCT((Data_totalfatalities!$B$2:$B$217=FIRE0801_raw!$A23)*(Data_totalfatalities!$C$2:$C$217))/SUMPRODUCT((Data_totalfatalities!$C$2:$C$217)))</f>
        <v>3.7037037037037035E-2</v>
      </c>
      <c r="D23" s="2"/>
      <c r="E23" s="2">
        <f>IF($A$4&lt;&gt;"All years",SUMPRODUCT((Data_adfs!$A$2:$A$998=$A$4)*(Data_adfs!$B$2:$B$998=$A23)*(Data_adfs!$C$2:$C$998))/SUMPRODUCT((Data_adfs!$A$2:$A$998=$A$4)*(Data_adfs!$C$2:$C$998)),SUMPRODUCT((Data_adfs!$B$2:$B$217=FIRE0801_raw!$A23)*(Data_adfs!$C$2:$C$217))/SUMPRODUCT((Data_adfs!$C$2:$C$217)))</f>
        <v>6.0312352848846333E-2</v>
      </c>
      <c r="F23" s="2">
        <f>IF($A$4&lt;&gt;"All years",SUMPRODUCT((Data_adffatalities!$A$2:$A$998=$A$4)*(Data_adffatalities!$B$2:$B$998=$A23)*(Data_adffatalities!$C$2:$C$998))/SUMPRODUCT((Data_adffatalities!$A$2:$A$998=$A$4)*(Data_adffatalities!$C$2:$C$998)),SUMPRODUCT((Data_adffatalities!$B$2:$B$217=FIRE0801_raw!$A23)*(Data_adffatalities!$C$2:$C$217))/SUMPRODUCT((Data_adffatalities!$C$2:$C$217)))</f>
        <v>3.5928143712574849E-2</v>
      </c>
    </row>
    <row r="24" spans="1:6" x14ac:dyDescent="0.3">
      <c r="A24" s="8" t="s">
        <v>6</v>
      </c>
      <c r="B24" s="2">
        <f>IF($A$4&lt;&gt;"All years",SUMPRODUCT((Data_totalfires!$A$2:$A$998=$A$4)*(Data_totalfires!$B$2:$B$998=$A24)*(Data_totalfires!$C$2:$C$998))/SUMPRODUCT((Data_totalfires!$A$2:$A$998=$A$4)*(Data_totalfires!$C$2:$C$998)),SUMPRODUCT((Data_totalfires!$B$2:$B$217=FIRE0801_raw!$A24)*(Data_totalfires!$C$2:$C$217))/SUMPRODUCT((Data_totalfires!$C$2:$C$217)))</f>
        <v>6.6135349480699157E-2</v>
      </c>
      <c r="C24" s="2">
        <f>IF($A$4&lt;&gt;"All years",SUMPRODUCT((Data_totalfatalities!$A$2:$A$998=$A$4)*(Data_totalfatalities!$B$2:$B$998=$A24)*(Data_totalfatalities!$C$2:$C$998))/SUMPRODUCT((Data_totalfatalities!$A$2:$A$998=$A$4)*(Data_totalfatalities!$C$2:$C$998)),SUMPRODUCT((Data_totalfatalities!$B$2:$B$217=FIRE0801_raw!$A24)*(Data_totalfatalities!$C$2:$C$217))/SUMPRODUCT((Data_totalfatalities!$C$2:$C$217)))</f>
        <v>4.1152263374485597E-2</v>
      </c>
      <c r="D24" s="2"/>
      <c r="E24" s="2">
        <f>IF($A$4&lt;&gt;"All years",SUMPRODUCT((Data_adfs!$A$2:$A$998=$A$4)*(Data_adfs!$B$2:$B$998=$A24)*(Data_adfs!$C$2:$C$998))/SUMPRODUCT((Data_adfs!$A$2:$A$998=$A$4)*(Data_adfs!$C$2:$C$998)),SUMPRODUCT((Data_adfs!$B$2:$B$217=FIRE0801_raw!$A24)*(Data_adfs!$C$2:$C$217))/SUMPRODUCT((Data_adfs!$C$2:$C$217)))</f>
        <v>6.9180662376393032E-2</v>
      </c>
      <c r="F24" s="2">
        <f>IF($A$4&lt;&gt;"All years",SUMPRODUCT((Data_adffatalities!$A$2:$A$998=$A$4)*(Data_adffatalities!$B$2:$B$998=$A24)*(Data_adffatalities!$C$2:$C$998))/SUMPRODUCT((Data_adffatalities!$A$2:$A$998=$A$4)*(Data_adffatalities!$C$2:$C$998)),SUMPRODUCT((Data_adffatalities!$B$2:$B$217=FIRE0801_raw!$A24)*(Data_adffatalities!$C$2:$C$217))/SUMPRODUCT((Data_adffatalities!$C$2:$C$217)))</f>
        <v>4.790419161676647E-2</v>
      </c>
    </row>
    <row r="25" spans="1:6" x14ac:dyDescent="0.3">
      <c r="A25" s="8" t="s">
        <v>7</v>
      </c>
      <c r="B25" s="2">
        <f>IF($A$4&lt;&gt;"All years",SUMPRODUCT((Data_totalfires!$A$2:$A$998=$A$4)*(Data_totalfires!$B$2:$B$998=$A25)*(Data_totalfires!$C$2:$C$998))/SUMPRODUCT((Data_totalfires!$A$2:$A$998=$A$4)*(Data_totalfires!$C$2:$C$998)),SUMPRODUCT((Data_totalfires!$B$2:$B$217=FIRE0801_raw!$A25)*(Data_totalfires!$C$2:$C$217))/SUMPRODUCT((Data_totalfires!$C$2:$C$217)))</f>
        <v>7.7554122254915328E-2</v>
      </c>
      <c r="C25" s="2">
        <f>IF($A$4&lt;&gt;"All years",SUMPRODUCT((Data_totalfatalities!$A$2:$A$998=$A$4)*(Data_totalfatalities!$B$2:$B$998=$A25)*(Data_totalfatalities!$C$2:$C$998))/SUMPRODUCT((Data_totalfatalities!$A$2:$A$998=$A$4)*(Data_totalfatalities!$C$2:$C$998)),SUMPRODUCT((Data_totalfatalities!$B$2:$B$217=FIRE0801_raw!$A25)*(Data_totalfatalities!$C$2:$C$217))/SUMPRODUCT((Data_totalfatalities!$C$2:$C$217)))</f>
        <v>4.1152263374485597E-2</v>
      </c>
      <c r="D25" s="2"/>
      <c r="E25" s="2">
        <f>IF($A$4&lt;&gt;"All years",SUMPRODUCT((Data_adfs!$A$2:$A$998=$A$4)*(Data_adfs!$B$2:$B$998=$A25)*(Data_adfs!$C$2:$C$998))/SUMPRODUCT((Data_adfs!$A$2:$A$998=$A$4)*(Data_adfs!$C$2:$C$998)),SUMPRODUCT((Data_adfs!$B$2:$B$217=FIRE0801_raw!$A25)*(Data_adfs!$C$2:$C$217))/SUMPRODUCT((Data_adfs!$C$2:$C$217)))</f>
        <v>7.6047716214095118E-2</v>
      </c>
      <c r="F25" s="2">
        <f>IF($A$4&lt;&gt;"All years",SUMPRODUCT((Data_adffatalities!$A$2:$A$998=$A$4)*(Data_adffatalities!$B$2:$B$998=$A25)*(Data_adffatalities!$C$2:$C$998))/SUMPRODUCT((Data_adffatalities!$A$2:$A$998=$A$4)*(Data_adffatalities!$C$2:$C$998)),SUMPRODUCT((Data_adffatalities!$B$2:$B$217=FIRE0801_raw!$A25)*(Data_adffatalities!$C$2:$C$217))/SUMPRODUCT((Data_adffatalities!$C$2:$C$217)))</f>
        <v>4.790419161676647E-2</v>
      </c>
    </row>
    <row r="26" spans="1:6" x14ac:dyDescent="0.3">
      <c r="A26" s="8" t="s">
        <v>8</v>
      </c>
      <c r="B26" s="2">
        <f>IF($A$4&lt;&gt;"All years",SUMPRODUCT((Data_totalfires!$A$2:$A$998=$A$4)*(Data_totalfires!$B$2:$B$998=$A26)*(Data_totalfires!$C$2:$C$998))/SUMPRODUCT((Data_totalfires!$A$2:$A$998=$A$4)*(Data_totalfires!$C$2:$C$998)),SUMPRODUCT((Data_totalfires!$B$2:$B$217=FIRE0801_raw!$A26)*(Data_totalfires!$C$2:$C$217))/SUMPRODUCT((Data_totalfires!$C$2:$C$217)))</f>
        <v>8.6050000974298019E-2</v>
      </c>
      <c r="C26" s="2">
        <f>IF($A$4&lt;&gt;"All years",SUMPRODUCT((Data_totalfatalities!$A$2:$A$998=$A$4)*(Data_totalfatalities!$B$2:$B$998=$A26)*(Data_totalfatalities!$C$2:$C$998))/SUMPRODUCT((Data_totalfatalities!$A$2:$A$998=$A$4)*(Data_totalfatalities!$C$2:$C$998)),SUMPRODUCT((Data_totalfatalities!$B$2:$B$217=FIRE0801_raw!$A26)*(Data_totalfatalities!$C$2:$C$217))/SUMPRODUCT((Data_totalfatalities!$C$2:$C$217)))</f>
        <v>2.4691358024691357E-2</v>
      </c>
      <c r="D26" s="2"/>
      <c r="E26" s="2">
        <f>IF($A$4&lt;&gt;"All years",SUMPRODUCT((Data_adfs!$A$2:$A$998=$A$4)*(Data_adfs!$B$2:$B$998=$A26)*(Data_adfs!$C$2:$C$998))/SUMPRODUCT((Data_adfs!$A$2:$A$998=$A$4)*(Data_adfs!$C$2:$C$998)),SUMPRODUCT((Data_adfs!$B$2:$B$217=FIRE0801_raw!$A26)*(Data_adfs!$C$2:$C$217))/SUMPRODUCT((Data_adfs!$C$2:$C$217)))</f>
        <v>7.9069219902684035E-2</v>
      </c>
      <c r="F26" s="2">
        <f>IF($A$4&lt;&gt;"All years",SUMPRODUCT((Data_adffatalities!$A$2:$A$998=$A$4)*(Data_adffatalities!$B$2:$B$998=$A26)*(Data_adffatalities!$C$2:$C$998))/SUMPRODUCT((Data_adffatalities!$A$2:$A$998=$A$4)*(Data_adffatalities!$C$2:$C$998)),SUMPRODUCT((Data_adffatalities!$B$2:$B$217=FIRE0801_raw!$A26)*(Data_adffatalities!$C$2:$C$217))/SUMPRODUCT((Data_adffatalities!$C$2:$C$217)))</f>
        <v>2.9940119760479042E-2</v>
      </c>
    </row>
    <row r="27" spans="1:6" x14ac:dyDescent="0.3">
      <c r="A27" s="8" t="s">
        <v>9</v>
      </c>
      <c r="B27" s="2">
        <f>IF($A$4&lt;&gt;"All years",SUMPRODUCT((Data_totalfires!$A$2:$A$998=$A$4)*(Data_totalfires!$B$2:$B$998=$A27)*(Data_totalfires!$C$2:$C$998))/SUMPRODUCT((Data_totalfires!$A$2:$A$998=$A$4)*(Data_totalfires!$C$2:$C$998)),SUMPRODUCT((Data_totalfires!$B$2:$B$217=FIRE0801_raw!$A27)*(Data_totalfires!$C$2:$C$217))/SUMPRODUCT((Data_totalfires!$C$2:$C$217)))</f>
        <v>8.5101684236507602E-2</v>
      </c>
      <c r="C27" s="2">
        <f>IF($A$4&lt;&gt;"All years",SUMPRODUCT((Data_totalfatalities!$A$2:$A$998=$A$4)*(Data_totalfatalities!$B$2:$B$998=$A27)*(Data_totalfatalities!$C$2:$C$998))/SUMPRODUCT((Data_totalfatalities!$A$2:$A$998=$A$4)*(Data_totalfatalities!$C$2:$C$998)),SUMPRODUCT((Data_totalfatalities!$B$2:$B$217=FIRE0801_raw!$A27)*(Data_totalfatalities!$C$2:$C$217))/SUMPRODUCT((Data_totalfatalities!$C$2:$C$217)))</f>
        <v>3.292181069958848E-2</v>
      </c>
      <c r="D27" s="2"/>
      <c r="E27" s="2">
        <f>IF($A$4&lt;&gt;"All years",SUMPRODUCT((Data_adfs!$A$2:$A$998=$A$4)*(Data_adfs!$B$2:$B$998=$A27)*(Data_adfs!$C$2:$C$998))/SUMPRODUCT((Data_adfs!$A$2:$A$998=$A$4)*(Data_adfs!$C$2:$C$998)),SUMPRODUCT((Data_adfs!$B$2:$B$217=FIRE0801_raw!$A27)*(Data_adfs!$C$2:$C$217))/SUMPRODUCT((Data_adfs!$C$2:$C$217)))</f>
        <v>7.1221158373881654E-2</v>
      </c>
      <c r="F27" s="2">
        <f>IF($A$4&lt;&gt;"All years",SUMPRODUCT((Data_adffatalities!$A$2:$A$998=$A$4)*(Data_adffatalities!$B$2:$B$998=$A27)*(Data_adffatalities!$C$2:$C$998))/SUMPRODUCT((Data_adffatalities!$A$2:$A$998=$A$4)*(Data_adffatalities!$C$2:$C$998)),SUMPRODUCT((Data_adffatalities!$B$2:$B$217=FIRE0801_raw!$A27)*(Data_adffatalities!$C$2:$C$217))/SUMPRODUCT((Data_adffatalities!$C$2:$C$217)))</f>
        <v>4.1916167664670656E-2</v>
      </c>
    </row>
    <row r="28" spans="1:6" x14ac:dyDescent="0.3">
      <c r="A28" s="8" t="s">
        <v>10</v>
      </c>
      <c r="B28" s="2">
        <f>IF($A$4&lt;&gt;"All years",SUMPRODUCT((Data_totalfires!$A$2:$A$998=$A$4)*(Data_totalfires!$B$2:$B$998=$A28)*(Data_totalfires!$C$2:$C$998))/SUMPRODUCT((Data_totalfires!$A$2:$A$998=$A$4)*(Data_totalfires!$C$2:$C$998)),SUMPRODUCT((Data_totalfires!$B$2:$B$217=FIRE0801_raw!$A28)*(Data_totalfires!$C$2:$C$217))/SUMPRODUCT((Data_totalfires!$C$2:$C$217)))</f>
        <v>8.1178510882908866E-2</v>
      </c>
      <c r="C28" s="2">
        <f>IF($A$4&lt;&gt;"All years",SUMPRODUCT((Data_totalfatalities!$A$2:$A$998=$A$4)*(Data_totalfatalities!$B$2:$B$998=$A28)*(Data_totalfatalities!$C$2:$C$998))/SUMPRODUCT((Data_totalfatalities!$A$2:$A$998=$A$4)*(Data_totalfatalities!$C$2:$C$998)),SUMPRODUCT((Data_totalfatalities!$B$2:$B$217=FIRE0801_raw!$A28)*(Data_totalfatalities!$C$2:$C$217))/SUMPRODUCT((Data_totalfatalities!$C$2:$C$217)))</f>
        <v>5.3497942386831275E-2</v>
      </c>
      <c r="D28" s="2"/>
      <c r="E28" s="2">
        <f>IF($A$4&lt;&gt;"All years",SUMPRODUCT((Data_adfs!$A$2:$A$998=$A$4)*(Data_adfs!$B$2:$B$998=$A28)*(Data_adfs!$C$2:$C$998))/SUMPRODUCT((Data_adfs!$A$2:$A$998=$A$4)*(Data_adfs!$C$2:$C$998)),SUMPRODUCT((Data_adfs!$B$2:$B$217=FIRE0801_raw!$A28)*(Data_adfs!$C$2:$C$217))/SUMPRODUCT((Data_adfs!$C$2:$C$217)))</f>
        <v>5.8781980850729873E-2</v>
      </c>
      <c r="F28" s="2">
        <f>IF($A$4&lt;&gt;"All years",SUMPRODUCT((Data_adffatalities!$A$2:$A$998=$A$4)*(Data_adffatalities!$B$2:$B$998=$A28)*(Data_adffatalities!$C$2:$C$998))/SUMPRODUCT((Data_adffatalities!$A$2:$A$998=$A$4)*(Data_adffatalities!$C$2:$C$998)),SUMPRODUCT((Data_adffatalities!$B$2:$B$217=FIRE0801_raw!$A28)*(Data_adffatalities!$C$2:$C$217))/SUMPRODUCT((Data_adffatalities!$C$2:$C$217)))</f>
        <v>6.5868263473053898E-2</v>
      </c>
    </row>
    <row r="29" spans="1:6" x14ac:dyDescent="0.3">
      <c r="A29" s="8" t="s">
        <v>11</v>
      </c>
      <c r="B29" s="2">
        <f>IF($A$4&lt;&gt;"All years",SUMPRODUCT((Data_totalfires!$A$2:$A$998=$A$4)*(Data_totalfires!$B$2:$B$998=$A29)*(Data_totalfires!$C$2:$C$998))/SUMPRODUCT((Data_totalfires!$A$2:$A$998=$A$4)*(Data_totalfires!$C$2:$C$998)),SUMPRODUCT((Data_totalfires!$B$2:$B$217=FIRE0801_raw!$A29)*(Data_totalfires!$C$2:$C$217))/SUMPRODUCT((Data_totalfires!$C$2:$C$217)))</f>
        <v>6.7012217697149198E-2</v>
      </c>
      <c r="C29" s="2">
        <f>IF($A$4&lt;&gt;"All years",SUMPRODUCT((Data_totalfatalities!$A$2:$A$998=$A$4)*(Data_totalfatalities!$B$2:$B$998=$A29)*(Data_totalfatalities!$C$2:$C$998))/SUMPRODUCT((Data_totalfatalities!$A$2:$A$998=$A$4)*(Data_totalfatalities!$C$2:$C$998)),SUMPRODUCT((Data_totalfatalities!$B$2:$B$217=FIRE0801_raw!$A29)*(Data_totalfatalities!$C$2:$C$217))/SUMPRODUCT((Data_totalfatalities!$C$2:$C$217)))</f>
        <v>4.5267489711934158E-2</v>
      </c>
      <c r="D29" s="2"/>
      <c r="E29" s="2">
        <f>IF($A$4&lt;&gt;"All years",SUMPRODUCT((Data_adfs!$A$2:$A$998=$A$4)*(Data_adfs!$B$2:$B$998=$A29)*(Data_adfs!$C$2:$C$998))/SUMPRODUCT((Data_adfs!$A$2:$A$998=$A$4)*(Data_adfs!$C$2:$C$998)),SUMPRODUCT((Data_adfs!$B$2:$B$217=FIRE0801_raw!$A29)*(Data_adfs!$C$2:$C$217))/SUMPRODUCT((Data_adfs!$C$2:$C$217)))</f>
        <v>5.0031392246115212E-2</v>
      </c>
      <c r="F29" s="2">
        <f>IF($A$4&lt;&gt;"All years",SUMPRODUCT((Data_adffatalities!$A$2:$A$998=$A$4)*(Data_adffatalities!$B$2:$B$998=$A29)*(Data_adffatalities!$C$2:$C$998))/SUMPRODUCT((Data_adffatalities!$A$2:$A$998=$A$4)*(Data_adffatalities!$C$2:$C$998)),SUMPRODUCT((Data_adffatalities!$B$2:$B$217=FIRE0801_raw!$A29)*(Data_adffatalities!$C$2:$C$217))/SUMPRODUCT((Data_adffatalities!$C$2:$C$217)))</f>
        <v>4.790419161676647E-2</v>
      </c>
    </row>
    <row r="30" spans="1:6" x14ac:dyDescent="0.3">
      <c r="A30" s="8" t="s">
        <v>12</v>
      </c>
      <c r="B30" s="2">
        <f>IF($A$4&lt;&gt;"All years",SUMPRODUCT((Data_totalfires!$A$2:$A$998=$A$4)*(Data_totalfires!$B$2:$B$998=$A30)*(Data_totalfires!$C$2:$C$998))/SUMPRODUCT((Data_totalfires!$A$2:$A$998=$A$4)*(Data_totalfires!$C$2:$C$998)),SUMPRODUCT((Data_totalfires!$B$2:$B$217=FIRE0801_raw!$A30)*(Data_totalfires!$C$2:$C$217))/SUMPRODUCT((Data_totalfires!$C$2:$C$217)))</f>
        <v>4.9539806569366775E-2</v>
      </c>
      <c r="C30" s="2">
        <f>IF($A$4&lt;&gt;"All years",SUMPRODUCT((Data_totalfatalities!$A$2:$A$998=$A$4)*(Data_totalfatalities!$B$2:$B$998=$A30)*(Data_totalfatalities!$C$2:$C$998))/SUMPRODUCT((Data_totalfatalities!$A$2:$A$998=$A$4)*(Data_totalfatalities!$C$2:$C$998)),SUMPRODUCT((Data_totalfatalities!$B$2:$B$217=FIRE0801_raw!$A30)*(Data_totalfatalities!$C$2:$C$217))/SUMPRODUCT((Data_totalfatalities!$C$2:$C$217)))</f>
        <v>2.8806584362139918E-2</v>
      </c>
      <c r="D30" s="2"/>
      <c r="E30" s="2">
        <f>IF($A$4&lt;&gt;"All years",SUMPRODUCT((Data_adfs!$A$2:$A$998=$A$4)*(Data_adfs!$B$2:$B$998=$A30)*(Data_adfs!$C$2:$C$998))/SUMPRODUCT((Data_adfs!$A$2:$A$998=$A$4)*(Data_adfs!$C$2:$C$998)),SUMPRODUCT((Data_adfs!$B$2:$B$217=FIRE0801_raw!$A30)*(Data_adfs!$C$2:$C$217))/SUMPRODUCT((Data_adfs!$C$2:$C$217)))</f>
        <v>4.0299795950400251E-2</v>
      </c>
      <c r="F30" s="2">
        <f>IF($A$4&lt;&gt;"All years",SUMPRODUCT((Data_adffatalities!$A$2:$A$998=$A$4)*(Data_adffatalities!$B$2:$B$998=$A30)*(Data_adffatalities!$C$2:$C$998))/SUMPRODUCT((Data_adffatalities!$A$2:$A$998=$A$4)*(Data_adffatalities!$C$2:$C$998)),SUMPRODUCT((Data_adffatalities!$B$2:$B$217=FIRE0801_raw!$A30)*(Data_adffatalities!$C$2:$C$217))/SUMPRODUCT((Data_adffatalities!$C$2:$C$217)))</f>
        <v>4.1916167664670656E-2</v>
      </c>
    </row>
    <row r="31" spans="1:6" ht="15" thickBot="1" x14ac:dyDescent="0.35">
      <c r="A31" s="9" t="s">
        <v>13</v>
      </c>
      <c r="B31" s="3">
        <f>IF($A$4&lt;&gt;"All years",SUMPRODUCT((Data_totalfires!$A$2:$A$998=$A$4)*(Data_totalfires!$B$2:$B$998=$A31)*(Data_totalfires!$C$2:$C$998))/SUMPRODUCT((Data_totalfires!$A$2:$A$998=$A$4)*(Data_totalfires!$C$2:$C$998)),SUMPRODUCT((Data_totalfires!$B$2:$B$217=FIRE0801_raw!$A31)*(Data_totalfires!$C$2:$C$217))/SUMPRODUCT((Data_totalfires!$C$2:$C$217)))</f>
        <v>3.8835519008554337E-2</v>
      </c>
      <c r="C31" s="3">
        <f>IF($A$4&lt;&gt;"All years",SUMPRODUCT((Data_totalfatalities!$A$2:$A$998=$A$4)*(Data_totalfatalities!$B$2:$B$998=$A31)*(Data_totalfatalities!$C$2:$C$998))/SUMPRODUCT((Data_totalfatalities!$A$2:$A$998=$A$4)*(Data_totalfatalities!$C$2:$C$998)),SUMPRODUCT((Data_totalfatalities!$B$2:$B$217=FIRE0801_raw!$A31)*(Data_totalfatalities!$C$2:$C$217))/SUMPRODUCT((Data_totalfatalities!$C$2:$C$217)))</f>
        <v>7.407407407407407E-2</v>
      </c>
      <c r="D31" s="3"/>
      <c r="E31" s="3">
        <f>IF($A$4&lt;&gt;"All years",SUMPRODUCT((Data_adfs!$A$2:$A$998=$A$4)*(Data_adfs!$B$2:$B$998=$A31)*(Data_adfs!$C$2:$C$998))/SUMPRODUCT((Data_adfs!$A$2:$A$998=$A$4)*(Data_adfs!$C$2:$C$998)),SUMPRODUCT((Data_adfs!$B$2:$B$217=FIRE0801_raw!$A31)*(Data_adfs!$C$2:$C$217))/SUMPRODUCT((Data_adfs!$C$2:$C$217)))</f>
        <v>3.1627687961073618E-2</v>
      </c>
      <c r="F31" s="3">
        <f>IF($A$4&lt;&gt;"All years",SUMPRODUCT((Data_adffatalities!$A$2:$A$998=$A$4)*(Data_adffatalities!$B$2:$B$998=$A31)*(Data_adffatalities!$C$2:$C$998))/SUMPRODUCT((Data_adffatalities!$A$2:$A$998=$A$4)*(Data_adffatalities!$C$2:$C$998)),SUMPRODUCT((Data_adffatalities!$B$2:$B$217=FIRE0801_raw!$A31)*(Data_adffatalities!$C$2:$C$217))/SUMPRODUCT((Data_adffatalities!$C$2:$C$217)))</f>
        <v>4.790419161676647E-2</v>
      </c>
    </row>
    <row r="33" spans="1:18" x14ac:dyDescent="0.3">
      <c r="A33" s="67"/>
      <c r="B33" s="67"/>
      <c r="C33" s="67"/>
      <c r="D33" s="67"/>
      <c r="E33" s="67"/>
      <c r="F33" s="67"/>
    </row>
    <row r="34" spans="1:18" ht="44.1" customHeight="1" x14ac:dyDescent="0.3">
      <c r="A34" s="74"/>
      <c r="B34" s="74"/>
      <c r="C34" s="74"/>
      <c r="D34" s="74"/>
      <c r="E34" s="74"/>
      <c r="F34" s="74"/>
      <c r="G34" s="19"/>
      <c r="H34" s="19"/>
      <c r="I34" s="19"/>
      <c r="J34" s="19"/>
    </row>
    <row r="36" spans="1:18" x14ac:dyDescent="0.3">
      <c r="A36" s="10"/>
      <c r="B36" s="11"/>
      <c r="C36" s="11"/>
      <c r="D36" s="11"/>
      <c r="E36" s="11"/>
      <c r="F36" s="11"/>
      <c r="G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s="14" customFormat="1" ht="60" customHeight="1" x14ac:dyDescent="0.3">
      <c r="A37" s="71"/>
      <c r="B37" s="71"/>
      <c r="C37" s="71"/>
      <c r="D37" s="71"/>
      <c r="E37" s="71"/>
      <c r="F37" s="71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x14ac:dyDescent="0.3">
      <c r="A39" s="66"/>
      <c r="B39" s="66"/>
      <c r="C39" s="66"/>
      <c r="D39" s="66"/>
      <c r="E39" s="66"/>
      <c r="F39" s="66"/>
      <c r="G39" s="17"/>
      <c r="H39" s="17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x14ac:dyDescent="0.3">
      <c r="A41" s="67"/>
      <c r="B41" s="67"/>
      <c r="C41" s="67"/>
      <c r="D41" s="67"/>
      <c r="E41" s="67"/>
      <c r="F41" s="67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x14ac:dyDescent="0.3">
      <c r="A42" s="69"/>
      <c r="B42" s="69"/>
      <c r="C42" s="69"/>
      <c r="D42" s="69"/>
      <c r="E42" s="22"/>
      <c r="F42" s="22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x14ac:dyDescent="0.3">
      <c r="A44" s="67"/>
      <c r="B44" s="67"/>
      <c r="C44" s="67"/>
      <c r="D44" s="67"/>
      <c r="E44" s="67"/>
      <c r="F44" s="67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x14ac:dyDescent="0.3">
      <c r="A46" s="11"/>
      <c r="B46" s="11"/>
      <c r="C46" s="11"/>
      <c r="E46" s="65"/>
      <c r="F46" s="65"/>
      <c r="G46" s="11"/>
      <c r="H46" s="11"/>
      <c r="I46" s="11"/>
      <c r="K46" s="11"/>
      <c r="L46" s="11"/>
      <c r="M46" s="11"/>
      <c r="N46" s="11"/>
      <c r="O46" s="11"/>
      <c r="P46" s="11"/>
      <c r="Q46" s="11"/>
    </row>
    <row r="47" spans="1:18" x14ac:dyDescent="0.3">
      <c r="A47" s="11"/>
      <c r="B47" s="68"/>
      <c r="C47" s="68"/>
      <c r="E47" s="64"/>
      <c r="F47" s="64"/>
      <c r="G47" s="11"/>
      <c r="H47" s="11"/>
      <c r="I47" s="11"/>
      <c r="K47" s="11"/>
      <c r="L47" s="11"/>
      <c r="M47" s="11"/>
      <c r="N47" s="11"/>
      <c r="O47" s="11"/>
      <c r="P47" s="11"/>
      <c r="Q47" s="11"/>
    </row>
    <row r="51" spans="8:8" x14ac:dyDescent="0.3">
      <c r="H51" s="4" t="s">
        <v>20</v>
      </c>
    </row>
    <row r="52" spans="8:8" x14ac:dyDescent="0.3">
      <c r="H52" s="4" t="s">
        <v>50</v>
      </c>
    </row>
    <row r="53" spans="8:8" x14ac:dyDescent="0.3">
      <c r="H53" s="4" t="s">
        <v>48</v>
      </c>
    </row>
    <row r="54" spans="8:8" x14ac:dyDescent="0.3">
      <c r="H54" s="4" t="s">
        <v>47</v>
      </c>
    </row>
    <row r="55" spans="8:8" x14ac:dyDescent="0.3">
      <c r="H55" s="4" t="s">
        <v>33</v>
      </c>
    </row>
    <row r="56" spans="8:8" x14ac:dyDescent="0.3">
      <c r="H56" s="4" t="s">
        <v>18</v>
      </c>
    </row>
    <row r="57" spans="8:8" x14ac:dyDescent="0.3">
      <c r="H57" s="4" t="s">
        <v>17</v>
      </c>
    </row>
    <row r="58" spans="8:8" x14ac:dyDescent="0.3">
      <c r="H58" s="4" t="s">
        <v>16</v>
      </c>
    </row>
    <row r="59" spans="8:8" x14ac:dyDescent="0.3">
      <c r="H59" s="4" t="s">
        <v>15</v>
      </c>
    </row>
    <row r="60" spans="8:8" x14ac:dyDescent="0.3">
      <c r="H60" s="4" t="s">
        <v>14</v>
      </c>
    </row>
  </sheetData>
  <dataConsolidate/>
  <mergeCells count="14">
    <mergeCell ref="B6:C6"/>
    <mergeCell ref="E6:F6"/>
    <mergeCell ref="A37:F37"/>
    <mergeCell ref="A1:F1"/>
    <mergeCell ref="A4:C4"/>
    <mergeCell ref="A34:F34"/>
    <mergeCell ref="A33:F33"/>
    <mergeCell ref="E47:F47"/>
    <mergeCell ref="E46:F46"/>
    <mergeCell ref="A39:F39"/>
    <mergeCell ref="A44:F44"/>
    <mergeCell ref="A41:F41"/>
    <mergeCell ref="B47:C47"/>
    <mergeCell ref="A42:D42"/>
  </mergeCells>
  <dataValidations count="1">
    <dataValidation type="list" allowBlank="1" showInputMessage="1" showErrorMessage="1" sqref="A4:C4" xr:uid="{00000000-0002-0000-0000-000000000000}">
      <formula1>$H$51:$H$60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1"/>
  <sheetViews>
    <sheetView workbookViewId="0"/>
  </sheetViews>
  <sheetFormatPr defaultRowHeight="14.4" x14ac:dyDescent="0.3"/>
  <cols>
    <col min="1" max="1" width="16.21875" bestFit="1" customWidth="1"/>
    <col min="2" max="2" width="13.44140625" style="20" bestFit="1" customWidth="1"/>
    <col min="3" max="3" width="9.77734375" bestFit="1" customWidth="1"/>
  </cols>
  <sheetData>
    <row r="1" spans="1:6" x14ac:dyDescent="0.3">
      <c r="A1" t="s">
        <v>0</v>
      </c>
      <c r="B1" s="20" t="s">
        <v>1</v>
      </c>
      <c r="C1" t="s">
        <v>51</v>
      </c>
    </row>
    <row r="2" spans="1:6" x14ac:dyDescent="0.3">
      <c r="A2" t="s">
        <v>14</v>
      </c>
      <c r="B2" s="20" t="s">
        <v>2</v>
      </c>
      <c r="C2">
        <v>8453</v>
      </c>
    </row>
    <row r="3" spans="1:6" x14ac:dyDescent="0.3">
      <c r="A3" t="s">
        <v>14</v>
      </c>
      <c r="B3" s="20" t="s">
        <v>35</v>
      </c>
      <c r="C3">
        <v>7003</v>
      </c>
    </row>
    <row r="4" spans="1:6" x14ac:dyDescent="0.3">
      <c r="A4" t="s">
        <v>14</v>
      </c>
      <c r="B4" s="20" t="s">
        <v>36</v>
      </c>
      <c r="C4">
        <v>5691</v>
      </c>
      <c r="F4" s="63"/>
    </row>
    <row r="5" spans="1:6" x14ac:dyDescent="0.3">
      <c r="A5" t="s">
        <v>14</v>
      </c>
      <c r="B5" s="20" t="s">
        <v>37</v>
      </c>
      <c r="C5">
        <v>4675</v>
      </c>
      <c r="F5" s="63"/>
    </row>
    <row r="6" spans="1:6" x14ac:dyDescent="0.3">
      <c r="A6" t="s">
        <v>14</v>
      </c>
      <c r="B6" s="20" t="s">
        <v>38</v>
      </c>
      <c r="C6">
        <v>3902</v>
      </c>
      <c r="F6" s="63"/>
    </row>
    <row r="7" spans="1:6" x14ac:dyDescent="0.3">
      <c r="A7" t="s">
        <v>14</v>
      </c>
      <c r="B7" s="20" t="s">
        <v>39</v>
      </c>
      <c r="C7">
        <v>3077</v>
      </c>
      <c r="F7" s="63"/>
    </row>
    <row r="8" spans="1:6" x14ac:dyDescent="0.3">
      <c r="A8" t="s">
        <v>14</v>
      </c>
      <c r="B8" s="20" t="s">
        <v>40</v>
      </c>
      <c r="C8">
        <v>2728</v>
      </c>
      <c r="F8" s="63"/>
    </row>
    <row r="9" spans="1:6" x14ac:dyDescent="0.3">
      <c r="A9" t="s">
        <v>14</v>
      </c>
      <c r="B9" s="20" t="s">
        <v>41</v>
      </c>
      <c r="C9">
        <v>3234</v>
      </c>
      <c r="F9" s="63"/>
    </row>
    <row r="10" spans="1:6" x14ac:dyDescent="0.3">
      <c r="A10" t="s">
        <v>14</v>
      </c>
      <c r="B10" s="20" t="s">
        <v>42</v>
      </c>
      <c r="C10">
        <v>4119</v>
      </c>
      <c r="F10" s="63"/>
    </row>
    <row r="11" spans="1:6" x14ac:dyDescent="0.3">
      <c r="A11" t="s">
        <v>14</v>
      </c>
      <c r="B11" s="20" t="s">
        <v>43</v>
      </c>
      <c r="C11">
        <v>4666</v>
      </c>
      <c r="F11" s="63"/>
    </row>
    <row r="12" spans="1:6" x14ac:dyDescent="0.3">
      <c r="A12" t="s">
        <v>14</v>
      </c>
      <c r="B12" s="20" t="s">
        <v>44</v>
      </c>
      <c r="C12">
        <v>5433</v>
      </c>
      <c r="F12" s="63"/>
    </row>
    <row r="13" spans="1:6" x14ac:dyDescent="0.3">
      <c r="A13" t="s">
        <v>14</v>
      </c>
      <c r="B13" s="20" t="s">
        <v>45</v>
      </c>
      <c r="C13">
        <v>6592</v>
      </c>
      <c r="F13" s="63"/>
    </row>
    <row r="14" spans="1:6" x14ac:dyDescent="0.3">
      <c r="A14" t="s">
        <v>14</v>
      </c>
      <c r="B14" s="20" t="s">
        <v>46</v>
      </c>
      <c r="C14">
        <v>8064</v>
      </c>
      <c r="F14" s="63"/>
    </row>
    <row r="15" spans="1:6" x14ac:dyDescent="0.3">
      <c r="A15" t="s">
        <v>14</v>
      </c>
      <c r="B15" s="20" t="s">
        <v>3</v>
      </c>
      <c r="C15">
        <v>9223</v>
      </c>
      <c r="F15" s="63"/>
    </row>
    <row r="16" spans="1:6" x14ac:dyDescent="0.3">
      <c r="A16" t="s">
        <v>14</v>
      </c>
      <c r="B16" s="20" t="s">
        <v>4</v>
      </c>
      <c r="C16">
        <v>10293</v>
      </c>
      <c r="F16" s="63"/>
    </row>
    <row r="17" spans="1:6" x14ac:dyDescent="0.3">
      <c r="A17" t="s">
        <v>14</v>
      </c>
      <c r="B17" s="20" t="s">
        <v>5</v>
      </c>
      <c r="C17">
        <v>12277</v>
      </c>
      <c r="F17" s="63"/>
    </row>
    <row r="18" spans="1:6" x14ac:dyDescent="0.3">
      <c r="A18" t="s">
        <v>14</v>
      </c>
      <c r="B18" s="20" t="s">
        <v>6</v>
      </c>
      <c r="C18">
        <v>14358</v>
      </c>
      <c r="F18" s="63"/>
    </row>
    <row r="19" spans="1:6" x14ac:dyDescent="0.3">
      <c r="A19" t="s">
        <v>14</v>
      </c>
      <c r="B19" s="20" t="s">
        <v>7</v>
      </c>
      <c r="C19">
        <v>16808</v>
      </c>
      <c r="F19" s="63"/>
    </row>
    <row r="20" spans="1:6" x14ac:dyDescent="0.3">
      <c r="A20" t="s">
        <v>14</v>
      </c>
      <c r="B20" s="20" t="s">
        <v>8</v>
      </c>
      <c r="C20">
        <v>18763</v>
      </c>
      <c r="F20" s="63"/>
    </row>
    <row r="21" spans="1:6" x14ac:dyDescent="0.3">
      <c r="A21" t="s">
        <v>14</v>
      </c>
      <c r="B21" s="20" t="s">
        <v>9</v>
      </c>
      <c r="C21">
        <v>19471</v>
      </c>
      <c r="F21" s="63"/>
    </row>
    <row r="22" spans="1:6" x14ac:dyDescent="0.3">
      <c r="A22" t="s">
        <v>14</v>
      </c>
      <c r="B22" s="20" t="s">
        <v>10</v>
      </c>
      <c r="C22">
        <v>19386</v>
      </c>
      <c r="F22" s="63"/>
    </row>
    <row r="23" spans="1:6" x14ac:dyDescent="0.3">
      <c r="A23" t="s">
        <v>14</v>
      </c>
      <c r="B23" s="20" t="s">
        <v>11</v>
      </c>
      <c r="C23">
        <v>16750</v>
      </c>
      <c r="F23" s="63"/>
    </row>
    <row r="24" spans="1:6" x14ac:dyDescent="0.3">
      <c r="A24" t="s">
        <v>14</v>
      </c>
      <c r="B24" s="20" t="s">
        <v>12</v>
      </c>
      <c r="C24">
        <v>13213</v>
      </c>
      <c r="F24" s="63"/>
    </row>
    <row r="25" spans="1:6" x14ac:dyDescent="0.3">
      <c r="A25" t="s">
        <v>14</v>
      </c>
      <c r="B25" s="20" t="s">
        <v>13</v>
      </c>
      <c r="C25">
        <v>10232</v>
      </c>
      <c r="F25" s="63"/>
    </row>
    <row r="26" spans="1:6" x14ac:dyDescent="0.3">
      <c r="A26" t="s">
        <v>15</v>
      </c>
      <c r="B26" s="20" t="s">
        <v>2</v>
      </c>
      <c r="C26">
        <v>8000</v>
      </c>
      <c r="F26" s="63"/>
    </row>
    <row r="27" spans="1:6" x14ac:dyDescent="0.3">
      <c r="A27" t="s">
        <v>15</v>
      </c>
      <c r="B27" s="20" t="s">
        <v>35</v>
      </c>
      <c r="C27">
        <v>6632</v>
      </c>
      <c r="F27" s="63"/>
    </row>
    <row r="28" spans="1:6" x14ac:dyDescent="0.3">
      <c r="A28" t="s">
        <v>15</v>
      </c>
      <c r="B28" s="20" t="s">
        <v>36</v>
      </c>
      <c r="C28">
        <v>5378</v>
      </c>
    </row>
    <row r="29" spans="1:6" x14ac:dyDescent="0.3">
      <c r="A29" t="s">
        <v>15</v>
      </c>
      <c r="B29" s="20" t="s">
        <v>37</v>
      </c>
      <c r="C29">
        <v>4416</v>
      </c>
    </row>
    <row r="30" spans="1:6" x14ac:dyDescent="0.3">
      <c r="A30" t="s">
        <v>15</v>
      </c>
      <c r="B30" s="20" t="s">
        <v>38</v>
      </c>
      <c r="C30">
        <v>3669</v>
      </c>
    </row>
    <row r="31" spans="1:6" x14ac:dyDescent="0.3">
      <c r="A31" t="s">
        <v>15</v>
      </c>
      <c r="B31" s="20" t="s">
        <v>39</v>
      </c>
      <c r="C31">
        <v>3021</v>
      </c>
    </row>
    <row r="32" spans="1:6" x14ac:dyDescent="0.3">
      <c r="A32" t="s">
        <v>15</v>
      </c>
      <c r="B32" s="20" t="s">
        <v>40</v>
      </c>
      <c r="C32">
        <v>2728</v>
      </c>
    </row>
    <row r="33" spans="1:3" x14ac:dyDescent="0.3">
      <c r="A33" t="s">
        <v>15</v>
      </c>
      <c r="B33" s="20" t="s">
        <v>41</v>
      </c>
      <c r="C33">
        <v>3102</v>
      </c>
    </row>
    <row r="34" spans="1:3" x14ac:dyDescent="0.3">
      <c r="A34" t="s">
        <v>15</v>
      </c>
      <c r="B34" s="20" t="s">
        <v>42</v>
      </c>
      <c r="C34">
        <v>3976</v>
      </c>
    </row>
    <row r="35" spans="1:3" x14ac:dyDescent="0.3">
      <c r="A35" t="s">
        <v>15</v>
      </c>
      <c r="B35" s="20" t="s">
        <v>43</v>
      </c>
      <c r="C35">
        <v>4573</v>
      </c>
    </row>
    <row r="36" spans="1:3" x14ac:dyDescent="0.3">
      <c r="A36" t="s">
        <v>15</v>
      </c>
      <c r="B36" s="20" t="s">
        <v>44</v>
      </c>
      <c r="C36">
        <v>5398</v>
      </c>
    </row>
    <row r="37" spans="1:3" x14ac:dyDescent="0.3">
      <c r="A37" t="s">
        <v>15</v>
      </c>
      <c r="B37" s="20" t="s">
        <v>45</v>
      </c>
      <c r="C37">
        <v>6795</v>
      </c>
    </row>
    <row r="38" spans="1:3" x14ac:dyDescent="0.3">
      <c r="A38" t="s">
        <v>15</v>
      </c>
      <c r="B38" s="20" t="s">
        <v>46</v>
      </c>
      <c r="C38">
        <v>8250</v>
      </c>
    </row>
    <row r="39" spans="1:3" x14ac:dyDescent="0.3">
      <c r="A39" t="s">
        <v>15</v>
      </c>
      <c r="B39" s="20" t="s">
        <v>3</v>
      </c>
      <c r="C39">
        <v>9333</v>
      </c>
    </row>
    <row r="40" spans="1:3" x14ac:dyDescent="0.3">
      <c r="A40" t="s">
        <v>15</v>
      </c>
      <c r="B40" s="20" t="s">
        <v>4</v>
      </c>
      <c r="C40">
        <v>10670</v>
      </c>
    </row>
    <row r="41" spans="1:3" x14ac:dyDescent="0.3">
      <c r="A41" t="s">
        <v>15</v>
      </c>
      <c r="B41" s="20" t="s">
        <v>5</v>
      </c>
      <c r="C41">
        <v>12403</v>
      </c>
    </row>
    <row r="42" spans="1:3" x14ac:dyDescent="0.3">
      <c r="A42" t="s">
        <v>15</v>
      </c>
      <c r="B42" s="20" t="s">
        <v>6</v>
      </c>
      <c r="C42">
        <v>14686</v>
      </c>
    </row>
    <row r="43" spans="1:3" x14ac:dyDescent="0.3">
      <c r="A43" t="s">
        <v>15</v>
      </c>
      <c r="B43" s="20" t="s">
        <v>7</v>
      </c>
      <c r="C43">
        <v>17073</v>
      </c>
    </row>
    <row r="44" spans="1:3" x14ac:dyDescent="0.3">
      <c r="A44" t="s">
        <v>15</v>
      </c>
      <c r="B44" s="20" t="s">
        <v>8</v>
      </c>
      <c r="C44">
        <v>18467</v>
      </c>
    </row>
    <row r="45" spans="1:3" x14ac:dyDescent="0.3">
      <c r="A45" t="s">
        <v>15</v>
      </c>
      <c r="B45" s="20" t="s">
        <v>9</v>
      </c>
      <c r="C45">
        <v>19123</v>
      </c>
    </row>
    <row r="46" spans="1:3" x14ac:dyDescent="0.3">
      <c r="A46" t="s">
        <v>15</v>
      </c>
      <c r="B46" s="20" t="s">
        <v>10</v>
      </c>
      <c r="C46">
        <v>18495</v>
      </c>
    </row>
    <row r="47" spans="1:3" x14ac:dyDescent="0.3">
      <c r="A47" t="s">
        <v>15</v>
      </c>
      <c r="B47" s="20" t="s">
        <v>11</v>
      </c>
      <c r="C47">
        <v>15666</v>
      </c>
    </row>
    <row r="48" spans="1:3" x14ac:dyDescent="0.3">
      <c r="A48" t="s">
        <v>15</v>
      </c>
      <c r="B48" s="20" t="s">
        <v>12</v>
      </c>
      <c r="C48">
        <v>12357</v>
      </c>
    </row>
    <row r="49" spans="1:3" x14ac:dyDescent="0.3">
      <c r="A49" t="s">
        <v>15</v>
      </c>
      <c r="B49" s="20" t="s">
        <v>13</v>
      </c>
      <c r="C49">
        <v>9726</v>
      </c>
    </row>
    <row r="50" spans="1:3" x14ac:dyDescent="0.3">
      <c r="A50" t="s">
        <v>16</v>
      </c>
      <c r="B50" s="20" t="s">
        <v>2</v>
      </c>
      <c r="C50">
        <v>5569</v>
      </c>
    </row>
    <row r="51" spans="1:3" x14ac:dyDescent="0.3">
      <c r="A51" t="s">
        <v>16</v>
      </c>
      <c r="B51" s="20" t="s">
        <v>35</v>
      </c>
      <c r="C51">
        <v>4678</v>
      </c>
    </row>
    <row r="52" spans="1:3" x14ac:dyDescent="0.3">
      <c r="A52" t="s">
        <v>16</v>
      </c>
      <c r="B52" s="20" t="s">
        <v>36</v>
      </c>
      <c r="C52">
        <v>3816</v>
      </c>
    </row>
    <row r="53" spans="1:3" x14ac:dyDescent="0.3">
      <c r="A53" t="s">
        <v>16</v>
      </c>
      <c r="B53" s="20" t="s">
        <v>37</v>
      </c>
      <c r="C53">
        <v>3266</v>
      </c>
    </row>
    <row r="54" spans="1:3" x14ac:dyDescent="0.3">
      <c r="A54" t="s">
        <v>16</v>
      </c>
      <c r="B54" s="20" t="s">
        <v>38</v>
      </c>
      <c r="C54">
        <v>2694</v>
      </c>
    </row>
    <row r="55" spans="1:3" x14ac:dyDescent="0.3">
      <c r="A55" t="s">
        <v>16</v>
      </c>
      <c r="B55" s="20" t="s">
        <v>39</v>
      </c>
      <c r="C55">
        <v>2304</v>
      </c>
    </row>
    <row r="56" spans="1:3" x14ac:dyDescent="0.3">
      <c r="A56" t="s">
        <v>16</v>
      </c>
      <c r="B56" s="20" t="s">
        <v>40</v>
      </c>
      <c r="C56">
        <v>2180</v>
      </c>
    </row>
    <row r="57" spans="1:3" x14ac:dyDescent="0.3">
      <c r="A57" t="s">
        <v>16</v>
      </c>
      <c r="B57" s="20" t="s">
        <v>41</v>
      </c>
      <c r="C57">
        <v>2505</v>
      </c>
    </row>
    <row r="58" spans="1:3" x14ac:dyDescent="0.3">
      <c r="A58" t="s">
        <v>16</v>
      </c>
      <c r="B58" s="20" t="s">
        <v>42</v>
      </c>
      <c r="C58">
        <v>3179</v>
      </c>
    </row>
    <row r="59" spans="1:3" x14ac:dyDescent="0.3">
      <c r="A59" t="s">
        <v>16</v>
      </c>
      <c r="B59" s="20" t="s">
        <v>43</v>
      </c>
      <c r="C59">
        <v>3635</v>
      </c>
    </row>
    <row r="60" spans="1:3" x14ac:dyDescent="0.3">
      <c r="A60" t="s">
        <v>16</v>
      </c>
      <c r="B60" s="20" t="s">
        <v>44</v>
      </c>
      <c r="C60">
        <v>4138</v>
      </c>
    </row>
    <row r="61" spans="1:3" x14ac:dyDescent="0.3">
      <c r="A61" t="s">
        <v>16</v>
      </c>
      <c r="B61" s="20" t="s">
        <v>45</v>
      </c>
      <c r="C61">
        <v>5048</v>
      </c>
    </row>
    <row r="62" spans="1:3" x14ac:dyDescent="0.3">
      <c r="A62" t="s">
        <v>16</v>
      </c>
      <c r="B62" s="20" t="s">
        <v>46</v>
      </c>
      <c r="C62">
        <v>5932</v>
      </c>
    </row>
    <row r="63" spans="1:3" x14ac:dyDescent="0.3">
      <c r="A63" t="s">
        <v>16</v>
      </c>
      <c r="B63" s="20" t="s">
        <v>3</v>
      </c>
      <c r="C63">
        <v>6745</v>
      </c>
    </row>
    <row r="64" spans="1:3" x14ac:dyDescent="0.3">
      <c r="A64" t="s">
        <v>16</v>
      </c>
      <c r="B64" s="20" t="s">
        <v>4</v>
      </c>
      <c r="C64">
        <v>6967</v>
      </c>
    </row>
    <row r="65" spans="1:3" x14ac:dyDescent="0.3">
      <c r="A65" t="s">
        <v>16</v>
      </c>
      <c r="B65" s="20" t="s">
        <v>5</v>
      </c>
      <c r="C65">
        <v>8200</v>
      </c>
    </row>
    <row r="66" spans="1:3" x14ac:dyDescent="0.3">
      <c r="A66" t="s">
        <v>16</v>
      </c>
      <c r="B66" s="20" t="s">
        <v>6</v>
      </c>
      <c r="C66">
        <v>9770</v>
      </c>
    </row>
    <row r="67" spans="1:3" x14ac:dyDescent="0.3">
      <c r="A67" t="s">
        <v>16</v>
      </c>
      <c r="B67" s="20" t="s">
        <v>7</v>
      </c>
      <c r="C67">
        <v>11169</v>
      </c>
    </row>
    <row r="68" spans="1:3" x14ac:dyDescent="0.3">
      <c r="A68" t="s">
        <v>16</v>
      </c>
      <c r="B68" s="20" t="s">
        <v>8</v>
      </c>
      <c r="C68">
        <v>12301</v>
      </c>
    </row>
    <row r="69" spans="1:3" x14ac:dyDescent="0.3">
      <c r="A69" t="s">
        <v>16</v>
      </c>
      <c r="B69" s="20" t="s">
        <v>9</v>
      </c>
      <c r="C69">
        <v>12454</v>
      </c>
    </row>
    <row r="70" spans="1:3" x14ac:dyDescent="0.3">
      <c r="A70" t="s">
        <v>16</v>
      </c>
      <c r="B70" s="20" t="s">
        <v>10</v>
      </c>
      <c r="C70">
        <v>12059</v>
      </c>
    </row>
    <row r="71" spans="1:3" x14ac:dyDescent="0.3">
      <c r="A71" t="s">
        <v>16</v>
      </c>
      <c r="B71" s="20" t="s">
        <v>11</v>
      </c>
      <c r="C71">
        <v>10617</v>
      </c>
    </row>
    <row r="72" spans="1:3" x14ac:dyDescent="0.3">
      <c r="A72" t="s">
        <v>16</v>
      </c>
      <c r="B72" s="20" t="s">
        <v>12</v>
      </c>
      <c r="C72">
        <v>8574</v>
      </c>
    </row>
    <row r="73" spans="1:3" x14ac:dyDescent="0.3">
      <c r="A73" t="s">
        <v>16</v>
      </c>
      <c r="B73" s="20" t="s">
        <v>13</v>
      </c>
      <c r="C73">
        <v>6661</v>
      </c>
    </row>
    <row r="74" spans="1:3" x14ac:dyDescent="0.3">
      <c r="A74" t="s">
        <v>17</v>
      </c>
      <c r="B74" s="20" t="s">
        <v>2</v>
      </c>
      <c r="C74">
        <v>5693</v>
      </c>
    </row>
    <row r="75" spans="1:3" x14ac:dyDescent="0.3">
      <c r="A75" t="s">
        <v>17</v>
      </c>
      <c r="B75" s="20" t="s">
        <v>35</v>
      </c>
      <c r="C75">
        <v>4590</v>
      </c>
    </row>
    <row r="76" spans="1:3" x14ac:dyDescent="0.3">
      <c r="A76" t="s">
        <v>17</v>
      </c>
      <c r="B76" s="20" t="s">
        <v>36</v>
      </c>
      <c r="C76">
        <v>3832</v>
      </c>
    </row>
    <row r="77" spans="1:3" x14ac:dyDescent="0.3">
      <c r="A77" t="s">
        <v>17</v>
      </c>
      <c r="B77" s="20" t="s">
        <v>37</v>
      </c>
      <c r="C77">
        <v>3166</v>
      </c>
    </row>
    <row r="78" spans="1:3" x14ac:dyDescent="0.3">
      <c r="A78" t="s">
        <v>17</v>
      </c>
      <c r="B78" s="20" t="s">
        <v>38</v>
      </c>
      <c r="C78">
        <v>2649</v>
      </c>
    </row>
    <row r="79" spans="1:3" x14ac:dyDescent="0.3">
      <c r="A79" t="s">
        <v>17</v>
      </c>
      <c r="B79" s="20" t="s">
        <v>39</v>
      </c>
      <c r="C79">
        <v>2278</v>
      </c>
    </row>
    <row r="80" spans="1:3" x14ac:dyDescent="0.3">
      <c r="A80" t="s">
        <v>17</v>
      </c>
      <c r="B80" s="20" t="s">
        <v>40</v>
      </c>
      <c r="C80">
        <v>2255</v>
      </c>
    </row>
    <row r="81" spans="1:3" x14ac:dyDescent="0.3">
      <c r="A81" t="s">
        <v>17</v>
      </c>
      <c r="B81" s="20" t="s">
        <v>41</v>
      </c>
      <c r="C81">
        <v>2517</v>
      </c>
    </row>
    <row r="82" spans="1:3" x14ac:dyDescent="0.3">
      <c r="A82" t="s">
        <v>17</v>
      </c>
      <c r="B82" s="20" t="s">
        <v>42</v>
      </c>
      <c r="C82">
        <v>3376</v>
      </c>
    </row>
    <row r="83" spans="1:3" x14ac:dyDescent="0.3">
      <c r="A83" t="s">
        <v>17</v>
      </c>
      <c r="B83" s="20" t="s">
        <v>43</v>
      </c>
      <c r="C83">
        <v>3784</v>
      </c>
    </row>
    <row r="84" spans="1:3" x14ac:dyDescent="0.3">
      <c r="A84" t="s">
        <v>17</v>
      </c>
      <c r="B84" s="20" t="s">
        <v>44</v>
      </c>
      <c r="C84">
        <v>4610</v>
      </c>
    </row>
    <row r="85" spans="1:3" x14ac:dyDescent="0.3">
      <c r="A85" t="s">
        <v>17</v>
      </c>
      <c r="B85" s="20" t="s">
        <v>45</v>
      </c>
      <c r="C85">
        <v>5610</v>
      </c>
    </row>
    <row r="86" spans="1:3" x14ac:dyDescent="0.3">
      <c r="A86" t="s">
        <v>17</v>
      </c>
      <c r="B86" s="20" t="s">
        <v>46</v>
      </c>
      <c r="C86">
        <v>6814</v>
      </c>
    </row>
    <row r="87" spans="1:3" x14ac:dyDescent="0.3">
      <c r="A87" t="s">
        <v>17</v>
      </c>
      <c r="B87" s="20" t="s">
        <v>3</v>
      </c>
      <c r="C87">
        <v>7455</v>
      </c>
    </row>
    <row r="88" spans="1:3" x14ac:dyDescent="0.3">
      <c r="A88" t="s">
        <v>17</v>
      </c>
      <c r="B88" s="20" t="s">
        <v>4</v>
      </c>
      <c r="C88">
        <v>8382</v>
      </c>
    </row>
    <row r="89" spans="1:3" x14ac:dyDescent="0.3">
      <c r="A89" t="s">
        <v>17</v>
      </c>
      <c r="B89" s="20" t="s">
        <v>5</v>
      </c>
      <c r="C89">
        <v>9673</v>
      </c>
    </row>
    <row r="90" spans="1:3" x14ac:dyDescent="0.3">
      <c r="A90" t="s">
        <v>17</v>
      </c>
      <c r="B90" s="20" t="s">
        <v>6</v>
      </c>
      <c r="C90">
        <v>11280</v>
      </c>
    </row>
    <row r="91" spans="1:3" x14ac:dyDescent="0.3">
      <c r="A91" t="s">
        <v>17</v>
      </c>
      <c r="B91" s="20" t="s">
        <v>7</v>
      </c>
      <c r="C91">
        <v>12934</v>
      </c>
    </row>
    <row r="92" spans="1:3" x14ac:dyDescent="0.3">
      <c r="A92" t="s">
        <v>17</v>
      </c>
      <c r="B92" s="20" t="s">
        <v>8</v>
      </c>
      <c r="C92">
        <v>13883</v>
      </c>
    </row>
    <row r="93" spans="1:3" x14ac:dyDescent="0.3">
      <c r="A93" t="s">
        <v>17</v>
      </c>
      <c r="B93" s="20" t="s">
        <v>9</v>
      </c>
      <c r="C93">
        <v>14271</v>
      </c>
    </row>
    <row r="94" spans="1:3" x14ac:dyDescent="0.3">
      <c r="A94" t="s">
        <v>17</v>
      </c>
      <c r="B94" s="20" t="s">
        <v>10</v>
      </c>
      <c r="C94">
        <v>14043</v>
      </c>
    </row>
    <row r="95" spans="1:3" x14ac:dyDescent="0.3">
      <c r="A95" t="s">
        <v>17</v>
      </c>
      <c r="B95" s="20" t="s">
        <v>11</v>
      </c>
      <c r="C95">
        <v>11786</v>
      </c>
    </row>
    <row r="96" spans="1:3" x14ac:dyDescent="0.3">
      <c r="A96" t="s">
        <v>17</v>
      </c>
      <c r="B96" s="20" t="s">
        <v>12</v>
      </c>
      <c r="C96">
        <v>9276</v>
      </c>
    </row>
    <row r="97" spans="1:5" x14ac:dyDescent="0.3">
      <c r="A97" t="s">
        <v>17</v>
      </c>
      <c r="B97" s="20" t="s">
        <v>13</v>
      </c>
      <c r="C97">
        <v>7193</v>
      </c>
    </row>
    <row r="98" spans="1:5" x14ac:dyDescent="0.3">
      <c r="A98" t="s">
        <v>18</v>
      </c>
      <c r="B98" s="20" t="s">
        <v>2</v>
      </c>
      <c r="C98">
        <v>5354</v>
      </c>
      <c r="E98" s="20"/>
    </row>
    <row r="99" spans="1:5" x14ac:dyDescent="0.3">
      <c r="A99" t="s">
        <v>18</v>
      </c>
      <c r="B99" s="20" t="s">
        <v>35</v>
      </c>
      <c r="C99">
        <v>4369</v>
      </c>
      <c r="E99" s="20"/>
    </row>
    <row r="100" spans="1:5" x14ac:dyDescent="0.3">
      <c r="A100" t="s">
        <v>18</v>
      </c>
      <c r="B100" s="20" t="s">
        <v>36</v>
      </c>
      <c r="C100">
        <v>3474</v>
      </c>
      <c r="E100" s="20"/>
    </row>
    <row r="101" spans="1:5" x14ac:dyDescent="0.3">
      <c r="A101" t="s">
        <v>18</v>
      </c>
      <c r="B101" s="20" t="s">
        <v>37</v>
      </c>
      <c r="C101">
        <v>2895</v>
      </c>
      <c r="E101" s="20"/>
    </row>
    <row r="102" spans="1:5" x14ac:dyDescent="0.3">
      <c r="A102" t="s">
        <v>18</v>
      </c>
      <c r="B102" s="20" t="s">
        <v>38</v>
      </c>
      <c r="C102">
        <v>2484</v>
      </c>
      <c r="E102" s="20"/>
    </row>
    <row r="103" spans="1:5" x14ac:dyDescent="0.3">
      <c r="A103" t="s">
        <v>18</v>
      </c>
      <c r="B103" s="20" t="s">
        <v>39</v>
      </c>
      <c r="C103">
        <v>2165</v>
      </c>
      <c r="E103" s="20"/>
    </row>
    <row r="104" spans="1:5" x14ac:dyDescent="0.3">
      <c r="A104" t="s">
        <v>18</v>
      </c>
      <c r="B104" s="20" t="s">
        <v>40</v>
      </c>
      <c r="C104">
        <v>2108</v>
      </c>
      <c r="E104" s="20"/>
    </row>
    <row r="105" spans="1:5" x14ac:dyDescent="0.3">
      <c r="A105" t="s">
        <v>18</v>
      </c>
      <c r="B105" s="20" t="s">
        <v>41</v>
      </c>
      <c r="C105">
        <v>2457</v>
      </c>
      <c r="E105" s="20"/>
    </row>
    <row r="106" spans="1:5" x14ac:dyDescent="0.3">
      <c r="A106" t="s">
        <v>18</v>
      </c>
      <c r="B106" s="20" t="s">
        <v>42</v>
      </c>
      <c r="C106">
        <v>3088</v>
      </c>
      <c r="E106" s="20"/>
    </row>
    <row r="107" spans="1:5" x14ac:dyDescent="0.3">
      <c r="A107" t="s">
        <v>18</v>
      </c>
      <c r="B107" s="20" t="s">
        <v>43</v>
      </c>
      <c r="C107">
        <v>3736</v>
      </c>
      <c r="E107" s="20"/>
    </row>
    <row r="108" spans="1:5" x14ac:dyDescent="0.3">
      <c r="A108" t="s">
        <v>18</v>
      </c>
      <c r="B108" s="20" t="s">
        <v>44</v>
      </c>
      <c r="C108">
        <v>4168</v>
      </c>
      <c r="E108" s="20"/>
    </row>
    <row r="109" spans="1:5" x14ac:dyDescent="0.3">
      <c r="A109" t="s">
        <v>18</v>
      </c>
      <c r="B109" s="20" t="s">
        <v>45</v>
      </c>
      <c r="C109">
        <v>5051</v>
      </c>
      <c r="E109" s="20"/>
    </row>
    <row r="110" spans="1:5" x14ac:dyDescent="0.3">
      <c r="A110" t="s">
        <v>18</v>
      </c>
      <c r="B110" s="20" t="s">
        <v>46</v>
      </c>
      <c r="C110">
        <v>6006</v>
      </c>
      <c r="E110" s="20"/>
    </row>
    <row r="111" spans="1:5" x14ac:dyDescent="0.3">
      <c r="A111" t="s">
        <v>18</v>
      </c>
      <c r="B111" s="20" t="s">
        <v>3</v>
      </c>
      <c r="C111">
        <v>6743</v>
      </c>
      <c r="E111" s="20"/>
    </row>
    <row r="112" spans="1:5" x14ac:dyDescent="0.3">
      <c r="A112" t="s">
        <v>18</v>
      </c>
      <c r="B112" s="20" t="s">
        <v>4</v>
      </c>
      <c r="C112">
        <v>7378</v>
      </c>
      <c r="E112" s="20"/>
    </row>
    <row r="113" spans="1:5" x14ac:dyDescent="0.3">
      <c r="A113" t="s">
        <v>18</v>
      </c>
      <c r="B113" s="20" t="s">
        <v>5</v>
      </c>
      <c r="C113">
        <v>8470</v>
      </c>
      <c r="E113" s="20"/>
    </row>
    <row r="114" spans="1:5" x14ac:dyDescent="0.3">
      <c r="A114" t="s">
        <v>18</v>
      </c>
      <c r="B114" s="20" t="s">
        <v>6</v>
      </c>
      <c r="C114">
        <v>10044</v>
      </c>
      <c r="E114" s="20"/>
    </row>
    <row r="115" spans="1:5" x14ac:dyDescent="0.3">
      <c r="A115" t="s">
        <v>18</v>
      </c>
      <c r="B115" s="20" t="s">
        <v>7</v>
      </c>
      <c r="C115">
        <v>11663</v>
      </c>
      <c r="E115" s="20"/>
    </row>
    <row r="116" spans="1:5" x14ac:dyDescent="0.3">
      <c r="A116" t="s">
        <v>18</v>
      </c>
      <c r="B116" s="20" t="s">
        <v>8</v>
      </c>
      <c r="C116">
        <v>12838</v>
      </c>
      <c r="E116" s="20"/>
    </row>
    <row r="117" spans="1:5" x14ac:dyDescent="0.3">
      <c r="A117" t="s">
        <v>18</v>
      </c>
      <c r="B117" s="20" t="s">
        <v>9</v>
      </c>
      <c r="C117">
        <v>12964</v>
      </c>
      <c r="E117" s="20"/>
    </row>
    <row r="118" spans="1:5" x14ac:dyDescent="0.3">
      <c r="A118" t="s">
        <v>18</v>
      </c>
      <c r="B118" s="20" t="s">
        <v>10</v>
      </c>
      <c r="C118">
        <v>12285</v>
      </c>
      <c r="E118" s="20"/>
    </row>
    <row r="119" spans="1:5" x14ac:dyDescent="0.3">
      <c r="A119" t="s">
        <v>18</v>
      </c>
      <c r="B119" s="20" t="s">
        <v>11</v>
      </c>
      <c r="C119">
        <v>10582</v>
      </c>
      <c r="E119" s="20"/>
    </row>
    <row r="120" spans="1:5" x14ac:dyDescent="0.3">
      <c r="A120" t="s">
        <v>18</v>
      </c>
      <c r="B120" s="20" t="s">
        <v>12</v>
      </c>
      <c r="C120">
        <v>8309</v>
      </c>
      <c r="E120" s="20"/>
    </row>
    <row r="121" spans="1:5" x14ac:dyDescent="0.3">
      <c r="A121" t="s">
        <v>18</v>
      </c>
      <c r="B121" s="20" t="s">
        <v>13</v>
      </c>
      <c r="C121">
        <v>6409</v>
      </c>
      <c r="E121" s="20"/>
    </row>
    <row r="122" spans="1:5" x14ac:dyDescent="0.3">
      <c r="A122" t="s">
        <v>33</v>
      </c>
      <c r="B122" s="20" t="s">
        <v>2</v>
      </c>
      <c r="C122">
        <v>5227</v>
      </c>
      <c r="E122" s="20"/>
    </row>
    <row r="123" spans="1:5" x14ac:dyDescent="0.3">
      <c r="A123" t="s">
        <v>33</v>
      </c>
      <c r="B123" s="20" t="s">
        <v>35</v>
      </c>
      <c r="C123">
        <v>4310</v>
      </c>
      <c r="E123" s="20"/>
    </row>
    <row r="124" spans="1:5" x14ac:dyDescent="0.3">
      <c r="A124" t="s">
        <v>33</v>
      </c>
      <c r="B124" s="20" t="s">
        <v>36</v>
      </c>
      <c r="C124">
        <v>3494</v>
      </c>
      <c r="E124" s="20"/>
    </row>
    <row r="125" spans="1:5" x14ac:dyDescent="0.3">
      <c r="A125" t="s">
        <v>33</v>
      </c>
      <c r="B125" s="20" t="s">
        <v>37</v>
      </c>
      <c r="C125">
        <v>2906</v>
      </c>
      <c r="E125" s="20"/>
    </row>
    <row r="126" spans="1:5" x14ac:dyDescent="0.3">
      <c r="A126" t="s">
        <v>33</v>
      </c>
      <c r="B126" s="20" t="s">
        <v>38</v>
      </c>
      <c r="C126">
        <v>2547</v>
      </c>
      <c r="E126" s="20"/>
    </row>
    <row r="127" spans="1:5" x14ac:dyDescent="0.3">
      <c r="A127" t="s">
        <v>33</v>
      </c>
      <c r="B127" s="20" t="s">
        <v>39</v>
      </c>
      <c r="C127">
        <v>2219</v>
      </c>
      <c r="E127" s="20"/>
    </row>
    <row r="128" spans="1:5" x14ac:dyDescent="0.3">
      <c r="A128" t="s">
        <v>33</v>
      </c>
      <c r="B128" s="20" t="s">
        <v>40</v>
      </c>
      <c r="C128">
        <v>2088</v>
      </c>
      <c r="E128" s="20"/>
    </row>
    <row r="129" spans="1:5" x14ac:dyDescent="0.3">
      <c r="A129" t="s">
        <v>33</v>
      </c>
      <c r="B129" s="20" t="s">
        <v>41</v>
      </c>
      <c r="C129">
        <v>2572</v>
      </c>
      <c r="E129" s="20"/>
    </row>
    <row r="130" spans="1:5" x14ac:dyDescent="0.3">
      <c r="A130" t="s">
        <v>33</v>
      </c>
      <c r="B130" s="20" t="s">
        <v>42</v>
      </c>
      <c r="C130">
        <v>3270</v>
      </c>
      <c r="E130" s="20"/>
    </row>
    <row r="131" spans="1:5" x14ac:dyDescent="0.3">
      <c r="A131" t="s">
        <v>33</v>
      </c>
      <c r="B131" s="20" t="s">
        <v>43</v>
      </c>
      <c r="C131">
        <v>3723</v>
      </c>
      <c r="E131" s="20"/>
    </row>
    <row r="132" spans="1:5" x14ac:dyDescent="0.3">
      <c r="A132" t="s">
        <v>33</v>
      </c>
      <c r="B132" s="20" t="s">
        <v>44</v>
      </c>
      <c r="C132">
        <v>4359</v>
      </c>
      <c r="E132" s="20"/>
    </row>
    <row r="133" spans="1:5" x14ac:dyDescent="0.3">
      <c r="A133" t="s">
        <v>33</v>
      </c>
      <c r="B133" s="20" t="s">
        <v>45</v>
      </c>
      <c r="C133">
        <v>5330</v>
      </c>
      <c r="E133" s="20"/>
    </row>
    <row r="134" spans="1:5" x14ac:dyDescent="0.3">
      <c r="A134" t="s">
        <v>33</v>
      </c>
      <c r="B134" s="20" t="s">
        <v>46</v>
      </c>
      <c r="C134">
        <v>6347</v>
      </c>
      <c r="E134" s="20"/>
    </row>
    <row r="135" spans="1:5" x14ac:dyDescent="0.3">
      <c r="A135" t="s">
        <v>33</v>
      </c>
      <c r="B135" s="20" t="s">
        <v>3</v>
      </c>
      <c r="C135">
        <v>7180</v>
      </c>
      <c r="E135" s="20"/>
    </row>
    <row r="136" spans="1:5" x14ac:dyDescent="0.3">
      <c r="A136" t="s">
        <v>33</v>
      </c>
      <c r="B136" s="20" t="s">
        <v>4</v>
      </c>
      <c r="C136">
        <v>7681</v>
      </c>
      <c r="E136" s="20"/>
    </row>
    <row r="137" spans="1:5" x14ac:dyDescent="0.3">
      <c r="A137" t="s">
        <v>33</v>
      </c>
      <c r="B137" s="20" t="s">
        <v>5</v>
      </c>
      <c r="C137">
        <v>9030</v>
      </c>
      <c r="E137" s="20"/>
    </row>
    <row r="138" spans="1:5" x14ac:dyDescent="0.3">
      <c r="A138" t="s">
        <v>33</v>
      </c>
      <c r="B138" s="20" t="s">
        <v>6</v>
      </c>
      <c r="C138">
        <v>10549</v>
      </c>
      <c r="E138" s="20"/>
    </row>
    <row r="139" spans="1:5" x14ac:dyDescent="0.3">
      <c r="A139" t="s">
        <v>33</v>
      </c>
      <c r="B139" s="20" t="s">
        <v>7</v>
      </c>
      <c r="C139">
        <v>12295</v>
      </c>
      <c r="E139" s="20"/>
    </row>
    <row r="140" spans="1:5" x14ac:dyDescent="0.3">
      <c r="A140" t="s">
        <v>33</v>
      </c>
      <c r="B140" s="20" t="s">
        <v>8</v>
      </c>
      <c r="C140">
        <v>13521</v>
      </c>
      <c r="E140" s="20"/>
    </row>
    <row r="141" spans="1:5" x14ac:dyDescent="0.3">
      <c r="A141" t="s">
        <v>33</v>
      </c>
      <c r="B141" s="20" t="s">
        <v>9</v>
      </c>
      <c r="C141">
        <v>13829</v>
      </c>
      <c r="E141" s="20"/>
    </row>
    <row r="142" spans="1:5" x14ac:dyDescent="0.3">
      <c r="A142" t="s">
        <v>33</v>
      </c>
      <c r="B142" s="20" t="s">
        <v>10</v>
      </c>
      <c r="C142">
        <v>13195</v>
      </c>
      <c r="E142" s="20"/>
    </row>
    <row r="143" spans="1:5" x14ac:dyDescent="0.3">
      <c r="A143" t="s">
        <v>33</v>
      </c>
      <c r="B143" s="20" t="s">
        <v>11</v>
      </c>
      <c r="C143">
        <v>11436</v>
      </c>
      <c r="E143" s="20"/>
    </row>
    <row r="144" spans="1:5" x14ac:dyDescent="0.3">
      <c r="A144" t="s">
        <v>33</v>
      </c>
      <c r="B144" s="20" t="s">
        <v>12</v>
      </c>
      <c r="C144">
        <v>8620</v>
      </c>
      <c r="E144" s="20"/>
    </row>
    <row r="145" spans="1:5" x14ac:dyDescent="0.3">
      <c r="A145" t="s">
        <v>33</v>
      </c>
      <c r="B145" s="20" t="s">
        <v>13</v>
      </c>
      <c r="C145">
        <v>6537</v>
      </c>
      <c r="E145" s="20"/>
    </row>
    <row r="146" spans="1:5" x14ac:dyDescent="0.3">
      <c r="A146" t="s">
        <v>47</v>
      </c>
      <c r="B146" s="20" t="s">
        <v>2</v>
      </c>
      <c r="C146">
        <v>5507</v>
      </c>
      <c r="E146" s="20"/>
    </row>
    <row r="147" spans="1:5" x14ac:dyDescent="0.3">
      <c r="A147" t="s">
        <v>47</v>
      </c>
      <c r="B147" s="20" t="s">
        <v>35</v>
      </c>
      <c r="C147">
        <v>4387</v>
      </c>
      <c r="E147" s="20"/>
    </row>
    <row r="148" spans="1:5" x14ac:dyDescent="0.3">
      <c r="A148" t="s">
        <v>47</v>
      </c>
      <c r="B148" s="20" t="s">
        <v>36</v>
      </c>
      <c r="C148">
        <v>3589</v>
      </c>
      <c r="E148" s="20"/>
    </row>
    <row r="149" spans="1:5" x14ac:dyDescent="0.3">
      <c r="A149" t="s">
        <v>47</v>
      </c>
      <c r="B149" s="20" t="s">
        <v>37</v>
      </c>
      <c r="C149">
        <v>3042</v>
      </c>
      <c r="E149" s="20"/>
    </row>
    <row r="150" spans="1:5" x14ac:dyDescent="0.3">
      <c r="A150" t="s">
        <v>47</v>
      </c>
      <c r="B150" s="20" t="s">
        <v>38</v>
      </c>
      <c r="C150">
        <v>2509</v>
      </c>
      <c r="E150" s="20"/>
    </row>
    <row r="151" spans="1:5" x14ac:dyDescent="0.3">
      <c r="A151" t="s">
        <v>47</v>
      </c>
      <c r="B151" s="20" t="s">
        <v>39</v>
      </c>
      <c r="C151">
        <v>2261</v>
      </c>
      <c r="E151" s="20"/>
    </row>
    <row r="152" spans="1:5" x14ac:dyDescent="0.3">
      <c r="A152" t="s">
        <v>47</v>
      </c>
      <c r="B152" s="20" t="s">
        <v>40</v>
      </c>
      <c r="C152">
        <v>2135</v>
      </c>
      <c r="E152" s="20"/>
    </row>
    <row r="153" spans="1:5" x14ac:dyDescent="0.3">
      <c r="A153" t="s">
        <v>47</v>
      </c>
      <c r="B153" s="20" t="s">
        <v>41</v>
      </c>
      <c r="C153">
        <v>2468</v>
      </c>
      <c r="E153" s="20"/>
    </row>
    <row r="154" spans="1:5" x14ac:dyDescent="0.3">
      <c r="A154" t="s">
        <v>47</v>
      </c>
      <c r="B154" s="20" t="s">
        <v>42</v>
      </c>
      <c r="C154">
        <v>3154</v>
      </c>
      <c r="E154" s="20"/>
    </row>
    <row r="155" spans="1:5" x14ac:dyDescent="0.3">
      <c r="A155" t="s">
        <v>47</v>
      </c>
      <c r="B155" s="20" t="s">
        <v>43</v>
      </c>
      <c r="C155">
        <v>3789</v>
      </c>
      <c r="E155" s="20"/>
    </row>
    <row r="156" spans="1:5" x14ac:dyDescent="0.3">
      <c r="A156" t="s">
        <v>47</v>
      </c>
      <c r="B156" s="20" t="s">
        <v>44</v>
      </c>
      <c r="C156">
        <v>4280</v>
      </c>
      <c r="E156" s="20"/>
    </row>
    <row r="157" spans="1:5" x14ac:dyDescent="0.3">
      <c r="A157" t="s">
        <v>47</v>
      </c>
      <c r="B157" s="20" t="s">
        <v>45</v>
      </c>
      <c r="C157">
        <v>5188</v>
      </c>
      <c r="E157" s="20"/>
    </row>
    <row r="158" spans="1:5" x14ac:dyDescent="0.3">
      <c r="A158" t="s">
        <v>47</v>
      </c>
      <c r="B158" s="20" t="s">
        <v>46</v>
      </c>
      <c r="C158">
        <v>6373</v>
      </c>
      <c r="E158" s="20"/>
    </row>
    <row r="159" spans="1:5" x14ac:dyDescent="0.3">
      <c r="A159" t="s">
        <v>47</v>
      </c>
      <c r="B159" s="20" t="s">
        <v>3</v>
      </c>
      <c r="C159">
        <v>7140</v>
      </c>
      <c r="E159" s="20"/>
    </row>
    <row r="160" spans="1:5" x14ac:dyDescent="0.3">
      <c r="A160" t="s">
        <v>47</v>
      </c>
      <c r="B160" s="20" t="s">
        <v>4</v>
      </c>
      <c r="C160">
        <v>7679</v>
      </c>
      <c r="E160" s="20"/>
    </row>
    <row r="161" spans="1:5" x14ac:dyDescent="0.3">
      <c r="A161" t="s">
        <v>47</v>
      </c>
      <c r="B161" s="20" t="s">
        <v>5</v>
      </c>
      <c r="C161">
        <v>8962</v>
      </c>
      <c r="E161" s="20"/>
    </row>
    <row r="162" spans="1:5" x14ac:dyDescent="0.3">
      <c r="A162" t="s">
        <v>47</v>
      </c>
      <c r="B162" s="20" t="s">
        <v>6</v>
      </c>
      <c r="C162">
        <v>10615</v>
      </c>
      <c r="E162" s="20"/>
    </row>
    <row r="163" spans="1:5" x14ac:dyDescent="0.3">
      <c r="A163" t="s">
        <v>47</v>
      </c>
      <c r="B163" s="20" t="s">
        <v>7</v>
      </c>
      <c r="C163">
        <v>12190</v>
      </c>
      <c r="E163" s="20"/>
    </row>
    <row r="164" spans="1:5" x14ac:dyDescent="0.3">
      <c r="A164" t="s">
        <v>47</v>
      </c>
      <c r="B164" s="20" t="s">
        <v>8</v>
      </c>
      <c r="C164">
        <v>13392</v>
      </c>
      <c r="E164" s="20"/>
    </row>
    <row r="165" spans="1:5" x14ac:dyDescent="0.3">
      <c r="A165" t="s">
        <v>47</v>
      </c>
      <c r="B165" s="20" t="s">
        <v>9</v>
      </c>
      <c r="C165">
        <v>13864</v>
      </c>
      <c r="E165" s="20"/>
    </row>
    <row r="166" spans="1:5" x14ac:dyDescent="0.3">
      <c r="A166" t="s">
        <v>47</v>
      </c>
      <c r="B166" s="20" t="s">
        <v>10</v>
      </c>
      <c r="C166">
        <v>13268</v>
      </c>
      <c r="E166" s="20"/>
    </row>
    <row r="167" spans="1:5" x14ac:dyDescent="0.3">
      <c r="A167" t="s">
        <v>47</v>
      </c>
      <c r="B167" s="20" t="s">
        <v>11</v>
      </c>
      <c r="C167">
        <v>11134</v>
      </c>
      <c r="E167" s="20"/>
    </row>
    <row r="168" spans="1:5" x14ac:dyDescent="0.3">
      <c r="A168" t="s">
        <v>47</v>
      </c>
      <c r="B168" s="20" t="s">
        <v>12</v>
      </c>
      <c r="C168">
        <v>8502</v>
      </c>
      <c r="E168" s="20"/>
    </row>
    <row r="169" spans="1:5" x14ac:dyDescent="0.3">
      <c r="A169" t="s">
        <v>47</v>
      </c>
      <c r="B169" s="20" t="s">
        <v>13</v>
      </c>
      <c r="C169">
        <v>6578</v>
      </c>
      <c r="E169" s="20"/>
    </row>
    <row r="170" spans="1:5" x14ac:dyDescent="0.3">
      <c r="A170" t="s">
        <v>48</v>
      </c>
      <c r="B170" s="20" t="s">
        <v>2</v>
      </c>
      <c r="C170">
        <v>5429</v>
      </c>
    </row>
    <row r="171" spans="1:5" x14ac:dyDescent="0.3">
      <c r="A171" t="s">
        <v>48</v>
      </c>
      <c r="B171" s="20" t="s">
        <v>35</v>
      </c>
      <c r="C171">
        <v>4300</v>
      </c>
    </row>
    <row r="172" spans="1:5" x14ac:dyDescent="0.3">
      <c r="A172" t="s">
        <v>48</v>
      </c>
      <c r="B172" s="20" t="s">
        <v>36</v>
      </c>
      <c r="C172">
        <v>3563</v>
      </c>
    </row>
    <row r="173" spans="1:5" x14ac:dyDescent="0.3">
      <c r="A173" t="s">
        <v>48</v>
      </c>
      <c r="B173" s="20" t="s">
        <v>37</v>
      </c>
      <c r="C173">
        <v>3048</v>
      </c>
    </row>
    <row r="174" spans="1:5" x14ac:dyDescent="0.3">
      <c r="A174" t="s">
        <v>48</v>
      </c>
      <c r="B174" s="20" t="s">
        <v>38</v>
      </c>
      <c r="C174">
        <v>2548</v>
      </c>
    </row>
    <row r="175" spans="1:5" x14ac:dyDescent="0.3">
      <c r="A175" t="s">
        <v>48</v>
      </c>
      <c r="B175" s="20" t="s">
        <v>39</v>
      </c>
      <c r="C175">
        <v>2223</v>
      </c>
    </row>
    <row r="176" spans="1:5" x14ac:dyDescent="0.3">
      <c r="A176" t="s">
        <v>48</v>
      </c>
      <c r="B176" s="20" t="s">
        <v>40</v>
      </c>
      <c r="C176">
        <v>2186</v>
      </c>
    </row>
    <row r="177" spans="1:3" x14ac:dyDescent="0.3">
      <c r="A177" t="s">
        <v>48</v>
      </c>
      <c r="B177" s="20" t="s">
        <v>41</v>
      </c>
      <c r="C177">
        <v>2628</v>
      </c>
    </row>
    <row r="178" spans="1:3" x14ac:dyDescent="0.3">
      <c r="A178" t="s">
        <v>48</v>
      </c>
      <c r="B178" s="20" t="s">
        <v>42</v>
      </c>
      <c r="C178">
        <v>3354</v>
      </c>
    </row>
    <row r="179" spans="1:3" x14ac:dyDescent="0.3">
      <c r="A179" t="s">
        <v>48</v>
      </c>
      <c r="B179" s="20" t="s">
        <v>43</v>
      </c>
      <c r="C179">
        <v>3935</v>
      </c>
    </row>
    <row r="180" spans="1:3" x14ac:dyDescent="0.3">
      <c r="A180" t="s">
        <v>48</v>
      </c>
      <c r="B180" s="20" t="s">
        <v>44</v>
      </c>
      <c r="C180">
        <v>4474</v>
      </c>
    </row>
    <row r="181" spans="1:3" x14ac:dyDescent="0.3">
      <c r="A181" t="s">
        <v>48</v>
      </c>
      <c r="B181" s="20" t="s">
        <v>45</v>
      </c>
      <c r="C181">
        <v>5390</v>
      </c>
    </row>
    <row r="182" spans="1:3" x14ac:dyDescent="0.3">
      <c r="A182" t="s">
        <v>48</v>
      </c>
      <c r="B182" s="20" t="s">
        <v>46</v>
      </c>
      <c r="C182">
        <v>6351</v>
      </c>
    </row>
    <row r="183" spans="1:3" x14ac:dyDescent="0.3">
      <c r="A183" t="s">
        <v>48</v>
      </c>
      <c r="B183" s="20" t="s">
        <v>3</v>
      </c>
      <c r="C183">
        <v>7164</v>
      </c>
    </row>
    <row r="184" spans="1:3" x14ac:dyDescent="0.3">
      <c r="A184" t="s">
        <v>48</v>
      </c>
      <c r="B184" s="20" t="s">
        <v>4</v>
      </c>
      <c r="C184">
        <v>8077</v>
      </c>
    </row>
    <row r="185" spans="1:3" x14ac:dyDescent="0.3">
      <c r="A185" t="s">
        <v>48</v>
      </c>
      <c r="B185" s="20" t="s">
        <v>5</v>
      </c>
      <c r="C185">
        <v>9391</v>
      </c>
    </row>
    <row r="186" spans="1:3" x14ac:dyDescent="0.3">
      <c r="A186" t="s">
        <v>48</v>
      </c>
      <c r="B186" s="20" t="s">
        <v>6</v>
      </c>
      <c r="C186">
        <v>10766</v>
      </c>
    </row>
    <row r="187" spans="1:3" x14ac:dyDescent="0.3">
      <c r="A187" t="s">
        <v>48</v>
      </c>
      <c r="B187" s="20" t="s">
        <v>7</v>
      </c>
      <c r="C187">
        <v>12985</v>
      </c>
    </row>
    <row r="188" spans="1:3" x14ac:dyDescent="0.3">
      <c r="A188" t="s">
        <v>48</v>
      </c>
      <c r="B188" s="20" t="s">
        <v>8</v>
      </c>
      <c r="C188">
        <v>14212</v>
      </c>
    </row>
    <row r="189" spans="1:3" x14ac:dyDescent="0.3">
      <c r="A189" t="s">
        <v>48</v>
      </c>
      <c r="B189" s="20" t="s">
        <v>9</v>
      </c>
      <c r="C189">
        <v>14752</v>
      </c>
    </row>
    <row r="190" spans="1:3" x14ac:dyDescent="0.3">
      <c r="A190" t="s">
        <v>48</v>
      </c>
      <c r="B190" s="20" t="s">
        <v>10</v>
      </c>
      <c r="C190">
        <v>13773</v>
      </c>
    </row>
    <row r="191" spans="1:3" x14ac:dyDescent="0.3">
      <c r="A191" t="s">
        <v>48</v>
      </c>
      <c r="B191" s="20" t="s">
        <v>11</v>
      </c>
      <c r="C191">
        <v>11475</v>
      </c>
    </row>
    <row r="192" spans="1:3" x14ac:dyDescent="0.3">
      <c r="A192" t="s">
        <v>48</v>
      </c>
      <c r="B192" s="20" t="s">
        <v>12</v>
      </c>
      <c r="C192">
        <v>8585</v>
      </c>
    </row>
    <row r="193" spans="1:3" x14ac:dyDescent="0.3">
      <c r="A193" t="s">
        <v>48</v>
      </c>
      <c r="B193" s="20" t="s">
        <v>13</v>
      </c>
      <c r="C193">
        <v>6730</v>
      </c>
    </row>
    <row r="194" spans="1:3" x14ac:dyDescent="0.3">
      <c r="A194" t="s">
        <v>50</v>
      </c>
      <c r="B194" s="20" t="s">
        <v>2</v>
      </c>
      <c r="C194">
        <v>5531</v>
      </c>
    </row>
    <row r="195" spans="1:3" x14ac:dyDescent="0.3">
      <c r="A195" t="s">
        <v>50</v>
      </c>
      <c r="B195" s="20" t="s">
        <v>35</v>
      </c>
      <c r="C195">
        <v>4378</v>
      </c>
    </row>
    <row r="196" spans="1:3" x14ac:dyDescent="0.3">
      <c r="A196" t="s">
        <v>50</v>
      </c>
      <c r="B196" s="20" t="s">
        <v>36</v>
      </c>
      <c r="C196">
        <v>3570</v>
      </c>
    </row>
    <row r="197" spans="1:3" x14ac:dyDescent="0.3">
      <c r="A197" t="s">
        <v>50</v>
      </c>
      <c r="B197" s="20" t="s">
        <v>37</v>
      </c>
      <c r="C197">
        <v>3082</v>
      </c>
    </row>
    <row r="198" spans="1:3" x14ac:dyDescent="0.3">
      <c r="A198" t="s">
        <v>50</v>
      </c>
      <c r="B198" s="20" t="s">
        <v>38</v>
      </c>
      <c r="C198">
        <v>2766</v>
      </c>
    </row>
    <row r="199" spans="1:3" x14ac:dyDescent="0.3">
      <c r="A199" t="s">
        <v>50</v>
      </c>
      <c r="B199" s="20" t="s">
        <v>39</v>
      </c>
      <c r="C199">
        <v>2301</v>
      </c>
    </row>
    <row r="200" spans="1:3" x14ac:dyDescent="0.3">
      <c r="A200" t="s">
        <v>50</v>
      </c>
      <c r="B200" s="20" t="s">
        <v>40</v>
      </c>
      <c r="C200">
        <v>2417</v>
      </c>
    </row>
    <row r="201" spans="1:3" x14ac:dyDescent="0.3">
      <c r="A201" t="s">
        <v>50</v>
      </c>
      <c r="B201" s="20" t="s">
        <v>41</v>
      </c>
      <c r="C201">
        <v>2951</v>
      </c>
    </row>
    <row r="202" spans="1:3" x14ac:dyDescent="0.3">
      <c r="A202" t="s">
        <v>50</v>
      </c>
      <c r="B202" s="20" t="s">
        <v>42</v>
      </c>
      <c r="C202">
        <v>3697</v>
      </c>
    </row>
    <row r="203" spans="1:3" x14ac:dyDescent="0.3">
      <c r="A203" t="s">
        <v>50</v>
      </c>
      <c r="B203" s="20" t="s">
        <v>43</v>
      </c>
      <c r="C203">
        <v>4369</v>
      </c>
    </row>
    <row r="204" spans="1:3" x14ac:dyDescent="0.3">
      <c r="A204" t="s">
        <v>50</v>
      </c>
      <c r="B204" s="20" t="s">
        <v>44</v>
      </c>
      <c r="C204">
        <v>5106</v>
      </c>
    </row>
    <row r="205" spans="1:3" x14ac:dyDescent="0.3">
      <c r="A205" t="s">
        <v>50</v>
      </c>
      <c r="B205" s="20" t="s">
        <v>45</v>
      </c>
      <c r="C205">
        <v>6201</v>
      </c>
    </row>
    <row r="206" spans="1:3" x14ac:dyDescent="0.3">
      <c r="A206" t="s">
        <v>50</v>
      </c>
      <c r="B206" s="20" t="s">
        <v>46</v>
      </c>
      <c r="C206">
        <v>7404</v>
      </c>
    </row>
    <row r="207" spans="1:3" x14ac:dyDescent="0.3">
      <c r="A207" t="s">
        <v>50</v>
      </c>
      <c r="B207" s="20" t="s">
        <v>3</v>
      </c>
      <c r="C207">
        <v>8342</v>
      </c>
    </row>
    <row r="208" spans="1:3" x14ac:dyDescent="0.3">
      <c r="A208" t="s">
        <v>50</v>
      </c>
      <c r="B208" s="20" t="s">
        <v>4</v>
      </c>
      <c r="C208">
        <v>9532</v>
      </c>
    </row>
    <row r="209" spans="1:3" x14ac:dyDescent="0.3">
      <c r="A209" t="s">
        <v>50</v>
      </c>
      <c r="B209" s="20" t="s">
        <v>5</v>
      </c>
      <c r="C209">
        <v>10855</v>
      </c>
    </row>
    <row r="210" spans="1:3" x14ac:dyDescent="0.3">
      <c r="A210" t="s">
        <v>50</v>
      </c>
      <c r="B210" s="20" t="s">
        <v>6</v>
      </c>
      <c r="C210">
        <v>12493</v>
      </c>
    </row>
    <row r="211" spans="1:3" x14ac:dyDescent="0.3">
      <c r="A211" t="s">
        <v>50</v>
      </c>
      <c r="B211" s="20" t="s">
        <v>7</v>
      </c>
      <c r="C211">
        <v>14430</v>
      </c>
    </row>
    <row r="212" spans="1:3" x14ac:dyDescent="0.3">
      <c r="A212" t="s">
        <v>50</v>
      </c>
      <c r="B212" s="20" t="s">
        <v>8</v>
      </c>
      <c r="C212">
        <v>15494</v>
      </c>
    </row>
    <row r="213" spans="1:3" x14ac:dyDescent="0.3">
      <c r="A213" t="s">
        <v>50</v>
      </c>
      <c r="B213" s="20" t="s">
        <v>9</v>
      </c>
      <c r="C213">
        <v>15555</v>
      </c>
    </row>
    <row r="214" spans="1:3" x14ac:dyDescent="0.3">
      <c r="A214" t="s">
        <v>50</v>
      </c>
      <c r="B214" s="20" t="s">
        <v>10</v>
      </c>
      <c r="C214">
        <v>14152</v>
      </c>
    </row>
    <row r="215" spans="1:3" x14ac:dyDescent="0.3">
      <c r="A215" t="s">
        <v>50</v>
      </c>
      <c r="B215" s="20" t="s">
        <v>11</v>
      </c>
      <c r="C215">
        <v>12213</v>
      </c>
    </row>
    <row r="216" spans="1:3" x14ac:dyDescent="0.3">
      <c r="A216" t="s">
        <v>50</v>
      </c>
      <c r="B216" s="20" t="s">
        <v>12</v>
      </c>
      <c r="C216">
        <v>9178</v>
      </c>
    </row>
    <row r="217" spans="1:3" x14ac:dyDescent="0.3">
      <c r="A217" t="s">
        <v>50</v>
      </c>
      <c r="B217" s="20" t="s">
        <v>13</v>
      </c>
      <c r="C217">
        <v>6898</v>
      </c>
    </row>
    <row r="218" spans="1:3" x14ac:dyDescent="0.3">
      <c r="A218" t="s">
        <v>53</v>
      </c>
      <c r="B218" s="20" t="s">
        <v>2</v>
      </c>
      <c r="C218">
        <v>4925</v>
      </c>
    </row>
    <row r="219" spans="1:3" x14ac:dyDescent="0.3">
      <c r="A219" t="s">
        <v>53</v>
      </c>
      <c r="B219" s="20" t="s">
        <v>35</v>
      </c>
      <c r="C219">
        <v>4033</v>
      </c>
    </row>
    <row r="220" spans="1:3" x14ac:dyDescent="0.3">
      <c r="A220" t="s">
        <v>53</v>
      </c>
      <c r="B220" s="20" t="s">
        <v>36</v>
      </c>
      <c r="C220">
        <v>3212</v>
      </c>
    </row>
    <row r="221" spans="1:3" x14ac:dyDescent="0.3">
      <c r="A221" t="s">
        <v>53</v>
      </c>
      <c r="B221" s="20" t="s">
        <v>37</v>
      </c>
      <c r="C221">
        <v>2733</v>
      </c>
    </row>
    <row r="222" spans="1:3" x14ac:dyDescent="0.3">
      <c r="A222" t="s">
        <v>53</v>
      </c>
      <c r="B222" s="20" t="s">
        <v>38</v>
      </c>
      <c r="C222">
        <v>2289</v>
      </c>
    </row>
    <row r="223" spans="1:3" x14ac:dyDescent="0.3">
      <c r="A223" t="s">
        <v>53</v>
      </c>
      <c r="B223" s="20" t="s">
        <v>39</v>
      </c>
      <c r="C223">
        <v>2068</v>
      </c>
    </row>
    <row r="224" spans="1:3" x14ac:dyDescent="0.3">
      <c r="A224" t="s">
        <v>53</v>
      </c>
      <c r="B224" s="20" t="s">
        <v>40</v>
      </c>
      <c r="C224">
        <v>2031</v>
      </c>
    </row>
    <row r="225" spans="1:3" x14ac:dyDescent="0.3">
      <c r="A225" t="s">
        <v>53</v>
      </c>
      <c r="B225" s="20" t="s">
        <v>41</v>
      </c>
      <c r="C225">
        <v>2319</v>
      </c>
    </row>
    <row r="226" spans="1:3" x14ac:dyDescent="0.3">
      <c r="A226" t="s">
        <v>53</v>
      </c>
      <c r="B226" s="20" t="s">
        <v>42</v>
      </c>
      <c r="C226">
        <v>3069</v>
      </c>
    </row>
    <row r="227" spans="1:3" x14ac:dyDescent="0.3">
      <c r="A227" t="s">
        <v>53</v>
      </c>
      <c r="B227" s="20" t="s">
        <v>43</v>
      </c>
      <c r="C227">
        <v>3500</v>
      </c>
    </row>
    <row r="228" spans="1:3" x14ac:dyDescent="0.3">
      <c r="A228" t="s">
        <v>53</v>
      </c>
      <c r="B228" s="20" t="s">
        <v>44</v>
      </c>
      <c r="C228">
        <v>4210</v>
      </c>
    </row>
    <row r="229" spans="1:3" x14ac:dyDescent="0.3">
      <c r="A229" t="s">
        <v>53</v>
      </c>
      <c r="B229" s="20" t="s">
        <v>45</v>
      </c>
      <c r="C229">
        <v>5061</v>
      </c>
    </row>
    <row r="230" spans="1:3" x14ac:dyDescent="0.3">
      <c r="A230" t="s">
        <v>53</v>
      </c>
      <c r="B230" s="20" t="s">
        <v>46</v>
      </c>
      <c r="C230">
        <v>6096</v>
      </c>
    </row>
    <row r="231" spans="1:3" x14ac:dyDescent="0.3">
      <c r="A231" t="s">
        <v>53</v>
      </c>
      <c r="B231" s="20" t="s">
        <v>3</v>
      </c>
      <c r="C231">
        <v>6837</v>
      </c>
    </row>
    <row r="232" spans="1:3" x14ac:dyDescent="0.3">
      <c r="A232" t="s">
        <v>53</v>
      </c>
      <c r="B232" s="20" t="s">
        <v>4</v>
      </c>
      <c r="C232">
        <v>7733</v>
      </c>
    </row>
    <row r="233" spans="1:3" x14ac:dyDescent="0.3">
      <c r="A233" t="s">
        <v>53</v>
      </c>
      <c r="B233" s="20" t="s">
        <v>5</v>
      </c>
      <c r="C233">
        <v>8948</v>
      </c>
    </row>
    <row r="234" spans="1:3" x14ac:dyDescent="0.3">
      <c r="A234" t="s">
        <v>53</v>
      </c>
      <c r="B234" s="20" t="s">
        <v>6</v>
      </c>
      <c r="C234">
        <v>10182</v>
      </c>
    </row>
    <row r="235" spans="1:3" x14ac:dyDescent="0.3">
      <c r="A235" t="s">
        <v>53</v>
      </c>
      <c r="B235" s="20" t="s">
        <v>7</v>
      </c>
      <c r="C235">
        <v>11940</v>
      </c>
    </row>
    <row r="236" spans="1:3" x14ac:dyDescent="0.3">
      <c r="A236" t="s">
        <v>53</v>
      </c>
      <c r="B236" s="20" t="s">
        <v>8</v>
      </c>
      <c r="C236">
        <v>13248</v>
      </c>
    </row>
    <row r="237" spans="1:3" x14ac:dyDescent="0.3">
      <c r="A237" t="s">
        <v>53</v>
      </c>
      <c r="B237" s="20" t="s">
        <v>9</v>
      </c>
      <c r="C237">
        <v>13102</v>
      </c>
    </row>
    <row r="238" spans="1:3" x14ac:dyDescent="0.3">
      <c r="A238" t="s">
        <v>53</v>
      </c>
      <c r="B238" s="20" t="s">
        <v>10</v>
      </c>
      <c r="C238">
        <v>12498</v>
      </c>
    </row>
    <row r="239" spans="1:3" x14ac:dyDescent="0.3">
      <c r="A239" t="s">
        <v>53</v>
      </c>
      <c r="B239" s="20" t="s">
        <v>11</v>
      </c>
      <c r="C239">
        <v>10317</v>
      </c>
    </row>
    <row r="240" spans="1:3" x14ac:dyDescent="0.3">
      <c r="A240" t="s">
        <v>53</v>
      </c>
      <c r="B240" s="20" t="s">
        <v>12</v>
      </c>
      <c r="C240">
        <v>7627</v>
      </c>
    </row>
    <row r="241" spans="1:3" x14ac:dyDescent="0.3">
      <c r="A241" t="s">
        <v>53</v>
      </c>
      <c r="B241" s="20" t="s">
        <v>13</v>
      </c>
      <c r="C241">
        <v>5979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41"/>
  <sheetViews>
    <sheetView workbookViewId="0"/>
  </sheetViews>
  <sheetFormatPr defaultRowHeight="14.4" x14ac:dyDescent="0.3"/>
  <cols>
    <col min="1" max="1" width="16.21875" bestFit="1" customWidth="1"/>
    <col min="2" max="2" width="13.44140625" style="20" bestFit="1" customWidth="1"/>
    <col min="3" max="3" width="13.77734375" bestFit="1" customWidth="1"/>
    <col min="7" max="7" width="13.21875" bestFit="1" customWidth="1"/>
  </cols>
  <sheetData>
    <row r="1" spans="1:6" x14ac:dyDescent="0.3">
      <c r="A1" t="s">
        <v>0</v>
      </c>
      <c r="B1" s="20" t="s">
        <v>1</v>
      </c>
      <c r="C1" t="s">
        <v>52</v>
      </c>
    </row>
    <row r="2" spans="1:6" x14ac:dyDescent="0.3">
      <c r="A2" t="s">
        <v>14</v>
      </c>
      <c r="B2" s="20" t="s">
        <v>2</v>
      </c>
      <c r="C2">
        <v>14</v>
      </c>
    </row>
    <row r="3" spans="1:6" x14ac:dyDescent="0.3">
      <c r="A3" t="s">
        <v>14</v>
      </c>
      <c r="B3" s="20" t="s">
        <v>35</v>
      </c>
      <c r="C3">
        <v>17</v>
      </c>
      <c r="F3" s="21"/>
    </row>
    <row r="4" spans="1:6" x14ac:dyDescent="0.3">
      <c r="A4" t="s">
        <v>14</v>
      </c>
      <c r="B4" s="20" t="s">
        <v>36</v>
      </c>
      <c r="C4">
        <v>14</v>
      </c>
      <c r="F4" s="21"/>
    </row>
    <row r="5" spans="1:6" x14ac:dyDescent="0.3">
      <c r="A5" t="s">
        <v>14</v>
      </c>
      <c r="B5" s="20" t="s">
        <v>37</v>
      </c>
      <c r="C5">
        <v>16</v>
      </c>
      <c r="F5" s="21"/>
    </row>
    <row r="6" spans="1:6" x14ac:dyDescent="0.3">
      <c r="A6" t="s">
        <v>14</v>
      </c>
      <c r="B6" s="20" t="s">
        <v>38</v>
      </c>
      <c r="C6">
        <v>18</v>
      </c>
      <c r="F6" s="21"/>
    </row>
    <row r="7" spans="1:6" x14ac:dyDescent="0.3">
      <c r="A7" t="s">
        <v>14</v>
      </c>
      <c r="B7" s="20" t="s">
        <v>39</v>
      </c>
      <c r="C7">
        <v>16</v>
      </c>
      <c r="F7" s="21"/>
    </row>
    <row r="8" spans="1:6" x14ac:dyDescent="0.3">
      <c r="A8" t="s">
        <v>14</v>
      </c>
      <c r="B8" s="20" t="s">
        <v>40</v>
      </c>
      <c r="C8">
        <v>13</v>
      </c>
      <c r="F8" s="21"/>
    </row>
    <row r="9" spans="1:6" x14ac:dyDescent="0.3">
      <c r="A9" t="s">
        <v>14</v>
      </c>
      <c r="B9" s="20" t="s">
        <v>41</v>
      </c>
      <c r="C9">
        <v>11</v>
      </c>
      <c r="F9" s="21"/>
    </row>
    <row r="10" spans="1:6" x14ac:dyDescent="0.3">
      <c r="A10" t="s">
        <v>14</v>
      </c>
      <c r="B10" s="20" t="s">
        <v>42</v>
      </c>
      <c r="C10">
        <v>9</v>
      </c>
      <c r="F10" s="21"/>
    </row>
    <row r="11" spans="1:6" x14ac:dyDescent="0.3">
      <c r="A11" t="s">
        <v>14</v>
      </c>
      <c r="B11" s="20" t="s">
        <v>43</v>
      </c>
      <c r="C11">
        <v>15</v>
      </c>
      <c r="F11" s="21"/>
    </row>
    <row r="12" spans="1:6" x14ac:dyDescent="0.3">
      <c r="A12" t="s">
        <v>14</v>
      </c>
      <c r="B12" s="20" t="s">
        <v>44</v>
      </c>
      <c r="C12">
        <v>18</v>
      </c>
      <c r="F12" s="21"/>
    </row>
    <row r="13" spans="1:6" x14ac:dyDescent="0.3">
      <c r="A13" t="s">
        <v>14</v>
      </c>
      <c r="B13" s="20" t="s">
        <v>45</v>
      </c>
      <c r="C13">
        <v>15</v>
      </c>
      <c r="F13" s="21"/>
    </row>
    <row r="14" spans="1:6" x14ac:dyDescent="0.3">
      <c r="A14" t="s">
        <v>14</v>
      </c>
      <c r="B14" s="20" t="s">
        <v>46</v>
      </c>
      <c r="C14">
        <v>9</v>
      </c>
      <c r="F14" s="24"/>
    </row>
    <row r="15" spans="1:6" x14ac:dyDescent="0.3">
      <c r="A15" t="s">
        <v>14</v>
      </c>
      <c r="B15" s="20" t="s">
        <v>3</v>
      </c>
      <c r="C15">
        <v>8</v>
      </c>
    </row>
    <row r="16" spans="1:6" x14ac:dyDescent="0.3">
      <c r="A16" t="s">
        <v>14</v>
      </c>
      <c r="B16" s="20" t="s">
        <v>4</v>
      </c>
      <c r="C16">
        <v>17</v>
      </c>
    </row>
    <row r="17" spans="1:6" x14ac:dyDescent="0.3">
      <c r="A17" t="s">
        <v>14</v>
      </c>
      <c r="B17" s="20" t="s">
        <v>5</v>
      </c>
      <c r="C17">
        <v>21</v>
      </c>
    </row>
    <row r="18" spans="1:6" x14ac:dyDescent="0.3">
      <c r="A18" t="s">
        <v>14</v>
      </c>
      <c r="B18" s="20" t="s">
        <v>6</v>
      </c>
      <c r="C18">
        <v>10</v>
      </c>
    </row>
    <row r="19" spans="1:6" x14ac:dyDescent="0.3">
      <c r="A19" t="s">
        <v>14</v>
      </c>
      <c r="B19" s="20" t="s">
        <v>7</v>
      </c>
      <c r="C19">
        <v>15</v>
      </c>
    </row>
    <row r="20" spans="1:6" x14ac:dyDescent="0.3">
      <c r="A20" t="s">
        <v>14</v>
      </c>
      <c r="B20" s="20" t="s">
        <v>8</v>
      </c>
      <c r="C20">
        <v>12</v>
      </c>
    </row>
    <row r="21" spans="1:6" x14ac:dyDescent="0.3">
      <c r="A21" t="s">
        <v>14</v>
      </c>
      <c r="B21" s="20" t="s">
        <v>9</v>
      </c>
      <c r="C21">
        <v>13</v>
      </c>
    </row>
    <row r="22" spans="1:6" x14ac:dyDescent="0.3">
      <c r="A22" t="s">
        <v>14</v>
      </c>
      <c r="B22" s="20" t="s">
        <v>10</v>
      </c>
      <c r="C22">
        <v>13</v>
      </c>
    </row>
    <row r="23" spans="1:6" x14ac:dyDescent="0.3">
      <c r="A23" t="s">
        <v>14</v>
      </c>
      <c r="B23" s="20" t="s">
        <v>11</v>
      </c>
      <c r="C23">
        <v>14</v>
      </c>
    </row>
    <row r="24" spans="1:6" x14ac:dyDescent="0.3">
      <c r="A24" t="s">
        <v>14</v>
      </c>
      <c r="B24" s="20" t="s">
        <v>12</v>
      </c>
      <c r="C24">
        <v>10</v>
      </c>
    </row>
    <row r="25" spans="1:6" x14ac:dyDescent="0.3">
      <c r="A25" t="s">
        <v>14</v>
      </c>
      <c r="B25" s="20" t="s">
        <v>13</v>
      </c>
      <c r="C25">
        <v>17</v>
      </c>
    </row>
    <row r="26" spans="1:6" x14ac:dyDescent="0.3">
      <c r="A26" t="s">
        <v>15</v>
      </c>
      <c r="B26" s="20" t="s">
        <v>2</v>
      </c>
      <c r="C26">
        <v>26</v>
      </c>
    </row>
    <row r="27" spans="1:6" x14ac:dyDescent="0.3">
      <c r="A27" t="s">
        <v>15</v>
      </c>
      <c r="B27" s="20" t="s">
        <v>35</v>
      </c>
      <c r="C27">
        <v>11</v>
      </c>
      <c r="F27" s="21"/>
    </row>
    <row r="28" spans="1:6" x14ac:dyDescent="0.3">
      <c r="A28" t="s">
        <v>15</v>
      </c>
      <c r="B28" s="20" t="s">
        <v>36</v>
      </c>
      <c r="C28">
        <v>11</v>
      </c>
      <c r="F28" s="21"/>
    </row>
    <row r="29" spans="1:6" x14ac:dyDescent="0.3">
      <c r="A29" t="s">
        <v>15</v>
      </c>
      <c r="B29" s="20" t="s">
        <v>37</v>
      </c>
      <c r="C29">
        <v>5</v>
      </c>
      <c r="F29" s="21"/>
    </row>
    <row r="30" spans="1:6" x14ac:dyDescent="0.3">
      <c r="A30" t="s">
        <v>15</v>
      </c>
      <c r="B30" s="20" t="s">
        <v>38</v>
      </c>
      <c r="C30">
        <v>10</v>
      </c>
      <c r="F30" s="21"/>
    </row>
    <row r="31" spans="1:6" x14ac:dyDescent="0.3">
      <c r="A31" t="s">
        <v>15</v>
      </c>
      <c r="B31" s="20" t="s">
        <v>39</v>
      </c>
      <c r="C31">
        <v>8</v>
      </c>
      <c r="F31" s="21"/>
    </row>
    <row r="32" spans="1:6" x14ac:dyDescent="0.3">
      <c r="A32" t="s">
        <v>15</v>
      </c>
      <c r="B32" s="20" t="s">
        <v>40</v>
      </c>
      <c r="C32">
        <v>8</v>
      </c>
      <c r="F32" s="21"/>
    </row>
    <row r="33" spans="1:6" x14ac:dyDescent="0.3">
      <c r="A33" t="s">
        <v>15</v>
      </c>
      <c r="B33" s="20" t="s">
        <v>41</v>
      </c>
      <c r="C33">
        <v>14</v>
      </c>
      <c r="F33" s="21"/>
    </row>
    <row r="34" spans="1:6" x14ac:dyDescent="0.3">
      <c r="A34" t="s">
        <v>15</v>
      </c>
      <c r="B34" s="20" t="s">
        <v>42</v>
      </c>
      <c r="C34">
        <v>19</v>
      </c>
      <c r="F34" s="21"/>
    </row>
    <row r="35" spans="1:6" x14ac:dyDescent="0.3">
      <c r="A35" t="s">
        <v>15</v>
      </c>
      <c r="B35" s="20" t="s">
        <v>43</v>
      </c>
      <c r="C35">
        <v>9</v>
      </c>
      <c r="F35" s="21"/>
    </row>
    <row r="36" spans="1:6" x14ac:dyDescent="0.3">
      <c r="A36" t="s">
        <v>15</v>
      </c>
      <c r="B36" s="20" t="s">
        <v>44</v>
      </c>
      <c r="C36">
        <v>12</v>
      </c>
      <c r="F36" s="21"/>
    </row>
    <row r="37" spans="1:6" x14ac:dyDescent="0.3">
      <c r="A37" t="s">
        <v>15</v>
      </c>
      <c r="B37" s="20" t="s">
        <v>45</v>
      </c>
      <c r="C37">
        <v>11</v>
      </c>
      <c r="F37" s="21"/>
    </row>
    <row r="38" spans="1:6" x14ac:dyDescent="0.3">
      <c r="A38" t="s">
        <v>15</v>
      </c>
      <c r="B38" s="20" t="s">
        <v>46</v>
      </c>
      <c r="C38">
        <v>20</v>
      </c>
      <c r="F38" s="24"/>
    </row>
    <row r="39" spans="1:6" x14ac:dyDescent="0.3">
      <c r="A39" t="s">
        <v>15</v>
      </c>
      <c r="B39" s="20" t="s">
        <v>3</v>
      </c>
      <c r="C39">
        <v>9</v>
      </c>
    </row>
    <row r="40" spans="1:6" x14ac:dyDescent="0.3">
      <c r="A40" t="s">
        <v>15</v>
      </c>
      <c r="B40" s="20" t="s">
        <v>4</v>
      </c>
      <c r="C40">
        <v>8</v>
      </c>
    </row>
    <row r="41" spans="1:6" x14ac:dyDescent="0.3">
      <c r="A41" t="s">
        <v>15</v>
      </c>
      <c r="B41" s="20" t="s">
        <v>5</v>
      </c>
      <c r="C41">
        <v>23</v>
      </c>
    </row>
    <row r="42" spans="1:6" x14ac:dyDescent="0.3">
      <c r="A42" t="s">
        <v>15</v>
      </c>
      <c r="B42" s="20" t="s">
        <v>6</v>
      </c>
      <c r="C42">
        <v>20</v>
      </c>
    </row>
    <row r="43" spans="1:6" x14ac:dyDescent="0.3">
      <c r="A43" t="s">
        <v>15</v>
      </c>
      <c r="B43" s="20" t="s">
        <v>7</v>
      </c>
      <c r="C43">
        <v>11</v>
      </c>
    </row>
    <row r="44" spans="1:6" x14ac:dyDescent="0.3">
      <c r="A44" t="s">
        <v>15</v>
      </c>
      <c r="B44" s="20" t="s">
        <v>8</v>
      </c>
      <c r="C44">
        <v>8</v>
      </c>
    </row>
    <row r="45" spans="1:6" x14ac:dyDescent="0.3">
      <c r="A45" t="s">
        <v>15</v>
      </c>
      <c r="B45" s="20" t="s">
        <v>9</v>
      </c>
      <c r="C45">
        <v>17</v>
      </c>
    </row>
    <row r="46" spans="1:6" x14ac:dyDescent="0.3">
      <c r="A46" t="s">
        <v>15</v>
      </c>
      <c r="B46" s="20" t="s">
        <v>10</v>
      </c>
      <c r="C46">
        <v>13</v>
      </c>
    </row>
    <row r="47" spans="1:6" x14ac:dyDescent="0.3">
      <c r="A47" t="s">
        <v>15</v>
      </c>
      <c r="B47" s="20" t="s">
        <v>11</v>
      </c>
      <c r="C47">
        <v>12</v>
      </c>
    </row>
    <row r="48" spans="1:6" x14ac:dyDescent="0.3">
      <c r="A48" t="s">
        <v>15</v>
      </c>
      <c r="B48" s="20" t="s">
        <v>12</v>
      </c>
      <c r="C48">
        <v>15</v>
      </c>
    </row>
    <row r="49" spans="1:6" x14ac:dyDescent="0.3">
      <c r="A49" t="s">
        <v>15</v>
      </c>
      <c r="B49" s="20" t="s">
        <v>13</v>
      </c>
      <c r="C49">
        <v>15</v>
      </c>
    </row>
    <row r="50" spans="1:6" x14ac:dyDescent="0.3">
      <c r="A50" t="s">
        <v>16</v>
      </c>
      <c r="B50" s="20" t="s">
        <v>2</v>
      </c>
      <c r="C50">
        <v>5</v>
      </c>
    </row>
    <row r="51" spans="1:6" x14ac:dyDescent="0.3">
      <c r="A51" t="s">
        <v>16</v>
      </c>
      <c r="B51" s="20" t="s">
        <v>35</v>
      </c>
      <c r="C51">
        <v>21</v>
      </c>
      <c r="F51" s="21"/>
    </row>
    <row r="52" spans="1:6" x14ac:dyDescent="0.3">
      <c r="A52" t="s">
        <v>16</v>
      </c>
      <c r="B52" s="20" t="s">
        <v>36</v>
      </c>
      <c r="C52">
        <v>19</v>
      </c>
      <c r="F52" s="21"/>
    </row>
    <row r="53" spans="1:6" x14ac:dyDescent="0.3">
      <c r="A53" t="s">
        <v>16</v>
      </c>
      <c r="B53" s="20" t="s">
        <v>37</v>
      </c>
      <c r="C53">
        <v>17</v>
      </c>
      <c r="F53" s="21"/>
    </row>
    <row r="54" spans="1:6" x14ac:dyDescent="0.3">
      <c r="A54" t="s">
        <v>16</v>
      </c>
      <c r="B54" s="20" t="s">
        <v>38</v>
      </c>
      <c r="C54">
        <v>10</v>
      </c>
      <c r="F54" s="21"/>
    </row>
    <row r="55" spans="1:6" x14ac:dyDescent="0.3">
      <c r="A55" t="s">
        <v>16</v>
      </c>
      <c r="B55" s="20" t="s">
        <v>39</v>
      </c>
      <c r="C55">
        <v>5</v>
      </c>
      <c r="F55" s="21"/>
    </row>
    <row r="56" spans="1:6" x14ac:dyDescent="0.3">
      <c r="A56" t="s">
        <v>16</v>
      </c>
      <c r="B56" s="20" t="s">
        <v>40</v>
      </c>
      <c r="C56">
        <v>12</v>
      </c>
      <c r="F56" s="21"/>
    </row>
    <row r="57" spans="1:6" x14ac:dyDescent="0.3">
      <c r="A57" t="s">
        <v>16</v>
      </c>
      <c r="B57" s="20" t="s">
        <v>41</v>
      </c>
      <c r="C57">
        <v>15</v>
      </c>
      <c r="F57" s="21"/>
    </row>
    <row r="58" spans="1:6" x14ac:dyDescent="0.3">
      <c r="A58" t="s">
        <v>16</v>
      </c>
      <c r="B58" s="20" t="s">
        <v>42</v>
      </c>
      <c r="C58">
        <v>14</v>
      </c>
      <c r="F58" s="21"/>
    </row>
    <row r="59" spans="1:6" x14ac:dyDescent="0.3">
      <c r="A59" t="s">
        <v>16</v>
      </c>
      <c r="B59" s="20" t="s">
        <v>43</v>
      </c>
      <c r="C59">
        <v>12</v>
      </c>
      <c r="F59" s="21"/>
    </row>
    <row r="60" spans="1:6" x14ac:dyDescent="0.3">
      <c r="A60" t="s">
        <v>16</v>
      </c>
      <c r="B60" s="20" t="s">
        <v>44</v>
      </c>
      <c r="C60">
        <v>12</v>
      </c>
      <c r="F60" s="21"/>
    </row>
    <row r="61" spans="1:6" x14ac:dyDescent="0.3">
      <c r="A61" t="s">
        <v>16</v>
      </c>
      <c r="B61" s="20" t="s">
        <v>45</v>
      </c>
      <c r="C61">
        <v>17</v>
      </c>
      <c r="F61" s="21"/>
    </row>
    <row r="62" spans="1:6" x14ac:dyDescent="0.3">
      <c r="A62" t="s">
        <v>16</v>
      </c>
      <c r="B62" s="20" t="s">
        <v>46</v>
      </c>
      <c r="C62">
        <v>10</v>
      </c>
      <c r="F62" s="24"/>
    </row>
    <row r="63" spans="1:6" x14ac:dyDescent="0.3">
      <c r="A63" t="s">
        <v>16</v>
      </c>
      <c r="B63" s="20" t="s">
        <v>3</v>
      </c>
      <c r="C63">
        <v>10</v>
      </c>
    </row>
    <row r="64" spans="1:6" x14ac:dyDescent="0.3">
      <c r="A64" t="s">
        <v>16</v>
      </c>
      <c r="B64" s="20" t="s">
        <v>4</v>
      </c>
      <c r="C64">
        <v>15</v>
      </c>
    </row>
    <row r="65" spans="1:6" x14ac:dyDescent="0.3">
      <c r="A65" t="s">
        <v>16</v>
      </c>
      <c r="B65" s="20" t="s">
        <v>5</v>
      </c>
      <c r="C65">
        <v>14</v>
      </c>
    </row>
    <row r="66" spans="1:6" x14ac:dyDescent="0.3">
      <c r="A66" t="s">
        <v>16</v>
      </c>
      <c r="B66" s="20" t="s">
        <v>6</v>
      </c>
      <c r="C66">
        <v>13</v>
      </c>
    </row>
    <row r="67" spans="1:6" x14ac:dyDescent="0.3">
      <c r="A67" t="s">
        <v>16</v>
      </c>
      <c r="B67" s="20" t="s">
        <v>7</v>
      </c>
      <c r="C67">
        <v>9</v>
      </c>
    </row>
    <row r="68" spans="1:6" x14ac:dyDescent="0.3">
      <c r="A68" t="s">
        <v>16</v>
      </c>
      <c r="B68" s="20" t="s">
        <v>8</v>
      </c>
      <c r="C68">
        <v>7</v>
      </c>
    </row>
    <row r="69" spans="1:6" x14ac:dyDescent="0.3">
      <c r="A69" t="s">
        <v>16</v>
      </c>
      <c r="B69" s="20" t="s">
        <v>9</v>
      </c>
      <c r="C69">
        <v>8</v>
      </c>
    </row>
    <row r="70" spans="1:6" x14ac:dyDescent="0.3">
      <c r="A70" t="s">
        <v>16</v>
      </c>
      <c r="B70" s="20" t="s">
        <v>10</v>
      </c>
      <c r="C70">
        <v>14</v>
      </c>
    </row>
    <row r="71" spans="1:6" x14ac:dyDescent="0.3">
      <c r="A71" t="s">
        <v>16</v>
      </c>
      <c r="B71" s="20" t="s">
        <v>11</v>
      </c>
      <c r="C71">
        <v>8</v>
      </c>
    </row>
    <row r="72" spans="1:6" x14ac:dyDescent="0.3">
      <c r="A72" t="s">
        <v>16</v>
      </c>
      <c r="B72" s="20" t="s">
        <v>12</v>
      </c>
      <c r="C72">
        <v>9</v>
      </c>
    </row>
    <row r="73" spans="1:6" x14ac:dyDescent="0.3">
      <c r="A73" t="s">
        <v>16</v>
      </c>
      <c r="B73" s="20" t="s">
        <v>13</v>
      </c>
      <c r="C73">
        <v>10</v>
      </c>
    </row>
    <row r="74" spans="1:6" x14ac:dyDescent="0.3">
      <c r="A74" t="s">
        <v>17</v>
      </c>
      <c r="B74" s="20" t="s">
        <v>2</v>
      </c>
      <c r="C74">
        <v>22</v>
      </c>
    </row>
    <row r="75" spans="1:6" x14ac:dyDescent="0.3">
      <c r="A75" t="s">
        <v>17</v>
      </c>
      <c r="B75" s="20" t="s">
        <v>35</v>
      </c>
      <c r="C75">
        <v>11</v>
      </c>
      <c r="F75" s="21"/>
    </row>
    <row r="76" spans="1:6" x14ac:dyDescent="0.3">
      <c r="A76" t="s">
        <v>17</v>
      </c>
      <c r="B76" s="20" t="s">
        <v>36</v>
      </c>
      <c r="C76">
        <v>8</v>
      </c>
      <c r="F76" s="21"/>
    </row>
    <row r="77" spans="1:6" x14ac:dyDescent="0.3">
      <c r="A77" t="s">
        <v>17</v>
      </c>
      <c r="B77" s="20" t="s">
        <v>37</v>
      </c>
      <c r="C77">
        <v>12</v>
      </c>
      <c r="F77" s="21"/>
    </row>
    <row r="78" spans="1:6" x14ac:dyDescent="0.3">
      <c r="A78" t="s">
        <v>17</v>
      </c>
      <c r="B78" s="20" t="s">
        <v>38</v>
      </c>
      <c r="C78">
        <v>12</v>
      </c>
      <c r="F78" s="21"/>
    </row>
    <row r="79" spans="1:6" x14ac:dyDescent="0.3">
      <c r="A79" t="s">
        <v>17</v>
      </c>
      <c r="B79" s="20" t="s">
        <v>39</v>
      </c>
      <c r="C79">
        <v>9</v>
      </c>
      <c r="F79" s="21"/>
    </row>
    <row r="80" spans="1:6" x14ac:dyDescent="0.3">
      <c r="A80" t="s">
        <v>17</v>
      </c>
      <c r="B80" s="20" t="s">
        <v>40</v>
      </c>
      <c r="C80">
        <v>9</v>
      </c>
      <c r="F80" s="21"/>
    </row>
    <row r="81" spans="1:6" x14ac:dyDescent="0.3">
      <c r="A81" t="s">
        <v>17</v>
      </c>
      <c r="B81" s="20" t="s">
        <v>41</v>
      </c>
      <c r="C81">
        <v>13</v>
      </c>
      <c r="F81" s="21"/>
    </row>
    <row r="82" spans="1:6" x14ac:dyDescent="0.3">
      <c r="A82" t="s">
        <v>17</v>
      </c>
      <c r="B82" s="20" t="s">
        <v>42</v>
      </c>
      <c r="C82">
        <v>6</v>
      </c>
      <c r="F82" s="21"/>
    </row>
    <row r="83" spans="1:6" x14ac:dyDescent="0.3">
      <c r="A83" t="s">
        <v>17</v>
      </c>
      <c r="B83" s="20" t="s">
        <v>43</v>
      </c>
      <c r="C83">
        <v>7</v>
      </c>
      <c r="F83" s="21"/>
    </row>
    <row r="84" spans="1:6" x14ac:dyDescent="0.3">
      <c r="A84" t="s">
        <v>17</v>
      </c>
      <c r="B84" s="20" t="s">
        <v>44</v>
      </c>
      <c r="C84">
        <v>11</v>
      </c>
      <c r="F84" s="21"/>
    </row>
    <row r="85" spans="1:6" x14ac:dyDescent="0.3">
      <c r="A85" t="s">
        <v>17</v>
      </c>
      <c r="B85" s="20" t="s">
        <v>45</v>
      </c>
      <c r="C85">
        <v>12</v>
      </c>
      <c r="F85" s="21"/>
    </row>
    <row r="86" spans="1:6" x14ac:dyDescent="0.3">
      <c r="A86" t="s">
        <v>17</v>
      </c>
      <c r="B86" s="20" t="s">
        <v>46</v>
      </c>
      <c r="C86">
        <v>5</v>
      </c>
      <c r="F86" s="24"/>
    </row>
    <row r="87" spans="1:6" x14ac:dyDescent="0.3">
      <c r="A87" t="s">
        <v>17</v>
      </c>
      <c r="B87" s="20" t="s">
        <v>3</v>
      </c>
      <c r="C87">
        <v>13</v>
      </c>
    </row>
    <row r="88" spans="1:6" x14ac:dyDescent="0.3">
      <c r="A88" t="s">
        <v>17</v>
      </c>
      <c r="B88" s="20" t="s">
        <v>4</v>
      </c>
      <c r="C88">
        <v>12</v>
      </c>
    </row>
    <row r="89" spans="1:6" x14ac:dyDescent="0.3">
      <c r="A89" t="s">
        <v>17</v>
      </c>
      <c r="B89" s="20" t="s">
        <v>5</v>
      </c>
      <c r="C89">
        <v>16</v>
      </c>
    </row>
    <row r="90" spans="1:6" x14ac:dyDescent="0.3">
      <c r="A90" t="s">
        <v>17</v>
      </c>
      <c r="B90" s="20" t="s">
        <v>6</v>
      </c>
      <c r="C90">
        <v>15</v>
      </c>
    </row>
    <row r="91" spans="1:6" x14ac:dyDescent="0.3">
      <c r="A91" t="s">
        <v>17</v>
      </c>
      <c r="B91" s="20" t="s">
        <v>7</v>
      </c>
      <c r="C91">
        <v>16</v>
      </c>
    </row>
    <row r="92" spans="1:6" x14ac:dyDescent="0.3">
      <c r="A92" t="s">
        <v>17</v>
      </c>
      <c r="B92" s="20" t="s">
        <v>8</v>
      </c>
      <c r="C92">
        <v>14</v>
      </c>
    </row>
    <row r="93" spans="1:6" x14ac:dyDescent="0.3">
      <c r="A93" t="s">
        <v>17</v>
      </c>
      <c r="B93" s="20" t="s">
        <v>9</v>
      </c>
      <c r="C93">
        <v>11</v>
      </c>
    </row>
    <row r="94" spans="1:6" x14ac:dyDescent="0.3">
      <c r="A94" t="s">
        <v>17</v>
      </c>
      <c r="B94" s="20" t="s">
        <v>10</v>
      </c>
      <c r="C94">
        <v>13</v>
      </c>
    </row>
    <row r="95" spans="1:6" x14ac:dyDescent="0.3">
      <c r="A95" t="s">
        <v>17</v>
      </c>
      <c r="B95" s="20" t="s">
        <v>11</v>
      </c>
      <c r="C95">
        <v>13</v>
      </c>
    </row>
    <row r="96" spans="1:6" x14ac:dyDescent="0.3">
      <c r="A96" t="s">
        <v>17</v>
      </c>
      <c r="B96" s="20" t="s">
        <v>12</v>
      </c>
      <c r="C96">
        <v>13</v>
      </c>
    </row>
    <row r="97" spans="1:6" x14ac:dyDescent="0.3">
      <c r="A97" t="s">
        <v>17</v>
      </c>
      <c r="B97" s="20" t="s">
        <v>13</v>
      </c>
      <c r="C97">
        <v>5</v>
      </c>
    </row>
    <row r="98" spans="1:6" x14ac:dyDescent="0.3">
      <c r="A98" t="s">
        <v>18</v>
      </c>
      <c r="B98" s="20" t="s">
        <v>2</v>
      </c>
      <c r="C98">
        <v>17</v>
      </c>
      <c r="E98" s="20"/>
    </row>
    <row r="99" spans="1:6" x14ac:dyDescent="0.3">
      <c r="A99" t="s">
        <v>18</v>
      </c>
      <c r="B99" s="20" t="s">
        <v>35</v>
      </c>
      <c r="C99">
        <v>15</v>
      </c>
      <c r="E99" s="20"/>
      <c r="F99" s="21"/>
    </row>
    <row r="100" spans="1:6" x14ac:dyDescent="0.3">
      <c r="A100" t="s">
        <v>18</v>
      </c>
      <c r="B100" s="20" t="s">
        <v>36</v>
      </c>
      <c r="C100">
        <v>11</v>
      </c>
      <c r="E100" s="20"/>
      <c r="F100" s="21"/>
    </row>
    <row r="101" spans="1:6" x14ac:dyDescent="0.3">
      <c r="A101" t="s">
        <v>18</v>
      </c>
      <c r="B101" s="20" t="s">
        <v>37</v>
      </c>
      <c r="C101">
        <v>6</v>
      </c>
      <c r="E101" s="20"/>
      <c r="F101" s="21"/>
    </row>
    <row r="102" spans="1:6" x14ac:dyDescent="0.3">
      <c r="A102" t="s">
        <v>18</v>
      </c>
      <c r="B102" s="20" t="s">
        <v>38</v>
      </c>
      <c r="C102">
        <v>10</v>
      </c>
      <c r="E102" s="20"/>
      <c r="F102" s="21"/>
    </row>
    <row r="103" spans="1:6" x14ac:dyDescent="0.3">
      <c r="A103" t="s">
        <v>18</v>
      </c>
      <c r="B103" s="20" t="s">
        <v>39</v>
      </c>
      <c r="C103">
        <v>12</v>
      </c>
      <c r="E103" s="20"/>
      <c r="F103" s="21"/>
    </row>
    <row r="104" spans="1:6" x14ac:dyDescent="0.3">
      <c r="A104" t="s">
        <v>18</v>
      </c>
      <c r="B104" s="20" t="s">
        <v>40</v>
      </c>
      <c r="C104">
        <v>8</v>
      </c>
      <c r="E104" s="20"/>
      <c r="F104" s="21"/>
    </row>
    <row r="105" spans="1:6" x14ac:dyDescent="0.3">
      <c r="A105" t="s">
        <v>18</v>
      </c>
      <c r="B105" s="20" t="s">
        <v>41</v>
      </c>
      <c r="C105">
        <v>13</v>
      </c>
      <c r="E105" s="20"/>
      <c r="F105" s="21"/>
    </row>
    <row r="106" spans="1:6" x14ac:dyDescent="0.3">
      <c r="A106" t="s">
        <v>18</v>
      </c>
      <c r="B106" s="20" t="s">
        <v>42</v>
      </c>
      <c r="C106">
        <v>7</v>
      </c>
      <c r="E106" s="20"/>
      <c r="F106" s="21"/>
    </row>
    <row r="107" spans="1:6" x14ac:dyDescent="0.3">
      <c r="A107" t="s">
        <v>18</v>
      </c>
      <c r="B107" s="20" t="s">
        <v>43</v>
      </c>
      <c r="C107">
        <v>14</v>
      </c>
      <c r="E107" s="20"/>
      <c r="F107" s="21"/>
    </row>
    <row r="108" spans="1:6" x14ac:dyDescent="0.3">
      <c r="A108" t="s">
        <v>18</v>
      </c>
      <c r="B108" s="20" t="s">
        <v>44</v>
      </c>
      <c r="C108">
        <v>11</v>
      </c>
      <c r="E108" s="20"/>
      <c r="F108" s="21"/>
    </row>
    <row r="109" spans="1:6" x14ac:dyDescent="0.3">
      <c r="A109" t="s">
        <v>18</v>
      </c>
      <c r="B109" s="20" t="s">
        <v>45</v>
      </c>
      <c r="C109">
        <v>10</v>
      </c>
      <c r="E109" s="20"/>
      <c r="F109" s="21"/>
    </row>
    <row r="110" spans="1:6" x14ac:dyDescent="0.3">
      <c r="A110" t="s">
        <v>18</v>
      </c>
      <c r="B110" s="20" t="s">
        <v>46</v>
      </c>
      <c r="C110">
        <v>12</v>
      </c>
      <c r="E110" s="20"/>
      <c r="F110" s="24"/>
    </row>
    <row r="111" spans="1:6" x14ac:dyDescent="0.3">
      <c r="A111" t="s">
        <v>18</v>
      </c>
      <c r="B111" s="20" t="s">
        <v>3</v>
      </c>
      <c r="C111">
        <v>11</v>
      </c>
      <c r="E111" s="20"/>
    </row>
    <row r="112" spans="1:6" x14ac:dyDescent="0.3">
      <c r="A112" t="s">
        <v>18</v>
      </c>
      <c r="B112" s="20" t="s">
        <v>4</v>
      </c>
      <c r="C112">
        <v>10</v>
      </c>
      <c r="E112" s="20"/>
    </row>
    <row r="113" spans="1:6" x14ac:dyDescent="0.3">
      <c r="A113" t="s">
        <v>18</v>
      </c>
      <c r="B113" s="20" t="s">
        <v>5</v>
      </c>
      <c r="C113">
        <v>10</v>
      </c>
      <c r="E113" s="20"/>
    </row>
    <row r="114" spans="1:6" x14ac:dyDescent="0.3">
      <c r="A114" t="s">
        <v>18</v>
      </c>
      <c r="B114" s="20" t="s">
        <v>6</v>
      </c>
      <c r="C114">
        <v>5</v>
      </c>
      <c r="E114" s="20"/>
    </row>
    <row r="115" spans="1:6" x14ac:dyDescent="0.3">
      <c r="A115" t="s">
        <v>18</v>
      </c>
      <c r="B115" s="20" t="s">
        <v>7</v>
      </c>
      <c r="C115">
        <v>10</v>
      </c>
      <c r="E115" s="20"/>
    </row>
    <row r="116" spans="1:6" x14ac:dyDescent="0.3">
      <c r="A116" t="s">
        <v>18</v>
      </c>
      <c r="B116" s="20" t="s">
        <v>8</v>
      </c>
      <c r="C116">
        <v>11</v>
      </c>
      <c r="E116" s="20"/>
    </row>
    <row r="117" spans="1:6" x14ac:dyDescent="0.3">
      <c r="A117" t="s">
        <v>18</v>
      </c>
      <c r="B117" s="20" t="s">
        <v>9</v>
      </c>
      <c r="C117">
        <v>13</v>
      </c>
      <c r="E117" s="20"/>
    </row>
    <row r="118" spans="1:6" x14ac:dyDescent="0.3">
      <c r="A118" t="s">
        <v>18</v>
      </c>
      <c r="B118" s="20" t="s">
        <v>10</v>
      </c>
      <c r="C118">
        <v>9</v>
      </c>
      <c r="E118" s="20"/>
    </row>
    <row r="119" spans="1:6" x14ac:dyDescent="0.3">
      <c r="A119" t="s">
        <v>18</v>
      </c>
      <c r="B119" s="20" t="s">
        <v>11</v>
      </c>
      <c r="C119">
        <v>15</v>
      </c>
      <c r="E119" s="20"/>
    </row>
    <row r="120" spans="1:6" x14ac:dyDescent="0.3">
      <c r="A120" t="s">
        <v>18</v>
      </c>
      <c r="B120" s="20" t="s">
        <v>12</v>
      </c>
      <c r="C120">
        <v>12</v>
      </c>
      <c r="E120" s="20"/>
    </row>
    <row r="121" spans="1:6" x14ac:dyDescent="0.3">
      <c r="A121" t="s">
        <v>18</v>
      </c>
      <c r="B121" s="20" t="s">
        <v>13</v>
      </c>
      <c r="C121">
        <v>12</v>
      </c>
      <c r="E121" s="20"/>
    </row>
    <row r="122" spans="1:6" x14ac:dyDescent="0.3">
      <c r="A122" t="s">
        <v>33</v>
      </c>
      <c r="B122" s="20" t="s">
        <v>2</v>
      </c>
      <c r="C122">
        <v>9</v>
      </c>
      <c r="E122" s="20"/>
    </row>
    <row r="123" spans="1:6" x14ac:dyDescent="0.3">
      <c r="A123" t="s">
        <v>33</v>
      </c>
      <c r="B123" s="20" t="s">
        <v>35</v>
      </c>
      <c r="C123">
        <v>18</v>
      </c>
      <c r="E123" s="20"/>
      <c r="F123" s="21"/>
    </row>
    <row r="124" spans="1:6" x14ac:dyDescent="0.3">
      <c r="A124" t="s">
        <v>33</v>
      </c>
      <c r="B124" s="20" t="s">
        <v>36</v>
      </c>
      <c r="C124">
        <v>9</v>
      </c>
      <c r="E124" s="20"/>
      <c r="F124" s="21"/>
    </row>
    <row r="125" spans="1:6" x14ac:dyDescent="0.3">
      <c r="A125" t="s">
        <v>33</v>
      </c>
      <c r="B125" s="20" t="s">
        <v>37</v>
      </c>
      <c r="C125">
        <v>9</v>
      </c>
      <c r="E125" s="20"/>
      <c r="F125" s="21"/>
    </row>
    <row r="126" spans="1:6" x14ac:dyDescent="0.3">
      <c r="A126" t="s">
        <v>33</v>
      </c>
      <c r="B126" s="20" t="s">
        <v>38</v>
      </c>
      <c r="C126">
        <v>9</v>
      </c>
      <c r="E126" s="20"/>
      <c r="F126" s="21"/>
    </row>
    <row r="127" spans="1:6" x14ac:dyDescent="0.3">
      <c r="A127" t="s">
        <v>33</v>
      </c>
      <c r="B127" s="20" t="s">
        <v>39</v>
      </c>
      <c r="C127">
        <v>7</v>
      </c>
      <c r="E127" s="20"/>
      <c r="F127" s="21"/>
    </row>
    <row r="128" spans="1:6" x14ac:dyDescent="0.3">
      <c r="A128" t="s">
        <v>33</v>
      </c>
      <c r="B128" s="20" t="s">
        <v>40</v>
      </c>
      <c r="C128">
        <v>16</v>
      </c>
      <c r="E128" s="20"/>
      <c r="F128" s="21"/>
    </row>
    <row r="129" spans="1:6" x14ac:dyDescent="0.3">
      <c r="A129" t="s">
        <v>33</v>
      </c>
      <c r="B129" s="20" t="s">
        <v>41</v>
      </c>
      <c r="C129">
        <v>10</v>
      </c>
      <c r="E129" s="20"/>
      <c r="F129" s="21"/>
    </row>
    <row r="130" spans="1:6" x14ac:dyDescent="0.3">
      <c r="A130" t="s">
        <v>33</v>
      </c>
      <c r="B130" s="20" t="s">
        <v>42</v>
      </c>
      <c r="C130">
        <v>14</v>
      </c>
      <c r="E130" s="20"/>
      <c r="F130" s="21"/>
    </row>
    <row r="131" spans="1:6" x14ac:dyDescent="0.3">
      <c r="A131" t="s">
        <v>33</v>
      </c>
      <c r="B131" s="20" t="s">
        <v>43</v>
      </c>
      <c r="C131">
        <v>14</v>
      </c>
      <c r="E131" s="20"/>
      <c r="F131" s="21"/>
    </row>
    <row r="132" spans="1:6" x14ac:dyDescent="0.3">
      <c r="A132" t="s">
        <v>33</v>
      </c>
      <c r="B132" s="20" t="s">
        <v>44</v>
      </c>
      <c r="C132">
        <v>13</v>
      </c>
      <c r="E132" s="20"/>
      <c r="F132" s="21"/>
    </row>
    <row r="133" spans="1:6" x14ac:dyDescent="0.3">
      <c r="A133" t="s">
        <v>33</v>
      </c>
      <c r="B133" s="20" t="s">
        <v>45</v>
      </c>
      <c r="C133">
        <v>5</v>
      </c>
      <c r="E133" s="20"/>
      <c r="F133" s="21"/>
    </row>
    <row r="134" spans="1:6" x14ac:dyDescent="0.3">
      <c r="A134" t="s">
        <v>33</v>
      </c>
      <c r="B134" s="20" t="s">
        <v>46</v>
      </c>
      <c r="C134">
        <v>11</v>
      </c>
      <c r="E134" s="20"/>
      <c r="F134" s="24"/>
    </row>
    <row r="135" spans="1:6" x14ac:dyDescent="0.3">
      <c r="A135" t="s">
        <v>33</v>
      </c>
      <c r="B135" s="20" t="s">
        <v>3</v>
      </c>
      <c r="C135">
        <v>18</v>
      </c>
      <c r="E135" s="20"/>
    </row>
    <row r="136" spans="1:6" x14ac:dyDescent="0.3">
      <c r="A136" t="s">
        <v>33</v>
      </c>
      <c r="B136" s="20" t="s">
        <v>4</v>
      </c>
      <c r="C136">
        <v>19</v>
      </c>
      <c r="E136" s="20"/>
    </row>
    <row r="137" spans="1:6" x14ac:dyDescent="0.3">
      <c r="A137" t="s">
        <v>33</v>
      </c>
      <c r="B137" s="20" t="s">
        <v>5</v>
      </c>
      <c r="C137">
        <v>14</v>
      </c>
      <c r="E137" s="20"/>
    </row>
    <row r="138" spans="1:6" x14ac:dyDescent="0.3">
      <c r="A138" t="s">
        <v>33</v>
      </c>
      <c r="B138" s="20" t="s">
        <v>6</v>
      </c>
      <c r="C138">
        <v>23</v>
      </c>
      <c r="E138" s="20"/>
    </row>
    <row r="139" spans="1:6" x14ac:dyDescent="0.3">
      <c r="A139" t="s">
        <v>33</v>
      </c>
      <c r="B139" s="20" t="s">
        <v>7</v>
      </c>
      <c r="C139">
        <v>11</v>
      </c>
      <c r="E139" s="20"/>
    </row>
    <row r="140" spans="1:6" x14ac:dyDescent="0.3">
      <c r="A140" t="s">
        <v>33</v>
      </c>
      <c r="B140" s="20" t="s">
        <v>8</v>
      </c>
      <c r="C140">
        <v>14</v>
      </c>
      <c r="E140" s="20"/>
    </row>
    <row r="141" spans="1:6" x14ac:dyDescent="0.3">
      <c r="A141" t="s">
        <v>33</v>
      </c>
      <c r="B141" s="20" t="s">
        <v>9</v>
      </c>
      <c r="C141">
        <v>10</v>
      </c>
      <c r="E141" s="20"/>
    </row>
    <row r="142" spans="1:6" x14ac:dyDescent="0.3">
      <c r="A142" t="s">
        <v>33</v>
      </c>
      <c r="B142" s="20" t="s">
        <v>10</v>
      </c>
      <c r="C142">
        <v>18</v>
      </c>
      <c r="E142" s="20"/>
    </row>
    <row r="143" spans="1:6" x14ac:dyDescent="0.3">
      <c r="A143" t="s">
        <v>33</v>
      </c>
      <c r="B143" s="20" t="s">
        <v>11</v>
      </c>
      <c r="C143">
        <v>9</v>
      </c>
      <c r="E143" s="20"/>
    </row>
    <row r="144" spans="1:6" x14ac:dyDescent="0.3">
      <c r="A144" t="s">
        <v>33</v>
      </c>
      <c r="B144" s="20" t="s">
        <v>12</v>
      </c>
      <c r="C144">
        <v>12</v>
      </c>
      <c r="E144" s="20"/>
    </row>
    <row r="145" spans="1:6" x14ac:dyDescent="0.3">
      <c r="A145" t="s">
        <v>33</v>
      </c>
      <c r="B145" s="20" t="s">
        <v>13</v>
      </c>
      <c r="C145">
        <v>10</v>
      </c>
      <c r="E145" s="20"/>
    </row>
    <row r="146" spans="1:6" x14ac:dyDescent="0.3">
      <c r="A146" t="s">
        <v>47</v>
      </c>
      <c r="B146" s="20" t="s">
        <v>2</v>
      </c>
      <c r="C146">
        <v>9</v>
      </c>
      <c r="E146" s="20"/>
    </row>
    <row r="147" spans="1:6" x14ac:dyDescent="0.3">
      <c r="A147" t="s">
        <v>47</v>
      </c>
      <c r="B147" s="20" t="s">
        <v>35</v>
      </c>
      <c r="C147">
        <v>11</v>
      </c>
      <c r="E147" s="20"/>
      <c r="F147" s="21"/>
    </row>
    <row r="148" spans="1:6" x14ac:dyDescent="0.3">
      <c r="A148" t="s">
        <v>47</v>
      </c>
      <c r="B148" s="20" t="s">
        <v>36</v>
      </c>
      <c r="C148">
        <v>12</v>
      </c>
      <c r="E148" s="20"/>
      <c r="F148" s="21"/>
    </row>
    <row r="149" spans="1:6" x14ac:dyDescent="0.3">
      <c r="A149" t="s">
        <v>47</v>
      </c>
      <c r="B149" s="20" t="s">
        <v>37</v>
      </c>
      <c r="C149">
        <v>9</v>
      </c>
      <c r="E149" s="20"/>
      <c r="F149" s="21"/>
    </row>
    <row r="150" spans="1:6" x14ac:dyDescent="0.3">
      <c r="A150" t="s">
        <v>47</v>
      </c>
      <c r="B150" s="20" t="s">
        <v>38</v>
      </c>
      <c r="C150">
        <v>9</v>
      </c>
      <c r="E150" s="20"/>
      <c r="F150" s="21"/>
    </row>
    <row r="151" spans="1:6" x14ac:dyDescent="0.3">
      <c r="A151" t="s">
        <v>47</v>
      </c>
      <c r="B151" s="20" t="s">
        <v>39</v>
      </c>
      <c r="C151">
        <v>7</v>
      </c>
      <c r="E151" s="20"/>
      <c r="F151" s="21"/>
    </row>
    <row r="152" spans="1:6" x14ac:dyDescent="0.3">
      <c r="A152" t="s">
        <v>47</v>
      </c>
      <c r="B152" s="20" t="s">
        <v>40</v>
      </c>
      <c r="C152">
        <v>9</v>
      </c>
      <c r="E152" s="20"/>
      <c r="F152" s="21"/>
    </row>
    <row r="153" spans="1:6" x14ac:dyDescent="0.3">
      <c r="A153" t="s">
        <v>47</v>
      </c>
      <c r="B153" s="20" t="s">
        <v>41</v>
      </c>
      <c r="C153">
        <v>14</v>
      </c>
      <c r="E153" s="20"/>
      <c r="F153" s="21"/>
    </row>
    <row r="154" spans="1:6" x14ac:dyDescent="0.3">
      <c r="A154" t="s">
        <v>47</v>
      </c>
      <c r="B154" s="20" t="s">
        <v>42</v>
      </c>
      <c r="C154">
        <v>14</v>
      </c>
      <c r="E154" s="20"/>
      <c r="F154" s="21"/>
    </row>
    <row r="155" spans="1:6" x14ac:dyDescent="0.3">
      <c r="A155" t="s">
        <v>47</v>
      </c>
      <c r="B155" s="20" t="s">
        <v>43</v>
      </c>
      <c r="C155">
        <v>10</v>
      </c>
      <c r="E155" s="20"/>
      <c r="F155" s="21"/>
    </row>
    <row r="156" spans="1:6" x14ac:dyDescent="0.3">
      <c r="A156" t="s">
        <v>47</v>
      </c>
      <c r="B156" s="20" t="s">
        <v>44</v>
      </c>
      <c r="C156">
        <v>12</v>
      </c>
      <c r="E156" s="20"/>
      <c r="F156" s="21"/>
    </row>
    <row r="157" spans="1:6" x14ac:dyDescent="0.3">
      <c r="A157" t="s">
        <v>47</v>
      </c>
      <c r="B157" s="20" t="s">
        <v>45</v>
      </c>
      <c r="C157">
        <v>11</v>
      </c>
      <c r="E157" s="20"/>
      <c r="F157" s="21"/>
    </row>
    <row r="158" spans="1:6" x14ac:dyDescent="0.3">
      <c r="A158" t="s">
        <v>47</v>
      </c>
      <c r="B158" s="20" t="s">
        <v>46</v>
      </c>
      <c r="C158">
        <v>10</v>
      </c>
      <c r="E158" s="20"/>
      <c r="F158" s="24"/>
    </row>
    <row r="159" spans="1:6" x14ac:dyDescent="0.3">
      <c r="A159" t="s">
        <v>47</v>
      </c>
      <c r="B159" s="20" t="s">
        <v>3</v>
      </c>
      <c r="C159">
        <v>10</v>
      </c>
      <c r="E159" s="20"/>
    </row>
    <row r="160" spans="1:6" x14ac:dyDescent="0.3">
      <c r="A160" t="s">
        <v>47</v>
      </c>
      <c r="B160" s="20" t="s">
        <v>4</v>
      </c>
      <c r="C160">
        <v>14</v>
      </c>
      <c r="E160" s="20"/>
    </row>
    <row r="161" spans="1:6" x14ac:dyDescent="0.3">
      <c r="A161" t="s">
        <v>47</v>
      </c>
      <c r="B161" s="20" t="s">
        <v>5</v>
      </c>
      <c r="C161">
        <v>13</v>
      </c>
      <c r="E161" s="20"/>
    </row>
    <row r="162" spans="1:6" x14ac:dyDescent="0.3">
      <c r="A162" t="s">
        <v>47</v>
      </c>
      <c r="B162" s="20" t="s">
        <v>6</v>
      </c>
      <c r="C162">
        <v>12</v>
      </c>
      <c r="E162" s="20"/>
    </row>
    <row r="163" spans="1:6" x14ac:dyDescent="0.3">
      <c r="A163" t="s">
        <v>47</v>
      </c>
      <c r="B163" s="20" t="s">
        <v>7</v>
      </c>
      <c r="C163">
        <v>15</v>
      </c>
      <c r="E163" s="20"/>
    </row>
    <row r="164" spans="1:6" x14ac:dyDescent="0.3">
      <c r="A164" t="s">
        <v>47</v>
      </c>
      <c r="B164" s="20" t="s">
        <v>8</v>
      </c>
      <c r="C164">
        <v>14</v>
      </c>
      <c r="E164" s="20"/>
    </row>
    <row r="165" spans="1:6" x14ac:dyDescent="0.3">
      <c r="A165" t="s">
        <v>47</v>
      </c>
      <c r="B165" s="20" t="s">
        <v>9</v>
      </c>
      <c r="C165">
        <v>9</v>
      </c>
      <c r="E165" s="20"/>
    </row>
    <row r="166" spans="1:6" x14ac:dyDescent="0.3">
      <c r="A166" t="s">
        <v>47</v>
      </c>
      <c r="B166" s="20" t="s">
        <v>10</v>
      </c>
      <c r="C166">
        <v>10</v>
      </c>
      <c r="E166" s="20"/>
    </row>
    <row r="167" spans="1:6" x14ac:dyDescent="0.3">
      <c r="A167" t="s">
        <v>47</v>
      </c>
      <c r="B167" s="20" t="s">
        <v>11</v>
      </c>
      <c r="C167">
        <v>13</v>
      </c>
      <c r="E167" s="20"/>
    </row>
    <row r="168" spans="1:6" x14ac:dyDescent="0.3">
      <c r="A168" t="s">
        <v>47</v>
      </c>
      <c r="B168" s="20" t="s">
        <v>12</v>
      </c>
      <c r="C168">
        <v>10</v>
      </c>
      <c r="E168" s="20"/>
    </row>
    <row r="169" spans="1:6" x14ac:dyDescent="0.3">
      <c r="A169" t="s">
        <v>47</v>
      </c>
      <c r="B169" s="20" t="s">
        <v>13</v>
      </c>
      <c r="C169">
        <v>8</v>
      </c>
      <c r="E169" s="20"/>
    </row>
    <row r="170" spans="1:6" x14ac:dyDescent="0.3">
      <c r="A170" t="s">
        <v>48</v>
      </c>
      <c r="B170" s="20" t="s">
        <v>2</v>
      </c>
      <c r="C170">
        <v>81</v>
      </c>
    </row>
    <row r="171" spans="1:6" x14ac:dyDescent="0.3">
      <c r="A171" t="s">
        <v>48</v>
      </c>
      <c r="B171" s="20" t="s">
        <v>35</v>
      </c>
      <c r="C171">
        <v>11</v>
      </c>
      <c r="F171" s="21"/>
    </row>
    <row r="172" spans="1:6" x14ac:dyDescent="0.3">
      <c r="A172" t="s">
        <v>48</v>
      </c>
      <c r="B172" s="20" t="s">
        <v>36</v>
      </c>
      <c r="C172">
        <v>7</v>
      </c>
      <c r="F172" s="21"/>
    </row>
    <row r="173" spans="1:6" x14ac:dyDescent="0.3">
      <c r="A173" t="s">
        <v>48</v>
      </c>
      <c r="B173" s="20" t="s">
        <v>37</v>
      </c>
      <c r="C173">
        <v>8</v>
      </c>
      <c r="F173" s="21"/>
    </row>
    <row r="174" spans="1:6" x14ac:dyDescent="0.3">
      <c r="A174" t="s">
        <v>48</v>
      </c>
      <c r="B174" s="20" t="s">
        <v>38</v>
      </c>
      <c r="C174">
        <v>10</v>
      </c>
      <c r="F174" s="21"/>
    </row>
    <row r="175" spans="1:6" x14ac:dyDescent="0.3">
      <c r="A175" t="s">
        <v>48</v>
      </c>
      <c r="B175" s="20" t="s">
        <v>39</v>
      </c>
      <c r="C175">
        <v>14</v>
      </c>
      <c r="F175" s="21"/>
    </row>
    <row r="176" spans="1:6" x14ac:dyDescent="0.3">
      <c r="A176" t="s">
        <v>48</v>
      </c>
      <c r="B176" s="20" t="s">
        <v>40</v>
      </c>
      <c r="C176">
        <v>11</v>
      </c>
      <c r="F176" s="21"/>
    </row>
    <row r="177" spans="1:6" x14ac:dyDescent="0.3">
      <c r="A177" t="s">
        <v>48</v>
      </c>
      <c r="B177" s="20" t="s">
        <v>41</v>
      </c>
      <c r="C177">
        <v>13</v>
      </c>
      <c r="F177" s="21"/>
    </row>
    <row r="178" spans="1:6" x14ac:dyDescent="0.3">
      <c r="A178" t="s">
        <v>48</v>
      </c>
      <c r="B178" s="20" t="s">
        <v>42</v>
      </c>
      <c r="C178">
        <v>13</v>
      </c>
      <c r="F178" s="21"/>
    </row>
    <row r="179" spans="1:6" x14ac:dyDescent="0.3">
      <c r="A179" t="s">
        <v>48</v>
      </c>
      <c r="B179" s="20" t="s">
        <v>43</v>
      </c>
      <c r="C179">
        <v>20</v>
      </c>
      <c r="F179" s="21"/>
    </row>
    <row r="180" spans="1:6" x14ac:dyDescent="0.3">
      <c r="A180" t="s">
        <v>48</v>
      </c>
      <c r="B180" s="20" t="s">
        <v>44</v>
      </c>
      <c r="C180">
        <v>8</v>
      </c>
      <c r="F180" s="21"/>
    </row>
    <row r="181" spans="1:6" x14ac:dyDescent="0.3">
      <c r="A181" t="s">
        <v>48</v>
      </c>
      <c r="B181" s="20" t="s">
        <v>45</v>
      </c>
      <c r="C181">
        <v>9</v>
      </c>
      <c r="F181" s="21"/>
    </row>
    <row r="182" spans="1:6" x14ac:dyDescent="0.3">
      <c r="A182" t="s">
        <v>48</v>
      </c>
      <c r="B182" s="20" t="s">
        <v>46</v>
      </c>
      <c r="C182">
        <v>8</v>
      </c>
      <c r="F182" s="24"/>
    </row>
    <row r="183" spans="1:6" x14ac:dyDescent="0.3">
      <c r="A183" t="s">
        <v>48</v>
      </c>
      <c r="B183" s="20" t="s">
        <v>3</v>
      </c>
      <c r="C183">
        <v>11</v>
      </c>
    </row>
    <row r="184" spans="1:6" x14ac:dyDescent="0.3">
      <c r="A184" t="s">
        <v>48</v>
      </c>
      <c r="B184" s="20" t="s">
        <v>4</v>
      </c>
      <c r="C184">
        <v>10</v>
      </c>
    </row>
    <row r="185" spans="1:6" x14ac:dyDescent="0.3">
      <c r="A185" t="s">
        <v>48</v>
      </c>
      <c r="B185" s="20" t="s">
        <v>5</v>
      </c>
      <c r="C185">
        <v>5</v>
      </c>
    </row>
    <row r="186" spans="1:6" x14ac:dyDescent="0.3">
      <c r="A186" t="s">
        <v>48</v>
      </c>
      <c r="B186" s="20" t="s">
        <v>6</v>
      </c>
      <c r="C186">
        <v>10</v>
      </c>
    </row>
    <row r="187" spans="1:6" x14ac:dyDescent="0.3">
      <c r="A187" t="s">
        <v>48</v>
      </c>
      <c r="B187" s="20" t="s">
        <v>7</v>
      </c>
      <c r="C187">
        <v>12</v>
      </c>
    </row>
    <row r="188" spans="1:6" x14ac:dyDescent="0.3">
      <c r="A188" t="s">
        <v>48</v>
      </c>
      <c r="B188" s="20" t="s">
        <v>8</v>
      </c>
      <c r="C188">
        <v>11</v>
      </c>
    </row>
    <row r="189" spans="1:6" x14ac:dyDescent="0.3">
      <c r="A189" t="s">
        <v>48</v>
      </c>
      <c r="B189" s="20" t="s">
        <v>9</v>
      </c>
      <c r="C189">
        <v>23</v>
      </c>
    </row>
    <row r="190" spans="1:6" x14ac:dyDescent="0.3">
      <c r="A190" t="s">
        <v>48</v>
      </c>
      <c r="B190" s="20" t="s">
        <v>10</v>
      </c>
      <c r="C190">
        <v>14</v>
      </c>
    </row>
    <row r="191" spans="1:6" x14ac:dyDescent="0.3">
      <c r="A191" t="s">
        <v>48</v>
      </c>
      <c r="B191" s="20" t="s">
        <v>11</v>
      </c>
      <c r="C191">
        <v>10</v>
      </c>
    </row>
    <row r="192" spans="1:6" x14ac:dyDescent="0.3">
      <c r="A192" t="s">
        <v>48</v>
      </c>
      <c r="B192" s="20" t="s">
        <v>12</v>
      </c>
      <c r="C192">
        <v>8</v>
      </c>
    </row>
    <row r="193" spans="1:6" x14ac:dyDescent="0.3">
      <c r="A193" t="s">
        <v>48</v>
      </c>
      <c r="B193" s="20" t="s">
        <v>13</v>
      </c>
      <c r="C193">
        <v>13</v>
      </c>
    </row>
    <row r="194" spans="1:6" x14ac:dyDescent="0.3">
      <c r="A194" t="s">
        <v>50</v>
      </c>
      <c r="B194" s="20" t="s">
        <v>2</v>
      </c>
      <c r="C194">
        <v>13</v>
      </c>
    </row>
    <row r="195" spans="1:6" x14ac:dyDescent="0.3">
      <c r="A195" t="s">
        <v>50</v>
      </c>
      <c r="B195" s="20" t="s">
        <v>35</v>
      </c>
      <c r="C195">
        <v>11</v>
      </c>
      <c r="F195" s="21"/>
    </row>
    <row r="196" spans="1:6" x14ac:dyDescent="0.3">
      <c r="A196" t="s">
        <v>50</v>
      </c>
      <c r="B196" s="20" t="s">
        <v>36</v>
      </c>
      <c r="C196">
        <v>13</v>
      </c>
      <c r="F196" s="21"/>
    </row>
    <row r="197" spans="1:6" x14ac:dyDescent="0.3">
      <c r="A197" t="s">
        <v>50</v>
      </c>
      <c r="B197" s="20" t="s">
        <v>37</v>
      </c>
      <c r="C197">
        <v>10</v>
      </c>
      <c r="F197" s="21"/>
    </row>
    <row r="198" spans="1:6" x14ac:dyDescent="0.3">
      <c r="A198" t="s">
        <v>50</v>
      </c>
      <c r="B198" s="20" t="s">
        <v>38</v>
      </c>
      <c r="C198">
        <v>11</v>
      </c>
      <c r="F198" s="21"/>
    </row>
    <row r="199" spans="1:6" x14ac:dyDescent="0.3">
      <c r="A199" t="s">
        <v>50</v>
      </c>
      <c r="B199" s="20" t="s">
        <v>39</v>
      </c>
      <c r="C199">
        <v>7</v>
      </c>
      <c r="F199" s="21"/>
    </row>
    <row r="200" spans="1:6" x14ac:dyDescent="0.3">
      <c r="A200" t="s">
        <v>50</v>
      </c>
      <c r="B200" s="20" t="s">
        <v>40</v>
      </c>
      <c r="C200">
        <v>11</v>
      </c>
      <c r="F200" s="21"/>
    </row>
    <row r="201" spans="1:6" x14ac:dyDescent="0.3">
      <c r="A201" t="s">
        <v>50</v>
      </c>
      <c r="B201" s="20" t="s">
        <v>41</v>
      </c>
      <c r="C201">
        <v>10</v>
      </c>
      <c r="F201" s="21"/>
    </row>
    <row r="202" spans="1:6" x14ac:dyDescent="0.3">
      <c r="A202" t="s">
        <v>50</v>
      </c>
      <c r="B202" s="20" t="s">
        <v>42</v>
      </c>
      <c r="C202">
        <v>11</v>
      </c>
      <c r="F202" s="21"/>
    </row>
    <row r="203" spans="1:6" x14ac:dyDescent="0.3">
      <c r="A203" t="s">
        <v>50</v>
      </c>
      <c r="B203" s="20" t="s">
        <v>43</v>
      </c>
      <c r="C203">
        <v>12</v>
      </c>
      <c r="F203" s="21"/>
    </row>
    <row r="204" spans="1:6" x14ac:dyDescent="0.3">
      <c r="A204" t="s">
        <v>50</v>
      </c>
      <c r="B204" s="20" t="s">
        <v>44</v>
      </c>
      <c r="C204">
        <v>13</v>
      </c>
      <c r="F204" s="21"/>
    </row>
    <row r="205" spans="1:6" x14ac:dyDescent="0.3">
      <c r="A205" t="s">
        <v>50</v>
      </c>
      <c r="B205" s="20" t="s">
        <v>45</v>
      </c>
      <c r="C205">
        <v>6</v>
      </c>
      <c r="F205" s="21"/>
    </row>
    <row r="206" spans="1:6" x14ac:dyDescent="0.3">
      <c r="A206" t="s">
        <v>50</v>
      </c>
      <c r="B206" s="20" t="s">
        <v>46</v>
      </c>
      <c r="C206">
        <v>10</v>
      </c>
      <c r="F206" s="24"/>
    </row>
    <row r="207" spans="1:6" x14ac:dyDescent="0.3">
      <c r="A207" t="s">
        <v>50</v>
      </c>
      <c r="B207" s="20" t="s">
        <v>3</v>
      </c>
      <c r="C207">
        <v>4</v>
      </c>
    </row>
    <row r="208" spans="1:6" x14ac:dyDescent="0.3">
      <c r="A208" t="s">
        <v>50</v>
      </c>
      <c r="B208" s="20" t="s">
        <v>4</v>
      </c>
      <c r="C208">
        <v>11</v>
      </c>
    </row>
    <row r="209" spans="1:6" x14ac:dyDescent="0.3">
      <c r="A209" t="s">
        <v>50</v>
      </c>
      <c r="B209" s="20" t="s">
        <v>5</v>
      </c>
      <c r="C209">
        <v>9</v>
      </c>
    </row>
    <row r="210" spans="1:6" x14ac:dyDescent="0.3">
      <c r="A210" t="s">
        <v>50</v>
      </c>
      <c r="B210" s="20" t="s">
        <v>6</v>
      </c>
      <c r="C210">
        <v>10</v>
      </c>
    </row>
    <row r="211" spans="1:6" x14ac:dyDescent="0.3">
      <c r="A211" t="s">
        <v>50</v>
      </c>
      <c r="B211" s="20" t="s">
        <v>7</v>
      </c>
      <c r="C211">
        <v>19</v>
      </c>
    </row>
    <row r="212" spans="1:6" x14ac:dyDescent="0.3">
      <c r="A212" t="s">
        <v>50</v>
      </c>
      <c r="B212" s="20" t="s">
        <v>8</v>
      </c>
      <c r="C212">
        <v>7</v>
      </c>
    </row>
    <row r="213" spans="1:6" x14ac:dyDescent="0.3">
      <c r="A213" t="s">
        <v>50</v>
      </c>
      <c r="B213" s="20" t="s">
        <v>9</v>
      </c>
      <c r="C213">
        <v>14</v>
      </c>
    </row>
    <row r="214" spans="1:6" x14ac:dyDescent="0.3">
      <c r="A214" t="s">
        <v>50</v>
      </c>
      <c r="B214" s="20" t="s">
        <v>10</v>
      </c>
      <c r="C214">
        <v>15</v>
      </c>
    </row>
    <row r="215" spans="1:6" x14ac:dyDescent="0.3">
      <c r="A215" t="s">
        <v>50</v>
      </c>
      <c r="B215" s="20" t="s">
        <v>11</v>
      </c>
      <c r="C215">
        <v>8</v>
      </c>
    </row>
    <row r="216" spans="1:6" x14ac:dyDescent="0.3">
      <c r="A216" t="s">
        <v>50</v>
      </c>
      <c r="B216" s="20" t="s">
        <v>12</v>
      </c>
      <c r="C216">
        <v>11</v>
      </c>
    </row>
    <row r="217" spans="1:6" x14ac:dyDescent="0.3">
      <c r="A217" t="s">
        <v>50</v>
      </c>
      <c r="B217" s="20" t="s">
        <v>13</v>
      </c>
      <c r="C217">
        <v>7</v>
      </c>
    </row>
    <row r="218" spans="1:6" x14ac:dyDescent="0.3">
      <c r="A218" t="s">
        <v>53</v>
      </c>
      <c r="B218" s="20" t="s">
        <v>2</v>
      </c>
      <c r="C218">
        <v>12</v>
      </c>
    </row>
    <row r="219" spans="1:6" x14ac:dyDescent="0.3">
      <c r="A219" t="s">
        <v>53</v>
      </c>
      <c r="B219" s="20" t="s">
        <v>35</v>
      </c>
      <c r="C219">
        <v>14</v>
      </c>
      <c r="F219" s="21"/>
    </row>
    <row r="220" spans="1:6" x14ac:dyDescent="0.3">
      <c r="A220" t="s">
        <v>53</v>
      </c>
      <c r="B220" s="20" t="s">
        <v>36</v>
      </c>
      <c r="C220">
        <v>7</v>
      </c>
      <c r="F220" s="21"/>
    </row>
    <row r="221" spans="1:6" x14ac:dyDescent="0.3">
      <c r="A221" t="s">
        <v>53</v>
      </c>
      <c r="B221" s="20" t="s">
        <v>37</v>
      </c>
      <c r="C221">
        <v>13</v>
      </c>
      <c r="F221" s="21"/>
    </row>
    <row r="222" spans="1:6" x14ac:dyDescent="0.3">
      <c r="A222" t="s">
        <v>53</v>
      </c>
      <c r="B222" s="20" t="s">
        <v>38</v>
      </c>
      <c r="C222">
        <v>4</v>
      </c>
      <c r="F222" s="21"/>
    </row>
    <row r="223" spans="1:6" x14ac:dyDescent="0.3">
      <c r="A223" t="s">
        <v>53</v>
      </c>
      <c r="B223" s="20" t="s">
        <v>39</v>
      </c>
      <c r="C223">
        <v>5</v>
      </c>
      <c r="F223" s="21"/>
    </row>
    <row r="224" spans="1:6" x14ac:dyDescent="0.3">
      <c r="A224" t="s">
        <v>53</v>
      </c>
      <c r="B224" s="20" t="s">
        <v>40</v>
      </c>
      <c r="C224">
        <v>5</v>
      </c>
      <c r="F224" s="21"/>
    </row>
    <row r="225" spans="1:6" x14ac:dyDescent="0.3">
      <c r="A225" t="s">
        <v>53</v>
      </c>
      <c r="B225" s="20" t="s">
        <v>41</v>
      </c>
      <c r="C225">
        <v>12</v>
      </c>
      <c r="F225" s="21"/>
    </row>
    <row r="226" spans="1:6" x14ac:dyDescent="0.3">
      <c r="A226" t="s">
        <v>53</v>
      </c>
      <c r="B226" s="20" t="s">
        <v>42</v>
      </c>
      <c r="C226">
        <v>16</v>
      </c>
      <c r="F226" s="21"/>
    </row>
    <row r="227" spans="1:6" x14ac:dyDescent="0.3">
      <c r="A227" t="s">
        <v>53</v>
      </c>
      <c r="B227" s="20" t="s">
        <v>43</v>
      </c>
      <c r="C227">
        <v>7</v>
      </c>
      <c r="F227" s="21"/>
    </row>
    <row r="228" spans="1:6" x14ac:dyDescent="0.3">
      <c r="A228" t="s">
        <v>53</v>
      </c>
      <c r="B228" s="20" t="s">
        <v>44</v>
      </c>
      <c r="C228">
        <v>5</v>
      </c>
      <c r="F228" s="21"/>
    </row>
    <row r="229" spans="1:6" x14ac:dyDescent="0.3">
      <c r="A229" t="s">
        <v>53</v>
      </c>
      <c r="B229" s="20" t="s">
        <v>45</v>
      </c>
      <c r="C229">
        <v>13</v>
      </c>
      <c r="F229" s="21"/>
    </row>
    <row r="230" spans="1:6" x14ac:dyDescent="0.3">
      <c r="A230" t="s">
        <v>53</v>
      </c>
      <c r="B230" s="20" t="s">
        <v>46</v>
      </c>
      <c r="C230">
        <v>17</v>
      </c>
      <c r="F230" s="24"/>
    </row>
    <row r="231" spans="1:6" x14ac:dyDescent="0.3">
      <c r="A231" t="s">
        <v>53</v>
      </c>
      <c r="B231" s="20" t="s">
        <v>3</v>
      </c>
      <c r="C231">
        <v>8</v>
      </c>
    </row>
    <row r="232" spans="1:6" x14ac:dyDescent="0.3">
      <c r="A232" t="s">
        <v>53</v>
      </c>
      <c r="B232" s="20" t="s">
        <v>4</v>
      </c>
      <c r="C232">
        <v>13</v>
      </c>
    </row>
    <row r="233" spans="1:6" x14ac:dyDescent="0.3">
      <c r="A233" t="s">
        <v>53</v>
      </c>
      <c r="B233" s="20" t="s">
        <v>5</v>
      </c>
      <c r="C233">
        <v>9</v>
      </c>
    </row>
    <row r="234" spans="1:6" x14ac:dyDescent="0.3">
      <c r="A234" t="s">
        <v>53</v>
      </c>
      <c r="B234" s="20" t="s">
        <v>6</v>
      </c>
      <c r="C234">
        <v>10</v>
      </c>
    </row>
    <row r="235" spans="1:6" x14ac:dyDescent="0.3">
      <c r="A235" t="s">
        <v>53</v>
      </c>
      <c r="B235" s="20" t="s">
        <v>7</v>
      </c>
      <c r="C235">
        <v>10</v>
      </c>
    </row>
    <row r="236" spans="1:6" x14ac:dyDescent="0.3">
      <c r="A236" t="s">
        <v>53</v>
      </c>
      <c r="B236" s="20" t="s">
        <v>8</v>
      </c>
      <c r="C236">
        <v>6</v>
      </c>
    </row>
    <row r="237" spans="1:6" x14ac:dyDescent="0.3">
      <c r="A237" t="s">
        <v>53</v>
      </c>
      <c r="B237" s="20" t="s">
        <v>9</v>
      </c>
      <c r="C237">
        <v>8</v>
      </c>
    </row>
    <row r="238" spans="1:6" x14ac:dyDescent="0.3">
      <c r="A238" t="s">
        <v>53</v>
      </c>
      <c r="B238" s="20" t="s">
        <v>10</v>
      </c>
      <c r="C238">
        <v>13</v>
      </c>
    </row>
    <row r="239" spans="1:6" x14ac:dyDescent="0.3">
      <c r="A239" t="s">
        <v>53</v>
      </c>
      <c r="B239" s="20" t="s">
        <v>11</v>
      </c>
      <c r="C239">
        <v>11</v>
      </c>
    </row>
    <row r="240" spans="1:6" x14ac:dyDescent="0.3">
      <c r="A240" t="s">
        <v>53</v>
      </c>
      <c r="B240" s="20" t="s">
        <v>12</v>
      </c>
      <c r="C240">
        <v>7</v>
      </c>
    </row>
    <row r="241" spans="1:3" x14ac:dyDescent="0.3">
      <c r="A241" t="s">
        <v>53</v>
      </c>
      <c r="B241" s="20" t="s">
        <v>13</v>
      </c>
      <c r="C241">
        <v>18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41"/>
  <sheetViews>
    <sheetView workbookViewId="0"/>
  </sheetViews>
  <sheetFormatPr defaultRowHeight="14.4" x14ac:dyDescent="0.3"/>
  <cols>
    <col min="1" max="1" width="16.21875" bestFit="1" customWidth="1"/>
    <col min="2" max="2" width="13.44140625" style="20" bestFit="1" customWidth="1"/>
    <col min="3" max="3" width="23.21875" bestFit="1" customWidth="1"/>
    <col min="6" max="6" width="13.21875" bestFit="1" customWidth="1"/>
  </cols>
  <sheetData>
    <row r="1" spans="1:3" x14ac:dyDescent="0.3">
      <c r="A1" t="s">
        <v>0</v>
      </c>
      <c r="B1" s="20" t="s">
        <v>1</v>
      </c>
      <c r="C1" t="s">
        <v>54</v>
      </c>
    </row>
    <row r="2" spans="1:3" x14ac:dyDescent="0.3">
      <c r="A2" t="s">
        <v>14</v>
      </c>
      <c r="B2" s="20" t="s">
        <v>2</v>
      </c>
      <c r="C2">
        <v>908</v>
      </c>
    </row>
    <row r="3" spans="1:3" x14ac:dyDescent="0.3">
      <c r="A3" t="s">
        <v>14</v>
      </c>
      <c r="B3" s="20" t="s">
        <v>35</v>
      </c>
      <c r="C3">
        <v>818</v>
      </c>
    </row>
    <row r="4" spans="1:3" x14ac:dyDescent="0.3">
      <c r="A4" t="s">
        <v>14</v>
      </c>
      <c r="B4" s="20" t="s">
        <v>36</v>
      </c>
      <c r="C4">
        <v>662</v>
      </c>
    </row>
    <row r="5" spans="1:3" x14ac:dyDescent="0.3">
      <c r="A5" t="s">
        <v>14</v>
      </c>
      <c r="B5" s="20" t="s">
        <v>37</v>
      </c>
      <c r="C5">
        <v>551</v>
      </c>
    </row>
    <row r="6" spans="1:3" x14ac:dyDescent="0.3">
      <c r="A6" t="s">
        <v>14</v>
      </c>
      <c r="B6" s="20" t="s">
        <v>38</v>
      </c>
      <c r="C6">
        <v>434</v>
      </c>
    </row>
    <row r="7" spans="1:3" x14ac:dyDescent="0.3">
      <c r="A7" t="s">
        <v>14</v>
      </c>
      <c r="B7" s="20" t="s">
        <v>39</v>
      </c>
      <c r="C7">
        <v>400</v>
      </c>
    </row>
    <row r="8" spans="1:3" x14ac:dyDescent="0.3">
      <c r="A8" t="s">
        <v>14</v>
      </c>
      <c r="B8" s="20" t="s">
        <v>40</v>
      </c>
      <c r="C8">
        <v>425</v>
      </c>
    </row>
    <row r="9" spans="1:3" x14ac:dyDescent="0.3">
      <c r="A9" t="s">
        <v>14</v>
      </c>
      <c r="B9" s="20" t="s">
        <v>41</v>
      </c>
      <c r="C9">
        <v>640</v>
      </c>
    </row>
    <row r="10" spans="1:3" x14ac:dyDescent="0.3">
      <c r="A10" t="s">
        <v>14</v>
      </c>
      <c r="B10" s="20" t="s">
        <v>42</v>
      </c>
      <c r="C10">
        <v>862</v>
      </c>
    </row>
    <row r="11" spans="1:3" x14ac:dyDescent="0.3">
      <c r="A11" t="s">
        <v>14</v>
      </c>
      <c r="B11" s="20" t="s">
        <v>43</v>
      </c>
      <c r="C11">
        <v>1123</v>
      </c>
    </row>
    <row r="12" spans="1:3" x14ac:dyDescent="0.3">
      <c r="A12" t="s">
        <v>14</v>
      </c>
      <c r="B12" s="20" t="s">
        <v>44</v>
      </c>
      <c r="C12">
        <v>1271</v>
      </c>
    </row>
    <row r="13" spans="1:3" x14ac:dyDescent="0.3">
      <c r="A13" t="s">
        <v>14</v>
      </c>
      <c r="B13" s="20" t="s">
        <v>45</v>
      </c>
      <c r="C13">
        <v>1441</v>
      </c>
    </row>
    <row r="14" spans="1:3" x14ac:dyDescent="0.3">
      <c r="A14" t="s">
        <v>14</v>
      </c>
      <c r="B14" s="20" t="s">
        <v>46</v>
      </c>
      <c r="C14">
        <v>1724</v>
      </c>
    </row>
    <row r="15" spans="1:3" x14ac:dyDescent="0.3">
      <c r="A15" t="s">
        <v>14</v>
      </c>
      <c r="B15" s="20" t="s">
        <v>3</v>
      </c>
      <c r="C15">
        <v>1850</v>
      </c>
    </row>
    <row r="16" spans="1:3" x14ac:dyDescent="0.3">
      <c r="A16" t="s">
        <v>14</v>
      </c>
      <c r="B16" s="20" t="s">
        <v>4</v>
      </c>
      <c r="C16">
        <v>1710</v>
      </c>
    </row>
    <row r="17" spans="1:6" x14ac:dyDescent="0.3">
      <c r="A17" t="s">
        <v>14</v>
      </c>
      <c r="B17" s="20" t="s">
        <v>5</v>
      </c>
      <c r="C17">
        <v>1852</v>
      </c>
    </row>
    <row r="18" spans="1:6" x14ac:dyDescent="0.3">
      <c r="A18" t="s">
        <v>14</v>
      </c>
      <c r="B18" s="20" t="s">
        <v>6</v>
      </c>
      <c r="C18">
        <v>2089</v>
      </c>
    </row>
    <row r="19" spans="1:6" x14ac:dyDescent="0.3">
      <c r="A19" t="s">
        <v>14</v>
      </c>
      <c r="B19" s="20" t="s">
        <v>7</v>
      </c>
      <c r="C19">
        <v>2467</v>
      </c>
    </row>
    <row r="20" spans="1:6" x14ac:dyDescent="0.3">
      <c r="A20" t="s">
        <v>14</v>
      </c>
      <c r="B20" s="20" t="s">
        <v>8</v>
      </c>
      <c r="C20">
        <v>2383</v>
      </c>
    </row>
    <row r="21" spans="1:6" x14ac:dyDescent="0.3">
      <c r="A21" t="s">
        <v>14</v>
      </c>
      <c r="B21" s="20" t="s">
        <v>9</v>
      </c>
      <c r="C21">
        <v>2190</v>
      </c>
    </row>
    <row r="22" spans="1:6" x14ac:dyDescent="0.3">
      <c r="A22" t="s">
        <v>14</v>
      </c>
      <c r="B22" s="20" t="s">
        <v>10</v>
      </c>
      <c r="C22">
        <v>1873</v>
      </c>
    </row>
    <row r="23" spans="1:6" x14ac:dyDescent="0.3">
      <c r="A23" t="s">
        <v>14</v>
      </c>
      <c r="B23" s="20" t="s">
        <v>11</v>
      </c>
      <c r="C23">
        <v>1513</v>
      </c>
    </row>
    <row r="24" spans="1:6" x14ac:dyDescent="0.3">
      <c r="A24" t="s">
        <v>14</v>
      </c>
      <c r="B24" s="20" t="s">
        <v>12</v>
      </c>
      <c r="C24">
        <v>1380</v>
      </c>
    </row>
    <row r="25" spans="1:6" x14ac:dyDescent="0.3">
      <c r="A25" t="s">
        <v>14</v>
      </c>
      <c r="B25" s="20" t="s">
        <v>13</v>
      </c>
      <c r="C25">
        <v>1152</v>
      </c>
    </row>
    <row r="26" spans="1:6" x14ac:dyDescent="0.3">
      <c r="A26" t="s">
        <v>15</v>
      </c>
      <c r="B26" s="20" t="s">
        <v>2</v>
      </c>
      <c r="C26">
        <v>858</v>
      </c>
    </row>
    <row r="27" spans="1:6" x14ac:dyDescent="0.3">
      <c r="A27" t="s">
        <v>15</v>
      </c>
      <c r="B27" s="20" t="s">
        <v>35</v>
      </c>
      <c r="C27">
        <v>730</v>
      </c>
      <c r="F27" s="21"/>
    </row>
    <row r="28" spans="1:6" x14ac:dyDescent="0.3">
      <c r="A28" t="s">
        <v>15</v>
      </c>
      <c r="B28" s="20" t="s">
        <v>36</v>
      </c>
      <c r="C28">
        <v>590</v>
      </c>
      <c r="F28" s="21"/>
    </row>
    <row r="29" spans="1:6" x14ac:dyDescent="0.3">
      <c r="A29" t="s">
        <v>15</v>
      </c>
      <c r="B29" s="20" t="s">
        <v>37</v>
      </c>
      <c r="C29">
        <v>488</v>
      </c>
      <c r="F29" s="21"/>
    </row>
    <row r="30" spans="1:6" x14ac:dyDescent="0.3">
      <c r="A30" t="s">
        <v>15</v>
      </c>
      <c r="B30" s="20" t="s">
        <v>38</v>
      </c>
      <c r="C30">
        <v>408</v>
      </c>
      <c r="F30" s="21"/>
    </row>
    <row r="31" spans="1:6" x14ac:dyDescent="0.3">
      <c r="A31" t="s">
        <v>15</v>
      </c>
      <c r="B31" s="20" t="s">
        <v>39</v>
      </c>
      <c r="C31">
        <v>401</v>
      </c>
      <c r="F31" s="21"/>
    </row>
    <row r="32" spans="1:6" x14ac:dyDescent="0.3">
      <c r="A32" t="s">
        <v>15</v>
      </c>
      <c r="B32" s="20" t="s">
        <v>40</v>
      </c>
      <c r="C32">
        <v>378</v>
      </c>
      <c r="F32" s="21"/>
    </row>
    <row r="33" spans="1:6" x14ac:dyDescent="0.3">
      <c r="A33" t="s">
        <v>15</v>
      </c>
      <c r="B33" s="20" t="s">
        <v>41</v>
      </c>
      <c r="C33">
        <v>547</v>
      </c>
      <c r="F33" s="21"/>
    </row>
    <row r="34" spans="1:6" x14ac:dyDescent="0.3">
      <c r="A34" t="s">
        <v>15</v>
      </c>
      <c r="B34" s="20" t="s">
        <v>42</v>
      </c>
      <c r="C34">
        <v>776</v>
      </c>
      <c r="F34" s="21"/>
    </row>
    <row r="35" spans="1:6" x14ac:dyDescent="0.3">
      <c r="A35" t="s">
        <v>15</v>
      </c>
      <c r="B35" s="20" t="s">
        <v>43</v>
      </c>
      <c r="C35">
        <v>1017</v>
      </c>
      <c r="F35" s="21"/>
    </row>
    <row r="36" spans="1:6" x14ac:dyDescent="0.3">
      <c r="A36" t="s">
        <v>15</v>
      </c>
      <c r="B36" s="20" t="s">
        <v>44</v>
      </c>
      <c r="C36">
        <v>1208</v>
      </c>
      <c r="F36" s="21"/>
    </row>
    <row r="37" spans="1:6" x14ac:dyDescent="0.3">
      <c r="A37" t="s">
        <v>15</v>
      </c>
      <c r="B37" s="20" t="s">
        <v>45</v>
      </c>
      <c r="C37">
        <v>1471</v>
      </c>
      <c r="F37" s="21"/>
    </row>
    <row r="38" spans="1:6" x14ac:dyDescent="0.3">
      <c r="A38" t="s">
        <v>15</v>
      </c>
      <c r="B38" s="20" t="s">
        <v>46</v>
      </c>
      <c r="C38">
        <v>1739</v>
      </c>
      <c r="F38" s="24"/>
    </row>
    <row r="39" spans="1:6" x14ac:dyDescent="0.3">
      <c r="A39" t="s">
        <v>15</v>
      </c>
      <c r="B39" s="20" t="s">
        <v>3</v>
      </c>
      <c r="C39">
        <v>1794</v>
      </c>
    </row>
    <row r="40" spans="1:6" x14ac:dyDescent="0.3">
      <c r="A40" t="s">
        <v>15</v>
      </c>
      <c r="B40" s="20" t="s">
        <v>4</v>
      </c>
      <c r="C40">
        <v>1737</v>
      </c>
    </row>
    <row r="41" spans="1:6" x14ac:dyDescent="0.3">
      <c r="A41" t="s">
        <v>15</v>
      </c>
      <c r="B41" s="20" t="s">
        <v>5</v>
      </c>
      <c r="C41">
        <v>1779</v>
      </c>
    </row>
    <row r="42" spans="1:6" x14ac:dyDescent="0.3">
      <c r="A42" t="s">
        <v>15</v>
      </c>
      <c r="B42" s="20" t="s">
        <v>6</v>
      </c>
      <c r="C42">
        <v>2123</v>
      </c>
    </row>
    <row r="43" spans="1:6" x14ac:dyDescent="0.3">
      <c r="A43" t="s">
        <v>15</v>
      </c>
      <c r="B43" s="20" t="s">
        <v>7</v>
      </c>
      <c r="C43">
        <v>2471</v>
      </c>
    </row>
    <row r="44" spans="1:6" x14ac:dyDescent="0.3">
      <c r="A44" t="s">
        <v>15</v>
      </c>
      <c r="B44" s="20" t="s">
        <v>8</v>
      </c>
      <c r="C44">
        <v>2294</v>
      </c>
    </row>
    <row r="45" spans="1:6" x14ac:dyDescent="0.3">
      <c r="A45" t="s">
        <v>15</v>
      </c>
      <c r="B45" s="20" t="s">
        <v>9</v>
      </c>
      <c r="C45">
        <v>2223</v>
      </c>
    </row>
    <row r="46" spans="1:6" x14ac:dyDescent="0.3">
      <c r="A46" t="s">
        <v>15</v>
      </c>
      <c r="B46" s="20" t="s">
        <v>10</v>
      </c>
      <c r="C46">
        <v>1854</v>
      </c>
    </row>
    <row r="47" spans="1:6" x14ac:dyDescent="0.3">
      <c r="A47" t="s">
        <v>15</v>
      </c>
      <c r="B47" s="20" t="s">
        <v>11</v>
      </c>
      <c r="C47">
        <v>1571</v>
      </c>
    </row>
    <row r="48" spans="1:6" x14ac:dyDescent="0.3">
      <c r="A48" t="s">
        <v>15</v>
      </c>
      <c r="B48" s="20" t="s">
        <v>12</v>
      </c>
      <c r="C48">
        <v>1274</v>
      </c>
    </row>
    <row r="49" spans="1:6" x14ac:dyDescent="0.3">
      <c r="A49" t="s">
        <v>15</v>
      </c>
      <c r="B49" s="20" t="s">
        <v>13</v>
      </c>
      <c r="C49">
        <v>1071</v>
      </c>
    </row>
    <row r="50" spans="1:6" x14ac:dyDescent="0.3">
      <c r="A50" t="s">
        <v>16</v>
      </c>
      <c r="B50" s="20" t="s">
        <v>2</v>
      </c>
      <c r="C50">
        <v>825</v>
      </c>
    </row>
    <row r="51" spans="1:6" x14ac:dyDescent="0.3">
      <c r="A51" t="s">
        <v>16</v>
      </c>
      <c r="B51" s="20" t="s">
        <v>35</v>
      </c>
      <c r="C51">
        <v>681</v>
      </c>
      <c r="F51" s="21"/>
    </row>
    <row r="52" spans="1:6" x14ac:dyDescent="0.3">
      <c r="A52" t="s">
        <v>16</v>
      </c>
      <c r="B52" s="20" t="s">
        <v>36</v>
      </c>
      <c r="C52">
        <v>565</v>
      </c>
      <c r="F52" s="21"/>
    </row>
    <row r="53" spans="1:6" x14ac:dyDescent="0.3">
      <c r="A53" t="s">
        <v>16</v>
      </c>
      <c r="B53" s="20" t="s">
        <v>37</v>
      </c>
      <c r="C53">
        <v>516</v>
      </c>
      <c r="F53" s="21"/>
    </row>
    <row r="54" spans="1:6" x14ac:dyDescent="0.3">
      <c r="A54" t="s">
        <v>16</v>
      </c>
      <c r="B54" s="20" t="s">
        <v>38</v>
      </c>
      <c r="C54">
        <v>406</v>
      </c>
      <c r="F54" s="21"/>
    </row>
    <row r="55" spans="1:6" x14ac:dyDescent="0.3">
      <c r="A55" t="s">
        <v>16</v>
      </c>
      <c r="B55" s="20" t="s">
        <v>39</v>
      </c>
      <c r="C55">
        <v>401</v>
      </c>
      <c r="F55" s="21"/>
    </row>
    <row r="56" spans="1:6" x14ac:dyDescent="0.3">
      <c r="A56" t="s">
        <v>16</v>
      </c>
      <c r="B56" s="20" t="s">
        <v>40</v>
      </c>
      <c r="C56">
        <v>419</v>
      </c>
      <c r="F56" s="21"/>
    </row>
    <row r="57" spans="1:6" x14ac:dyDescent="0.3">
      <c r="A57" t="s">
        <v>16</v>
      </c>
      <c r="B57" s="20" t="s">
        <v>41</v>
      </c>
      <c r="C57">
        <v>601</v>
      </c>
      <c r="F57" s="21"/>
    </row>
    <row r="58" spans="1:6" x14ac:dyDescent="0.3">
      <c r="A58" t="s">
        <v>16</v>
      </c>
      <c r="B58" s="20" t="s">
        <v>42</v>
      </c>
      <c r="C58">
        <v>812</v>
      </c>
      <c r="F58" s="21"/>
    </row>
    <row r="59" spans="1:6" x14ac:dyDescent="0.3">
      <c r="A59" t="s">
        <v>16</v>
      </c>
      <c r="B59" s="20" t="s">
        <v>43</v>
      </c>
      <c r="C59">
        <v>1035</v>
      </c>
      <c r="F59" s="21"/>
    </row>
    <row r="60" spans="1:6" x14ac:dyDescent="0.3">
      <c r="A60" t="s">
        <v>16</v>
      </c>
      <c r="B60" s="20" t="s">
        <v>44</v>
      </c>
      <c r="C60">
        <v>1167</v>
      </c>
      <c r="F60" s="21"/>
    </row>
    <row r="61" spans="1:6" x14ac:dyDescent="0.3">
      <c r="A61" t="s">
        <v>16</v>
      </c>
      <c r="B61" s="20" t="s">
        <v>45</v>
      </c>
      <c r="C61">
        <v>1458</v>
      </c>
      <c r="F61" s="21"/>
    </row>
    <row r="62" spans="1:6" x14ac:dyDescent="0.3">
      <c r="A62" t="s">
        <v>16</v>
      </c>
      <c r="B62" s="20" t="s">
        <v>46</v>
      </c>
      <c r="C62">
        <v>1687</v>
      </c>
      <c r="F62" s="24"/>
    </row>
    <row r="63" spans="1:6" x14ac:dyDescent="0.3">
      <c r="A63" t="s">
        <v>16</v>
      </c>
      <c r="B63" s="20" t="s">
        <v>3</v>
      </c>
      <c r="C63">
        <v>1769</v>
      </c>
    </row>
    <row r="64" spans="1:6" x14ac:dyDescent="0.3">
      <c r="A64" t="s">
        <v>16</v>
      </c>
      <c r="B64" s="20" t="s">
        <v>4</v>
      </c>
      <c r="C64">
        <v>1537</v>
      </c>
    </row>
    <row r="65" spans="1:6" x14ac:dyDescent="0.3">
      <c r="A65" t="s">
        <v>16</v>
      </c>
      <c r="B65" s="20" t="s">
        <v>5</v>
      </c>
      <c r="C65">
        <v>1730</v>
      </c>
    </row>
    <row r="66" spans="1:6" x14ac:dyDescent="0.3">
      <c r="A66" t="s">
        <v>16</v>
      </c>
      <c r="B66" s="20" t="s">
        <v>6</v>
      </c>
      <c r="C66">
        <v>1998</v>
      </c>
    </row>
    <row r="67" spans="1:6" x14ac:dyDescent="0.3">
      <c r="A67" t="s">
        <v>16</v>
      </c>
      <c r="B67" s="20" t="s">
        <v>7</v>
      </c>
      <c r="C67">
        <v>2339</v>
      </c>
    </row>
    <row r="68" spans="1:6" x14ac:dyDescent="0.3">
      <c r="A68" t="s">
        <v>16</v>
      </c>
      <c r="B68" s="20" t="s">
        <v>8</v>
      </c>
      <c r="C68">
        <v>2235</v>
      </c>
    </row>
    <row r="69" spans="1:6" x14ac:dyDescent="0.3">
      <c r="A69" t="s">
        <v>16</v>
      </c>
      <c r="B69" s="20" t="s">
        <v>9</v>
      </c>
      <c r="C69">
        <v>2090</v>
      </c>
    </row>
    <row r="70" spans="1:6" x14ac:dyDescent="0.3">
      <c r="A70" t="s">
        <v>16</v>
      </c>
      <c r="B70" s="20" t="s">
        <v>10</v>
      </c>
      <c r="C70">
        <v>1690</v>
      </c>
    </row>
    <row r="71" spans="1:6" x14ac:dyDescent="0.3">
      <c r="A71" t="s">
        <v>16</v>
      </c>
      <c r="B71" s="20" t="s">
        <v>11</v>
      </c>
      <c r="C71">
        <v>1474</v>
      </c>
    </row>
    <row r="72" spans="1:6" x14ac:dyDescent="0.3">
      <c r="A72" t="s">
        <v>16</v>
      </c>
      <c r="B72" s="20" t="s">
        <v>12</v>
      </c>
      <c r="C72">
        <v>1261</v>
      </c>
    </row>
    <row r="73" spans="1:6" x14ac:dyDescent="0.3">
      <c r="A73" t="s">
        <v>16</v>
      </c>
      <c r="B73" s="20" t="s">
        <v>13</v>
      </c>
      <c r="C73">
        <v>978</v>
      </c>
    </row>
    <row r="74" spans="1:6" x14ac:dyDescent="0.3">
      <c r="A74" t="s">
        <v>17</v>
      </c>
      <c r="B74" s="20" t="s">
        <v>2</v>
      </c>
      <c r="C74">
        <v>758</v>
      </c>
    </row>
    <row r="75" spans="1:6" x14ac:dyDescent="0.3">
      <c r="A75" t="s">
        <v>17</v>
      </c>
      <c r="B75" s="20" t="s">
        <v>35</v>
      </c>
      <c r="C75">
        <v>615</v>
      </c>
      <c r="F75" s="21"/>
    </row>
    <row r="76" spans="1:6" x14ac:dyDescent="0.3">
      <c r="A76" t="s">
        <v>17</v>
      </c>
      <c r="B76" s="20" t="s">
        <v>36</v>
      </c>
      <c r="C76">
        <v>492</v>
      </c>
      <c r="F76" s="21"/>
    </row>
    <row r="77" spans="1:6" x14ac:dyDescent="0.3">
      <c r="A77" t="s">
        <v>17</v>
      </c>
      <c r="B77" s="20" t="s">
        <v>37</v>
      </c>
      <c r="C77">
        <v>435</v>
      </c>
      <c r="F77" s="21"/>
    </row>
    <row r="78" spans="1:6" x14ac:dyDescent="0.3">
      <c r="A78" t="s">
        <v>17</v>
      </c>
      <c r="B78" s="20" t="s">
        <v>38</v>
      </c>
      <c r="C78">
        <v>392</v>
      </c>
      <c r="F78" s="21"/>
    </row>
    <row r="79" spans="1:6" x14ac:dyDescent="0.3">
      <c r="A79" t="s">
        <v>17</v>
      </c>
      <c r="B79" s="20" t="s">
        <v>39</v>
      </c>
      <c r="C79">
        <v>315</v>
      </c>
      <c r="F79" s="21"/>
    </row>
    <row r="80" spans="1:6" x14ac:dyDescent="0.3">
      <c r="A80" t="s">
        <v>17</v>
      </c>
      <c r="B80" s="20" t="s">
        <v>40</v>
      </c>
      <c r="C80">
        <v>396</v>
      </c>
      <c r="F80" s="21"/>
    </row>
    <row r="81" spans="1:6" x14ac:dyDescent="0.3">
      <c r="A81" t="s">
        <v>17</v>
      </c>
      <c r="B81" s="20" t="s">
        <v>41</v>
      </c>
      <c r="C81">
        <v>545</v>
      </c>
      <c r="F81" s="21"/>
    </row>
    <row r="82" spans="1:6" x14ac:dyDescent="0.3">
      <c r="A82" t="s">
        <v>17</v>
      </c>
      <c r="B82" s="20" t="s">
        <v>42</v>
      </c>
      <c r="C82">
        <v>776</v>
      </c>
      <c r="F82" s="21"/>
    </row>
    <row r="83" spans="1:6" x14ac:dyDescent="0.3">
      <c r="A83" t="s">
        <v>17</v>
      </c>
      <c r="B83" s="20" t="s">
        <v>43</v>
      </c>
      <c r="C83">
        <v>949</v>
      </c>
      <c r="F83" s="21"/>
    </row>
    <row r="84" spans="1:6" x14ac:dyDescent="0.3">
      <c r="A84" t="s">
        <v>17</v>
      </c>
      <c r="B84" s="20" t="s">
        <v>44</v>
      </c>
      <c r="C84">
        <v>1205</v>
      </c>
      <c r="F84" s="21"/>
    </row>
    <row r="85" spans="1:6" x14ac:dyDescent="0.3">
      <c r="A85" t="s">
        <v>17</v>
      </c>
      <c r="B85" s="20" t="s">
        <v>45</v>
      </c>
      <c r="C85">
        <v>1387</v>
      </c>
      <c r="F85" s="21"/>
    </row>
    <row r="86" spans="1:6" x14ac:dyDescent="0.3">
      <c r="A86" t="s">
        <v>17</v>
      </c>
      <c r="B86" s="20" t="s">
        <v>46</v>
      </c>
      <c r="C86">
        <v>1762</v>
      </c>
      <c r="F86" s="24"/>
    </row>
    <row r="87" spans="1:6" x14ac:dyDescent="0.3">
      <c r="A87" t="s">
        <v>17</v>
      </c>
      <c r="B87" s="20" t="s">
        <v>3</v>
      </c>
      <c r="C87">
        <v>1605</v>
      </c>
    </row>
    <row r="88" spans="1:6" x14ac:dyDescent="0.3">
      <c r="A88" t="s">
        <v>17</v>
      </c>
      <c r="B88" s="20" t="s">
        <v>4</v>
      </c>
      <c r="C88">
        <v>1624</v>
      </c>
    </row>
    <row r="89" spans="1:6" x14ac:dyDescent="0.3">
      <c r="A89" t="s">
        <v>17</v>
      </c>
      <c r="B89" s="20" t="s">
        <v>5</v>
      </c>
      <c r="C89">
        <v>1684</v>
      </c>
    </row>
    <row r="90" spans="1:6" x14ac:dyDescent="0.3">
      <c r="A90" t="s">
        <v>17</v>
      </c>
      <c r="B90" s="20" t="s">
        <v>6</v>
      </c>
      <c r="C90">
        <v>1881</v>
      </c>
    </row>
    <row r="91" spans="1:6" x14ac:dyDescent="0.3">
      <c r="A91" t="s">
        <v>17</v>
      </c>
      <c r="B91" s="20" t="s">
        <v>7</v>
      </c>
      <c r="C91">
        <v>2246</v>
      </c>
    </row>
    <row r="92" spans="1:6" x14ac:dyDescent="0.3">
      <c r="A92" t="s">
        <v>17</v>
      </c>
      <c r="B92" s="20" t="s">
        <v>8</v>
      </c>
      <c r="C92">
        <v>2267</v>
      </c>
    </row>
    <row r="93" spans="1:6" x14ac:dyDescent="0.3">
      <c r="A93" t="s">
        <v>17</v>
      </c>
      <c r="B93" s="20" t="s">
        <v>9</v>
      </c>
      <c r="C93">
        <v>2005</v>
      </c>
    </row>
    <row r="94" spans="1:6" x14ac:dyDescent="0.3">
      <c r="A94" t="s">
        <v>17</v>
      </c>
      <c r="B94" s="20" t="s">
        <v>10</v>
      </c>
      <c r="C94">
        <v>1746</v>
      </c>
    </row>
    <row r="95" spans="1:6" x14ac:dyDescent="0.3">
      <c r="A95" t="s">
        <v>17</v>
      </c>
      <c r="B95" s="20" t="s">
        <v>11</v>
      </c>
      <c r="C95">
        <v>1385</v>
      </c>
    </row>
    <row r="96" spans="1:6" x14ac:dyDescent="0.3">
      <c r="A96" t="s">
        <v>17</v>
      </c>
      <c r="B96" s="20" t="s">
        <v>12</v>
      </c>
      <c r="C96">
        <v>1157</v>
      </c>
    </row>
    <row r="97" spans="1:6" x14ac:dyDescent="0.3">
      <c r="A97" t="s">
        <v>17</v>
      </c>
      <c r="B97" s="20" t="s">
        <v>13</v>
      </c>
      <c r="C97">
        <v>986</v>
      </c>
    </row>
    <row r="98" spans="1:6" x14ac:dyDescent="0.3">
      <c r="A98" t="s">
        <v>18</v>
      </c>
      <c r="B98" s="20" t="s">
        <v>2</v>
      </c>
      <c r="C98">
        <v>736</v>
      </c>
      <c r="E98" s="20"/>
    </row>
    <row r="99" spans="1:6" x14ac:dyDescent="0.3">
      <c r="A99" t="s">
        <v>18</v>
      </c>
      <c r="B99" s="20" t="s">
        <v>35</v>
      </c>
      <c r="C99">
        <v>644</v>
      </c>
      <c r="E99" s="20"/>
      <c r="F99" s="21"/>
    </row>
    <row r="100" spans="1:6" x14ac:dyDescent="0.3">
      <c r="A100" t="s">
        <v>18</v>
      </c>
      <c r="B100" s="20" t="s">
        <v>36</v>
      </c>
      <c r="C100">
        <v>494</v>
      </c>
      <c r="E100" s="20"/>
      <c r="F100" s="21"/>
    </row>
    <row r="101" spans="1:6" x14ac:dyDescent="0.3">
      <c r="A101" t="s">
        <v>18</v>
      </c>
      <c r="B101" s="20" t="s">
        <v>37</v>
      </c>
      <c r="C101">
        <v>422</v>
      </c>
      <c r="E101" s="20"/>
      <c r="F101" s="21"/>
    </row>
    <row r="102" spans="1:6" x14ac:dyDescent="0.3">
      <c r="A102" t="s">
        <v>18</v>
      </c>
      <c r="B102" s="20" t="s">
        <v>38</v>
      </c>
      <c r="C102">
        <v>388</v>
      </c>
      <c r="E102" s="20"/>
      <c r="F102" s="21"/>
    </row>
    <row r="103" spans="1:6" x14ac:dyDescent="0.3">
      <c r="A103" t="s">
        <v>18</v>
      </c>
      <c r="B103" s="20" t="s">
        <v>39</v>
      </c>
      <c r="C103">
        <v>325</v>
      </c>
      <c r="E103" s="20"/>
      <c r="F103" s="21"/>
    </row>
    <row r="104" spans="1:6" x14ac:dyDescent="0.3">
      <c r="A104" t="s">
        <v>18</v>
      </c>
      <c r="B104" s="20" t="s">
        <v>40</v>
      </c>
      <c r="C104">
        <v>367</v>
      </c>
      <c r="E104" s="20"/>
      <c r="F104" s="21"/>
    </row>
    <row r="105" spans="1:6" x14ac:dyDescent="0.3">
      <c r="A105" t="s">
        <v>18</v>
      </c>
      <c r="B105" s="20" t="s">
        <v>41</v>
      </c>
      <c r="C105">
        <v>548</v>
      </c>
      <c r="E105" s="20"/>
      <c r="F105" s="21"/>
    </row>
    <row r="106" spans="1:6" x14ac:dyDescent="0.3">
      <c r="A106" t="s">
        <v>18</v>
      </c>
      <c r="B106" s="20" t="s">
        <v>42</v>
      </c>
      <c r="C106">
        <v>734</v>
      </c>
      <c r="E106" s="20"/>
      <c r="F106" s="21"/>
    </row>
    <row r="107" spans="1:6" x14ac:dyDescent="0.3">
      <c r="A107" t="s">
        <v>18</v>
      </c>
      <c r="B107" s="20" t="s">
        <v>43</v>
      </c>
      <c r="C107">
        <v>979</v>
      </c>
      <c r="E107" s="20"/>
      <c r="F107" s="21"/>
    </row>
    <row r="108" spans="1:6" x14ac:dyDescent="0.3">
      <c r="A108" t="s">
        <v>18</v>
      </c>
      <c r="B108" s="20" t="s">
        <v>44</v>
      </c>
      <c r="C108">
        <v>1138</v>
      </c>
      <c r="E108" s="20"/>
      <c r="F108" s="21"/>
    </row>
    <row r="109" spans="1:6" x14ac:dyDescent="0.3">
      <c r="A109" t="s">
        <v>18</v>
      </c>
      <c r="B109" s="20" t="s">
        <v>45</v>
      </c>
      <c r="C109">
        <v>1341</v>
      </c>
      <c r="E109" s="20"/>
      <c r="F109" s="21"/>
    </row>
    <row r="110" spans="1:6" x14ac:dyDescent="0.3">
      <c r="A110" t="s">
        <v>18</v>
      </c>
      <c r="B110" s="20" t="s">
        <v>46</v>
      </c>
      <c r="C110">
        <v>1549</v>
      </c>
      <c r="E110" s="20"/>
      <c r="F110" s="24"/>
    </row>
    <row r="111" spans="1:6" x14ac:dyDescent="0.3">
      <c r="A111" t="s">
        <v>18</v>
      </c>
      <c r="B111" s="20" t="s">
        <v>3</v>
      </c>
      <c r="C111">
        <v>1675</v>
      </c>
      <c r="E111" s="20"/>
    </row>
    <row r="112" spans="1:6" x14ac:dyDescent="0.3">
      <c r="A112" t="s">
        <v>18</v>
      </c>
      <c r="B112" s="20" t="s">
        <v>4</v>
      </c>
      <c r="C112">
        <v>1524</v>
      </c>
      <c r="E112" s="20"/>
    </row>
    <row r="113" spans="1:6" x14ac:dyDescent="0.3">
      <c r="A113" t="s">
        <v>18</v>
      </c>
      <c r="B113" s="20" t="s">
        <v>5</v>
      </c>
      <c r="C113">
        <v>1578</v>
      </c>
      <c r="E113" s="20"/>
    </row>
    <row r="114" spans="1:6" x14ac:dyDescent="0.3">
      <c r="A114" t="s">
        <v>18</v>
      </c>
      <c r="B114" s="20" t="s">
        <v>6</v>
      </c>
      <c r="C114">
        <v>1948</v>
      </c>
      <c r="E114" s="20"/>
    </row>
    <row r="115" spans="1:6" x14ac:dyDescent="0.3">
      <c r="A115" t="s">
        <v>18</v>
      </c>
      <c r="B115" s="20" t="s">
        <v>7</v>
      </c>
      <c r="C115">
        <v>2287</v>
      </c>
      <c r="E115" s="20"/>
    </row>
    <row r="116" spans="1:6" x14ac:dyDescent="0.3">
      <c r="A116" t="s">
        <v>18</v>
      </c>
      <c r="B116" s="20" t="s">
        <v>8</v>
      </c>
      <c r="C116">
        <v>2287</v>
      </c>
      <c r="E116" s="20"/>
    </row>
    <row r="117" spans="1:6" x14ac:dyDescent="0.3">
      <c r="A117" t="s">
        <v>18</v>
      </c>
      <c r="B117" s="20" t="s">
        <v>9</v>
      </c>
      <c r="C117">
        <v>1989</v>
      </c>
      <c r="E117" s="20"/>
    </row>
    <row r="118" spans="1:6" x14ac:dyDescent="0.3">
      <c r="A118" t="s">
        <v>18</v>
      </c>
      <c r="B118" s="20" t="s">
        <v>10</v>
      </c>
      <c r="C118">
        <v>1768</v>
      </c>
      <c r="E118" s="20"/>
    </row>
    <row r="119" spans="1:6" x14ac:dyDescent="0.3">
      <c r="A119" t="s">
        <v>18</v>
      </c>
      <c r="B119" s="20" t="s">
        <v>11</v>
      </c>
      <c r="C119">
        <v>1443</v>
      </c>
      <c r="E119" s="20"/>
    </row>
    <row r="120" spans="1:6" x14ac:dyDescent="0.3">
      <c r="A120" t="s">
        <v>18</v>
      </c>
      <c r="B120" s="20" t="s">
        <v>12</v>
      </c>
      <c r="C120">
        <v>1193</v>
      </c>
      <c r="E120" s="20"/>
    </row>
    <row r="121" spans="1:6" x14ac:dyDescent="0.3">
      <c r="A121" t="s">
        <v>18</v>
      </c>
      <c r="B121" s="20" t="s">
        <v>13</v>
      </c>
      <c r="C121">
        <v>964</v>
      </c>
      <c r="E121" s="20"/>
    </row>
    <row r="122" spans="1:6" x14ac:dyDescent="0.3">
      <c r="A122" t="s">
        <v>33</v>
      </c>
      <c r="B122" s="20" t="s">
        <v>2</v>
      </c>
      <c r="C122">
        <v>762</v>
      </c>
      <c r="E122" s="20"/>
    </row>
    <row r="123" spans="1:6" x14ac:dyDescent="0.3">
      <c r="A123" t="s">
        <v>33</v>
      </c>
      <c r="B123" s="20" t="s">
        <v>35</v>
      </c>
      <c r="C123">
        <v>631</v>
      </c>
      <c r="E123" s="20"/>
      <c r="F123" s="21"/>
    </row>
    <row r="124" spans="1:6" x14ac:dyDescent="0.3">
      <c r="A124" t="s">
        <v>33</v>
      </c>
      <c r="B124" s="20" t="s">
        <v>36</v>
      </c>
      <c r="C124">
        <v>475</v>
      </c>
      <c r="E124" s="20"/>
      <c r="F124" s="21"/>
    </row>
    <row r="125" spans="1:6" x14ac:dyDescent="0.3">
      <c r="A125" t="s">
        <v>33</v>
      </c>
      <c r="B125" s="20" t="s">
        <v>37</v>
      </c>
      <c r="C125">
        <v>421</v>
      </c>
      <c r="E125" s="20"/>
      <c r="F125" s="21"/>
    </row>
    <row r="126" spans="1:6" x14ac:dyDescent="0.3">
      <c r="A126" t="s">
        <v>33</v>
      </c>
      <c r="B126" s="20" t="s">
        <v>38</v>
      </c>
      <c r="C126">
        <v>364</v>
      </c>
      <c r="E126" s="20"/>
      <c r="F126" s="21"/>
    </row>
    <row r="127" spans="1:6" x14ac:dyDescent="0.3">
      <c r="A127" t="s">
        <v>33</v>
      </c>
      <c r="B127" s="20" t="s">
        <v>39</v>
      </c>
      <c r="C127">
        <v>364</v>
      </c>
      <c r="E127" s="20"/>
      <c r="F127" s="21"/>
    </row>
    <row r="128" spans="1:6" x14ac:dyDescent="0.3">
      <c r="A128" t="s">
        <v>33</v>
      </c>
      <c r="B128" s="20" t="s">
        <v>40</v>
      </c>
      <c r="C128">
        <v>349</v>
      </c>
      <c r="E128" s="20"/>
      <c r="F128" s="21"/>
    </row>
    <row r="129" spans="1:6" x14ac:dyDescent="0.3">
      <c r="A129" t="s">
        <v>33</v>
      </c>
      <c r="B129" s="20" t="s">
        <v>41</v>
      </c>
      <c r="C129">
        <v>535</v>
      </c>
      <c r="E129" s="20"/>
      <c r="F129" s="21"/>
    </row>
    <row r="130" spans="1:6" x14ac:dyDescent="0.3">
      <c r="A130" t="s">
        <v>33</v>
      </c>
      <c r="B130" s="20" t="s">
        <v>42</v>
      </c>
      <c r="C130">
        <v>713</v>
      </c>
      <c r="E130" s="20"/>
      <c r="F130" s="21"/>
    </row>
    <row r="131" spans="1:6" x14ac:dyDescent="0.3">
      <c r="A131" t="s">
        <v>33</v>
      </c>
      <c r="B131" s="20" t="s">
        <v>43</v>
      </c>
      <c r="C131">
        <v>968</v>
      </c>
      <c r="E131" s="20"/>
      <c r="F131" s="21"/>
    </row>
    <row r="132" spans="1:6" x14ac:dyDescent="0.3">
      <c r="A132" t="s">
        <v>33</v>
      </c>
      <c r="B132" s="20" t="s">
        <v>44</v>
      </c>
      <c r="C132">
        <v>1132</v>
      </c>
      <c r="E132" s="20"/>
      <c r="F132" s="21"/>
    </row>
    <row r="133" spans="1:6" x14ac:dyDescent="0.3">
      <c r="A133" t="s">
        <v>33</v>
      </c>
      <c r="B133" s="20" t="s">
        <v>45</v>
      </c>
      <c r="C133">
        <v>1382</v>
      </c>
      <c r="E133" s="20"/>
      <c r="F133" s="21"/>
    </row>
    <row r="134" spans="1:6" x14ac:dyDescent="0.3">
      <c r="A134" t="s">
        <v>33</v>
      </c>
      <c r="B134" s="20" t="s">
        <v>46</v>
      </c>
      <c r="C134">
        <v>1565</v>
      </c>
      <c r="E134" s="20"/>
      <c r="F134" s="24"/>
    </row>
    <row r="135" spans="1:6" x14ac:dyDescent="0.3">
      <c r="A135" t="s">
        <v>33</v>
      </c>
      <c r="B135" s="20" t="s">
        <v>3</v>
      </c>
      <c r="C135">
        <v>1699</v>
      </c>
      <c r="E135" s="20"/>
    </row>
    <row r="136" spans="1:6" x14ac:dyDescent="0.3">
      <c r="A136" t="s">
        <v>33</v>
      </c>
      <c r="B136" s="20" t="s">
        <v>4</v>
      </c>
      <c r="C136">
        <v>1514</v>
      </c>
      <c r="E136" s="20"/>
    </row>
    <row r="137" spans="1:6" x14ac:dyDescent="0.3">
      <c r="A137" t="s">
        <v>33</v>
      </c>
      <c r="B137" s="20" t="s">
        <v>5</v>
      </c>
      <c r="C137">
        <v>1637</v>
      </c>
      <c r="E137" s="20"/>
    </row>
    <row r="138" spans="1:6" x14ac:dyDescent="0.3">
      <c r="A138" t="s">
        <v>33</v>
      </c>
      <c r="B138" s="20" t="s">
        <v>6</v>
      </c>
      <c r="C138">
        <v>1954</v>
      </c>
      <c r="E138" s="20"/>
    </row>
    <row r="139" spans="1:6" x14ac:dyDescent="0.3">
      <c r="A139" t="s">
        <v>33</v>
      </c>
      <c r="B139" s="20" t="s">
        <v>7</v>
      </c>
      <c r="C139">
        <v>2205</v>
      </c>
      <c r="E139" s="20"/>
    </row>
    <row r="140" spans="1:6" x14ac:dyDescent="0.3">
      <c r="A140" t="s">
        <v>33</v>
      </c>
      <c r="B140" s="20" t="s">
        <v>8</v>
      </c>
      <c r="C140">
        <v>2280</v>
      </c>
      <c r="E140" s="20"/>
    </row>
    <row r="141" spans="1:6" x14ac:dyDescent="0.3">
      <c r="A141" t="s">
        <v>33</v>
      </c>
      <c r="B141" s="20" t="s">
        <v>9</v>
      </c>
      <c r="C141">
        <v>2117</v>
      </c>
      <c r="E141" s="20"/>
    </row>
    <row r="142" spans="1:6" x14ac:dyDescent="0.3">
      <c r="A142" t="s">
        <v>33</v>
      </c>
      <c r="B142" s="20" t="s">
        <v>10</v>
      </c>
      <c r="C142">
        <v>1701</v>
      </c>
      <c r="E142" s="20"/>
    </row>
    <row r="143" spans="1:6" x14ac:dyDescent="0.3">
      <c r="A143" t="s">
        <v>33</v>
      </c>
      <c r="B143" s="20" t="s">
        <v>11</v>
      </c>
      <c r="C143">
        <v>1478</v>
      </c>
      <c r="E143" s="20"/>
    </row>
    <row r="144" spans="1:6" x14ac:dyDescent="0.3">
      <c r="A144" t="s">
        <v>33</v>
      </c>
      <c r="B144" s="20" t="s">
        <v>12</v>
      </c>
      <c r="C144">
        <v>1167</v>
      </c>
      <c r="E144" s="20"/>
    </row>
    <row r="145" spans="1:6" x14ac:dyDescent="0.3">
      <c r="A145" t="s">
        <v>33</v>
      </c>
      <c r="B145" s="20" t="s">
        <v>13</v>
      </c>
      <c r="C145">
        <v>943</v>
      </c>
      <c r="E145" s="20"/>
    </row>
    <row r="146" spans="1:6" x14ac:dyDescent="0.3">
      <c r="A146" t="s">
        <v>47</v>
      </c>
      <c r="B146" s="20" t="s">
        <v>2</v>
      </c>
      <c r="C146">
        <v>730</v>
      </c>
      <c r="E146" s="20"/>
    </row>
    <row r="147" spans="1:6" x14ac:dyDescent="0.3">
      <c r="A147" t="s">
        <v>47</v>
      </c>
      <c r="B147" s="20" t="s">
        <v>35</v>
      </c>
      <c r="C147">
        <v>607</v>
      </c>
      <c r="E147" s="20"/>
      <c r="F147" s="21"/>
    </row>
    <row r="148" spans="1:6" x14ac:dyDescent="0.3">
      <c r="A148" t="s">
        <v>47</v>
      </c>
      <c r="B148" s="20" t="s">
        <v>36</v>
      </c>
      <c r="C148">
        <v>502</v>
      </c>
      <c r="E148" s="20"/>
      <c r="F148" s="21"/>
    </row>
    <row r="149" spans="1:6" x14ac:dyDescent="0.3">
      <c r="A149" t="s">
        <v>47</v>
      </c>
      <c r="B149" s="20" t="s">
        <v>37</v>
      </c>
      <c r="C149">
        <v>378</v>
      </c>
      <c r="E149" s="20"/>
      <c r="F149" s="21"/>
    </row>
    <row r="150" spans="1:6" x14ac:dyDescent="0.3">
      <c r="A150" t="s">
        <v>47</v>
      </c>
      <c r="B150" s="20" t="s">
        <v>38</v>
      </c>
      <c r="C150">
        <v>342</v>
      </c>
      <c r="E150" s="20"/>
      <c r="F150" s="21"/>
    </row>
    <row r="151" spans="1:6" x14ac:dyDescent="0.3">
      <c r="A151" t="s">
        <v>47</v>
      </c>
      <c r="B151" s="20" t="s">
        <v>39</v>
      </c>
      <c r="C151">
        <v>319</v>
      </c>
      <c r="E151" s="20"/>
      <c r="F151" s="21"/>
    </row>
    <row r="152" spans="1:6" x14ac:dyDescent="0.3">
      <c r="A152" t="s">
        <v>47</v>
      </c>
      <c r="B152" s="20" t="s">
        <v>40</v>
      </c>
      <c r="C152">
        <v>383</v>
      </c>
      <c r="E152" s="20"/>
      <c r="F152" s="21"/>
    </row>
    <row r="153" spans="1:6" x14ac:dyDescent="0.3">
      <c r="A153" t="s">
        <v>47</v>
      </c>
      <c r="B153" s="20" t="s">
        <v>41</v>
      </c>
      <c r="C153">
        <v>508</v>
      </c>
      <c r="E153" s="20"/>
      <c r="F153" s="21"/>
    </row>
    <row r="154" spans="1:6" x14ac:dyDescent="0.3">
      <c r="A154" t="s">
        <v>47</v>
      </c>
      <c r="B154" s="20" t="s">
        <v>42</v>
      </c>
      <c r="C154">
        <v>737</v>
      </c>
      <c r="E154" s="20"/>
      <c r="F154" s="21"/>
    </row>
    <row r="155" spans="1:6" x14ac:dyDescent="0.3">
      <c r="A155" t="s">
        <v>47</v>
      </c>
      <c r="B155" s="20" t="s">
        <v>43</v>
      </c>
      <c r="C155">
        <v>1001</v>
      </c>
      <c r="E155" s="20"/>
      <c r="F155" s="21"/>
    </row>
    <row r="156" spans="1:6" x14ac:dyDescent="0.3">
      <c r="A156" t="s">
        <v>47</v>
      </c>
      <c r="B156" s="20" t="s">
        <v>44</v>
      </c>
      <c r="C156">
        <v>1126</v>
      </c>
      <c r="E156" s="20"/>
      <c r="F156" s="21"/>
    </row>
    <row r="157" spans="1:6" x14ac:dyDescent="0.3">
      <c r="A157" t="s">
        <v>47</v>
      </c>
      <c r="B157" s="20" t="s">
        <v>45</v>
      </c>
      <c r="C157">
        <v>1283</v>
      </c>
      <c r="E157" s="20"/>
      <c r="F157" s="21"/>
    </row>
    <row r="158" spans="1:6" x14ac:dyDescent="0.3">
      <c r="A158" t="s">
        <v>47</v>
      </c>
      <c r="B158" s="20" t="s">
        <v>46</v>
      </c>
      <c r="C158">
        <v>1575</v>
      </c>
      <c r="E158" s="20"/>
      <c r="F158" s="24"/>
    </row>
    <row r="159" spans="1:6" x14ac:dyDescent="0.3">
      <c r="A159" t="s">
        <v>47</v>
      </c>
      <c r="B159" s="20" t="s">
        <v>3</v>
      </c>
      <c r="C159">
        <v>1618</v>
      </c>
      <c r="E159" s="20"/>
    </row>
    <row r="160" spans="1:6" x14ac:dyDescent="0.3">
      <c r="A160" t="s">
        <v>47</v>
      </c>
      <c r="B160" s="20" t="s">
        <v>4</v>
      </c>
      <c r="C160">
        <v>1555</v>
      </c>
      <c r="E160" s="20"/>
    </row>
    <row r="161" spans="1:6" x14ac:dyDescent="0.3">
      <c r="A161" t="s">
        <v>47</v>
      </c>
      <c r="B161" s="20" t="s">
        <v>5</v>
      </c>
      <c r="C161">
        <v>1560</v>
      </c>
      <c r="E161" s="20"/>
    </row>
    <row r="162" spans="1:6" x14ac:dyDescent="0.3">
      <c r="A162" t="s">
        <v>47</v>
      </c>
      <c r="B162" s="20" t="s">
        <v>6</v>
      </c>
      <c r="C162">
        <v>1799</v>
      </c>
      <c r="E162" s="20"/>
    </row>
    <row r="163" spans="1:6" x14ac:dyDescent="0.3">
      <c r="A163" t="s">
        <v>47</v>
      </c>
      <c r="B163" s="20" t="s">
        <v>7</v>
      </c>
      <c r="C163">
        <v>2135</v>
      </c>
      <c r="E163" s="20"/>
    </row>
    <row r="164" spans="1:6" x14ac:dyDescent="0.3">
      <c r="A164" t="s">
        <v>47</v>
      </c>
      <c r="B164" s="20" t="s">
        <v>8</v>
      </c>
      <c r="C164">
        <v>2207</v>
      </c>
      <c r="E164" s="20"/>
    </row>
    <row r="165" spans="1:6" x14ac:dyDescent="0.3">
      <c r="A165" t="s">
        <v>47</v>
      </c>
      <c r="B165" s="20" t="s">
        <v>9</v>
      </c>
      <c r="C165">
        <v>1867</v>
      </c>
      <c r="E165" s="20"/>
    </row>
    <row r="166" spans="1:6" x14ac:dyDescent="0.3">
      <c r="A166" t="s">
        <v>47</v>
      </c>
      <c r="B166" s="20" t="s">
        <v>10</v>
      </c>
      <c r="C166">
        <v>1682</v>
      </c>
      <c r="E166" s="20"/>
    </row>
    <row r="167" spans="1:6" x14ac:dyDescent="0.3">
      <c r="A167" t="s">
        <v>47</v>
      </c>
      <c r="B167" s="20" t="s">
        <v>11</v>
      </c>
      <c r="C167">
        <v>1345</v>
      </c>
      <c r="E167" s="20"/>
    </row>
    <row r="168" spans="1:6" x14ac:dyDescent="0.3">
      <c r="A168" t="s">
        <v>47</v>
      </c>
      <c r="B168" s="20" t="s">
        <v>12</v>
      </c>
      <c r="C168">
        <v>1115</v>
      </c>
      <c r="E168" s="20"/>
    </row>
    <row r="169" spans="1:6" x14ac:dyDescent="0.3">
      <c r="A169" t="s">
        <v>47</v>
      </c>
      <c r="B169" s="20" t="s">
        <v>13</v>
      </c>
      <c r="C169">
        <v>866</v>
      </c>
      <c r="E169" s="20"/>
    </row>
    <row r="170" spans="1:6" x14ac:dyDescent="0.3">
      <c r="A170" t="s">
        <v>48</v>
      </c>
      <c r="B170" s="20" t="s">
        <v>2</v>
      </c>
      <c r="C170">
        <v>737</v>
      </c>
    </row>
    <row r="171" spans="1:6" x14ac:dyDescent="0.3">
      <c r="A171" t="s">
        <v>48</v>
      </c>
      <c r="B171" s="20" t="s">
        <v>35</v>
      </c>
      <c r="C171">
        <v>588</v>
      </c>
      <c r="F171" s="21"/>
    </row>
    <row r="172" spans="1:6" x14ac:dyDescent="0.3">
      <c r="A172" t="s">
        <v>48</v>
      </c>
      <c r="B172" s="20" t="s">
        <v>36</v>
      </c>
      <c r="C172">
        <v>508</v>
      </c>
      <c r="F172" s="21"/>
    </row>
    <row r="173" spans="1:6" x14ac:dyDescent="0.3">
      <c r="A173" t="s">
        <v>48</v>
      </c>
      <c r="B173" s="20" t="s">
        <v>37</v>
      </c>
      <c r="C173">
        <v>440</v>
      </c>
      <c r="F173" s="21"/>
    </row>
    <row r="174" spans="1:6" x14ac:dyDescent="0.3">
      <c r="A174" t="s">
        <v>48</v>
      </c>
      <c r="B174" s="20" t="s">
        <v>38</v>
      </c>
      <c r="C174">
        <v>361</v>
      </c>
      <c r="F174" s="21"/>
    </row>
    <row r="175" spans="1:6" x14ac:dyDescent="0.3">
      <c r="A175" t="s">
        <v>48</v>
      </c>
      <c r="B175" s="20" t="s">
        <v>39</v>
      </c>
      <c r="C175">
        <v>293</v>
      </c>
      <c r="F175" s="21"/>
    </row>
    <row r="176" spans="1:6" x14ac:dyDescent="0.3">
      <c r="A176" t="s">
        <v>48</v>
      </c>
      <c r="B176" s="20" t="s">
        <v>40</v>
      </c>
      <c r="C176">
        <v>351</v>
      </c>
      <c r="F176" s="21"/>
    </row>
    <row r="177" spans="1:6" x14ac:dyDescent="0.3">
      <c r="A177" t="s">
        <v>48</v>
      </c>
      <c r="B177" s="20" t="s">
        <v>41</v>
      </c>
      <c r="C177">
        <v>526</v>
      </c>
      <c r="F177" s="21"/>
    </row>
    <row r="178" spans="1:6" x14ac:dyDescent="0.3">
      <c r="A178" t="s">
        <v>48</v>
      </c>
      <c r="B178" s="20" t="s">
        <v>42</v>
      </c>
      <c r="C178">
        <v>762</v>
      </c>
      <c r="F178" s="21"/>
    </row>
    <row r="179" spans="1:6" x14ac:dyDescent="0.3">
      <c r="A179" t="s">
        <v>48</v>
      </c>
      <c r="B179" s="20" t="s">
        <v>43</v>
      </c>
      <c r="C179">
        <v>956</v>
      </c>
      <c r="F179" s="21"/>
    </row>
    <row r="180" spans="1:6" x14ac:dyDescent="0.3">
      <c r="A180" t="s">
        <v>48</v>
      </c>
      <c r="B180" s="20" t="s">
        <v>44</v>
      </c>
      <c r="C180">
        <v>1111</v>
      </c>
      <c r="F180" s="21"/>
    </row>
    <row r="181" spans="1:6" x14ac:dyDescent="0.3">
      <c r="A181" t="s">
        <v>48</v>
      </c>
      <c r="B181" s="20" t="s">
        <v>45</v>
      </c>
      <c r="C181">
        <v>1363</v>
      </c>
      <c r="F181" s="21"/>
    </row>
    <row r="182" spans="1:6" x14ac:dyDescent="0.3">
      <c r="A182" t="s">
        <v>48</v>
      </c>
      <c r="B182" s="20" t="s">
        <v>46</v>
      </c>
      <c r="C182">
        <v>1576</v>
      </c>
      <c r="F182" s="24"/>
    </row>
    <row r="183" spans="1:6" x14ac:dyDescent="0.3">
      <c r="A183" t="s">
        <v>48</v>
      </c>
      <c r="B183" s="20" t="s">
        <v>3</v>
      </c>
      <c r="C183">
        <v>1638</v>
      </c>
    </row>
    <row r="184" spans="1:6" x14ac:dyDescent="0.3">
      <c r="A184" t="s">
        <v>48</v>
      </c>
      <c r="B184" s="20" t="s">
        <v>4</v>
      </c>
      <c r="C184">
        <v>1539</v>
      </c>
    </row>
    <row r="185" spans="1:6" x14ac:dyDescent="0.3">
      <c r="A185" t="s">
        <v>48</v>
      </c>
      <c r="B185" s="20" t="s">
        <v>5</v>
      </c>
      <c r="C185">
        <v>1656</v>
      </c>
    </row>
    <row r="186" spans="1:6" x14ac:dyDescent="0.3">
      <c r="A186" t="s">
        <v>48</v>
      </c>
      <c r="B186" s="20" t="s">
        <v>6</v>
      </c>
      <c r="C186">
        <v>1851</v>
      </c>
    </row>
    <row r="187" spans="1:6" x14ac:dyDescent="0.3">
      <c r="A187" t="s">
        <v>48</v>
      </c>
      <c r="B187" s="20" t="s">
        <v>7</v>
      </c>
      <c r="C187">
        <v>2156</v>
      </c>
    </row>
    <row r="188" spans="1:6" x14ac:dyDescent="0.3">
      <c r="A188" t="s">
        <v>48</v>
      </c>
      <c r="B188" s="20" t="s">
        <v>8</v>
      </c>
      <c r="C188">
        <v>2066</v>
      </c>
    </row>
    <row r="189" spans="1:6" x14ac:dyDescent="0.3">
      <c r="A189" t="s">
        <v>48</v>
      </c>
      <c r="B189" s="20" t="s">
        <v>9</v>
      </c>
      <c r="C189">
        <v>2023</v>
      </c>
    </row>
    <row r="190" spans="1:6" x14ac:dyDescent="0.3">
      <c r="A190" t="s">
        <v>48</v>
      </c>
      <c r="B190" s="20" t="s">
        <v>10</v>
      </c>
      <c r="C190">
        <v>1620</v>
      </c>
    </row>
    <row r="191" spans="1:6" x14ac:dyDescent="0.3">
      <c r="A191" t="s">
        <v>48</v>
      </c>
      <c r="B191" s="20" t="s">
        <v>11</v>
      </c>
      <c r="C191">
        <v>1379</v>
      </c>
    </row>
    <row r="192" spans="1:6" x14ac:dyDescent="0.3">
      <c r="A192" t="s">
        <v>48</v>
      </c>
      <c r="B192" s="20" t="s">
        <v>12</v>
      </c>
      <c r="C192">
        <v>1161</v>
      </c>
    </row>
    <row r="193" spans="1:6" x14ac:dyDescent="0.3">
      <c r="A193" t="s">
        <v>48</v>
      </c>
      <c r="B193" s="20" t="s">
        <v>13</v>
      </c>
      <c r="C193">
        <v>929</v>
      </c>
    </row>
    <row r="194" spans="1:6" x14ac:dyDescent="0.3">
      <c r="A194" t="s">
        <v>50</v>
      </c>
      <c r="B194" s="20" t="s">
        <v>2</v>
      </c>
      <c r="C194">
        <v>708</v>
      </c>
    </row>
    <row r="195" spans="1:6" x14ac:dyDescent="0.3">
      <c r="A195" t="s">
        <v>50</v>
      </c>
      <c r="B195" s="20" t="s">
        <v>35</v>
      </c>
      <c r="C195">
        <v>551</v>
      </c>
      <c r="F195" s="21"/>
    </row>
    <row r="196" spans="1:6" x14ac:dyDescent="0.3">
      <c r="A196" t="s">
        <v>50</v>
      </c>
      <c r="B196" s="20" t="s">
        <v>36</v>
      </c>
      <c r="C196">
        <v>499</v>
      </c>
      <c r="F196" s="21"/>
    </row>
    <row r="197" spans="1:6" x14ac:dyDescent="0.3">
      <c r="A197" t="s">
        <v>50</v>
      </c>
      <c r="B197" s="20" t="s">
        <v>37</v>
      </c>
      <c r="C197">
        <v>429</v>
      </c>
      <c r="F197" s="21"/>
    </row>
    <row r="198" spans="1:6" x14ac:dyDescent="0.3">
      <c r="A198" t="s">
        <v>50</v>
      </c>
      <c r="B198" s="20" t="s">
        <v>38</v>
      </c>
      <c r="C198">
        <v>354</v>
      </c>
      <c r="F198" s="21"/>
    </row>
    <row r="199" spans="1:6" x14ac:dyDescent="0.3">
      <c r="A199" t="s">
        <v>50</v>
      </c>
      <c r="B199" s="20" t="s">
        <v>39</v>
      </c>
      <c r="C199">
        <v>325</v>
      </c>
      <c r="F199" s="21"/>
    </row>
    <row r="200" spans="1:6" x14ac:dyDescent="0.3">
      <c r="A200" t="s">
        <v>50</v>
      </c>
      <c r="B200" s="20" t="s">
        <v>40</v>
      </c>
      <c r="C200">
        <v>324</v>
      </c>
      <c r="F200" s="21"/>
    </row>
    <row r="201" spans="1:6" x14ac:dyDescent="0.3">
      <c r="A201" t="s">
        <v>50</v>
      </c>
      <c r="B201" s="20" t="s">
        <v>41</v>
      </c>
      <c r="C201">
        <v>500</v>
      </c>
      <c r="F201" s="21"/>
    </row>
    <row r="202" spans="1:6" x14ac:dyDescent="0.3">
      <c r="A202" t="s">
        <v>50</v>
      </c>
      <c r="B202" s="20" t="s">
        <v>42</v>
      </c>
      <c r="C202">
        <v>708</v>
      </c>
      <c r="F202" s="21"/>
    </row>
    <row r="203" spans="1:6" x14ac:dyDescent="0.3">
      <c r="A203" t="s">
        <v>50</v>
      </c>
      <c r="B203" s="20" t="s">
        <v>43</v>
      </c>
      <c r="C203">
        <v>927</v>
      </c>
      <c r="F203" s="21"/>
    </row>
    <row r="204" spans="1:6" x14ac:dyDescent="0.3">
      <c r="A204" t="s">
        <v>50</v>
      </c>
      <c r="B204" s="20" t="s">
        <v>44</v>
      </c>
      <c r="C204">
        <v>1045</v>
      </c>
      <c r="F204" s="21"/>
    </row>
    <row r="205" spans="1:6" x14ac:dyDescent="0.3">
      <c r="A205" t="s">
        <v>50</v>
      </c>
      <c r="B205" s="20" t="s">
        <v>45</v>
      </c>
      <c r="C205">
        <v>1349</v>
      </c>
      <c r="F205" s="21"/>
    </row>
    <row r="206" spans="1:6" x14ac:dyDescent="0.3">
      <c r="A206" t="s">
        <v>50</v>
      </c>
      <c r="B206" s="20" t="s">
        <v>46</v>
      </c>
      <c r="C206">
        <v>1482</v>
      </c>
      <c r="F206" s="24"/>
    </row>
    <row r="207" spans="1:6" x14ac:dyDescent="0.3">
      <c r="A207" t="s">
        <v>50</v>
      </c>
      <c r="B207" s="20" t="s">
        <v>3</v>
      </c>
      <c r="C207">
        <v>1517</v>
      </c>
    </row>
    <row r="208" spans="1:6" x14ac:dyDescent="0.3">
      <c r="A208" t="s">
        <v>50</v>
      </c>
      <c r="B208" s="20" t="s">
        <v>4</v>
      </c>
      <c r="C208">
        <v>1600</v>
      </c>
    </row>
    <row r="209" spans="1:6" x14ac:dyDescent="0.3">
      <c r="A209" t="s">
        <v>50</v>
      </c>
      <c r="B209" s="20" t="s">
        <v>5</v>
      </c>
      <c r="C209">
        <v>1604</v>
      </c>
    </row>
    <row r="210" spans="1:6" x14ac:dyDescent="0.3">
      <c r="A210" t="s">
        <v>50</v>
      </c>
      <c r="B210" s="20" t="s">
        <v>6</v>
      </c>
      <c r="C210">
        <v>1739</v>
      </c>
    </row>
    <row r="211" spans="1:6" x14ac:dyDescent="0.3">
      <c r="A211" t="s">
        <v>50</v>
      </c>
      <c r="B211" s="20" t="s">
        <v>7</v>
      </c>
      <c r="C211">
        <v>2089</v>
      </c>
    </row>
    <row r="212" spans="1:6" x14ac:dyDescent="0.3">
      <c r="A212" t="s">
        <v>50</v>
      </c>
      <c r="B212" s="20" t="s">
        <v>8</v>
      </c>
      <c r="C212">
        <v>2130</v>
      </c>
    </row>
    <row r="213" spans="1:6" x14ac:dyDescent="0.3">
      <c r="A213" t="s">
        <v>50</v>
      </c>
      <c r="B213" s="20" t="s">
        <v>9</v>
      </c>
      <c r="C213">
        <v>1836</v>
      </c>
    </row>
    <row r="214" spans="1:6" x14ac:dyDescent="0.3">
      <c r="A214" t="s">
        <v>50</v>
      </c>
      <c r="B214" s="20" t="s">
        <v>10</v>
      </c>
      <c r="C214">
        <v>1515</v>
      </c>
    </row>
    <row r="215" spans="1:6" x14ac:dyDescent="0.3">
      <c r="A215" t="s">
        <v>50</v>
      </c>
      <c r="B215" s="20" t="s">
        <v>11</v>
      </c>
      <c r="C215">
        <v>1325</v>
      </c>
    </row>
    <row r="216" spans="1:6" x14ac:dyDescent="0.3">
      <c r="A216" t="s">
        <v>50</v>
      </c>
      <c r="B216" s="20" t="s">
        <v>12</v>
      </c>
      <c r="C216">
        <v>1113</v>
      </c>
    </row>
    <row r="217" spans="1:6" x14ac:dyDescent="0.3">
      <c r="A217" t="s">
        <v>50</v>
      </c>
      <c r="B217" s="20" t="s">
        <v>13</v>
      </c>
      <c r="C217">
        <v>893</v>
      </c>
    </row>
    <row r="218" spans="1:6" x14ac:dyDescent="0.3">
      <c r="A218" t="s">
        <v>53</v>
      </c>
      <c r="B218" s="20" t="s">
        <v>2</v>
      </c>
      <c r="C218">
        <v>693</v>
      </c>
    </row>
    <row r="219" spans="1:6" x14ac:dyDescent="0.3">
      <c r="A219" t="s">
        <v>53</v>
      </c>
      <c r="B219" s="20" t="s">
        <v>35</v>
      </c>
      <c r="C219">
        <v>582</v>
      </c>
      <c r="F219" s="21"/>
    </row>
    <row r="220" spans="1:6" x14ac:dyDescent="0.3">
      <c r="A220" t="s">
        <v>53</v>
      </c>
      <c r="B220" s="20" t="s">
        <v>36</v>
      </c>
      <c r="C220">
        <v>454</v>
      </c>
      <c r="F220" s="21"/>
    </row>
    <row r="221" spans="1:6" x14ac:dyDescent="0.3">
      <c r="A221" t="s">
        <v>53</v>
      </c>
      <c r="B221" s="20" t="s">
        <v>37</v>
      </c>
      <c r="C221">
        <v>401</v>
      </c>
      <c r="F221" s="21"/>
    </row>
    <row r="222" spans="1:6" x14ac:dyDescent="0.3">
      <c r="A222" t="s">
        <v>53</v>
      </c>
      <c r="B222" s="20" t="s">
        <v>38</v>
      </c>
      <c r="C222">
        <v>318</v>
      </c>
      <c r="F222" s="21"/>
    </row>
    <row r="223" spans="1:6" x14ac:dyDescent="0.3">
      <c r="A223" t="s">
        <v>53</v>
      </c>
      <c r="B223" s="20" t="s">
        <v>39</v>
      </c>
      <c r="C223">
        <v>310</v>
      </c>
      <c r="F223" s="21"/>
    </row>
    <row r="224" spans="1:6" x14ac:dyDescent="0.3">
      <c r="A224" t="s">
        <v>53</v>
      </c>
      <c r="B224" s="20" t="s">
        <v>40</v>
      </c>
      <c r="C224">
        <v>344</v>
      </c>
      <c r="F224" s="21"/>
    </row>
    <row r="225" spans="1:6" x14ac:dyDescent="0.3">
      <c r="A225" t="s">
        <v>53</v>
      </c>
      <c r="B225" s="20" t="s">
        <v>41</v>
      </c>
      <c r="C225">
        <v>448</v>
      </c>
      <c r="F225" s="21"/>
    </row>
    <row r="226" spans="1:6" x14ac:dyDescent="0.3">
      <c r="A226" t="s">
        <v>53</v>
      </c>
      <c r="B226" s="20" t="s">
        <v>42</v>
      </c>
      <c r="C226">
        <v>694</v>
      </c>
      <c r="F226" s="21"/>
    </row>
    <row r="227" spans="1:6" x14ac:dyDescent="0.3">
      <c r="A227" t="s">
        <v>53</v>
      </c>
      <c r="B227" s="20" t="s">
        <v>43</v>
      </c>
      <c r="C227">
        <v>875</v>
      </c>
      <c r="F227" s="21"/>
    </row>
    <row r="228" spans="1:6" x14ac:dyDescent="0.3">
      <c r="A228" t="s">
        <v>53</v>
      </c>
      <c r="B228" s="20" t="s">
        <v>44</v>
      </c>
      <c r="C228">
        <v>1042</v>
      </c>
      <c r="F228" s="21"/>
    </row>
    <row r="229" spans="1:6" x14ac:dyDescent="0.3">
      <c r="A229" t="s">
        <v>53</v>
      </c>
      <c r="B229" s="20" t="s">
        <v>45</v>
      </c>
      <c r="C229">
        <v>1223</v>
      </c>
      <c r="F229" s="21"/>
    </row>
    <row r="230" spans="1:6" x14ac:dyDescent="0.3">
      <c r="A230" t="s">
        <v>53</v>
      </c>
      <c r="B230" s="20" t="s">
        <v>46</v>
      </c>
      <c r="C230">
        <v>1453</v>
      </c>
      <c r="F230" s="24"/>
    </row>
    <row r="231" spans="1:6" x14ac:dyDescent="0.3">
      <c r="A231" t="s">
        <v>53</v>
      </c>
      <c r="B231" s="20" t="s">
        <v>3</v>
      </c>
      <c r="C231">
        <v>1488</v>
      </c>
    </row>
    <row r="232" spans="1:6" x14ac:dyDescent="0.3">
      <c r="A232" t="s">
        <v>53</v>
      </c>
      <c r="B232" s="20" t="s">
        <v>4</v>
      </c>
      <c r="C232">
        <v>1485</v>
      </c>
    </row>
    <row r="233" spans="1:6" x14ac:dyDescent="0.3">
      <c r="A233" t="s">
        <v>53</v>
      </c>
      <c r="B233" s="20" t="s">
        <v>5</v>
      </c>
      <c r="C233">
        <v>1537</v>
      </c>
    </row>
    <row r="234" spans="1:6" x14ac:dyDescent="0.3">
      <c r="A234" t="s">
        <v>53</v>
      </c>
      <c r="B234" s="20" t="s">
        <v>6</v>
      </c>
      <c r="C234">
        <v>1763</v>
      </c>
    </row>
    <row r="235" spans="1:6" x14ac:dyDescent="0.3">
      <c r="A235" t="s">
        <v>53</v>
      </c>
      <c r="B235" s="20" t="s">
        <v>7</v>
      </c>
      <c r="C235">
        <v>1938</v>
      </c>
    </row>
    <row r="236" spans="1:6" x14ac:dyDescent="0.3">
      <c r="A236" t="s">
        <v>53</v>
      </c>
      <c r="B236" s="20" t="s">
        <v>8</v>
      </c>
      <c r="C236">
        <v>2015</v>
      </c>
    </row>
    <row r="237" spans="1:6" x14ac:dyDescent="0.3">
      <c r="A237" t="s">
        <v>53</v>
      </c>
      <c r="B237" s="20" t="s">
        <v>9</v>
      </c>
      <c r="C237">
        <v>1815</v>
      </c>
    </row>
    <row r="238" spans="1:6" x14ac:dyDescent="0.3">
      <c r="A238" t="s">
        <v>53</v>
      </c>
      <c r="B238" s="20" t="s">
        <v>10</v>
      </c>
      <c r="C238">
        <v>1498</v>
      </c>
    </row>
    <row r="239" spans="1:6" x14ac:dyDescent="0.3">
      <c r="A239" t="s">
        <v>53</v>
      </c>
      <c r="B239" s="20" t="s">
        <v>11</v>
      </c>
      <c r="C239">
        <v>1275</v>
      </c>
    </row>
    <row r="240" spans="1:6" x14ac:dyDescent="0.3">
      <c r="A240" t="s">
        <v>53</v>
      </c>
      <c r="B240" s="20" t="s">
        <v>12</v>
      </c>
      <c r="C240">
        <v>1027</v>
      </c>
    </row>
    <row r="241" spans="1:3" x14ac:dyDescent="0.3">
      <c r="A241" t="s">
        <v>53</v>
      </c>
      <c r="B241" s="20" t="s">
        <v>13</v>
      </c>
      <c r="C241">
        <v>806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41"/>
  <sheetViews>
    <sheetView workbookViewId="0"/>
  </sheetViews>
  <sheetFormatPr defaultRowHeight="14.4" x14ac:dyDescent="0.3"/>
  <cols>
    <col min="1" max="1" width="16.21875" bestFit="1" customWidth="1"/>
    <col min="2" max="2" width="13.44140625" style="20" bestFit="1" customWidth="1"/>
    <col min="3" max="3" width="27.21875" bestFit="1" customWidth="1"/>
    <col min="6" max="6" width="13.21875" bestFit="1" customWidth="1"/>
    <col min="7" max="7" width="20.5546875" bestFit="1" customWidth="1"/>
  </cols>
  <sheetData>
    <row r="1" spans="1:3" x14ac:dyDescent="0.3">
      <c r="A1" t="s">
        <v>0</v>
      </c>
      <c r="B1" s="20" t="s">
        <v>1</v>
      </c>
      <c r="C1" t="s">
        <v>52</v>
      </c>
    </row>
    <row r="2" spans="1:3" x14ac:dyDescent="0.3">
      <c r="A2" t="s">
        <v>14</v>
      </c>
      <c r="B2" s="20" t="s">
        <v>2</v>
      </c>
      <c r="C2">
        <v>4</v>
      </c>
    </row>
    <row r="3" spans="1:3" x14ac:dyDescent="0.3">
      <c r="A3" t="s">
        <v>14</v>
      </c>
      <c r="B3" s="20" t="s">
        <v>35</v>
      </c>
      <c r="C3">
        <v>11</v>
      </c>
    </row>
    <row r="4" spans="1:3" x14ac:dyDescent="0.3">
      <c r="A4" t="s">
        <v>14</v>
      </c>
      <c r="B4" s="20" t="s">
        <v>36</v>
      </c>
      <c r="C4">
        <v>8</v>
      </c>
    </row>
    <row r="5" spans="1:3" x14ac:dyDescent="0.3">
      <c r="A5" t="s">
        <v>14</v>
      </c>
      <c r="B5" s="20" t="s">
        <v>37</v>
      </c>
      <c r="C5">
        <v>12</v>
      </c>
    </row>
    <row r="6" spans="1:3" x14ac:dyDescent="0.3">
      <c r="A6" t="s">
        <v>14</v>
      </c>
      <c r="B6" s="20" t="s">
        <v>38</v>
      </c>
      <c r="C6">
        <v>10</v>
      </c>
    </row>
    <row r="7" spans="1:3" x14ac:dyDescent="0.3">
      <c r="A7" t="s">
        <v>14</v>
      </c>
      <c r="B7" s="20" t="s">
        <v>39</v>
      </c>
      <c r="C7">
        <v>7</v>
      </c>
    </row>
    <row r="8" spans="1:3" x14ac:dyDescent="0.3">
      <c r="A8" t="s">
        <v>14</v>
      </c>
      <c r="B8" s="20" t="s">
        <v>40</v>
      </c>
      <c r="C8">
        <v>10</v>
      </c>
    </row>
    <row r="9" spans="1:3" x14ac:dyDescent="0.3">
      <c r="A9" t="s">
        <v>14</v>
      </c>
      <c r="B9" s="20" t="s">
        <v>41</v>
      </c>
      <c r="C9">
        <v>7</v>
      </c>
    </row>
    <row r="10" spans="1:3" x14ac:dyDescent="0.3">
      <c r="A10" t="s">
        <v>14</v>
      </c>
      <c r="B10" s="20" t="s">
        <v>42</v>
      </c>
      <c r="C10">
        <v>6</v>
      </c>
    </row>
    <row r="11" spans="1:3" x14ac:dyDescent="0.3">
      <c r="A11" t="s">
        <v>14</v>
      </c>
      <c r="B11" s="20" t="s">
        <v>43</v>
      </c>
      <c r="C11">
        <v>11</v>
      </c>
    </row>
    <row r="12" spans="1:3" x14ac:dyDescent="0.3">
      <c r="A12" t="s">
        <v>14</v>
      </c>
      <c r="B12" s="20" t="s">
        <v>44</v>
      </c>
      <c r="C12">
        <v>13</v>
      </c>
    </row>
    <row r="13" spans="1:3" x14ac:dyDescent="0.3">
      <c r="A13" t="s">
        <v>14</v>
      </c>
      <c r="B13" s="20" t="s">
        <v>45</v>
      </c>
      <c r="C13">
        <v>8</v>
      </c>
    </row>
    <row r="14" spans="1:3" x14ac:dyDescent="0.3">
      <c r="A14" t="s">
        <v>14</v>
      </c>
      <c r="B14" s="20" t="s">
        <v>46</v>
      </c>
      <c r="C14">
        <v>7</v>
      </c>
    </row>
    <row r="15" spans="1:3" x14ac:dyDescent="0.3">
      <c r="A15" t="s">
        <v>14</v>
      </c>
      <c r="B15" s="20" t="s">
        <v>3</v>
      </c>
      <c r="C15">
        <v>5</v>
      </c>
    </row>
    <row r="16" spans="1:3" x14ac:dyDescent="0.3">
      <c r="A16" t="s">
        <v>14</v>
      </c>
      <c r="B16" s="20" t="s">
        <v>4</v>
      </c>
      <c r="C16">
        <v>8</v>
      </c>
    </row>
    <row r="17" spans="1:6" x14ac:dyDescent="0.3">
      <c r="A17" t="s">
        <v>14</v>
      </c>
      <c r="B17" s="20" t="s">
        <v>5</v>
      </c>
      <c r="C17">
        <v>13</v>
      </c>
    </row>
    <row r="18" spans="1:6" x14ac:dyDescent="0.3">
      <c r="A18" t="s">
        <v>14</v>
      </c>
      <c r="B18" s="20" t="s">
        <v>6</v>
      </c>
      <c r="C18">
        <v>5</v>
      </c>
    </row>
    <row r="19" spans="1:6" x14ac:dyDescent="0.3">
      <c r="A19" t="s">
        <v>14</v>
      </c>
      <c r="B19" s="20" t="s">
        <v>7</v>
      </c>
      <c r="C19">
        <v>9</v>
      </c>
    </row>
    <row r="20" spans="1:6" x14ac:dyDescent="0.3">
      <c r="A20" t="s">
        <v>14</v>
      </c>
      <c r="B20" s="20" t="s">
        <v>8</v>
      </c>
      <c r="C20">
        <v>7</v>
      </c>
    </row>
    <row r="21" spans="1:6" x14ac:dyDescent="0.3">
      <c r="A21" t="s">
        <v>14</v>
      </c>
      <c r="B21" s="20" t="s">
        <v>9</v>
      </c>
      <c r="C21">
        <v>8</v>
      </c>
    </row>
    <row r="22" spans="1:6" x14ac:dyDescent="0.3">
      <c r="A22" t="s">
        <v>14</v>
      </c>
      <c r="B22" s="20" t="s">
        <v>10</v>
      </c>
      <c r="C22">
        <v>9</v>
      </c>
    </row>
    <row r="23" spans="1:6" x14ac:dyDescent="0.3">
      <c r="A23" t="s">
        <v>14</v>
      </c>
      <c r="B23" s="20" t="s">
        <v>11</v>
      </c>
      <c r="C23">
        <v>11</v>
      </c>
    </row>
    <row r="24" spans="1:6" x14ac:dyDescent="0.3">
      <c r="A24" t="s">
        <v>14</v>
      </c>
      <c r="B24" s="20" t="s">
        <v>12</v>
      </c>
      <c r="C24">
        <v>9</v>
      </c>
    </row>
    <row r="25" spans="1:6" x14ac:dyDescent="0.3">
      <c r="A25" t="s">
        <v>14</v>
      </c>
      <c r="B25" s="20" t="s">
        <v>13</v>
      </c>
      <c r="C25">
        <v>14</v>
      </c>
    </row>
    <row r="26" spans="1:6" x14ac:dyDescent="0.3">
      <c r="A26" t="s">
        <v>15</v>
      </c>
      <c r="B26" s="20" t="s">
        <v>2</v>
      </c>
      <c r="C26">
        <v>20</v>
      </c>
    </row>
    <row r="27" spans="1:6" x14ac:dyDescent="0.3">
      <c r="A27" t="s">
        <v>15</v>
      </c>
      <c r="B27" s="20" t="s">
        <v>35</v>
      </c>
      <c r="C27">
        <v>7</v>
      </c>
      <c r="F27" s="21"/>
    </row>
    <row r="28" spans="1:6" x14ac:dyDescent="0.3">
      <c r="A28" t="s">
        <v>15</v>
      </c>
      <c r="B28" s="20" t="s">
        <v>36</v>
      </c>
      <c r="C28">
        <v>4</v>
      </c>
      <c r="F28" s="21"/>
    </row>
    <row r="29" spans="1:6" x14ac:dyDescent="0.3">
      <c r="A29" t="s">
        <v>15</v>
      </c>
      <c r="B29" s="20" t="s">
        <v>37</v>
      </c>
      <c r="C29">
        <v>3</v>
      </c>
      <c r="F29" s="21"/>
    </row>
    <row r="30" spans="1:6" x14ac:dyDescent="0.3">
      <c r="A30" t="s">
        <v>15</v>
      </c>
      <c r="B30" s="20" t="s">
        <v>38</v>
      </c>
      <c r="C30">
        <v>3</v>
      </c>
      <c r="F30" s="21"/>
    </row>
    <row r="31" spans="1:6" x14ac:dyDescent="0.3">
      <c r="A31" t="s">
        <v>15</v>
      </c>
      <c r="B31" s="20" t="s">
        <v>39</v>
      </c>
      <c r="C31">
        <v>8</v>
      </c>
      <c r="F31" s="21"/>
    </row>
    <row r="32" spans="1:6" x14ac:dyDescent="0.3">
      <c r="A32" t="s">
        <v>15</v>
      </c>
      <c r="B32" s="20" t="s">
        <v>40</v>
      </c>
      <c r="C32">
        <v>7</v>
      </c>
      <c r="F32" s="21"/>
    </row>
    <row r="33" spans="1:6" x14ac:dyDescent="0.3">
      <c r="A33" t="s">
        <v>15</v>
      </c>
      <c r="B33" s="20" t="s">
        <v>41</v>
      </c>
      <c r="C33">
        <v>8</v>
      </c>
      <c r="F33" s="21"/>
    </row>
    <row r="34" spans="1:6" x14ac:dyDescent="0.3">
      <c r="A34" t="s">
        <v>15</v>
      </c>
      <c r="B34" s="20" t="s">
        <v>42</v>
      </c>
      <c r="C34">
        <v>15</v>
      </c>
      <c r="F34" s="21"/>
    </row>
    <row r="35" spans="1:6" x14ac:dyDescent="0.3">
      <c r="A35" t="s">
        <v>15</v>
      </c>
      <c r="B35" s="20" t="s">
        <v>43</v>
      </c>
      <c r="C35">
        <v>5</v>
      </c>
      <c r="F35" s="21"/>
    </row>
    <row r="36" spans="1:6" x14ac:dyDescent="0.3">
      <c r="A36" t="s">
        <v>15</v>
      </c>
      <c r="B36" s="20" t="s">
        <v>44</v>
      </c>
      <c r="C36">
        <v>7</v>
      </c>
      <c r="F36" s="21"/>
    </row>
    <row r="37" spans="1:6" x14ac:dyDescent="0.3">
      <c r="A37" t="s">
        <v>15</v>
      </c>
      <c r="B37" s="20" t="s">
        <v>45</v>
      </c>
      <c r="C37">
        <v>5</v>
      </c>
      <c r="F37" s="21"/>
    </row>
    <row r="38" spans="1:6" x14ac:dyDescent="0.3">
      <c r="A38" t="s">
        <v>15</v>
      </c>
      <c r="B38" s="20" t="s">
        <v>46</v>
      </c>
      <c r="C38">
        <v>16</v>
      </c>
      <c r="F38" s="24"/>
    </row>
    <row r="39" spans="1:6" x14ac:dyDescent="0.3">
      <c r="A39" t="s">
        <v>15</v>
      </c>
      <c r="B39" s="20" t="s">
        <v>3</v>
      </c>
      <c r="C39">
        <v>5</v>
      </c>
    </row>
    <row r="40" spans="1:6" x14ac:dyDescent="0.3">
      <c r="A40" t="s">
        <v>15</v>
      </c>
      <c r="B40" s="20" t="s">
        <v>4</v>
      </c>
      <c r="C40">
        <v>4</v>
      </c>
    </row>
    <row r="41" spans="1:6" x14ac:dyDescent="0.3">
      <c r="A41" t="s">
        <v>15</v>
      </c>
      <c r="B41" s="20" t="s">
        <v>5</v>
      </c>
      <c r="C41">
        <v>13</v>
      </c>
    </row>
    <row r="42" spans="1:6" x14ac:dyDescent="0.3">
      <c r="A42" t="s">
        <v>15</v>
      </c>
      <c r="B42" s="20" t="s">
        <v>6</v>
      </c>
      <c r="C42">
        <v>8</v>
      </c>
    </row>
    <row r="43" spans="1:6" x14ac:dyDescent="0.3">
      <c r="A43" t="s">
        <v>15</v>
      </c>
      <c r="B43" s="20" t="s">
        <v>7</v>
      </c>
      <c r="C43">
        <v>7</v>
      </c>
    </row>
    <row r="44" spans="1:6" x14ac:dyDescent="0.3">
      <c r="A44" t="s">
        <v>15</v>
      </c>
      <c r="B44" s="20" t="s">
        <v>8</v>
      </c>
      <c r="C44">
        <v>5</v>
      </c>
    </row>
    <row r="45" spans="1:6" x14ac:dyDescent="0.3">
      <c r="A45" t="s">
        <v>15</v>
      </c>
      <c r="B45" s="20" t="s">
        <v>9</v>
      </c>
      <c r="C45">
        <v>8</v>
      </c>
    </row>
    <row r="46" spans="1:6" x14ac:dyDescent="0.3">
      <c r="A46" t="s">
        <v>15</v>
      </c>
      <c r="B46" s="20" t="s">
        <v>10</v>
      </c>
      <c r="C46">
        <v>3</v>
      </c>
    </row>
    <row r="47" spans="1:6" x14ac:dyDescent="0.3">
      <c r="A47" t="s">
        <v>15</v>
      </c>
      <c r="B47" s="20" t="s">
        <v>11</v>
      </c>
      <c r="C47">
        <v>9</v>
      </c>
    </row>
    <row r="48" spans="1:6" x14ac:dyDescent="0.3">
      <c r="A48" t="s">
        <v>15</v>
      </c>
      <c r="B48" s="20" t="s">
        <v>12</v>
      </c>
      <c r="C48">
        <v>11</v>
      </c>
    </row>
    <row r="49" spans="1:6" x14ac:dyDescent="0.3">
      <c r="A49" t="s">
        <v>15</v>
      </c>
      <c r="B49" s="20" t="s">
        <v>13</v>
      </c>
      <c r="C49">
        <v>7</v>
      </c>
    </row>
    <row r="50" spans="1:6" x14ac:dyDescent="0.3">
      <c r="A50" t="s">
        <v>16</v>
      </c>
      <c r="B50" s="20" t="s">
        <v>2</v>
      </c>
      <c r="C50">
        <v>4</v>
      </c>
    </row>
    <row r="51" spans="1:6" x14ac:dyDescent="0.3">
      <c r="A51" t="s">
        <v>16</v>
      </c>
      <c r="B51" s="20" t="s">
        <v>35</v>
      </c>
      <c r="C51">
        <v>15</v>
      </c>
      <c r="F51" s="21"/>
    </row>
    <row r="52" spans="1:6" x14ac:dyDescent="0.3">
      <c r="A52" t="s">
        <v>16</v>
      </c>
      <c r="B52" s="20" t="s">
        <v>36</v>
      </c>
      <c r="C52">
        <v>10</v>
      </c>
      <c r="F52" s="21"/>
    </row>
    <row r="53" spans="1:6" x14ac:dyDescent="0.3">
      <c r="A53" t="s">
        <v>16</v>
      </c>
      <c r="B53" s="20" t="s">
        <v>37</v>
      </c>
      <c r="C53">
        <v>5</v>
      </c>
      <c r="F53" s="21"/>
    </row>
    <row r="54" spans="1:6" x14ac:dyDescent="0.3">
      <c r="A54" t="s">
        <v>16</v>
      </c>
      <c r="B54" s="20" t="s">
        <v>38</v>
      </c>
      <c r="C54">
        <v>8</v>
      </c>
      <c r="F54" s="21"/>
    </row>
    <row r="55" spans="1:6" x14ac:dyDescent="0.3">
      <c r="A55" t="s">
        <v>16</v>
      </c>
      <c r="B55" s="20" t="s">
        <v>39</v>
      </c>
      <c r="C55">
        <v>1</v>
      </c>
      <c r="F55" s="21"/>
    </row>
    <row r="56" spans="1:6" x14ac:dyDescent="0.3">
      <c r="A56" t="s">
        <v>16</v>
      </c>
      <c r="B56" s="20" t="s">
        <v>40</v>
      </c>
      <c r="C56">
        <v>8</v>
      </c>
      <c r="F56" s="21"/>
    </row>
    <row r="57" spans="1:6" x14ac:dyDescent="0.3">
      <c r="A57" t="s">
        <v>16</v>
      </c>
      <c r="B57" s="20" t="s">
        <v>41</v>
      </c>
      <c r="C57">
        <v>9</v>
      </c>
      <c r="F57" s="21"/>
    </row>
    <row r="58" spans="1:6" x14ac:dyDescent="0.3">
      <c r="A58" t="s">
        <v>16</v>
      </c>
      <c r="B58" s="20" t="s">
        <v>42</v>
      </c>
      <c r="C58">
        <v>10</v>
      </c>
      <c r="F58" s="21"/>
    </row>
    <row r="59" spans="1:6" x14ac:dyDescent="0.3">
      <c r="A59" t="s">
        <v>16</v>
      </c>
      <c r="B59" s="20" t="s">
        <v>43</v>
      </c>
      <c r="C59">
        <v>6</v>
      </c>
      <c r="F59" s="21"/>
    </row>
    <row r="60" spans="1:6" x14ac:dyDescent="0.3">
      <c r="A60" t="s">
        <v>16</v>
      </c>
      <c r="B60" s="20" t="s">
        <v>44</v>
      </c>
      <c r="C60">
        <v>7</v>
      </c>
      <c r="F60" s="21"/>
    </row>
    <row r="61" spans="1:6" x14ac:dyDescent="0.3">
      <c r="A61" t="s">
        <v>16</v>
      </c>
      <c r="B61" s="20" t="s">
        <v>45</v>
      </c>
      <c r="C61">
        <v>10</v>
      </c>
      <c r="F61" s="21"/>
    </row>
    <row r="62" spans="1:6" x14ac:dyDescent="0.3">
      <c r="A62" t="s">
        <v>16</v>
      </c>
      <c r="B62" s="20" t="s">
        <v>46</v>
      </c>
      <c r="C62">
        <v>8</v>
      </c>
      <c r="F62" s="24"/>
    </row>
    <row r="63" spans="1:6" x14ac:dyDescent="0.3">
      <c r="A63" t="s">
        <v>16</v>
      </c>
      <c r="B63" s="20" t="s">
        <v>3</v>
      </c>
      <c r="C63">
        <v>5</v>
      </c>
    </row>
    <row r="64" spans="1:6" x14ac:dyDescent="0.3">
      <c r="A64" t="s">
        <v>16</v>
      </c>
      <c r="B64" s="20" t="s">
        <v>4</v>
      </c>
      <c r="C64">
        <v>11</v>
      </c>
    </row>
    <row r="65" spans="1:6" x14ac:dyDescent="0.3">
      <c r="A65" t="s">
        <v>16</v>
      </c>
      <c r="B65" s="20" t="s">
        <v>5</v>
      </c>
      <c r="C65">
        <v>10</v>
      </c>
    </row>
    <row r="66" spans="1:6" x14ac:dyDescent="0.3">
      <c r="A66" t="s">
        <v>16</v>
      </c>
      <c r="B66" s="20" t="s">
        <v>6</v>
      </c>
      <c r="C66">
        <v>8</v>
      </c>
    </row>
    <row r="67" spans="1:6" x14ac:dyDescent="0.3">
      <c r="A67" t="s">
        <v>16</v>
      </c>
      <c r="B67" s="20" t="s">
        <v>7</v>
      </c>
      <c r="C67">
        <v>6</v>
      </c>
    </row>
    <row r="68" spans="1:6" x14ac:dyDescent="0.3">
      <c r="A68" t="s">
        <v>16</v>
      </c>
      <c r="B68" s="20" t="s">
        <v>8</v>
      </c>
      <c r="C68">
        <v>4</v>
      </c>
    </row>
    <row r="69" spans="1:6" x14ac:dyDescent="0.3">
      <c r="A69" t="s">
        <v>16</v>
      </c>
      <c r="B69" s="20" t="s">
        <v>9</v>
      </c>
      <c r="C69">
        <v>7</v>
      </c>
    </row>
    <row r="70" spans="1:6" x14ac:dyDescent="0.3">
      <c r="A70" t="s">
        <v>16</v>
      </c>
      <c r="B70" s="20" t="s">
        <v>10</v>
      </c>
      <c r="C70">
        <v>6</v>
      </c>
    </row>
    <row r="71" spans="1:6" x14ac:dyDescent="0.3">
      <c r="A71" t="s">
        <v>16</v>
      </c>
      <c r="B71" s="20" t="s">
        <v>11</v>
      </c>
      <c r="C71">
        <v>5</v>
      </c>
    </row>
    <row r="72" spans="1:6" x14ac:dyDescent="0.3">
      <c r="A72" t="s">
        <v>16</v>
      </c>
      <c r="B72" s="20" t="s">
        <v>12</v>
      </c>
      <c r="C72">
        <v>6</v>
      </c>
    </row>
    <row r="73" spans="1:6" x14ac:dyDescent="0.3">
      <c r="A73" t="s">
        <v>16</v>
      </c>
      <c r="B73" s="20" t="s">
        <v>13</v>
      </c>
      <c r="C73">
        <v>5</v>
      </c>
    </row>
    <row r="74" spans="1:6" x14ac:dyDescent="0.3">
      <c r="A74" t="s">
        <v>17</v>
      </c>
      <c r="B74" s="20" t="s">
        <v>2</v>
      </c>
      <c r="C74">
        <v>11</v>
      </c>
    </row>
    <row r="75" spans="1:6" x14ac:dyDescent="0.3">
      <c r="A75" t="s">
        <v>17</v>
      </c>
      <c r="B75" s="20" t="s">
        <v>35</v>
      </c>
      <c r="C75">
        <v>6</v>
      </c>
      <c r="F75" s="21"/>
    </row>
    <row r="76" spans="1:6" x14ac:dyDescent="0.3">
      <c r="A76" t="s">
        <v>17</v>
      </c>
      <c r="B76" s="20" t="s">
        <v>36</v>
      </c>
      <c r="C76">
        <v>5</v>
      </c>
      <c r="F76" s="21"/>
    </row>
    <row r="77" spans="1:6" x14ac:dyDescent="0.3">
      <c r="A77" t="s">
        <v>17</v>
      </c>
      <c r="B77" s="20" t="s">
        <v>37</v>
      </c>
      <c r="C77">
        <v>9</v>
      </c>
      <c r="F77" s="21"/>
    </row>
    <row r="78" spans="1:6" x14ac:dyDescent="0.3">
      <c r="A78" t="s">
        <v>17</v>
      </c>
      <c r="B78" s="20" t="s">
        <v>38</v>
      </c>
      <c r="C78">
        <v>12</v>
      </c>
      <c r="F78" s="21"/>
    </row>
    <row r="79" spans="1:6" x14ac:dyDescent="0.3">
      <c r="A79" t="s">
        <v>17</v>
      </c>
      <c r="B79" s="20" t="s">
        <v>39</v>
      </c>
      <c r="C79">
        <v>2</v>
      </c>
      <c r="F79" s="21"/>
    </row>
    <row r="80" spans="1:6" x14ac:dyDescent="0.3">
      <c r="A80" t="s">
        <v>17</v>
      </c>
      <c r="B80" s="20" t="s">
        <v>40</v>
      </c>
      <c r="C80">
        <v>9</v>
      </c>
      <c r="F80" s="21"/>
    </row>
    <row r="81" spans="1:6" x14ac:dyDescent="0.3">
      <c r="A81" t="s">
        <v>17</v>
      </c>
      <c r="B81" s="20" t="s">
        <v>41</v>
      </c>
      <c r="C81">
        <v>7</v>
      </c>
      <c r="F81" s="21"/>
    </row>
    <row r="82" spans="1:6" x14ac:dyDescent="0.3">
      <c r="A82" t="s">
        <v>17</v>
      </c>
      <c r="B82" s="20" t="s">
        <v>42</v>
      </c>
      <c r="C82">
        <v>4</v>
      </c>
      <c r="F82" s="21"/>
    </row>
    <row r="83" spans="1:6" x14ac:dyDescent="0.3">
      <c r="A83" t="s">
        <v>17</v>
      </c>
      <c r="B83" s="20" t="s">
        <v>43</v>
      </c>
      <c r="C83">
        <v>5</v>
      </c>
      <c r="F83" s="21"/>
    </row>
    <row r="84" spans="1:6" x14ac:dyDescent="0.3">
      <c r="A84" t="s">
        <v>17</v>
      </c>
      <c r="B84" s="20" t="s">
        <v>44</v>
      </c>
      <c r="C84">
        <v>6</v>
      </c>
      <c r="F84" s="21"/>
    </row>
    <row r="85" spans="1:6" x14ac:dyDescent="0.3">
      <c r="A85" t="s">
        <v>17</v>
      </c>
      <c r="B85" s="20" t="s">
        <v>45</v>
      </c>
      <c r="C85">
        <v>5</v>
      </c>
      <c r="F85" s="21"/>
    </row>
    <row r="86" spans="1:6" x14ac:dyDescent="0.3">
      <c r="A86" t="s">
        <v>17</v>
      </c>
      <c r="B86" s="20" t="s">
        <v>46</v>
      </c>
      <c r="C86">
        <v>3</v>
      </c>
      <c r="F86" s="24"/>
    </row>
    <row r="87" spans="1:6" x14ac:dyDescent="0.3">
      <c r="A87" t="s">
        <v>17</v>
      </c>
      <c r="B87" s="20" t="s">
        <v>3</v>
      </c>
      <c r="C87">
        <v>7</v>
      </c>
    </row>
    <row r="88" spans="1:6" x14ac:dyDescent="0.3">
      <c r="A88" t="s">
        <v>17</v>
      </c>
      <c r="B88" s="20" t="s">
        <v>4</v>
      </c>
      <c r="C88">
        <v>8</v>
      </c>
    </row>
    <row r="89" spans="1:6" x14ac:dyDescent="0.3">
      <c r="A89" t="s">
        <v>17</v>
      </c>
      <c r="B89" s="20" t="s">
        <v>5</v>
      </c>
      <c r="C89">
        <v>9</v>
      </c>
    </row>
    <row r="90" spans="1:6" x14ac:dyDescent="0.3">
      <c r="A90" t="s">
        <v>17</v>
      </c>
      <c r="B90" s="20" t="s">
        <v>6</v>
      </c>
      <c r="C90">
        <v>9</v>
      </c>
    </row>
    <row r="91" spans="1:6" x14ac:dyDescent="0.3">
      <c r="A91" t="s">
        <v>17</v>
      </c>
      <c r="B91" s="20" t="s">
        <v>7</v>
      </c>
      <c r="C91">
        <v>11</v>
      </c>
    </row>
    <row r="92" spans="1:6" x14ac:dyDescent="0.3">
      <c r="A92" t="s">
        <v>17</v>
      </c>
      <c r="B92" s="20" t="s">
        <v>8</v>
      </c>
      <c r="C92">
        <v>10</v>
      </c>
    </row>
    <row r="93" spans="1:6" x14ac:dyDescent="0.3">
      <c r="A93" t="s">
        <v>17</v>
      </c>
      <c r="B93" s="20" t="s">
        <v>9</v>
      </c>
      <c r="C93">
        <v>11</v>
      </c>
    </row>
    <row r="94" spans="1:6" x14ac:dyDescent="0.3">
      <c r="A94" t="s">
        <v>17</v>
      </c>
      <c r="B94" s="20" t="s">
        <v>10</v>
      </c>
      <c r="C94">
        <v>12</v>
      </c>
    </row>
    <row r="95" spans="1:6" x14ac:dyDescent="0.3">
      <c r="A95" t="s">
        <v>17</v>
      </c>
      <c r="B95" s="20" t="s">
        <v>11</v>
      </c>
      <c r="C95">
        <v>8</v>
      </c>
    </row>
    <row r="96" spans="1:6" x14ac:dyDescent="0.3">
      <c r="A96" t="s">
        <v>17</v>
      </c>
      <c r="B96" s="20" t="s">
        <v>12</v>
      </c>
      <c r="C96">
        <v>9</v>
      </c>
    </row>
    <row r="97" spans="1:6" x14ac:dyDescent="0.3">
      <c r="A97" t="s">
        <v>17</v>
      </c>
      <c r="B97" s="20" t="s">
        <v>13</v>
      </c>
      <c r="C97">
        <v>4</v>
      </c>
    </row>
    <row r="98" spans="1:6" x14ac:dyDescent="0.3">
      <c r="A98" t="s">
        <v>18</v>
      </c>
      <c r="B98" s="20" t="s">
        <v>2</v>
      </c>
      <c r="C98">
        <v>12</v>
      </c>
      <c r="E98" s="20"/>
    </row>
    <row r="99" spans="1:6" x14ac:dyDescent="0.3">
      <c r="A99" t="s">
        <v>18</v>
      </c>
      <c r="B99" s="20" t="s">
        <v>35</v>
      </c>
      <c r="C99">
        <v>10</v>
      </c>
      <c r="E99" s="20"/>
      <c r="F99" s="21"/>
    </row>
    <row r="100" spans="1:6" x14ac:dyDescent="0.3">
      <c r="A100" t="s">
        <v>18</v>
      </c>
      <c r="B100" s="20" t="s">
        <v>36</v>
      </c>
      <c r="C100">
        <v>8</v>
      </c>
      <c r="E100" s="20"/>
      <c r="F100" s="21"/>
    </row>
    <row r="101" spans="1:6" x14ac:dyDescent="0.3">
      <c r="A101" t="s">
        <v>18</v>
      </c>
      <c r="B101" s="20" t="s">
        <v>37</v>
      </c>
      <c r="C101">
        <v>3</v>
      </c>
      <c r="E101" s="20"/>
      <c r="F101" s="21"/>
    </row>
    <row r="102" spans="1:6" x14ac:dyDescent="0.3">
      <c r="A102" t="s">
        <v>18</v>
      </c>
      <c r="B102" s="20" t="s">
        <v>38</v>
      </c>
      <c r="C102">
        <v>7</v>
      </c>
      <c r="E102" s="20"/>
      <c r="F102" s="21"/>
    </row>
    <row r="103" spans="1:6" x14ac:dyDescent="0.3">
      <c r="A103" t="s">
        <v>18</v>
      </c>
      <c r="B103" s="20" t="s">
        <v>39</v>
      </c>
      <c r="C103">
        <v>5</v>
      </c>
      <c r="E103" s="20"/>
      <c r="F103" s="21"/>
    </row>
    <row r="104" spans="1:6" x14ac:dyDescent="0.3">
      <c r="A104" t="s">
        <v>18</v>
      </c>
      <c r="B104" s="20" t="s">
        <v>40</v>
      </c>
      <c r="C104">
        <v>5</v>
      </c>
      <c r="E104" s="20"/>
      <c r="F104" s="21"/>
    </row>
    <row r="105" spans="1:6" x14ac:dyDescent="0.3">
      <c r="A105" t="s">
        <v>18</v>
      </c>
      <c r="B105" s="20" t="s">
        <v>41</v>
      </c>
      <c r="C105">
        <v>11</v>
      </c>
      <c r="E105" s="20"/>
      <c r="F105" s="21"/>
    </row>
    <row r="106" spans="1:6" x14ac:dyDescent="0.3">
      <c r="A106" t="s">
        <v>18</v>
      </c>
      <c r="B106" s="20" t="s">
        <v>42</v>
      </c>
      <c r="C106">
        <v>5</v>
      </c>
      <c r="E106" s="20"/>
      <c r="F106" s="21"/>
    </row>
    <row r="107" spans="1:6" x14ac:dyDescent="0.3">
      <c r="A107" t="s">
        <v>18</v>
      </c>
      <c r="B107" s="20" t="s">
        <v>43</v>
      </c>
      <c r="C107">
        <v>11</v>
      </c>
      <c r="E107" s="20"/>
      <c r="F107" s="21"/>
    </row>
    <row r="108" spans="1:6" x14ac:dyDescent="0.3">
      <c r="A108" t="s">
        <v>18</v>
      </c>
      <c r="B108" s="20" t="s">
        <v>44</v>
      </c>
      <c r="C108">
        <v>8</v>
      </c>
      <c r="E108" s="20"/>
      <c r="F108" s="21"/>
    </row>
    <row r="109" spans="1:6" x14ac:dyDescent="0.3">
      <c r="A109" t="s">
        <v>18</v>
      </c>
      <c r="B109" s="20" t="s">
        <v>45</v>
      </c>
      <c r="C109">
        <v>6</v>
      </c>
      <c r="E109" s="20"/>
      <c r="F109" s="21"/>
    </row>
    <row r="110" spans="1:6" x14ac:dyDescent="0.3">
      <c r="A110" t="s">
        <v>18</v>
      </c>
      <c r="B110" s="20" t="s">
        <v>46</v>
      </c>
      <c r="C110">
        <v>6</v>
      </c>
      <c r="E110" s="20"/>
      <c r="F110" s="24"/>
    </row>
    <row r="111" spans="1:6" x14ac:dyDescent="0.3">
      <c r="A111" t="s">
        <v>18</v>
      </c>
      <c r="B111" s="20" t="s">
        <v>3</v>
      </c>
      <c r="C111">
        <v>5</v>
      </c>
      <c r="E111" s="20"/>
    </row>
    <row r="112" spans="1:6" x14ac:dyDescent="0.3">
      <c r="A112" t="s">
        <v>18</v>
      </c>
      <c r="B112" s="20" t="s">
        <v>4</v>
      </c>
      <c r="C112">
        <v>6</v>
      </c>
      <c r="E112" s="20"/>
    </row>
    <row r="113" spans="1:6" x14ac:dyDescent="0.3">
      <c r="A113" t="s">
        <v>18</v>
      </c>
      <c r="B113" s="20" t="s">
        <v>5</v>
      </c>
      <c r="C113">
        <v>5</v>
      </c>
      <c r="E113" s="20"/>
    </row>
    <row r="114" spans="1:6" x14ac:dyDescent="0.3">
      <c r="A114" t="s">
        <v>18</v>
      </c>
      <c r="B114" s="20" t="s">
        <v>6</v>
      </c>
      <c r="C114">
        <v>4</v>
      </c>
      <c r="E114" s="20"/>
    </row>
    <row r="115" spans="1:6" x14ac:dyDescent="0.3">
      <c r="A115" t="s">
        <v>18</v>
      </c>
      <c r="B115" s="20" t="s">
        <v>7</v>
      </c>
      <c r="C115">
        <v>7</v>
      </c>
      <c r="E115" s="20"/>
    </row>
    <row r="116" spans="1:6" x14ac:dyDescent="0.3">
      <c r="A116" t="s">
        <v>18</v>
      </c>
      <c r="B116" s="20" t="s">
        <v>8</v>
      </c>
      <c r="C116">
        <v>4</v>
      </c>
      <c r="E116" s="20"/>
    </row>
    <row r="117" spans="1:6" x14ac:dyDescent="0.3">
      <c r="A117" t="s">
        <v>18</v>
      </c>
      <c r="B117" s="20" t="s">
        <v>9</v>
      </c>
      <c r="C117">
        <v>10</v>
      </c>
      <c r="E117" s="20"/>
    </row>
    <row r="118" spans="1:6" x14ac:dyDescent="0.3">
      <c r="A118" t="s">
        <v>18</v>
      </c>
      <c r="B118" s="20" t="s">
        <v>10</v>
      </c>
      <c r="C118">
        <v>6</v>
      </c>
      <c r="E118" s="20"/>
    </row>
    <row r="119" spans="1:6" x14ac:dyDescent="0.3">
      <c r="A119" t="s">
        <v>18</v>
      </c>
      <c r="B119" s="20" t="s">
        <v>11</v>
      </c>
      <c r="C119">
        <v>9</v>
      </c>
      <c r="E119" s="20"/>
    </row>
    <row r="120" spans="1:6" x14ac:dyDescent="0.3">
      <c r="A120" t="s">
        <v>18</v>
      </c>
      <c r="B120" s="20" t="s">
        <v>12</v>
      </c>
      <c r="C120">
        <v>6</v>
      </c>
      <c r="E120" s="20"/>
    </row>
    <row r="121" spans="1:6" x14ac:dyDescent="0.3">
      <c r="A121" t="s">
        <v>18</v>
      </c>
      <c r="B121" s="20" t="s">
        <v>13</v>
      </c>
      <c r="C121">
        <v>8</v>
      </c>
      <c r="E121" s="20"/>
    </row>
    <row r="122" spans="1:6" x14ac:dyDescent="0.3">
      <c r="A122" t="s">
        <v>33</v>
      </c>
      <c r="B122" s="20" t="s">
        <v>2</v>
      </c>
      <c r="C122">
        <v>5</v>
      </c>
      <c r="E122" s="20"/>
    </row>
    <row r="123" spans="1:6" x14ac:dyDescent="0.3">
      <c r="A123" t="s">
        <v>33</v>
      </c>
      <c r="B123" s="20" t="s">
        <v>35</v>
      </c>
      <c r="C123">
        <v>12</v>
      </c>
      <c r="E123" s="20"/>
      <c r="F123" s="21"/>
    </row>
    <row r="124" spans="1:6" x14ac:dyDescent="0.3">
      <c r="A124" t="s">
        <v>33</v>
      </c>
      <c r="B124" s="20" t="s">
        <v>36</v>
      </c>
      <c r="C124">
        <v>3</v>
      </c>
      <c r="E124" s="20"/>
      <c r="F124" s="21"/>
    </row>
    <row r="125" spans="1:6" x14ac:dyDescent="0.3">
      <c r="A125" t="s">
        <v>33</v>
      </c>
      <c r="B125" s="20" t="s">
        <v>37</v>
      </c>
      <c r="C125">
        <v>5</v>
      </c>
      <c r="E125" s="20"/>
      <c r="F125" s="21"/>
    </row>
    <row r="126" spans="1:6" x14ac:dyDescent="0.3">
      <c r="A126" t="s">
        <v>33</v>
      </c>
      <c r="B126" s="20" t="s">
        <v>38</v>
      </c>
      <c r="C126">
        <v>8</v>
      </c>
      <c r="E126" s="20"/>
      <c r="F126" s="21"/>
    </row>
    <row r="127" spans="1:6" x14ac:dyDescent="0.3">
      <c r="A127" t="s">
        <v>33</v>
      </c>
      <c r="B127" s="20" t="s">
        <v>39</v>
      </c>
      <c r="C127">
        <v>5</v>
      </c>
      <c r="E127" s="20"/>
      <c r="F127" s="21"/>
    </row>
    <row r="128" spans="1:6" x14ac:dyDescent="0.3">
      <c r="A128" t="s">
        <v>33</v>
      </c>
      <c r="B128" s="20" t="s">
        <v>40</v>
      </c>
      <c r="C128">
        <v>13</v>
      </c>
      <c r="E128" s="20"/>
      <c r="F128" s="21"/>
    </row>
    <row r="129" spans="1:6" x14ac:dyDescent="0.3">
      <c r="A129" t="s">
        <v>33</v>
      </c>
      <c r="B129" s="20" t="s">
        <v>41</v>
      </c>
      <c r="C129">
        <v>7</v>
      </c>
      <c r="E129" s="20"/>
      <c r="F129" s="21"/>
    </row>
    <row r="130" spans="1:6" x14ac:dyDescent="0.3">
      <c r="A130" t="s">
        <v>33</v>
      </c>
      <c r="B130" s="20" t="s">
        <v>42</v>
      </c>
      <c r="C130">
        <v>8</v>
      </c>
      <c r="E130" s="20"/>
      <c r="F130" s="21"/>
    </row>
    <row r="131" spans="1:6" x14ac:dyDescent="0.3">
      <c r="A131" t="s">
        <v>33</v>
      </c>
      <c r="B131" s="20" t="s">
        <v>43</v>
      </c>
      <c r="C131">
        <v>6</v>
      </c>
      <c r="E131" s="20"/>
      <c r="F131" s="21"/>
    </row>
    <row r="132" spans="1:6" x14ac:dyDescent="0.3">
      <c r="A132" t="s">
        <v>33</v>
      </c>
      <c r="B132" s="20" t="s">
        <v>44</v>
      </c>
      <c r="C132">
        <v>5</v>
      </c>
      <c r="E132" s="20"/>
      <c r="F132" s="21"/>
    </row>
    <row r="133" spans="1:6" x14ac:dyDescent="0.3">
      <c r="A133" t="s">
        <v>33</v>
      </c>
      <c r="B133" s="20" t="s">
        <v>45</v>
      </c>
      <c r="C133">
        <v>3</v>
      </c>
      <c r="E133" s="20"/>
      <c r="F133" s="21"/>
    </row>
    <row r="134" spans="1:6" x14ac:dyDescent="0.3">
      <c r="A134" t="s">
        <v>33</v>
      </c>
      <c r="B134" s="20" t="s">
        <v>46</v>
      </c>
      <c r="C134">
        <v>9</v>
      </c>
      <c r="E134" s="20"/>
      <c r="F134" s="24"/>
    </row>
    <row r="135" spans="1:6" x14ac:dyDescent="0.3">
      <c r="A135" t="s">
        <v>33</v>
      </c>
      <c r="B135" s="20" t="s">
        <v>3</v>
      </c>
      <c r="C135">
        <v>5</v>
      </c>
      <c r="E135" s="20"/>
    </row>
    <row r="136" spans="1:6" x14ac:dyDescent="0.3">
      <c r="A136" t="s">
        <v>33</v>
      </c>
      <c r="B136" s="20" t="s">
        <v>4</v>
      </c>
      <c r="C136">
        <v>13</v>
      </c>
      <c r="E136" s="20"/>
    </row>
    <row r="137" spans="1:6" x14ac:dyDescent="0.3">
      <c r="A137" t="s">
        <v>33</v>
      </c>
      <c r="B137" s="20" t="s">
        <v>5</v>
      </c>
      <c r="C137">
        <v>7</v>
      </c>
      <c r="E137" s="20"/>
    </row>
    <row r="138" spans="1:6" x14ac:dyDescent="0.3">
      <c r="A138" t="s">
        <v>33</v>
      </c>
      <c r="B138" s="20" t="s">
        <v>6</v>
      </c>
      <c r="C138">
        <v>14</v>
      </c>
      <c r="E138" s="20"/>
    </row>
    <row r="139" spans="1:6" x14ac:dyDescent="0.3">
      <c r="A139" t="s">
        <v>33</v>
      </c>
      <c r="B139" s="20" t="s">
        <v>7</v>
      </c>
      <c r="C139">
        <v>8</v>
      </c>
      <c r="E139" s="20"/>
    </row>
    <row r="140" spans="1:6" x14ac:dyDescent="0.3">
      <c r="A140" t="s">
        <v>33</v>
      </c>
      <c r="B140" s="20" t="s">
        <v>8</v>
      </c>
      <c r="C140">
        <v>10</v>
      </c>
      <c r="E140" s="20"/>
    </row>
    <row r="141" spans="1:6" x14ac:dyDescent="0.3">
      <c r="A141" t="s">
        <v>33</v>
      </c>
      <c r="B141" s="20" t="s">
        <v>9</v>
      </c>
      <c r="C141">
        <v>8</v>
      </c>
      <c r="E141" s="20"/>
    </row>
    <row r="142" spans="1:6" x14ac:dyDescent="0.3">
      <c r="A142" t="s">
        <v>33</v>
      </c>
      <c r="B142" s="20" t="s">
        <v>10</v>
      </c>
      <c r="C142">
        <v>14</v>
      </c>
      <c r="E142" s="20"/>
    </row>
    <row r="143" spans="1:6" x14ac:dyDescent="0.3">
      <c r="A143" t="s">
        <v>33</v>
      </c>
      <c r="B143" s="20" t="s">
        <v>11</v>
      </c>
      <c r="C143">
        <v>6</v>
      </c>
      <c r="E143" s="20"/>
    </row>
    <row r="144" spans="1:6" x14ac:dyDescent="0.3">
      <c r="A144" t="s">
        <v>33</v>
      </c>
      <c r="B144" s="20" t="s">
        <v>12</v>
      </c>
      <c r="C144">
        <v>7</v>
      </c>
      <c r="E144" s="20"/>
    </row>
    <row r="145" spans="1:6" x14ac:dyDescent="0.3">
      <c r="A145" t="s">
        <v>33</v>
      </c>
      <c r="B145" s="20" t="s">
        <v>13</v>
      </c>
      <c r="C145">
        <v>8</v>
      </c>
      <c r="E145" s="20"/>
    </row>
    <row r="146" spans="1:6" x14ac:dyDescent="0.3">
      <c r="A146" t="s">
        <v>47</v>
      </c>
      <c r="B146" s="20" t="s">
        <v>2</v>
      </c>
      <c r="C146">
        <v>8</v>
      </c>
      <c r="E146" s="20"/>
    </row>
    <row r="147" spans="1:6" x14ac:dyDescent="0.3">
      <c r="A147" t="s">
        <v>47</v>
      </c>
      <c r="B147" s="20" t="s">
        <v>35</v>
      </c>
      <c r="C147">
        <v>6</v>
      </c>
      <c r="E147" s="20"/>
      <c r="F147" s="21"/>
    </row>
    <row r="148" spans="1:6" x14ac:dyDescent="0.3">
      <c r="A148" t="s">
        <v>47</v>
      </c>
      <c r="B148" s="20" t="s">
        <v>36</v>
      </c>
      <c r="C148">
        <v>6</v>
      </c>
      <c r="E148" s="20"/>
      <c r="F148" s="21"/>
    </row>
    <row r="149" spans="1:6" x14ac:dyDescent="0.3">
      <c r="A149" t="s">
        <v>47</v>
      </c>
      <c r="B149" s="20" t="s">
        <v>37</v>
      </c>
      <c r="C149">
        <v>6</v>
      </c>
      <c r="E149" s="20"/>
      <c r="F149" s="21"/>
    </row>
    <row r="150" spans="1:6" x14ac:dyDescent="0.3">
      <c r="A150" t="s">
        <v>47</v>
      </c>
      <c r="B150" s="20" t="s">
        <v>38</v>
      </c>
      <c r="C150">
        <v>6</v>
      </c>
      <c r="E150" s="20"/>
      <c r="F150" s="21"/>
    </row>
    <row r="151" spans="1:6" x14ac:dyDescent="0.3">
      <c r="A151" t="s">
        <v>47</v>
      </c>
      <c r="B151" s="20" t="s">
        <v>39</v>
      </c>
      <c r="C151">
        <v>6</v>
      </c>
      <c r="E151" s="20"/>
      <c r="F151" s="21"/>
    </row>
    <row r="152" spans="1:6" x14ac:dyDescent="0.3">
      <c r="A152" t="s">
        <v>47</v>
      </c>
      <c r="B152" s="20" t="s">
        <v>40</v>
      </c>
      <c r="C152">
        <v>6</v>
      </c>
      <c r="E152" s="20"/>
      <c r="F152" s="21"/>
    </row>
    <row r="153" spans="1:6" x14ac:dyDescent="0.3">
      <c r="A153" t="s">
        <v>47</v>
      </c>
      <c r="B153" s="20" t="s">
        <v>41</v>
      </c>
      <c r="C153">
        <v>11</v>
      </c>
      <c r="E153" s="20"/>
      <c r="F153" s="21"/>
    </row>
    <row r="154" spans="1:6" x14ac:dyDescent="0.3">
      <c r="A154" t="s">
        <v>47</v>
      </c>
      <c r="B154" s="20" t="s">
        <v>42</v>
      </c>
      <c r="C154">
        <v>9</v>
      </c>
      <c r="E154" s="20"/>
      <c r="F154" s="21"/>
    </row>
    <row r="155" spans="1:6" x14ac:dyDescent="0.3">
      <c r="A155" t="s">
        <v>47</v>
      </c>
      <c r="B155" s="20" t="s">
        <v>43</v>
      </c>
      <c r="C155">
        <v>7</v>
      </c>
      <c r="E155" s="20"/>
      <c r="F155" s="21"/>
    </row>
    <row r="156" spans="1:6" x14ac:dyDescent="0.3">
      <c r="A156" t="s">
        <v>47</v>
      </c>
      <c r="B156" s="20" t="s">
        <v>44</v>
      </c>
      <c r="C156">
        <v>12</v>
      </c>
      <c r="E156" s="20"/>
      <c r="F156" s="21"/>
    </row>
    <row r="157" spans="1:6" x14ac:dyDescent="0.3">
      <c r="A157" t="s">
        <v>47</v>
      </c>
      <c r="B157" s="20" t="s">
        <v>45</v>
      </c>
      <c r="C157">
        <v>4</v>
      </c>
      <c r="E157" s="20"/>
      <c r="F157" s="21"/>
    </row>
    <row r="158" spans="1:6" x14ac:dyDescent="0.3">
      <c r="A158" t="s">
        <v>47</v>
      </c>
      <c r="B158" s="20" t="s">
        <v>46</v>
      </c>
      <c r="C158">
        <v>5</v>
      </c>
      <c r="E158" s="20"/>
      <c r="F158" s="24"/>
    </row>
    <row r="159" spans="1:6" x14ac:dyDescent="0.3">
      <c r="A159" t="s">
        <v>47</v>
      </c>
      <c r="B159" s="20" t="s">
        <v>3</v>
      </c>
      <c r="C159">
        <v>7</v>
      </c>
      <c r="E159" s="20"/>
    </row>
    <row r="160" spans="1:6" x14ac:dyDescent="0.3">
      <c r="A160" t="s">
        <v>47</v>
      </c>
      <c r="B160" s="20" t="s">
        <v>4</v>
      </c>
      <c r="C160">
        <v>8</v>
      </c>
      <c r="E160" s="20"/>
    </row>
    <row r="161" spans="1:6" x14ac:dyDescent="0.3">
      <c r="A161" t="s">
        <v>47</v>
      </c>
      <c r="B161" s="20" t="s">
        <v>5</v>
      </c>
      <c r="C161">
        <v>8</v>
      </c>
      <c r="E161" s="20"/>
    </row>
    <row r="162" spans="1:6" x14ac:dyDescent="0.3">
      <c r="A162" t="s">
        <v>47</v>
      </c>
      <c r="B162" s="20" t="s">
        <v>6</v>
      </c>
      <c r="C162">
        <v>11</v>
      </c>
      <c r="E162" s="20"/>
    </row>
    <row r="163" spans="1:6" x14ac:dyDescent="0.3">
      <c r="A163" t="s">
        <v>47</v>
      </c>
      <c r="B163" s="20" t="s">
        <v>7</v>
      </c>
      <c r="C163">
        <v>11</v>
      </c>
      <c r="E163" s="20"/>
    </row>
    <row r="164" spans="1:6" x14ac:dyDescent="0.3">
      <c r="A164" t="s">
        <v>47</v>
      </c>
      <c r="B164" s="20" t="s">
        <v>8</v>
      </c>
      <c r="C164">
        <v>9</v>
      </c>
      <c r="E164" s="20"/>
    </row>
    <row r="165" spans="1:6" x14ac:dyDescent="0.3">
      <c r="A165" t="s">
        <v>47</v>
      </c>
      <c r="B165" s="20" t="s">
        <v>9</v>
      </c>
      <c r="C165">
        <v>6</v>
      </c>
      <c r="E165" s="20"/>
    </row>
    <row r="166" spans="1:6" x14ac:dyDescent="0.3">
      <c r="A166" t="s">
        <v>47</v>
      </c>
      <c r="B166" s="20" t="s">
        <v>10</v>
      </c>
      <c r="C166">
        <v>7</v>
      </c>
      <c r="E166" s="20"/>
    </row>
    <row r="167" spans="1:6" x14ac:dyDescent="0.3">
      <c r="A167" t="s">
        <v>47</v>
      </c>
      <c r="B167" s="20" t="s">
        <v>11</v>
      </c>
      <c r="C167">
        <v>12</v>
      </c>
      <c r="E167" s="20"/>
    </row>
    <row r="168" spans="1:6" x14ac:dyDescent="0.3">
      <c r="A168" t="s">
        <v>47</v>
      </c>
      <c r="B168" s="20" t="s">
        <v>12</v>
      </c>
      <c r="C168">
        <v>8</v>
      </c>
      <c r="E168" s="20"/>
    </row>
    <row r="169" spans="1:6" x14ac:dyDescent="0.3">
      <c r="A169" t="s">
        <v>47</v>
      </c>
      <c r="B169" s="20" t="s">
        <v>13</v>
      </c>
      <c r="C169">
        <v>7</v>
      </c>
      <c r="E169" s="20"/>
    </row>
    <row r="170" spans="1:6" x14ac:dyDescent="0.3">
      <c r="A170" t="s">
        <v>48</v>
      </c>
      <c r="B170" s="20" t="s">
        <v>2</v>
      </c>
      <c r="C170">
        <v>77</v>
      </c>
    </row>
    <row r="171" spans="1:6" x14ac:dyDescent="0.3">
      <c r="A171" t="s">
        <v>48</v>
      </c>
      <c r="B171" s="20" t="s">
        <v>35</v>
      </c>
      <c r="C171">
        <v>8</v>
      </c>
      <c r="F171" s="21"/>
    </row>
    <row r="172" spans="1:6" x14ac:dyDescent="0.3">
      <c r="A172" t="s">
        <v>48</v>
      </c>
      <c r="B172" s="20" t="s">
        <v>36</v>
      </c>
      <c r="C172">
        <v>5</v>
      </c>
      <c r="F172" s="21"/>
    </row>
    <row r="173" spans="1:6" x14ac:dyDescent="0.3">
      <c r="A173" t="s">
        <v>48</v>
      </c>
      <c r="B173" s="20" t="s">
        <v>37</v>
      </c>
      <c r="C173">
        <v>7</v>
      </c>
      <c r="F173" s="21"/>
    </row>
    <row r="174" spans="1:6" x14ac:dyDescent="0.3">
      <c r="A174" t="s">
        <v>48</v>
      </c>
      <c r="B174" s="20" t="s">
        <v>38</v>
      </c>
      <c r="C174">
        <v>4</v>
      </c>
      <c r="F174" s="21"/>
    </row>
    <row r="175" spans="1:6" x14ac:dyDescent="0.3">
      <c r="A175" t="s">
        <v>48</v>
      </c>
      <c r="B175" s="20" t="s">
        <v>39</v>
      </c>
      <c r="C175">
        <v>11</v>
      </c>
      <c r="F175" s="21"/>
    </row>
    <row r="176" spans="1:6" x14ac:dyDescent="0.3">
      <c r="A176" t="s">
        <v>48</v>
      </c>
      <c r="B176" s="20" t="s">
        <v>40</v>
      </c>
      <c r="C176">
        <v>7</v>
      </c>
      <c r="F176" s="21"/>
    </row>
    <row r="177" spans="1:6" x14ac:dyDescent="0.3">
      <c r="A177" t="s">
        <v>48</v>
      </c>
      <c r="B177" s="20" t="s">
        <v>41</v>
      </c>
      <c r="C177">
        <v>9</v>
      </c>
      <c r="F177" s="21"/>
    </row>
    <row r="178" spans="1:6" x14ac:dyDescent="0.3">
      <c r="A178" t="s">
        <v>48</v>
      </c>
      <c r="B178" s="20" t="s">
        <v>42</v>
      </c>
      <c r="C178">
        <v>12</v>
      </c>
      <c r="F178" s="21"/>
    </row>
    <row r="179" spans="1:6" x14ac:dyDescent="0.3">
      <c r="A179" t="s">
        <v>48</v>
      </c>
      <c r="B179" s="20" t="s">
        <v>43</v>
      </c>
      <c r="C179">
        <v>15</v>
      </c>
      <c r="F179" s="21"/>
    </row>
    <row r="180" spans="1:6" x14ac:dyDescent="0.3">
      <c r="A180" t="s">
        <v>48</v>
      </c>
      <c r="B180" s="20" t="s">
        <v>44</v>
      </c>
      <c r="C180">
        <v>5</v>
      </c>
      <c r="F180" s="21"/>
    </row>
    <row r="181" spans="1:6" x14ac:dyDescent="0.3">
      <c r="A181" t="s">
        <v>48</v>
      </c>
      <c r="B181" s="20" t="s">
        <v>45</v>
      </c>
      <c r="C181">
        <v>5</v>
      </c>
      <c r="F181" s="21"/>
    </row>
    <row r="182" spans="1:6" x14ac:dyDescent="0.3">
      <c r="A182" t="s">
        <v>48</v>
      </c>
      <c r="B182" s="20" t="s">
        <v>46</v>
      </c>
      <c r="C182">
        <v>6</v>
      </c>
      <c r="F182" s="24"/>
    </row>
    <row r="183" spans="1:6" x14ac:dyDescent="0.3">
      <c r="A183" t="s">
        <v>48</v>
      </c>
      <c r="B183" s="20" t="s">
        <v>3</v>
      </c>
      <c r="C183">
        <v>6</v>
      </c>
    </row>
    <row r="184" spans="1:6" x14ac:dyDescent="0.3">
      <c r="A184" t="s">
        <v>48</v>
      </c>
      <c r="B184" s="20" t="s">
        <v>4</v>
      </c>
      <c r="C184">
        <v>7</v>
      </c>
    </row>
    <row r="185" spans="1:6" x14ac:dyDescent="0.3">
      <c r="A185" t="s">
        <v>48</v>
      </c>
      <c r="B185" s="20" t="s">
        <v>5</v>
      </c>
      <c r="C185">
        <v>4</v>
      </c>
    </row>
    <row r="186" spans="1:6" x14ac:dyDescent="0.3">
      <c r="A186" t="s">
        <v>48</v>
      </c>
      <c r="B186" s="20" t="s">
        <v>6</v>
      </c>
      <c r="C186">
        <v>2</v>
      </c>
    </row>
    <row r="187" spans="1:6" x14ac:dyDescent="0.3">
      <c r="A187" t="s">
        <v>48</v>
      </c>
      <c r="B187" s="20" t="s">
        <v>7</v>
      </c>
      <c r="C187">
        <v>6</v>
      </c>
    </row>
    <row r="188" spans="1:6" x14ac:dyDescent="0.3">
      <c r="A188" t="s">
        <v>48</v>
      </c>
      <c r="B188" s="20" t="s">
        <v>8</v>
      </c>
      <c r="C188">
        <v>5</v>
      </c>
    </row>
    <row r="189" spans="1:6" x14ac:dyDescent="0.3">
      <c r="A189" t="s">
        <v>48</v>
      </c>
      <c r="B189" s="20" t="s">
        <v>9</v>
      </c>
      <c r="C189">
        <v>13</v>
      </c>
    </row>
    <row r="190" spans="1:6" x14ac:dyDescent="0.3">
      <c r="A190" t="s">
        <v>48</v>
      </c>
      <c r="B190" s="20" t="s">
        <v>10</v>
      </c>
      <c r="C190">
        <v>9</v>
      </c>
    </row>
    <row r="191" spans="1:6" x14ac:dyDescent="0.3">
      <c r="A191" t="s">
        <v>48</v>
      </c>
      <c r="B191" s="20" t="s">
        <v>11</v>
      </c>
      <c r="C191">
        <v>7</v>
      </c>
    </row>
    <row r="192" spans="1:6" x14ac:dyDescent="0.3">
      <c r="A192" t="s">
        <v>48</v>
      </c>
      <c r="B192" s="20" t="s">
        <v>12</v>
      </c>
      <c r="C192">
        <v>5</v>
      </c>
    </row>
    <row r="193" spans="1:6" x14ac:dyDescent="0.3">
      <c r="A193" t="s">
        <v>48</v>
      </c>
      <c r="B193" s="20" t="s">
        <v>13</v>
      </c>
      <c r="C193">
        <v>7</v>
      </c>
    </row>
    <row r="194" spans="1:6" x14ac:dyDescent="0.3">
      <c r="A194" t="s">
        <v>50</v>
      </c>
      <c r="B194" s="20" t="s">
        <v>2</v>
      </c>
      <c r="C194">
        <v>8</v>
      </c>
    </row>
    <row r="195" spans="1:6" x14ac:dyDescent="0.3">
      <c r="A195" t="s">
        <v>50</v>
      </c>
      <c r="B195" s="20" t="s">
        <v>35</v>
      </c>
      <c r="C195">
        <v>6</v>
      </c>
      <c r="F195" s="21"/>
    </row>
    <row r="196" spans="1:6" x14ac:dyDescent="0.3">
      <c r="A196" t="s">
        <v>50</v>
      </c>
      <c r="B196" s="20" t="s">
        <v>36</v>
      </c>
      <c r="C196">
        <v>6</v>
      </c>
      <c r="F196" s="21"/>
    </row>
    <row r="197" spans="1:6" x14ac:dyDescent="0.3">
      <c r="A197" t="s">
        <v>50</v>
      </c>
      <c r="B197" s="20" t="s">
        <v>37</v>
      </c>
      <c r="C197">
        <v>8</v>
      </c>
      <c r="F197" s="21"/>
    </row>
    <row r="198" spans="1:6" x14ac:dyDescent="0.3">
      <c r="A198" t="s">
        <v>50</v>
      </c>
      <c r="B198" s="20" t="s">
        <v>38</v>
      </c>
      <c r="C198">
        <v>8</v>
      </c>
      <c r="F198" s="21"/>
    </row>
    <row r="199" spans="1:6" x14ac:dyDescent="0.3">
      <c r="A199" t="s">
        <v>50</v>
      </c>
      <c r="B199" s="20" t="s">
        <v>39</v>
      </c>
      <c r="C199">
        <v>6</v>
      </c>
      <c r="F199" s="21"/>
    </row>
    <row r="200" spans="1:6" x14ac:dyDescent="0.3">
      <c r="A200" t="s">
        <v>50</v>
      </c>
      <c r="B200" s="20" t="s">
        <v>40</v>
      </c>
      <c r="C200">
        <v>6</v>
      </c>
      <c r="F200" s="21"/>
    </row>
    <row r="201" spans="1:6" x14ac:dyDescent="0.3">
      <c r="A201" t="s">
        <v>50</v>
      </c>
      <c r="B201" s="20" t="s">
        <v>41</v>
      </c>
      <c r="C201">
        <v>7</v>
      </c>
      <c r="F201" s="21"/>
    </row>
    <row r="202" spans="1:6" x14ac:dyDescent="0.3">
      <c r="A202" t="s">
        <v>50</v>
      </c>
      <c r="B202" s="20" t="s">
        <v>42</v>
      </c>
      <c r="C202">
        <v>8</v>
      </c>
      <c r="F202" s="21"/>
    </row>
    <row r="203" spans="1:6" x14ac:dyDescent="0.3">
      <c r="A203" t="s">
        <v>50</v>
      </c>
      <c r="B203" s="20" t="s">
        <v>43</v>
      </c>
      <c r="C203">
        <v>7</v>
      </c>
      <c r="F203" s="21"/>
    </row>
    <row r="204" spans="1:6" x14ac:dyDescent="0.3">
      <c r="A204" t="s">
        <v>50</v>
      </c>
      <c r="B204" s="20" t="s">
        <v>44</v>
      </c>
      <c r="C204">
        <v>11</v>
      </c>
      <c r="F204" s="21"/>
    </row>
    <row r="205" spans="1:6" x14ac:dyDescent="0.3">
      <c r="A205" t="s">
        <v>50</v>
      </c>
      <c r="B205" s="20" t="s">
        <v>45</v>
      </c>
      <c r="C205">
        <v>4</v>
      </c>
      <c r="F205" s="21"/>
    </row>
    <row r="206" spans="1:6" x14ac:dyDescent="0.3">
      <c r="A206" t="s">
        <v>50</v>
      </c>
      <c r="B206" s="20" t="s">
        <v>46</v>
      </c>
      <c r="C206">
        <v>7</v>
      </c>
      <c r="F206" s="24"/>
    </row>
    <row r="207" spans="1:6" x14ac:dyDescent="0.3">
      <c r="A207" t="s">
        <v>50</v>
      </c>
      <c r="B207" s="20" t="s">
        <v>3</v>
      </c>
      <c r="C207">
        <v>3</v>
      </c>
    </row>
    <row r="208" spans="1:6" x14ac:dyDescent="0.3">
      <c r="A208" t="s">
        <v>50</v>
      </c>
      <c r="B208" s="20" t="s">
        <v>4</v>
      </c>
      <c r="C208">
        <v>6</v>
      </c>
    </row>
    <row r="209" spans="1:6" x14ac:dyDescent="0.3">
      <c r="A209" t="s">
        <v>50</v>
      </c>
      <c r="B209" s="20" t="s">
        <v>5</v>
      </c>
      <c r="C209">
        <v>4</v>
      </c>
    </row>
    <row r="210" spans="1:6" x14ac:dyDescent="0.3">
      <c r="A210" t="s">
        <v>50</v>
      </c>
      <c r="B210" s="20" t="s">
        <v>6</v>
      </c>
      <c r="C210">
        <v>7</v>
      </c>
    </row>
    <row r="211" spans="1:6" x14ac:dyDescent="0.3">
      <c r="A211" t="s">
        <v>50</v>
      </c>
      <c r="B211" s="20" t="s">
        <v>7</v>
      </c>
      <c r="C211">
        <v>10</v>
      </c>
    </row>
    <row r="212" spans="1:6" x14ac:dyDescent="0.3">
      <c r="A212" t="s">
        <v>50</v>
      </c>
      <c r="B212" s="20" t="s">
        <v>8</v>
      </c>
      <c r="C212">
        <v>4</v>
      </c>
    </row>
    <row r="213" spans="1:6" x14ac:dyDescent="0.3">
      <c r="A213" t="s">
        <v>50</v>
      </c>
      <c r="B213" s="20" t="s">
        <v>9</v>
      </c>
      <c r="C213">
        <v>11</v>
      </c>
    </row>
    <row r="214" spans="1:6" x14ac:dyDescent="0.3">
      <c r="A214" t="s">
        <v>50</v>
      </c>
      <c r="B214" s="20" t="s">
        <v>10</v>
      </c>
      <c r="C214">
        <v>9</v>
      </c>
    </row>
    <row r="215" spans="1:6" x14ac:dyDescent="0.3">
      <c r="A215" t="s">
        <v>50</v>
      </c>
      <c r="B215" s="20" t="s">
        <v>11</v>
      </c>
      <c r="C215">
        <v>6</v>
      </c>
    </row>
    <row r="216" spans="1:6" x14ac:dyDescent="0.3">
      <c r="A216" t="s">
        <v>50</v>
      </c>
      <c r="B216" s="20" t="s">
        <v>12</v>
      </c>
      <c r="C216">
        <v>8</v>
      </c>
    </row>
    <row r="217" spans="1:6" x14ac:dyDescent="0.3">
      <c r="A217" t="s">
        <v>50</v>
      </c>
      <c r="B217" s="20" t="s">
        <v>13</v>
      </c>
      <c r="C217">
        <v>5</v>
      </c>
    </row>
    <row r="218" spans="1:6" x14ac:dyDescent="0.3">
      <c r="A218" t="s">
        <v>53</v>
      </c>
      <c r="B218" s="20" t="s">
        <v>2</v>
      </c>
      <c r="C218">
        <v>6</v>
      </c>
    </row>
    <row r="219" spans="1:6" x14ac:dyDescent="0.3">
      <c r="A219" t="s">
        <v>53</v>
      </c>
      <c r="B219" s="20" t="s">
        <v>35</v>
      </c>
      <c r="C219">
        <v>11</v>
      </c>
      <c r="F219" s="21"/>
    </row>
    <row r="220" spans="1:6" x14ac:dyDescent="0.3">
      <c r="A220" t="s">
        <v>53</v>
      </c>
      <c r="B220" s="20" t="s">
        <v>36</v>
      </c>
      <c r="C220">
        <v>6</v>
      </c>
      <c r="F220" s="21"/>
    </row>
    <row r="221" spans="1:6" x14ac:dyDescent="0.3">
      <c r="A221" t="s">
        <v>53</v>
      </c>
      <c r="B221" s="20" t="s">
        <v>37</v>
      </c>
      <c r="C221">
        <v>10</v>
      </c>
      <c r="F221" s="21"/>
    </row>
    <row r="222" spans="1:6" x14ac:dyDescent="0.3">
      <c r="A222" t="s">
        <v>53</v>
      </c>
      <c r="B222" s="20" t="s">
        <v>38</v>
      </c>
      <c r="C222">
        <v>1</v>
      </c>
      <c r="F222" s="21"/>
    </row>
    <row r="223" spans="1:6" x14ac:dyDescent="0.3">
      <c r="A223" t="s">
        <v>53</v>
      </c>
      <c r="B223" s="20" t="s">
        <v>39</v>
      </c>
      <c r="C223">
        <v>4</v>
      </c>
      <c r="F223" s="21"/>
    </row>
    <row r="224" spans="1:6" x14ac:dyDescent="0.3">
      <c r="A224" t="s">
        <v>53</v>
      </c>
      <c r="B224" s="20" t="s">
        <v>40</v>
      </c>
      <c r="C224">
        <v>2</v>
      </c>
      <c r="F224" s="21"/>
    </row>
    <row r="225" spans="1:6" x14ac:dyDescent="0.3">
      <c r="A225" t="s">
        <v>53</v>
      </c>
      <c r="B225" s="20" t="s">
        <v>41</v>
      </c>
      <c r="C225">
        <v>7</v>
      </c>
      <c r="F225" s="21"/>
    </row>
    <row r="226" spans="1:6" x14ac:dyDescent="0.3">
      <c r="A226" t="s">
        <v>53</v>
      </c>
      <c r="B226" s="20" t="s">
        <v>42</v>
      </c>
      <c r="C226">
        <v>13</v>
      </c>
      <c r="F226" s="21"/>
    </row>
    <row r="227" spans="1:6" x14ac:dyDescent="0.3">
      <c r="A227" t="s">
        <v>53</v>
      </c>
      <c r="B227" s="20" t="s">
        <v>43</v>
      </c>
      <c r="C227">
        <v>7</v>
      </c>
      <c r="F227" s="21"/>
    </row>
    <row r="228" spans="1:6" x14ac:dyDescent="0.3">
      <c r="A228" t="s">
        <v>53</v>
      </c>
      <c r="B228" s="20" t="s">
        <v>44</v>
      </c>
      <c r="C228">
        <v>2</v>
      </c>
      <c r="F228" s="21"/>
    </row>
    <row r="229" spans="1:6" x14ac:dyDescent="0.3">
      <c r="A229" t="s">
        <v>53</v>
      </c>
      <c r="B229" s="20" t="s">
        <v>45</v>
      </c>
      <c r="C229">
        <v>9</v>
      </c>
      <c r="F229" s="21"/>
    </row>
    <row r="230" spans="1:6" x14ac:dyDescent="0.3">
      <c r="A230" t="s">
        <v>53</v>
      </c>
      <c r="B230" s="20" t="s">
        <v>46</v>
      </c>
      <c r="C230">
        <v>9</v>
      </c>
      <c r="F230" s="24"/>
    </row>
    <row r="231" spans="1:6" x14ac:dyDescent="0.3">
      <c r="A231" t="s">
        <v>53</v>
      </c>
      <c r="B231" s="20" t="s">
        <v>3</v>
      </c>
      <c r="C231">
        <v>5</v>
      </c>
    </row>
    <row r="232" spans="1:6" x14ac:dyDescent="0.3">
      <c r="A232" t="s">
        <v>53</v>
      </c>
      <c r="B232" s="20" t="s">
        <v>4</v>
      </c>
      <c r="C232">
        <v>7</v>
      </c>
    </row>
    <row r="233" spans="1:6" x14ac:dyDescent="0.3">
      <c r="A233" t="s">
        <v>53</v>
      </c>
      <c r="B233" s="20" t="s">
        <v>5</v>
      </c>
      <c r="C233">
        <v>6</v>
      </c>
    </row>
    <row r="234" spans="1:6" x14ac:dyDescent="0.3">
      <c r="A234" t="s">
        <v>53</v>
      </c>
      <c r="B234" s="20" t="s">
        <v>6</v>
      </c>
      <c r="C234">
        <v>8</v>
      </c>
    </row>
    <row r="235" spans="1:6" x14ac:dyDescent="0.3">
      <c r="A235" t="s">
        <v>53</v>
      </c>
      <c r="B235" s="20" t="s">
        <v>7</v>
      </c>
      <c r="C235">
        <v>8</v>
      </c>
    </row>
    <row r="236" spans="1:6" x14ac:dyDescent="0.3">
      <c r="A236" t="s">
        <v>53</v>
      </c>
      <c r="B236" s="20" t="s">
        <v>8</v>
      </c>
      <c r="C236">
        <v>5</v>
      </c>
    </row>
    <row r="237" spans="1:6" x14ac:dyDescent="0.3">
      <c r="A237" t="s">
        <v>53</v>
      </c>
      <c r="B237" s="20" t="s">
        <v>9</v>
      </c>
      <c r="C237">
        <v>7</v>
      </c>
    </row>
    <row r="238" spans="1:6" x14ac:dyDescent="0.3">
      <c r="A238" t="s">
        <v>53</v>
      </c>
      <c r="B238" s="20" t="s">
        <v>10</v>
      </c>
      <c r="C238">
        <v>11</v>
      </c>
    </row>
    <row r="239" spans="1:6" x14ac:dyDescent="0.3">
      <c r="A239" t="s">
        <v>53</v>
      </c>
      <c r="B239" s="20" t="s">
        <v>11</v>
      </c>
      <c r="C239">
        <v>8</v>
      </c>
    </row>
    <row r="240" spans="1:6" x14ac:dyDescent="0.3">
      <c r="A240" t="s">
        <v>53</v>
      </c>
      <c r="B240" s="20" t="s">
        <v>12</v>
      </c>
      <c r="C240">
        <v>7</v>
      </c>
    </row>
    <row r="241" spans="1:3" x14ac:dyDescent="0.3">
      <c r="A241" t="s">
        <v>53</v>
      </c>
      <c r="B241" s="20" t="s">
        <v>13</v>
      </c>
      <c r="C241">
        <v>8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D20BF-4495-4742-832D-14061F302FBF}">
  <dimension ref="A1:R55"/>
  <sheetViews>
    <sheetView workbookViewId="0">
      <pane ySplit="5" topLeftCell="A6" activePane="bottomLeft" state="frozen"/>
      <selection pane="bottomLeft" activeCell="A3" sqref="A3"/>
    </sheetView>
  </sheetViews>
  <sheetFormatPr defaultColWidth="9.21875" defaultRowHeight="14.4" x14ac:dyDescent="0.3"/>
  <cols>
    <col min="1" max="1" width="10.77734375" style="4" customWidth="1"/>
    <col min="2" max="3" width="16.77734375" style="4" customWidth="1"/>
    <col min="4" max="4" width="8.77734375" style="4" customWidth="1"/>
    <col min="5" max="6" width="16.77734375" style="4" customWidth="1"/>
    <col min="7" max="7" width="9.21875" style="4"/>
    <col min="8" max="8" width="7.77734375" style="4" hidden="1" customWidth="1"/>
    <col min="9" max="9" width="0" style="4" hidden="1" customWidth="1"/>
    <col min="10" max="16384" width="9.21875" style="4"/>
  </cols>
  <sheetData>
    <row r="1" spans="1:13" ht="18.600000000000001" x14ac:dyDescent="0.3">
      <c r="A1" s="54" t="s">
        <v>31</v>
      </c>
      <c r="B1" s="54"/>
      <c r="C1" s="54"/>
      <c r="D1" s="54"/>
      <c r="E1" s="54"/>
      <c r="F1" s="54"/>
      <c r="G1" s="54"/>
      <c r="J1" s="54"/>
      <c r="K1" s="54"/>
      <c r="L1" s="54"/>
      <c r="M1" s="54"/>
    </row>
    <row r="2" spans="1:13" s="16" customFormat="1" ht="28.5" customHeight="1" x14ac:dyDescent="0.3">
      <c r="A2" s="55" t="s">
        <v>25</v>
      </c>
    </row>
    <row r="3" spans="1:13" x14ac:dyDescent="0.3">
      <c r="A3" s="56" t="s">
        <v>53</v>
      </c>
      <c r="D3" s="17"/>
      <c r="E3" s="17"/>
      <c r="F3" s="17"/>
    </row>
    <row r="4" spans="1:13" ht="15" thickBot="1" x14ac:dyDescent="0.35">
      <c r="C4" s="60" t="s">
        <v>28</v>
      </c>
      <c r="F4" s="61" t="s">
        <v>29</v>
      </c>
    </row>
    <row r="5" spans="1:13" ht="16.8" thickBot="1" x14ac:dyDescent="0.35">
      <c r="A5" s="4" t="s">
        <v>19</v>
      </c>
      <c r="B5" s="5" t="s">
        <v>30</v>
      </c>
      <c r="C5" s="5" t="s">
        <v>34</v>
      </c>
      <c r="D5" s="6"/>
      <c r="E5" s="5" t="s">
        <v>30</v>
      </c>
      <c r="F5" s="5" t="s">
        <v>34</v>
      </c>
    </row>
    <row r="6" spans="1:13" x14ac:dyDescent="0.3">
      <c r="A6" s="7" t="s">
        <v>2</v>
      </c>
      <c r="B6" s="1">
        <f>ROUND(FIRE0801_raw!B8,3)</f>
        <v>3.2000000000000001E-2</v>
      </c>
      <c r="C6" s="1">
        <f>ROUND(FIRE0801_raw!C8,3)</f>
        <v>4.9000000000000002E-2</v>
      </c>
      <c r="D6" s="1"/>
      <c r="E6" s="1">
        <f>ROUND(FIRE0801_raw!E8,3)</f>
        <v>2.7E-2</v>
      </c>
      <c r="F6" s="1">
        <f>ROUND(FIRE0801_raw!F8,3)</f>
        <v>3.5999999999999997E-2</v>
      </c>
    </row>
    <row r="7" spans="1:13" x14ac:dyDescent="0.3">
      <c r="A7" s="8" t="s">
        <v>35</v>
      </c>
      <c r="B7" s="2">
        <f>ROUND(FIRE0801_raw!B9,3)</f>
        <v>2.5999999999999999E-2</v>
      </c>
      <c r="C7" s="2">
        <f>ROUND(FIRE0801_raw!C9,3)</f>
        <v>5.8000000000000003E-2</v>
      </c>
      <c r="D7" s="2"/>
      <c r="E7" s="2">
        <f>ROUND(FIRE0801_raw!E9,3)</f>
        <v>2.3E-2</v>
      </c>
      <c r="F7" s="2">
        <f>ROUND(FIRE0801_raw!F9,3)</f>
        <v>6.6000000000000003E-2</v>
      </c>
    </row>
    <row r="8" spans="1:13" x14ac:dyDescent="0.3">
      <c r="A8" s="8" t="s">
        <v>36</v>
      </c>
      <c r="B8" s="2">
        <f>ROUND(FIRE0801_raw!B10,3)</f>
        <v>2.1000000000000001E-2</v>
      </c>
      <c r="C8" s="2">
        <f>ROUND(FIRE0801_raw!C10,3)</f>
        <v>2.9000000000000001E-2</v>
      </c>
      <c r="D8" s="2"/>
      <c r="E8" s="2">
        <f>ROUND(FIRE0801_raw!E10,3)</f>
        <v>1.7999999999999999E-2</v>
      </c>
      <c r="F8" s="2">
        <f>ROUND(FIRE0801_raw!F10,3)</f>
        <v>3.5999999999999997E-2</v>
      </c>
    </row>
    <row r="9" spans="1:13" x14ac:dyDescent="0.3">
      <c r="A9" s="8" t="s">
        <v>37</v>
      </c>
      <c r="B9" s="2">
        <f>ROUND(FIRE0801_raw!B11,3)</f>
        <v>1.7999999999999999E-2</v>
      </c>
      <c r="C9" s="2">
        <f>ROUND(FIRE0801_raw!C11,3)</f>
        <v>5.2999999999999999E-2</v>
      </c>
      <c r="D9" s="2"/>
      <c r="E9" s="2">
        <f>ROUND(FIRE0801_raw!E11,3)</f>
        <v>1.6E-2</v>
      </c>
      <c r="F9" s="2">
        <f>ROUND(FIRE0801_raw!F11,3)</f>
        <v>0.06</v>
      </c>
    </row>
    <row r="10" spans="1:13" x14ac:dyDescent="0.3">
      <c r="A10" s="8" t="s">
        <v>38</v>
      </c>
      <c r="B10" s="2">
        <f>ROUND(FIRE0801_raw!B12,3)</f>
        <v>1.4999999999999999E-2</v>
      </c>
      <c r="C10" s="2">
        <f>ROUND(FIRE0801_raw!C12,3)</f>
        <v>1.6E-2</v>
      </c>
      <c r="D10" s="2"/>
      <c r="E10" s="2">
        <f>ROUND(FIRE0801_raw!E12,3)</f>
        <v>1.2E-2</v>
      </c>
      <c r="F10" s="2">
        <f>ROUND(FIRE0801_raw!F12,3)</f>
        <v>6.0000000000000001E-3</v>
      </c>
    </row>
    <row r="11" spans="1:13" x14ac:dyDescent="0.3">
      <c r="A11" s="8" t="s">
        <v>39</v>
      </c>
      <c r="B11" s="2">
        <f>ROUND(FIRE0801_raw!B13,3)</f>
        <v>1.2999999999999999E-2</v>
      </c>
      <c r="C11" s="2">
        <f>ROUND(FIRE0801_raw!C13,3)</f>
        <v>2.1000000000000001E-2</v>
      </c>
      <c r="D11" s="2"/>
      <c r="E11" s="2">
        <f>ROUND(FIRE0801_raw!E13,3)</f>
        <v>1.2E-2</v>
      </c>
      <c r="F11" s="2">
        <f>ROUND(FIRE0801_raw!F13,3)</f>
        <v>2.4E-2</v>
      </c>
    </row>
    <row r="12" spans="1:13" x14ac:dyDescent="0.3">
      <c r="A12" s="8" t="s">
        <v>40</v>
      </c>
      <c r="B12" s="2">
        <f>ROUND(FIRE0801_raw!B14,3)</f>
        <v>1.2999999999999999E-2</v>
      </c>
      <c r="C12" s="2">
        <f>ROUND(FIRE0801_raw!C14,3)</f>
        <v>2.1000000000000001E-2</v>
      </c>
      <c r="D12" s="2"/>
      <c r="E12" s="2">
        <f>ROUND(FIRE0801_raw!E14,3)</f>
        <v>1.2999999999999999E-2</v>
      </c>
      <c r="F12" s="2">
        <f>ROUND(FIRE0801_raw!F14,3)</f>
        <v>1.2E-2</v>
      </c>
    </row>
    <row r="13" spans="1:13" x14ac:dyDescent="0.3">
      <c r="A13" s="8" t="s">
        <v>41</v>
      </c>
      <c r="B13" s="2">
        <f>ROUND(FIRE0801_raw!B15,3)</f>
        <v>1.4999999999999999E-2</v>
      </c>
      <c r="C13" s="2">
        <f>ROUND(FIRE0801_raw!C15,3)</f>
        <v>4.9000000000000002E-2</v>
      </c>
      <c r="D13" s="2"/>
      <c r="E13" s="2">
        <f>ROUND(FIRE0801_raw!E15,3)</f>
        <v>1.7999999999999999E-2</v>
      </c>
      <c r="F13" s="2">
        <f>ROUND(FIRE0801_raw!F15,3)</f>
        <v>4.2000000000000003E-2</v>
      </c>
    </row>
    <row r="14" spans="1:13" x14ac:dyDescent="0.3">
      <c r="A14" s="8" t="s">
        <v>42</v>
      </c>
      <c r="B14" s="2">
        <f>ROUND(FIRE0801_raw!B16,3)</f>
        <v>0.02</v>
      </c>
      <c r="C14" s="2">
        <f>ROUND(FIRE0801_raw!C16,3)</f>
        <v>6.6000000000000003E-2</v>
      </c>
      <c r="D14" s="2"/>
      <c r="E14" s="2">
        <f>ROUND(FIRE0801_raw!E16,3)</f>
        <v>2.7E-2</v>
      </c>
      <c r="F14" s="2">
        <f>ROUND(FIRE0801_raw!F16,3)</f>
        <v>7.8E-2</v>
      </c>
    </row>
    <row r="15" spans="1:13" x14ac:dyDescent="0.3">
      <c r="A15" s="8" t="s">
        <v>43</v>
      </c>
      <c r="B15" s="2">
        <f>ROUND(FIRE0801_raw!B17,3)</f>
        <v>2.3E-2</v>
      </c>
      <c r="C15" s="2">
        <f>ROUND(FIRE0801_raw!C17,3)</f>
        <v>2.9000000000000001E-2</v>
      </c>
      <c r="D15" s="2"/>
      <c r="E15" s="2">
        <f>ROUND(FIRE0801_raw!E17,3)</f>
        <v>3.4000000000000002E-2</v>
      </c>
      <c r="F15" s="2">
        <f>ROUND(FIRE0801_raw!F17,3)</f>
        <v>4.2000000000000003E-2</v>
      </c>
    </row>
    <row r="16" spans="1:13" x14ac:dyDescent="0.3">
      <c r="A16" s="8" t="s">
        <v>44</v>
      </c>
      <c r="B16" s="2">
        <f>ROUND(FIRE0801_raw!B18,3)</f>
        <v>2.7E-2</v>
      </c>
      <c r="C16" s="2">
        <f>ROUND(FIRE0801_raw!C18,3)</f>
        <v>2.1000000000000001E-2</v>
      </c>
      <c r="D16" s="2"/>
      <c r="E16" s="2">
        <f>ROUND(FIRE0801_raw!E18,3)</f>
        <v>4.1000000000000002E-2</v>
      </c>
      <c r="F16" s="2">
        <f>ROUND(FIRE0801_raw!F18,3)</f>
        <v>1.2E-2</v>
      </c>
    </row>
    <row r="17" spans="1:10" x14ac:dyDescent="0.3">
      <c r="A17" s="8" t="s">
        <v>45</v>
      </c>
      <c r="B17" s="2">
        <f>ROUND(FIRE0801_raw!B19,3)</f>
        <v>3.3000000000000002E-2</v>
      </c>
      <c r="C17" s="2">
        <f>ROUND(FIRE0801_raw!C19,3)</f>
        <v>5.2999999999999999E-2</v>
      </c>
      <c r="D17" s="2"/>
      <c r="E17" s="2">
        <f>ROUND(FIRE0801_raw!E19,3)</f>
        <v>4.8000000000000001E-2</v>
      </c>
      <c r="F17" s="2">
        <f>ROUND(FIRE0801_raw!F19,3)</f>
        <v>5.3999999999999999E-2</v>
      </c>
    </row>
    <row r="18" spans="1:10" x14ac:dyDescent="0.3">
      <c r="A18" s="8" t="s">
        <v>46</v>
      </c>
      <c r="B18" s="2">
        <f>ROUND(FIRE0801_raw!B20,3)</f>
        <v>0.04</v>
      </c>
      <c r="C18" s="2">
        <f>ROUND(FIRE0801_raw!C20,3)</f>
        <v>7.0000000000000007E-2</v>
      </c>
      <c r="D18" s="2"/>
      <c r="E18" s="2">
        <f>ROUND(FIRE0801_raw!E20,3)</f>
        <v>5.7000000000000002E-2</v>
      </c>
      <c r="F18" s="2">
        <f>ROUND(FIRE0801_raw!F20,3)</f>
        <v>5.3999999999999999E-2</v>
      </c>
    </row>
    <row r="19" spans="1:10" x14ac:dyDescent="0.3">
      <c r="A19" s="8" t="s">
        <v>3</v>
      </c>
      <c r="B19" s="2">
        <f>ROUND(FIRE0801_raw!B21,3)</f>
        <v>4.3999999999999997E-2</v>
      </c>
      <c r="C19" s="2">
        <f>ROUND(FIRE0801_raw!C21,3)</f>
        <v>3.3000000000000002E-2</v>
      </c>
      <c r="D19" s="2"/>
      <c r="E19" s="2">
        <f>ROUND(FIRE0801_raw!E21,3)</f>
        <v>5.8000000000000003E-2</v>
      </c>
      <c r="F19" s="2">
        <f>ROUND(FIRE0801_raw!F21,3)</f>
        <v>0.03</v>
      </c>
    </row>
    <row r="20" spans="1:10" x14ac:dyDescent="0.3">
      <c r="A20" s="8" t="s">
        <v>4</v>
      </c>
      <c r="B20" s="2">
        <f>ROUND(FIRE0801_raw!B22,3)</f>
        <v>0.05</v>
      </c>
      <c r="C20" s="2">
        <f>ROUND(FIRE0801_raw!C22,3)</f>
        <v>5.2999999999999999E-2</v>
      </c>
      <c r="D20" s="2"/>
      <c r="E20" s="2">
        <f>ROUND(FIRE0801_raw!E22,3)</f>
        <v>5.8000000000000003E-2</v>
      </c>
      <c r="F20" s="2">
        <f>ROUND(FIRE0801_raw!F22,3)</f>
        <v>4.2000000000000003E-2</v>
      </c>
    </row>
    <row r="21" spans="1:10" x14ac:dyDescent="0.3">
      <c r="A21" s="8" t="s">
        <v>5</v>
      </c>
      <c r="B21" s="2">
        <f>ROUND(FIRE0801_raw!B23,3)</f>
        <v>5.8000000000000003E-2</v>
      </c>
      <c r="C21" s="2">
        <f>ROUND(FIRE0801_raw!C23,3)</f>
        <v>3.6999999999999998E-2</v>
      </c>
      <c r="D21" s="2"/>
      <c r="E21" s="2">
        <f>ROUND(FIRE0801_raw!E23,3)</f>
        <v>0.06</v>
      </c>
      <c r="F21" s="2">
        <f>ROUND(FIRE0801_raw!F23,3)</f>
        <v>3.5999999999999997E-2</v>
      </c>
    </row>
    <row r="22" spans="1:10" x14ac:dyDescent="0.3">
      <c r="A22" s="8" t="s">
        <v>6</v>
      </c>
      <c r="B22" s="2">
        <f>ROUND(FIRE0801_raw!B24,3)</f>
        <v>6.6000000000000003E-2</v>
      </c>
      <c r="C22" s="2">
        <f>ROUND(FIRE0801_raw!C24,3)</f>
        <v>4.1000000000000002E-2</v>
      </c>
      <c r="D22" s="2"/>
      <c r="E22" s="2">
        <f>ROUND(FIRE0801_raw!E24,3)</f>
        <v>6.9000000000000006E-2</v>
      </c>
      <c r="F22" s="2">
        <f>ROUND(FIRE0801_raw!F24,3)</f>
        <v>4.8000000000000001E-2</v>
      </c>
    </row>
    <row r="23" spans="1:10" x14ac:dyDescent="0.3">
      <c r="A23" s="8" t="s">
        <v>7</v>
      </c>
      <c r="B23" s="2">
        <f>ROUND(FIRE0801_raw!B25,3)</f>
        <v>7.8E-2</v>
      </c>
      <c r="C23" s="2">
        <f>ROUND(FIRE0801_raw!C25,3)</f>
        <v>4.1000000000000002E-2</v>
      </c>
      <c r="D23" s="2"/>
      <c r="E23" s="2">
        <f>ROUND(FIRE0801_raw!E25,3)</f>
        <v>7.5999999999999998E-2</v>
      </c>
      <c r="F23" s="2">
        <f>ROUND(FIRE0801_raw!F25,3)</f>
        <v>4.8000000000000001E-2</v>
      </c>
    </row>
    <row r="24" spans="1:10" x14ac:dyDescent="0.3">
      <c r="A24" s="8" t="s">
        <v>8</v>
      </c>
      <c r="B24" s="2">
        <f>ROUND(FIRE0801_raw!B26,3)</f>
        <v>8.5999999999999993E-2</v>
      </c>
      <c r="C24" s="2">
        <f>ROUND(FIRE0801_raw!C26,3)</f>
        <v>2.5000000000000001E-2</v>
      </c>
      <c r="D24" s="2"/>
      <c r="E24" s="2">
        <f>ROUND(FIRE0801_raw!E26,3)</f>
        <v>7.9000000000000001E-2</v>
      </c>
      <c r="F24" s="2">
        <f>ROUND(FIRE0801_raw!F26,3)</f>
        <v>0.03</v>
      </c>
    </row>
    <row r="25" spans="1:10" x14ac:dyDescent="0.3">
      <c r="A25" s="8" t="s">
        <v>9</v>
      </c>
      <c r="B25" s="2">
        <f>ROUND(FIRE0801_raw!B27,3)</f>
        <v>8.5000000000000006E-2</v>
      </c>
      <c r="C25" s="2">
        <f>ROUND(FIRE0801_raw!C27,3)</f>
        <v>3.3000000000000002E-2</v>
      </c>
      <c r="D25" s="2"/>
      <c r="E25" s="2">
        <f>ROUND(FIRE0801_raw!E27,3)</f>
        <v>7.0999999999999994E-2</v>
      </c>
      <c r="F25" s="2">
        <f>ROUND(FIRE0801_raw!F27,3)</f>
        <v>4.2000000000000003E-2</v>
      </c>
    </row>
    <row r="26" spans="1:10" x14ac:dyDescent="0.3">
      <c r="A26" s="8" t="s">
        <v>10</v>
      </c>
      <c r="B26" s="2">
        <f>ROUND(FIRE0801_raw!B28,3)</f>
        <v>8.1000000000000003E-2</v>
      </c>
      <c r="C26" s="2">
        <f>ROUND(FIRE0801_raw!C28,3)</f>
        <v>5.2999999999999999E-2</v>
      </c>
      <c r="D26" s="2"/>
      <c r="E26" s="2">
        <f>ROUND(FIRE0801_raw!E28,3)</f>
        <v>5.8999999999999997E-2</v>
      </c>
      <c r="F26" s="2">
        <f>ROUND(FIRE0801_raw!F28,3)</f>
        <v>6.6000000000000003E-2</v>
      </c>
    </row>
    <row r="27" spans="1:10" x14ac:dyDescent="0.3">
      <c r="A27" s="8" t="s">
        <v>11</v>
      </c>
      <c r="B27" s="2">
        <f>ROUND(FIRE0801_raw!B29,3)</f>
        <v>6.7000000000000004E-2</v>
      </c>
      <c r="C27" s="2">
        <f>ROUND(FIRE0801_raw!C29,3)</f>
        <v>4.4999999999999998E-2</v>
      </c>
      <c r="D27" s="2"/>
      <c r="E27" s="2">
        <f>ROUND(FIRE0801_raw!E29,3)</f>
        <v>0.05</v>
      </c>
      <c r="F27" s="2">
        <f>ROUND(FIRE0801_raw!F29,3)</f>
        <v>4.8000000000000001E-2</v>
      </c>
    </row>
    <row r="28" spans="1:10" x14ac:dyDescent="0.3">
      <c r="A28" s="8" t="s">
        <v>12</v>
      </c>
      <c r="B28" s="2">
        <f>ROUND(FIRE0801_raw!B30,3)</f>
        <v>0.05</v>
      </c>
      <c r="C28" s="2">
        <f>ROUND(FIRE0801_raw!C30,3)</f>
        <v>2.9000000000000001E-2</v>
      </c>
      <c r="D28" s="2"/>
      <c r="E28" s="2">
        <f>ROUND(FIRE0801_raw!E30,3)</f>
        <v>0.04</v>
      </c>
      <c r="F28" s="2">
        <f>ROUND(FIRE0801_raw!F30,3)</f>
        <v>4.2000000000000003E-2</v>
      </c>
    </row>
    <row r="29" spans="1:10" ht="15" thickBot="1" x14ac:dyDescent="0.35">
      <c r="A29" s="9" t="s">
        <v>13</v>
      </c>
      <c r="B29" s="3">
        <f>ROUND(FIRE0801_raw!B31,3)</f>
        <v>3.9E-2</v>
      </c>
      <c r="C29" s="3">
        <f>ROUND(FIRE0801_raw!C31,3)</f>
        <v>7.3999999999999996E-2</v>
      </c>
      <c r="D29" s="3"/>
      <c r="E29" s="3">
        <f>ROUND(FIRE0801_raw!E31,3)</f>
        <v>3.2000000000000001E-2</v>
      </c>
      <c r="F29" s="3">
        <f>ROUND(FIRE0801_raw!F31,3)</f>
        <v>4.8000000000000001E-2</v>
      </c>
    </row>
    <row r="30" spans="1:10" ht="28.5" customHeight="1" x14ac:dyDescent="0.3">
      <c r="A30" s="57" t="s">
        <v>32</v>
      </c>
      <c r="B30" s="57"/>
      <c r="C30" s="57"/>
      <c r="D30" s="57"/>
      <c r="E30" s="57"/>
      <c r="F30" s="57"/>
    </row>
    <row r="31" spans="1:10" ht="15" customHeight="1" x14ac:dyDescent="0.3">
      <c r="A31" s="57" t="s">
        <v>81</v>
      </c>
      <c r="B31" s="19"/>
      <c r="C31" s="19"/>
      <c r="D31" s="19"/>
      <c r="E31" s="19"/>
      <c r="F31" s="19"/>
      <c r="G31" s="19"/>
      <c r="H31" s="19"/>
      <c r="I31" s="19"/>
      <c r="J31" s="19"/>
    </row>
    <row r="32" spans="1:10" x14ac:dyDescent="0.3">
      <c r="A32" s="57" t="s">
        <v>82</v>
      </c>
    </row>
    <row r="33" spans="1:18" ht="29.25" customHeight="1" x14ac:dyDescent="0.3">
      <c r="A33" s="10" t="s">
        <v>21</v>
      </c>
      <c r="B33" s="11"/>
      <c r="C33" s="11"/>
      <c r="D33" s="11"/>
      <c r="E33" s="11"/>
      <c r="F33" s="11"/>
      <c r="G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s="14" customFormat="1" x14ac:dyDescent="0.3">
      <c r="A34" s="58" t="s">
        <v>83</v>
      </c>
      <c r="B34" s="58"/>
      <c r="C34" s="58"/>
      <c r="D34" s="58"/>
      <c r="E34" s="58"/>
      <c r="F34" s="58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ht="15" customHeight="1" x14ac:dyDescent="0.3">
      <c r="A35" s="58" t="s">
        <v>84</v>
      </c>
      <c r="B35" s="58"/>
      <c r="C35" s="58"/>
      <c r="D35" s="58"/>
      <c r="E35" s="58"/>
      <c r="F35" s="58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ht="25.5" customHeight="1" x14ac:dyDescent="0.3">
      <c r="A36" s="17" t="s">
        <v>55</v>
      </c>
      <c r="B36" s="17"/>
      <c r="C36" s="17"/>
      <c r="D36" s="17"/>
      <c r="E36" s="17"/>
      <c r="F36" s="17"/>
      <c r="G36" s="17"/>
      <c r="H36" s="17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31.5" customHeight="1" x14ac:dyDescent="0.3">
      <c r="A37" s="57" t="s">
        <v>22</v>
      </c>
      <c r="B37" s="57"/>
      <c r="C37" s="57"/>
      <c r="D37" s="57"/>
      <c r="E37" s="57"/>
      <c r="F37" s="57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x14ac:dyDescent="0.3">
      <c r="A38" s="22" t="s">
        <v>26</v>
      </c>
      <c r="B38" s="22"/>
      <c r="C38" s="22"/>
      <c r="D38" s="22"/>
      <c r="E38" s="22"/>
      <c r="F38" s="22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27" customHeight="1" x14ac:dyDescent="0.3">
      <c r="A39" s="57" t="s">
        <v>23</v>
      </c>
      <c r="B39" s="57"/>
      <c r="C39" s="57"/>
      <c r="D39" s="57"/>
      <c r="E39" s="57"/>
      <c r="F39" s="57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28.5" customHeight="1" x14ac:dyDescent="0.3">
      <c r="A40" s="11" t="s">
        <v>24</v>
      </c>
      <c r="B40" s="11"/>
      <c r="C40" s="11"/>
      <c r="E40" s="25"/>
      <c r="F40" s="26" t="s">
        <v>80</v>
      </c>
      <c r="G40" s="11"/>
      <c r="H40" s="11"/>
      <c r="I40" s="11"/>
      <c r="K40" s="11"/>
      <c r="L40" s="11"/>
      <c r="M40" s="11"/>
      <c r="N40" s="11"/>
      <c r="O40" s="11"/>
      <c r="P40" s="11"/>
      <c r="Q40" s="11"/>
    </row>
    <row r="41" spans="1:18" x14ac:dyDescent="0.3">
      <c r="A41" s="11" t="s">
        <v>27</v>
      </c>
      <c r="B41" s="25" t="s">
        <v>49</v>
      </c>
      <c r="C41" s="25"/>
      <c r="E41" s="17"/>
      <c r="F41" s="62" t="s">
        <v>56</v>
      </c>
      <c r="G41" s="11"/>
      <c r="H41" s="11"/>
      <c r="I41" s="11"/>
      <c r="K41" s="11"/>
      <c r="L41" s="11"/>
      <c r="M41" s="11"/>
      <c r="N41" s="11"/>
      <c r="O41" s="11"/>
      <c r="P41" s="11"/>
      <c r="Q41" s="11"/>
    </row>
    <row r="42" spans="1:18" x14ac:dyDescent="0.3">
      <c r="A42" s="59" t="s">
        <v>85</v>
      </c>
    </row>
    <row r="45" spans="1:18" x14ac:dyDescent="0.3">
      <c r="H45" s="4" t="s">
        <v>20</v>
      </c>
    </row>
    <row r="46" spans="1:18" x14ac:dyDescent="0.3">
      <c r="H46" s="4" t="s">
        <v>53</v>
      </c>
    </row>
    <row r="47" spans="1:18" x14ac:dyDescent="0.3">
      <c r="H47" s="4" t="s">
        <v>50</v>
      </c>
    </row>
    <row r="48" spans="1:18" x14ac:dyDescent="0.3">
      <c r="H48" s="4" t="s">
        <v>48</v>
      </c>
    </row>
    <row r="49" spans="8:8" x14ac:dyDescent="0.3">
      <c r="H49" s="4" t="s">
        <v>47</v>
      </c>
    </row>
    <row r="50" spans="8:8" x14ac:dyDescent="0.3">
      <c r="H50" s="4" t="s">
        <v>33</v>
      </c>
    </row>
    <row r="51" spans="8:8" x14ac:dyDescent="0.3">
      <c r="H51" s="4" t="s">
        <v>18</v>
      </c>
    </row>
    <row r="52" spans="8:8" x14ac:dyDescent="0.3">
      <c r="H52" s="4" t="s">
        <v>17</v>
      </c>
    </row>
    <row r="53" spans="8:8" x14ac:dyDescent="0.3">
      <c r="H53" s="4" t="s">
        <v>16</v>
      </c>
    </row>
    <row r="54" spans="8:8" x14ac:dyDescent="0.3">
      <c r="H54" s="4" t="s">
        <v>15</v>
      </c>
    </row>
    <row r="55" spans="8:8" x14ac:dyDescent="0.3">
      <c r="H55" s="4" t="s">
        <v>14</v>
      </c>
    </row>
  </sheetData>
  <dataConsolidate/>
  <dataValidations count="1">
    <dataValidation type="list" allowBlank="1" showInputMessage="1" showErrorMessage="1" sqref="A3" xr:uid="{28C14BC8-5A71-4527-9D9E-6E0A8274729C}">
      <formula1>$H$45:$H$55</formula1>
    </dataValidation>
  </dataValidations>
  <hyperlinks>
    <hyperlink ref="A38" r:id="rId1" xr:uid="{F3A46117-7360-432F-80FC-3294AD886CF7}"/>
    <hyperlink ref="B41" r:id="rId2" display="FireStatistics@homeoffice.gsi.gov.uk" xr:uid="{AC5ADCED-DC4E-4005-9A41-75627331B35B}"/>
    <hyperlink ref="B41:C41" r:id="rId3" display="FireStatistics@homeoffice.gsi.gov.uk" xr:uid="{10378527-D817-497F-B00C-33D5730474F1}"/>
    <hyperlink ref="F40" r:id="rId4" display="Last Updated: 24 September 2020" xr:uid="{593395B1-10B0-4E9B-9E9E-9B83DDF6D06C}"/>
    <hyperlink ref="F41" r:id="rId5" xr:uid="{C3B806BB-0331-42E0-9418-6DB541B2417F}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Cover_sheet</vt:lpstr>
      <vt:lpstr>Contents</vt:lpstr>
      <vt:lpstr>FIRE0801_raw</vt:lpstr>
      <vt:lpstr>Data_totalfires</vt:lpstr>
      <vt:lpstr>Data_totalfatalities</vt:lpstr>
      <vt:lpstr>Data_adfs</vt:lpstr>
      <vt:lpstr>Data_adffatalities</vt:lpstr>
      <vt:lpstr>FIRE0801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FIRE0801: Percentage of fires and fire-related fatalities by hour of the day</dc:title>
  <dc:creator/>
  <cp:keywords>data tables, fires, fire-related fatalities, hour, day, 2020</cp:keywords>
  <cp:lastModifiedBy/>
  <dcterms:created xsi:type="dcterms:W3CDTF">2020-09-24T07:53:24Z</dcterms:created>
  <dcterms:modified xsi:type="dcterms:W3CDTF">2020-09-29T11:03:11Z</dcterms:modified>
</cp:coreProperties>
</file>