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filterPrivacy="1" defaultThemeVersion="124226"/>
  <xr:revisionPtr revIDLastSave="0" documentId="13_ncr:1_{8A65C822-096D-4D4F-B898-9F4EED141ED8}" xr6:coauthVersionLast="41" xr6:coauthVersionMax="41" xr10:uidLastSave="{00000000-0000-0000-0000-000000000000}"/>
  <workbookProtection workbookAlgorithmName="SHA-512" workbookHashValue="lAS0OQ/BOTHXKsspSIDXSMpsn3C5iTVMqc0X70e1FZMaJSTpuZVOV+x+q3seTBXE1ws6WQQOztHONpRhnpqfaQ==" workbookSaltValue="kUfH5ffhIyLc5rv50uk2Tg==" workbookSpinCount="100000" lockStructure="1"/>
  <bookViews>
    <workbookView xWindow="12" yWindow="24" windowWidth="20412" windowHeight="12060" tabRatio="887" xr2:uid="{00000000-000D-0000-FFFF-FFFF00000000}"/>
  </bookViews>
  <sheets>
    <sheet name="Cover_sheet" sheetId="18" r:id="rId1"/>
    <sheet name="Contents" sheetId="19" r:id="rId2"/>
    <sheet name="Notes" sheetId="12" r:id="rId3"/>
    <sheet name="FIRE0303" sheetId="1" r:id="rId4"/>
    <sheet name="FIRE0303 (2)" sheetId="6" state="hidden" r:id="rId5"/>
    <sheet name="Data primary fires hidden" sheetId="2" state="hidden" r:id="rId6"/>
    <sheet name="Data secondary fires hidden" sheetId="17" state="hidden" r:id="rId7"/>
    <sheet name="Data fatalities hidden" sheetId="13" state="hidden" r:id="rId8"/>
    <sheet name="Data casualties hidden" sheetId="14" state="hidden" r:id="rId9"/>
    <sheet name="Lookup" sheetId="3" state="hidden" r:id="rId10"/>
    <sheet name="Izzie QA" sheetId="7" state="hidden" r:id="rId11"/>
    <sheet name="Data primary" sheetId="8" r:id="rId12"/>
    <sheet name="Data secondary" sheetId="9" r:id="rId13"/>
    <sheet name="Data fatalities" sheetId="10" r:id="rId14"/>
    <sheet name="Data non-fatal casualties" sheetId="11" r:id="rId15"/>
  </sheets>
  <definedNames>
    <definedName name="_xlnm._FilterDatabase" localSheetId="11" hidden="1">'Data primary'!$A$1:$D$120</definedName>
    <definedName name="_xlnm._FilterDatabase" localSheetId="5" hidden="1">'Data primary fires hidden'!#REF!</definedName>
    <definedName name="_xlnm._FilterDatabase" localSheetId="12" hidden="1">'Data secondary'!$A$1:$D$4512</definedName>
    <definedName name="_xlnm.Print_Area" localSheetId="1">Contents!$A$1:$D$8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3" i="7" l="1"/>
  <c r="H4" i="7"/>
  <c r="H5" i="7"/>
  <c r="H6" i="7"/>
  <c r="H7" i="7"/>
  <c r="H8" i="7"/>
  <c r="H9" i="7"/>
  <c r="H2" i="7"/>
  <c r="C12" i="7" l="1"/>
  <c r="C13" i="7"/>
  <c r="C14" i="7"/>
  <c r="C15" i="7"/>
  <c r="C16" i="7"/>
  <c r="C17" i="7"/>
  <c r="C18" i="7"/>
  <c r="C11" i="7"/>
  <c r="C2" i="7"/>
  <c r="C3" i="7"/>
  <c r="C4" i="7"/>
  <c r="C5" i="7"/>
  <c r="C6" i="7"/>
  <c r="C7" i="7"/>
  <c r="C8" i="7"/>
  <c r="C1" i="7"/>
  <c r="M17" i="1" l="1"/>
  <c r="M18" i="1"/>
  <c r="M19" i="1"/>
  <c r="M20" i="1"/>
  <c r="M21" i="1"/>
  <c r="M22" i="1"/>
  <c r="L17" i="1"/>
  <c r="L18" i="1"/>
  <c r="L19" i="1"/>
  <c r="L20" i="1"/>
  <c r="L21" i="1"/>
  <c r="L22" i="1"/>
  <c r="K17" i="1"/>
  <c r="K18" i="1"/>
  <c r="K19" i="1"/>
  <c r="K20" i="1"/>
  <c r="K21" i="1"/>
  <c r="K22" i="1"/>
  <c r="I17" i="1"/>
  <c r="I18" i="1"/>
  <c r="I19" i="1"/>
  <c r="I20" i="1"/>
  <c r="I21" i="1"/>
  <c r="I22" i="1"/>
  <c r="H17" i="1"/>
  <c r="H18" i="1"/>
  <c r="H19" i="1"/>
  <c r="H20" i="1"/>
  <c r="H21" i="1"/>
  <c r="H22" i="1"/>
  <c r="G17" i="1"/>
  <c r="G18" i="1"/>
  <c r="G19" i="1"/>
  <c r="G20" i="1"/>
  <c r="G21" i="1"/>
  <c r="G22" i="1"/>
  <c r="B4" i="6"/>
  <c r="E22" i="6" l="1"/>
  <c r="D21" i="6"/>
  <c r="C20" i="6"/>
  <c r="E18" i="6"/>
  <c r="D17" i="6"/>
  <c r="C18" i="6"/>
  <c r="D22" i="6"/>
  <c r="C21" i="6"/>
  <c r="C21" i="1" s="1"/>
  <c r="E19" i="6"/>
  <c r="D18" i="6"/>
  <c r="D18" i="1" s="1"/>
  <c r="C17" i="6"/>
  <c r="C22" i="6"/>
  <c r="C22" i="1" s="1"/>
  <c r="E20" i="6"/>
  <c r="D19" i="6"/>
  <c r="D19" i="1" s="1"/>
  <c r="E17" i="6"/>
  <c r="E17" i="1" s="1"/>
  <c r="E21" i="6"/>
  <c r="E21" i="1" s="1"/>
  <c r="D20" i="6"/>
  <c r="D20" i="1" s="1"/>
  <c r="C19" i="6"/>
  <c r="C19" i="1" s="1"/>
  <c r="M16" i="6"/>
  <c r="L15" i="6"/>
  <c r="L15" i="1" s="1"/>
  <c r="K14" i="6"/>
  <c r="K14" i="1" s="1"/>
  <c r="M12" i="6"/>
  <c r="M12" i="1" s="1"/>
  <c r="L11" i="6"/>
  <c r="H15" i="6"/>
  <c r="G15" i="6"/>
  <c r="G15" i="1" s="1"/>
  <c r="I9" i="6"/>
  <c r="I8" i="6" s="1"/>
  <c r="I8" i="1" s="1"/>
  <c r="L16" i="6"/>
  <c r="K15" i="6"/>
  <c r="M13" i="6"/>
  <c r="M13" i="1" s="1"/>
  <c r="L12" i="6"/>
  <c r="L12" i="1" s="1"/>
  <c r="K11" i="6"/>
  <c r="K11" i="1" s="1"/>
  <c r="M9" i="6"/>
  <c r="H16" i="6"/>
  <c r="H16" i="1" s="1"/>
  <c r="I13" i="6"/>
  <c r="I13" i="1" s="1"/>
  <c r="K16" i="6"/>
  <c r="M14" i="6"/>
  <c r="M14" i="1" s="1"/>
  <c r="L13" i="6"/>
  <c r="L13" i="1" s="1"/>
  <c r="K12" i="6"/>
  <c r="K12" i="1" s="1"/>
  <c r="M10" i="6"/>
  <c r="M10" i="1" s="1"/>
  <c r="L9" i="6"/>
  <c r="L8" i="6" s="1"/>
  <c r="L8" i="1" s="1"/>
  <c r="G16" i="6"/>
  <c r="G16" i="1" s="1"/>
  <c r="I14" i="6"/>
  <c r="I14" i="1" s="1"/>
  <c r="H13" i="6"/>
  <c r="H13" i="1" s="1"/>
  <c r="G12" i="6"/>
  <c r="G12" i="1" s="1"/>
  <c r="I10" i="6"/>
  <c r="I10" i="1" s="1"/>
  <c r="H9" i="6"/>
  <c r="H8" i="6" s="1"/>
  <c r="H8" i="1" s="1"/>
  <c r="I16" i="6"/>
  <c r="I16" i="1" s="1"/>
  <c r="G14" i="6"/>
  <c r="G14" i="1" s="1"/>
  <c r="H11" i="6"/>
  <c r="H11" i="1" s="1"/>
  <c r="H12" i="6"/>
  <c r="H12" i="1" s="1"/>
  <c r="M15" i="6"/>
  <c r="M15" i="1" s="1"/>
  <c r="L14" i="6"/>
  <c r="L14" i="1" s="1"/>
  <c r="K13" i="6"/>
  <c r="K13" i="1" s="1"/>
  <c r="M11" i="6"/>
  <c r="M11" i="1" s="1"/>
  <c r="L10" i="6"/>
  <c r="L10" i="1" s="1"/>
  <c r="K9" i="6"/>
  <c r="K9" i="1" s="1"/>
  <c r="I15" i="6"/>
  <c r="I15" i="1" s="1"/>
  <c r="H14" i="6"/>
  <c r="H14" i="1" s="1"/>
  <c r="G13" i="6"/>
  <c r="G13" i="1" s="1"/>
  <c r="I11" i="6"/>
  <c r="I11" i="1" s="1"/>
  <c r="H10" i="6"/>
  <c r="H10" i="1" s="1"/>
  <c r="G9" i="6"/>
  <c r="K10" i="6"/>
  <c r="K10" i="1" s="1"/>
  <c r="I12" i="6"/>
  <c r="I12" i="1" s="1"/>
  <c r="G10" i="6"/>
  <c r="G10" i="1" s="1"/>
  <c r="G11" i="6"/>
  <c r="G11" i="1" s="1"/>
  <c r="E22" i="1"/>
  <c r="D12" i="6"/>
  <c r="D12" i="1" s="1"/>
  <c r="H15" i="1"/>
  <c r="E11" i="6"/>
  <c r="E11" i="1" s="1"/>
  <c r="D13" i="6"/>
  <c r="D13" i="1" s="1"/>
  <c r="C9" i="6"/>
  <c r="C9" i="1" s="1"/>
  <c r="D9" i="6"/>
  <c r="D9" i="1" s="1"/>
  <c r="D16" i="6"/>
  <c r="D16" i="1" s="1"/>
  <c r="C11" i="6"/>
  <c r="C11" i="1" s="1"/>
  <c r="M8" i="6"/>
  <c r="M8" i="1" s="1"/>
  <c r="C17" i="1"/>
  <c r="E12" i="6"/>
  <c r="E12" i="1" s="1"/>
  <c r="D17" i="1"/>
  <c r="K16" i="1"/>
  <c r="C10" i="6"/>
  <c r="C10" i="1" s="1"/>
  <c r="D10" i="6"/>
  <c r="D10" i="1" s="1"/>
  <c r="E13" i="6"/>
  <c r="E13" i="1" s="1"/>
  <c r="K15" i="1"/>
  <c r="L16" i="1"/>
  <c r="D21" i="1"/>
  <c r="E9" i="6"/>
  <c r="E9" i="1" s="1"/>
  <c r="C15" i="6"/>
  <c r="C15" i="1" s="1"/>
  <c r="E16" i="6"/>
  <c r="E16" i="1" s="1"/>
  <c r="C14" i="6"/>
  <c r="C14" i="1" s="1"/>
  <c r="E15" i="6"/>
  <c r="E15" i="1" s="1"/>
  <c r="E18" i="1"/>
  <c r="L11" i="1"/>
  <c r="C13" i="6"/>
  <c r="C13" i="1" s="1"/>
  <c r="D14" i="6"/>
  <c r="D14" i="1" s="1"/>
  <c r="E10" i="6"/>
  <c r="E10" i="1" s="1"/>
  <c r="D11" i="6"/>
  <c r="D11" i="1" s="1"/>
  <c r="C12" i="6"/>
  <c r="C12" i="1" s="1"/>
  <c r="C18" i="1"/>
  <c r="E20" i="1"/>
  <c r="E14" i="6"/>
  <c r="E14" i="1" s="1"/>
  <c r="D15" i="6"/>
  <c r="D15" i="1" s="1"/>
  <c r="C16" i="6"/>
  <c r="C16" i="1" s="1"/>
  <c r="M16" i="1"/>
  <c r="E19" i="1"/>
  <c r="D22" i="1"/>
  <c r="C20" i="1"/>
  <c r="C8" i="6" l="1"/>
  <c r="C8" i="1" s="1"/>
  <c r="E8" i="6"/>
  <c r="E8" i="1" s="1"/>
  <c r="M9" i="1"/>
  <c r="D8" i="6"/>
  <c r="D8" i="1" s="1"/>
  <c r="H9" i="1"/>
  <c r="K8" i="6"/>
  <c r="K8" i="1" s="1"/>
  <c r="L9" i="1"/>
  <c r="I9" i="1"/>
  <c r="G8" i="6"/>
  <c r="G8" i="1" s="1"/>
  <c r="G9" i="1"/>
</calcChain>
</file>

<file path=xl/sharedStrings.xml><?xml version="1.0" encoding="utf-8"?>
<sst xmlns="http://schemas.openxmlformats.org/spreadsheetml/2006/main" count="4526" uniqueCount="111">
  <si>
    <t>Accidental</t>
  </si>
  <si>
    <t>Deliberate</t>
  </si>
  <si>
    <t>Fires</t>
  </si>
  <si>
    <t>Non-fatal casualties</t>
  </si>
  <si>
    <t>2009/10</t>
  </si>
  <si>
    <t>2010/11</t>
  </si>
  <si>
    <t>2011/12</t>
  </si>
  <si>
    <t>2012/13</t>
  </si>
  <si>
    <t>2013/14</t>
  </si>
  <si>
    <t>2014/15</t>
  </si>
  <si>
    <t>Total</t>
  </si>
  <si>
    <t>FINANCIAL_YEAR</t>
  </si>
  <si>
    <t>Fatalities</t>
  </si>
  <si>
    <t>General note:</t>
  </si>
  <si>
    <t>Fire data are collected by the Incident Recording System (IRS) which collects information on all incidents attended by fire and rescue services. For a variety of reasons some records take longer than others for fire services to upload to the IRS and therefore totals are constantly being amended (by relatively small numbers).</t>
  </si>
  <si>
    <t>The full set of fire statistics releases, tables and guidance can be found on our landing page, here-</t>
  </si>
  <si>
    <t>The statistics in this table are National Statistics.</t>
  </si>
  <si>
    <t>Source: Home Office Incident Recording System</t>
  </si>
  <si>
    <t>Other</t>
  </si>
  <si>
    <t>Location</t>
  </si>
  <si>
    <t>Aircraft</t>
  </si>
  <si>
    <t>Boats</t>
  </si>
  <si>
    <t>Grassland, woodland and crops</t>
  </si>
  <si>
    <t>Other outdoors (including land)</t>
  </si>
  <si>
    <t>Outdoor equipment and machinery</t>
  </si>
  <si>
    <t>Outdoor structures</t>
  </si>
  <si>
    <t>Trains</t>
  </si>
  <si>
    <t>Primary outdoor fires</t>
  </si>
  <si>
    <t>Secondary outdoor fires</t>
  </si>
  <si>
    <t>..</t>
  </si>
  <si>
    <r>
      <t>Fire-related fatalities</t>
    </r>
    <r>
      <rPr>
        <vertAlign val="superscript"/>
        <sz val="11"/>
        <color theme="1"/>
        <rFont val="Calibri"/>
        <family val="2"/>
        <scheme val="minor"/>
      </rPr>
      <t>1</t>
    </r>
  </si>
  <si>
    <t>Primary fires</t>
  </si>
  <si>
    <t>Secondary fires</t>
  </si>
  <si>
    <t>Derelict vehicles</t>
  </si>
  <si>
    <t>Derelict buildings</t>
  </si>
  <si>
    <t>Refuse, refuse containers and refuse sites</t>
  </si>
  <si>
    <t>Level 1 = Buildings</t>
  </si>
  <si>
    <t>Property type = 410, 411, 425, 426, 427, 428, 440, 452</t>
  </si>
  <si>
    <t>Level 2 = Grassland, woodland and crops</t>
  </si>
  <si>
    <t>Level 1 = Road vehicle, Other transport vehicle</t>
  </si>
  <si>
    <t>All others</t>
  </si>
  <si>
    <t>Note on 2009/10:</t>
  </si>
  <si>
    <t>During 2009/10, Greater Manchester Fire and Rescue Service were unable to fully supply their incident and casualty data, and Hertfordshire Fire and Rescue Service were unable to fully supply their casualty data. As such totals for these Fire and Rescue Services were imputed. For these imputed records detailed breakdowns are not available. As such, some detailed breakdowns may not sum to their corresponding totals.</t>
  </si>
  <si>
    <t>Missing data</t>
  </si>
  <si>
    <t>Select a year from the drop-down list in the orange box below:</t>
  </si>
  <si>
    <t>https://www.gov.uk/government/collections/fire-statistics</t>
  </si>
  <si>
    <r>
      <t>FIRE STATISTICS TABLE 0303: Fires, fatalities</t>
    </r>
    <r>
      <rPr>
        <vertAlign val="superscript"/>
        <sz val="11"/>
        <color theme="0"/>
        <rFont val="Arial Black"/>
        <family val="2"/>
      </rPr>
      <t>1</t>
    </r>
    <r>
      <rPr>
        <sz val="11"/>
        <color theme="0"/>
        <rFont val="Arial Black"/>
        <family val="2"/>
      </rPr>
      <t xml:space="preserve"> and non-fatal casualties in outdoor locations by motive</t>
    </r>
    <r>
      <rPr>
        <vertAlign val="superscript"/>
        <sz val="11"/>
        <color theme="0"/>
        <rFont val="Arial Black"/>
        <family val="2"/>
      </rPr>
      <t>2</t>
    </r>
    <r>
      <rPr>
        <sz val="11"/>
        <color theme="0"/>
        <rFont val="Arial Black"/>
        <family val="2"/>
      </rPr>
      <t xml:space="preserve"> and location, England</t>
    </r>
  </si>
  <si>
    <t>2015/16</t>
  </si>
  <si>
    <t>CAUSE_MOTIVE</t>
  </si>
  <si>
    <t>Fire related fatalities</t>
  </si>
  <si>
    <r>
      <t>Other</t>
    </r>
    <r>
      <rPr>
        <vertAlign val="superscript"/>
        <sz val="11"/>
        <color theme="1"/>
        <rFont val="Calibri"/>
        <family val="2"/>
        <scheme val="minor"/>
      </rPr>
      <t>3</t>
    </r>
  </si>
  <si>
    <t>.. Data not available.</t>
  </si>
  <si>
    <t>2016/17</t>
  </si>
  <si>
    <t xml:space="preserve">It is possible to create pivot tables from the data worksheets by using the insert pivot table function. </t>
  </si>
  <si>
    <t>4 Other includes: the categories for Outdoor structures, Outdoor equipment and machinery and Other outdoors (including land); that do not fall within Refuse, refuse containers and refuse sites.</t>
  </si>
  <si>
    <r>
      <t>Other</t>
    </r>
    <r>
      <rPr>
        <vertAlign val="superscript"/>
        <sz val="11"/>
        <color theme="1"/>
        <rFont val="Calibri"/>
        <family val="2"/>
        <scheme val="minor"/>
      </rPr>
      <t>4</t>
    </r>
  </si>
  <si>
    <t>3 The motive for the fire can be recorded as one of: Accidental, Deliberate or Not Known. For the purpose of these tables accidental is defined as when the motive was recorded as either Accidental or Not known.</t>
  </si>
  <si>
    <r>
      <t>Non-fatal casualties</t>
    </r>
    <r>
      <rPr>
        <vertAlign val="superscript"/>
        <sz val="11"/>
        <color theme="1"/>
        <rFont val="Calibri"/>
        <family val="2"/>
        <scheme val="minor"/>
      </rPr>
      <t>2</t>
    </r>
  </si>
  <si>
    <t xml:space="preserve">2 For more detailed technical definitions of fire-related non-fatal casualties, see the Fire Statistics Definitions document. </t>
  </si>
  <si>
    <t>2017/18</t>
  </si>
  <si>
    <t>Contact: FireStatistics@homeoffice.gov.uk</t>
  </si>
  <si>
    <t>FIRE STATISTICS TABLE 0303: Fires, fatalities and non-fatal casualties in outdoor primary locations and secondary fires by motive and location, England</t>
  </si>
  <si>
    <r>
      <t>FIRE STATISTICS TABLE 0303: Fires, fatalities</t>
    </r>
    <r>
      <rPr>
        <vertAlign val="superscript"/>
        <sz val="11"/>
        <color theme="0"/>
        <rFont val="Arial Black"/>
        <family val="2"/>
      </rPr>
      <t>1</t>
    </r>
    <r>
      <rPr>
        <sz val="11"/>
        <color theme="0"/>
        <rFont val="Arial Black"/>
        <family val="2"/>
      </rPr>
      <t xml:space="preserve"> and non-fatal casualties</t>
    </r>
    <r>
      <rPr>
        <vertAlign val="superscript"/>
        <sz val="11"/>
        <color theme="0"/>
        <rFont val="Arial Black"/>
        <family val="2"/>
      </rPr>
      <t>2</t>
    </r>
    <r>
      <rPr>
        <sz val="11"/>
        <color theme="0"/>
        <rFont val="Arial Black"/>
        <family val="2"/>
      </rPr>
      <t xml:space="preserve"> in outdoor primary locations and secondary fires by motive</t>
    </r>
    <r>
      <rPr>
        <vertAlign val="superscript"/>
        <sz val="11"/>
        <color theme="0"/>
        <rFont val="Arial Black"/>
        <family val="2"/>
      </rPr>
      <t>3</t>
    </r>
    <r>
      <rPr>
        <sz val="11"/>
        <color theme="0"/>
        <rFont val="Arial Black"/>
        <family val="2"/>
      </rPr>
      <t xml:space="preserve"> and location, England</t>
    </r>
  </si>
  <si>
    <t>2018/19</t>
  </si>
  <si>
    <t>PRIMARY_FIRE_LOCATION</t>
  </si>
  <si>
    <t>SECONDARY_FIRE_LOCATION</t>
  </si>
  <si>
    <t>SECONDARY_FIRES</t>
  </si>
  <si>
    <t>PRIMARY_FIRES</t>
  </si>
  <si>
    <t>LOCATION_NAME</t>
  </si>
  <si>
    <t>FATALITIES</t>
  </si>
  <si>
    <t>NON_FATAL_CASUALTIES</t>
  </si>
  <si>
    <t>1 Includes fatalities marked as "fire-related" but excludes fatalities marked as "not fire-related". Those where the role of fire in the fatality was "not known" are included in "fire-related". Fire-related fatalities are those that would not have otherwise occurred had there not been a fire.</t>
  </si>
  <si>
    <t>The raw data worksheets 'Data primary', 'Data secondary' and 'Data non-fatal casualties' do not include data for 2009/10. This is as a result of Greater Manchester and Hertfordshire Fire and Rescue Services being unable to fully supply their data for 2009/10. As such totals for 2009/10 were imputed. For these imputed records detailed breakdowns are not available. As such, some detailed breakdowns may not sum to their corresponding totals for these two Fire and Rescue Services and England as a whole.</t>
  </si>
  <si>
    <t xml:space="preserve">There are five other worksheets in this file. The 'FIRE0303' worksheet shows the number of primary fires, fatalities and non-fatal casualties in outdoor locations attended by motive and location for financial years. The remaining worksheets including 'Data primary', 'Data secondary', 'Data fatalities' and 'Data non-fatal casualities' provide the raw data for the main data table. </t>
  </si>
  <si>
    <t xml:space="preserve">This file contains information on the number of fires, fatalities and non-fatal casualties in outdoor primary locations and the number of secondary fires by motive and location, England 2009/10 to 2019/20. </t>
  </si>
  <si>
    <t>2019/20</t>
  </si>
  <si>
    <t xml:space="preserve">The data in this table are consistent with records that reached the IRS by 14 June 2020. </t>
  </si>
  <si>
    <t>Last updated: 13 August 2020</t>
  </si>
  <si>
    <t>Next update: Autumn 2021</t>
  </si>
  <si>
    <t>Fire and rescue incident statistics</t>
  </si>
  <si>
    <t>England, year ending March 2020: data tables</t>
  </si>
  <si>
    <t>Responsible Statistician: Deborah Lader</t>
  </si>
  <si>
    <t>Email: Firestatistics@homeoffice.gov.uk</t>
  </si>
  <si>
    <r>
      <t xml:space="preserve">Press enquiries: </t>
    </r>
    <r>
      <rPr>
        <b/>
        <sz val="12"/>
        <color rgb="FF000000"/>
        <rFont val="Arial"/>
        <family val="2"/>
      </rPr>
      <t>020 7035 3535</t>
    </r>
  </si>
  <si>
    <t>Published: 13 August 2020</t>
  </si>
  <si>
    <r>
      <t xml:space="preserve">Next update: </t>
    </r>
    <r>
      <rPr>
        <sz val="12"/>
        <color theme="1"/>
        <rFont val="Arial"/>
        <family val="2"/>
      </rPr>
      <t>November 2020</t>
    </r>
  </si>
  <si>
    <t>Crown copyright © 2020</t>
  </si>
  <si>
    <t>Contents</t>
  </si>
  <si>
    <t>Notes</t>
  </si>
  <si>
    <t>Publication Date: 13 August 2020</t>
  </si>
  <si>
    <t xml:space="preserve">To access data tables, select the table number or tabs. </t>
  </si>
  <si>
    <t>Cover sheet</t>
  </si>
  <si>
    <t>Sheet</t>
  </si>
  <si>
    <t>Title</t>
  </si>
  <si>
    <t>Period covered</t>
  </si>
  <si>
    <t>National Statistics?</t>
  </si>
  <si>
    <t>Yes</t>
  </si>
  <si>
    <t>Raw data for fatalities for the main data tables</t>
  </si>
  <si>
    <t>2010/11 to 2019/20</t>
  </si>
  <si>
    <t>Table 0303</t>
  </si>
  <si>
    <t>Fire0303</t>
  </si>
  <si>
    <t>Data primary</t>
  </si>
  <si>
    <t>Data secondary</t>
  </si>
  <si>
    <t>Data fatalities</t>
  </si>
  <si>
    <t>Data non-fatal casualties</t>
  </si>
  <si>
    <t>Fires, fatalities and non-fatal casualties in outdoor primary locations and secondary fires by motive and location, England</t>
  </si>
  <si>
    <t>Raw data for primary outdoor fires for the main data tables</t>
  </si>
  <si>
    <t>Raw data for secondary fires for the main data tables</t>
  </si>
  <si>
    <t>Raw data for non-fatal casualties for the main data tables</t>
  </si>
  <si>
    <t>2009/10 to 2019/20</t>
  </si>
  <si>
    <t>End of 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</si>
</sst>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00_);_(* \(#,##0.00\);_(* &quot;-&quot;??_);_(@_)"/>
  </numFmts>
  <fonts count="33" x14ac:knownFonts="1">
    <font>
      <sz val="11"/>
      <color theme="1"/>
      <name val="Calibri"/>
      <family val="2"/>
      <scheme val="minor"/>
    </font>
    <font>
      <b/>
      <sz val="11"/>
      <color theme="1"/>
      <name val="Calibri"/>
      <family val="2"/>
      <scheme val="minor"/>
    </font>
    <font>
      <sz val="11"/>
      <color theme="0"/>
      <name val="Arial Black"/>
      <family val="2"/>
    </font>
    <font>
      <vertAlign val="superscript"/>
      <sz val="11"/>
      <color theme="0"/>
      <name val="Arial Black"/>
      <family val="2"/>
    </font>
    <font>
      <vertAlign val="superscript"/>
      <sz val="11"/>
      <color theme="1"/>
      <name val="Calibri"/>
      <family val="2"/>
      <scheme val="minor"/>
    </font>
    <font>
      <sz val="11"/>
      <name val="Calibri"/>
      <family val="2"/>
      <scheme val="minor"/>
    </font>
    <font>
      <u/>
      <sz val="11"/>
      <color theme="10"/>
      <name val="Calibri"/>
      <family val="2"/>
      <scheme val="minor"/>
    </font>
    <font>
      <b/>
      <sz val="11"/>
      <name val="Calibri"/>
      <family val="2"/>
      <scheme val="minor"/>
    </font>
    <font>
      <sz val="11"/>
      <color theme="1"/>
      <name val="Calibri"/>
      <family val="2"/>
      <scheme val="minor"/>
    </font>
    <font>
      <sz val="9"/>
      <color theme="1"/>
      <name val="Arial Black"/>
      <family val="2"/>
    </font>
    <font>
      <sz val="10"/>
      <name val="Arial"/>
      <family val="2"/>
    </font>
    <font>
      <sz val="10"/>
      <color rgb="FF000000"/>
      <name val="Calibri"/>
      <family val="2"/>
      <scheme val="minor"/>
    </font>
    <font>
      <sz val="10"/>
      <color rgb="FF000000"/>
      <name val="Arial"/>
      <family val="2"/>
    </font>
    <font>
      <sz val="10"/>
      <color theme="1"/>
      <name val="Calibri"/>
      <family val="2"/>
      <scheme val="minor"/>
    </font>
    <font>
      <sz val="11"/>
      <color rgb="FF000000"/>
      <name val="Calibri"/>
      <family val="2"/>
    </font>
    <font>
      <sz val="11"/>
      <color rgb="FFFF0000"/>
      <name val="Calibri"/>
      <family val="2"/>
      <scheme val="minor"/>
    </font>
    <font>
      <sz val="12"/>
      <color rgb="FF000000"/>
      <name val="Arial"/>
      <family val="2"/>
    </font>
    <font>
      <sz val="22"/>
      <color rgb="FF0000FF"/>
      <name val="Arial"/>
      <family val="2"/>
    </font>
    <font>
      <sz val="18"/>
      <color rgb="FF0000FF"/>
      <name val="Arial"/>
      <family val="2"/>
    </font>
    <font>
      <sz val="14"/>
      <color rgb="FF000000"/>
      <name val="Arial"/>
      <family val="2"/>
    </font>
    <font>
      <b/>
      <sz val="18"/>
      <color rgb="FF0000FF"/>
      <name val="Arial"/>
      <family val="2"/>
    </font>
    <font>
      <sz val="10"/>
      <color rgb="FF0000FF"/>
      <name val="Arial"/>
      <family val="2"/>
    </font>
    <font>
      <u/>
      <sz val="12"/>
      <color theme="10"/>
      <name val="Arial"/>
      <family val="2"/>
    </font>
    <font>
      <b/>
      <sz val="12"/>
      <color rgb="FF000000"/>
      <name val="Arial"/>
      <family val="2"/>
    </font>
    <font>
      <u/>
      <sz val="10"/>
      <color rgb="FF0000FF"/>
      <name val="Arial"/>
      <family val="2"/>
    </font>
    <font>
      <u/>
      <sz val="12"/>
      <color rgb="FF0000FF"/>
      <name val="Arial"/>
      <family val="2"/>
    </font>
    <font>
      <sz val="12"/>
      <color theme="1"/>
      <name val="Arial"/>
      <family val="2"/>
    </font>
    <font>
      <b/>
      <sz val="9"/>
      <color rgb="FF000000"/>
      <name val="Arial"/>
      <family val="2"/>
    </font>
    <font>
      <sz val="9"/>
      <color rgb="FF000000"/>
      <name val="Arial"/>
      <family val="2"/>
    </font>
    <font>
      <u/>
      <sz val="9"/>
      <color theme="10"/>
      <name val="Arial"/>
      <family val="2"/>
    </font>
    <font>
      <u/>
      <sz val="9"/>
      <color rgb="FF0000FF"/>
      <name val="Arial"/>
      <family val="2"/>
    </font>
    <font>
      <sz val="11"/>
      <color rgb="FF000000"/>
      <name val="Arial"/>
      <family val="2"/>
    </font>
    <font>
      <sz val="11"/>
      <color theme="0"/>
      <name val="Calibri"/>
      <family val="2"/>
      <scheme val="minor"/>
    </font>
  </fonts>
  <fills count="6">
    <fill>
      <patternFill patternType="none"/>
    </fill>
    <fill>
      <patternFill patternType="gray125"/>
    </fill>
    <fill>
      <patternFill patternType="solid">
        <fgColor rgb="FFFF0000"/>
        <bgColor indexed="64"/>
      </patternFill>
    </fill>
    <fill>
      <patternFill patternType="solid">
        <fgColor theme="0"/>
        <bgColor indexed="64"/>
      </patternFill>
    </fill>
    <fill>
      <patternFill patternType="solid">
        <fgColor rgb="FFFFC000"/>
        <bgColor indexed="64"/>
      </patternFill>
    </fill>
    <fill>
      <patternFill patternType="solid">
        <fgColor rgb="FFFFFFFF"/>
        <bgColor rgb="FFFFFFFF"/>
      </patternFill>
    </fill>
  </fills>
  <borders count="2">
    <border>
      <left/>
      <right/>
      <top/>
      <bottom/>
      <diagonal/>
    </border>
    <border>
      <left/>
      <right/>
      <top/>
      <bottom style="medium">
        <color rgb="FFFF0000"/>
      </bottom>
      <diagonal/>
    </border>
  </borders>
  <cellStyleXfs count="15">
    <xf numFmtId="0" fontId="0" fillId="0" borderId="0"/>
    <xf numFmtId="0" fontId="6" fillId="0" borderId="0" applyNumberFormat="0" applyFill="0" applyBorder="0" applyAlignment="0" applyProtection="0"/>
    <xf numFmtId="0" fontId="10" fillId="0" borderId="0"/>
    <xf numFmtId="164" fontId="8" fillId="0" borderId="0" applyFont="0" applyFill="0" applyBorder="0" applyAlignment="0" applyProtection="0"/>
    <xf numFmtId="43" fontId="10" fillId="0" borderId="0" applyFont="0" applyFill="0" applyBorder="0" applyAlignment="0" applyProtection="0"/>
    <xf numFmtId="0" fontId="14" fillId="0" borderId="0" applyNumberFormat="0" applyBorder="0" applyProtection="0"/>
    <xf numFmtId="9" fontId="10" fillId="0" borderId="0" applyFont="0" applyFill="0" applyBorder="0" applyAlignment="0" applyProtection="0"/>
    <xf numFmtId="0" fontId="16" fillId="0" borderId="0" applyNumberFormat="0" applyBorder="0" applyProtection="0"/>
    <xf numFmtId="0" fontId="12" fillId="0" borderId="0" applyNumberFormat="0" applyBorder="0" applyProtection="0"/>
    <xf numFmtId="0" fontId="14" fillId="0" borderId="0" applyNumberFormat="0" applyFont="0" applyBorder="0" applyProtection="0"/>
    <xf numFmtId="0" fontId="24" fillId="0" borderId="0" applyNumberFormat="0" applyFill="0" applyBorder="0" applyAlignment="0" applyProtection="0"/>
    <xf numFmtId="0" fontId="25" fillId="0" borderId="0" applyNumberFormat="0" applyFill="0" applyBorder="0" applyAlignment="0" applyProtection="0"/>
    <xf numFmtId="0" fontId="12" fillId="0" borderId="0" applyNumberFormat="0" applyBorder="0" applyProtection="0"/>
    <xf numFmtId="0" fontId="14" fillId="0" borderId="0"/>
    <xf numFmtId="0" fontId="14" fillId="0" borderId="0" applyNumberFormat="0" applyFont="0" applyBorder="0" applyProtection="0"/>
  </cellStyleXfs>
  <cellXfs count="84">
    <xf numFmtId="0" fontId="0" fillId="0" borderId="0" xfId="0"/>
    <xf numFmtId="0" fontId="0" fillId="3" borderId="0" xfId="0" applyFill="1"/>
    <xf numFmtId="0" fontId="0" fillId="3" borderId="0" xfId="0" applyFill="1" applyAlignment="1">
      <alignment horizontal="right"/>
    </xf>
    <xf numFmtId="0" fontId="0" fillId="3" borderId="1" xfId="0" applyFill="1" applyBorder="1"/>
    <xf numFmtId="0" fontId="0" fillId="3" borderId="1" xfId="0" applyFill="1" applyBorder="1" applyAlignment="1">
      <alignment horizontal="right" vertical="center"/>
    </xf>
    <xf numFmtId="0" fontId="0" fillId="3" borderId="1" xfId="0" applyFill="1" applyBorder="1" applyAlignment="1">
      <alignment horizontal="left" vertical="center"/>
    </xf>
    <xf numFmtId="0" fontId="1" fillId="3" borderId="0" xfId="0" applyFont="1" applyFill="1"/>
    <xf numFmtId="3" fontId="1" fillId="3" borderId="0" xfId="0" applyNumberFormat="1" applyFont="1" applyFill="1" applyAlignment="1">
      <alignment horizontal="right"/>
    </xf>
    <xf numFmtId="3" fontId="0" fillId="3" borderId="0" xfId="0" applyNumberFormat="1" applyFill="1" applyAlignment="1">
      <alignment horizontal="right"/>
    </xf>
    <xf numFmtId="0" fontId="5" fillId="3" borderId="0" xfId="0" applyFont="1" applyFill="1" applyBorder="1"/>
    <xf numFmtId="0" fontId="0" fillId="3" borderId="0" xfId="0" applyFill="1" applyAlignment="1">
      <alignment vertical="top" wrapText="1"/>
    </xf>
    <xf numFmtId="0" fontId="0" fillId="3" borderId="0" xfId="0" applyFill="1" applyAlignment="1">
      <alignment horizontal="left" vertical="top" wrapText="1"/>
    </xf>
    <xf numFmtId="0" fontId="2" fillId="3" borderId="0" xfId="0" applyFont="1" applyFill="1" applyAlignment="1">
      <alignment vertical="center" wrapText="1"/>
    </xf>
    <xf numFmtId="0" fontId="7" fillId="3" borderId="0" xfId="0" applyFont="1" applyFill="1" applyBorder="1"/>
    <xf numFmtId="0" fontId="0" fillId="3" borderId="0" xfId="0" applyFill="1" applyAlignment="1"/>
    <xf numFmtId="0" fontId="1" fillId="3" borderId="0" xfId="0" applyFont="1" applyFill="1" applyAlignment="1">
      <alignment vertical="center"/>
    </xf>
    <xf numFmtId="3" fontId="0" fillId="3" borderId="1" xfId="0" applyNumberFormat="1" applyFont="1" applyFill="1" applyBorder="1"/>
    <xf numFmtId="0" fontId="0" fillId="3" borderId="0" xfId="0" applyFill="1" applyBorder="1"/>
    <xf numFmtId="0" fontId="1" fillId="3" borderId="0" xfId="0" applyFont="1" applyFill="1" applyBorder="1"/>
    <xf numFmtId="3" fontId="1" fillId="3" borderId="1" xfId="0" applyNumberFormat="1" applyFont="1" applyFill="1" applyBorder="1" applyAlignment="1">
      <alignment horizontal="right"/>
    </xf>
    <xf numFmtId="3" fontId="0" fillId="3" borderId="1" xfId="0" applyNumberFormat="1" applyFont="1" applyFill="1" applyBorder="1" applyAlignment="1">
      <alignment horizontal="right"/>
    </xf>
    <xf numFmtId="49" fontId="0" fillId="0" borderId="0" xfId="0" applyNumberFormat="1"/>
    <xf numFmtId="0" fontId="5" fillId="0" borderId="0" xfId="0" applyFont="1" applyFill="1" applyBorder="1"/>
    <xf numFmtId="0" fontId="0" fillId="0" borderId="0" xfId="0" applyFill="1" applyBorder="1"/>
    <xf numFmtId="0" fontId="0" fillId="3" borderId="0" xfId="0" applyFill="1" applyAlignment="1">
      <alignment horizontal="left" vertical="top" wrapText="1"/>
    </xf>
    <xf numFmtId="0" fontId="0" fillId="3" borderId="0" xfId="0" applyFill="1" applyAlignment="1">
      <alignment horizontal="left" vertical="top" wrapText="1"/>
    </xf>
    <xf numFmtId="3" fontId="1" fillId="3" borderId="1" xfId="0" applyNumberFormat="1" applyFont="1" applyFill="1" applyBorder="1"/>
    <xf numFmtId="0" fontId="0" fillId="3" borderId="0" xfId="0" applyFill="1" applyAlignment="1">
      <alignment horizontal="left" vertical="top" wrapText="1"/>
    </xf>
    <xf numFmtId="3" fontId="1" fillId="3" borderId="0" xfId="0" applyNumberFormat="1" applyFont="1" applyFill="1" applyBorder="1" applyAlignment="1">
      <alignment horizontal="right" vertical="center" wrapText="1"/>
    </xf>
    <xf numFmtId="0" fontId="5" fillId="3" borderId="0" xfId="0" applyFont="1" applyFill="1"/>
    <xf numFmtId="0" fontId="0" fillId="3" borderId="0" xfId="0" applyFill="1" applyAlignment="1">
      <alignment horizontal="left" vertical="top" wrapText="1"/>
    </xf>
    <xf numFmtId="0" fontId="0" fillId="3" borderId="0" xfId="0" applyFont="1" applyFill="1" applyBorder="1" applyAlignment="1">
      <alignment horizontal="right" vertical="center" wrapText="1"/>
    </xf>
    <xf numFmtId="0" fontId="0" fillId="3" borderId="1" xfId="0" applyFont="1" applyFill="1" applyBorder="1" applyAlignment="1">
      <alignment horizontal="right" vertical="center" wrapText="1"/>
    </xf>
    <xf numFmtId="16" fontId="0" fillId="0" borderId="0" xfId="0" applyNumberFormat="1"/>
    <xf numFmtId="0" fontId="0" fillId="0" borderId="0" xfId="0" applyNumberFormat="1"/>
    <xf numFmtId="0" fontId="12" fillId="5" borderId="0" xfId="2" applyFont="1" applyFill="1" applyAlignment="1">
      <alignment wrapText="1"/>
    </xf>
    <xf numFmtId="0" fontId="11" fillId="5" borderId="0" xfId="0" applyFont="1" applyFill="1" applyAlignment="1"/>
    <xf numFmtId="0" fontId="12" fillId="5" borderId="0" xfId="0" applyFont="1" applyFill="1" applyAlignment="1"/>
    <xf numFmtId="3" fontId="0" fillId="3" borderId="0" xfId="0" applyNumberFormat="1" applyFill="1"/>
    <xf numFmtId="0" fontId="15" fillId="0" borderId="0" xfId="0" applyFont="1"/>
    <xf numFmtId="0" fontId="12" fillId="5" borderId="0" xfId="7" applyFont="1" applyFill="1" applyAlignment="1"/>
    <xf numFmtId="0" fontId="17" fillId="5" borderId="0" xfId="7" applyFont="1" applyFill="1" applyAlignment="1"/>
    <xf numFmtId="0" fontId="18" fillId="5" borderId="0" xfId="8" applyFont="1" applyFill="1" applyAlignment="1">
      <alignment vertical="center"/>
    </xf>
    <xf numFmtId="0" fontId="19" fillId="5" borderId="0" xfId="7" applyFont="1" applyFill="1" applyAlignment="1"/>
    <xf numFmtId="0" fontId="20" fillId="0" borderId="0" xfId="8" applyFont="1" applyFill="1" applyAlignment="1">
      <alignment vertical="center"/>
    </xf>
    <xf numFmtId="0" fontId="21" fillId="0" borderId="0" xfId="7" applyFont="1" applyFill="1" applyAlignment="1"/>
    <xf numFmtId="0" fontId="16" fillId="5" borderId="0" xfId="7" applyFont="1" applyFill="1" applyAlignment="1"/>
    <xf numFmtId="0" fontId="22" fillId="5" borderId="0" xfId="1" applyFont="1" applyFill="1" applyAlignment="1"/>
    <xf numFmtId="0" fontId="16" fillId="5" borderId="0" xfId="9" applyFont="1" applyFill="1" applyAlignment="1"/>
    <xf numFmtId="0" fontId="25" fillId="5" borderId="0" xfId="10" applyFont="1" applyFill="1" applyAlignment="1"/>
    <xf numFmtId="0" fontId="25" fillId="5" borderId="0" xfId="11" applyFont="1" applyFill="1" applyAlignment="1"/>
    <xf numFmtId="0" fontId="27" fillId="5" borderId="0" xfId="12" applyFont="1" applyFill="1" applyAlignment="1"/>
    <xf numFmtId="0" fontId="28" fillId="5" borderId="0" xfId="12" applyFont="1" applyFill="1" applyAlignment="1"/>
    <xf numFmtId="0" fontId="28" fillId="5" borderId="0" xfId="12" applyFont="1" applyFill="1" applyAlignment="1">
      <alignment horizontal="left"/>
    </xf>
    <xf numFmtId="0" fontId="27" fillId="5" borderId="0" xfId="8" applyFont="1" applyFill="1" applyAlignment="1"/>
    <xf numFmtId="0" fontId="28" fillId="5" borderId="0" xfId="8" applyFont="1" applyFill="1" applyAlignment="1"/>
    <xf numFmtId="0" fontId="28" fillId="5" borderId="0" xfId="8" applyFont="1" applyFill="1" applyAlignment="1">
      <alignment horizontal="left"/>
    </xf>
    <xf numFmtId="0" fontId="29" fillId="5" borderId="0" xfId="1" applyFont="1" applyFill="1" applyAlignment="1"/>
    <xf numFmtId="0" fontId="30" fillId="5" borderId="0" xfId="10" applyFont="1" applyFill="1" applyAlignment="1"/>
    <xf numFmtId="0" fontId="27" fillId="5" borderId="0" xfId="12" applyFont="1" applyFill="1" applyAlignment="1">
      <alignment wrapText="1"/>
    </xf>
    <xf numFmtId="0" fontId="27" fillId="5" borderId="0" xfId="12" applyFont="1" applyFill="1" applyAlignment="1">
      <alignment horizontal="left" wrapText="1"/>
    </xf>
    <xf numFmtId="0" fontId="14" fillId="5" borderId="0" xfId="13" applyFill="1"/>
    <xf numFmtId="0" fontId="28" fillId="5" borderId="0" xfId="14" applyFont="1" applyFill="1" applyAlignment="1">
      <alignment horizontal="left" vertical="center" wrapText="1"/>
    </xf>
    <xf numFmtId="1" fontId="28" fillId="5" borderId="0" xfId="14" applyNumberFormat="1" applyFont="1" applyFill="1" applyAlignment="1">
      <alignment horizontal="left" vertical="center"/>
    </xf>
    <xf numFmtId="0" fontId="28" fillId="5" borderId="0" xfId="13" applyFont="1" applyFill="1"/>
    <xf numFmtId="0" fontId="29" fillId="5" borderId="0" xfId="1" applyFont="1" applyFill="1" applyAlignment="1">
      <alignment horizontal="left"/>
    </xf>
    <xf numFmtId="0" fontId="31" fillId="5" borderId="0" xfId="13" applyFont="1" applyFill="1" applyAlignment="1">
      <alignment horizontal="left"/>
    </xf>
    <xf numFmtId="0" fontId="31" fillId="5" borderId="0" xfId="13" applyFont="1" applyFill="1"/>
    <xf numFmtId="0" fontId="31" fillId="5" borderId="0" xfId="13" applyFont="1" applyFill="1" applyAlignment="1">
      <alignment wrapText="1"/>
    </xf>
    <xf numFmtId="0" fontId="32" fillId="3" borderId="0" xfId="0" applyFont="1" applyFill="1"/>
    <xf numFmtId="0" fontId="9" fillId="2" borderId="0" xfId="0" applyFont="1" applyFill="1" applyAlignment="1">
      <alignment horizontal="left" wrapText="1"/>
    </xf>
    <xf numFmtId="0" fontId="11" fillId="5" borderId="0" xfId="2" applyFont="1" applyFill="1" applyAlignment="1">
      <alignment horizontal="left" wrapText="1"/>
    </xf>
    <xf numFmtId="0" fontId="11" fillId="5" borderId="0" xfId="2" applyFont="1" applyFill="1" applyAlignment="1">
      <alignment horizontal="left" vertical="center" wrapText="1"/>
    </xf>
    <xf numFmtId="0" fontId="13" fillId="3" borderId="0" xfId="0" applyFont="1" applyFill="1" applyAlignment="1">
      <alignment horizontal="left" wrapText="1"/>
    </xf>
    <xf numFmtId="0" fontId="13" fillId="3" borderId="0" xfId="0" applyFont="1" applyFill="1" applyAlignment="1">
      <alignment horizontal="left" vertical="center" wrapText="1"/>
    </xf>
    <xf numFmtId="0" fontId="6" fillId="3" borderId="0" xfId="1" applyFont="1" applyFill="1" applyAlignment="1">
      <alignment horizontal="left"/>
    </xf>
    <xf numFmtId="0" fontId="6" fillId="3" borderId="0" xfId="1" applyFill="1" applyAlignment="1">
      <alignment horizontal="left"/>
    </xf>
    <xf numFmtId="0" fontId="2" fillId="2" borderId="0" xfId="0" applyFont="1" applyFill="1" applyAlignment="1">
      <alignment horizontal="left" vertical="center" wrapText="1"/>
    </xf>
    <xf numFmtId="0" fontId="0" fillId="3" borderId="1" xfId="0" applyFill="1" applyBorder="1" applyAlignment="1">
      <alignment horizontal="center"/>
    </xf>
    <xf numFmtId="0" fontId="0" fillId="3" borderId="0" xfId="0" applyFill="1" applyAlignment="1">
      <alignment horizontal="left" vertical="top" wrapText="1"/>
    </xf>
    <xf numFmtId="0" fontId="1" fillId="4" borderId="0" xfId="0" applyFont="1" applyFill="1" applyAlignment="1">
      <alignment horizontal="center" vertical="center"/>
    </xf>
    <xf numFmtId="0" fontId="0" fillId="3" borderId="0" xfId="0" applyFill="1" applyAlignment="1">
      <alignment horizontal="left" wrapText="1"/>
    </xf>
    <xf numFmtId="0" fontId="6" fillId="0" borderId="0" xfId="1" applyFill="1" applyAlignment="1">
      <alignment horizontal="left" vertical="top" wrapText="1"/>
    </xf>
    <xf numFmtId="0" fontId="6" fillId="3" borderId="0" xfId="1" applyFill="1" applyAlignment="1">
      <alignment horizontal="right"/>
    </xf>
  </cellXfs>
  <cellStyles count="15">
    <cellStyle name="Comma 2" xfId="3" xr:uid="{00000000-0005-0000-0000-000000000000}"/>
    <cellStyle name="Comma 3" xfId="4" xr:uid="{00000000-0005-0000-0000-000001000000}"/>
    <cellStyle name="Hyperlink" xfId="1" builtinId="8"/>
    <cellStyle name="Hyperlink 2 2 2" xfId="10" xr:uid="{D93D7655-090A-432D-A648-4D0FE6F8CDAD}"/>
    <cellStyle name="Hyperlink 6" xfId="11" xr:uid="{07D66F13-7430-4844-AE0D-852363783B2D}"/>
    <cellStyle name="Normal" xfId="0" builtinId="0"/>
    <cellStyle name="Normal 2" xfId="2" xr:uid="{00000000-0005-0000-0000-000004000000}"/>
    <cellStyle name="Normal 2 2 2 2" xfId="8" xr:uid="{72ACB4E0-CDD0-49F0-8EB8-084A6081991F}"/>
    <cellStyle name="Normal 2 3" xfId="12" xr:uid="{394B3778-FC94-43E7-B20E-77F504F39A80}"/>
    <cellStyle name="Normal 2 4" xfId="14" xr:uid="{CF315622-8678-47A4-B6BF-235234B89B5B}"/>
    <cellStyle name="Normal 4" xfId="5" xr:uid="{00000000-0005-0000-0000-000005000000}"/>
    <cellStyle name="Normal 5 2 2" xfId="13" xr:uid="{127F24DA-6D44-4ADB-81E2-9A0E085D0523}"/>
    <cellStyle name="Normal 6 2" xfId="7" xr:uid="{EE7BD31A-63C4-4836-B8A8-A28A829CD2EB}"/>
    <cellStyle name="Normal 7 2" xfId="9" xr:uid="{184C7623-F095-4124-82CE-103260744DF1}"/>
    <cellStyle name="Percent 2"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0</xdr:col>
      <xdr:colOff>43818</xdr:colOff>
      <xdr:row>0</xdr:row>
      <xdr:rowOff>64139</xdr:rowOff>
    </xdr:from>
    <xdr:ext cx="1638303" cy="771442"/>
    <xdr:pic>
      <xdr:nvPicPr>
        <xdr:cNvPr id="2" name="Picture 1">
          <a:extLst>
            <a:ext uri="{FF2B5EF4-FFF2-40B4-BE49-F238E27FC236}">
              <a16:creationId xmlns:a16="http://schemas.microsoft.com/office/drawing/2014/main" id="{D8F656CD-ECE1-470A-AAE3-2FF233BDE8C8}"/>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rcRect/>
        <a:stretch>
          <a:fillRect/>
        </a:stretch>
      </xdr:blipFill>
      <xdr:spPr>
        <a:xfrm>
          <a:off x="43818" y="64139"/>
          <a:ext cx="1638303" cy="771442"/>
        </a:xfrm>
        <a:prstGeom prst="rect">
          <a:avLst/>
        </a:prstGeom>
        <a:noFill/>
        <a:ln cap="flat">
          <a:noFill/>
        </a:ln>
      </xdr:spPr>
    </xdr:pic>
    <xdr:clientData/>
  </xdr:oneCellAnchor>
  <xdr:oneCellAnchor>
    <xdr:from>
      <xdr:col>1</xdr:col>
      <xdr:colOff>28578</xdr:colOff>
      <xdr:row>0</xdr:row>
      <xdr:rowOff>17775</xdr:rowOff>
    </xdr:from>
    <xdr:ext cx="996311" cy="969648"/>
    <xdr:pic>
      <xdr:nvPicPr>
        <xdr:cNvPr id="3" name="Picture 5">
          <a:extLst>
            <a:ext uri="{FF2B5EF4-FFF2-40B4-BE49-F238E27FC236}">
              <a16:creationId xmlns:a16="http://schemas.microsoft.com/office/drawing/2014/main" id="{0696E689-856F-4C6E-A3DD-D3F2A8A4165B}"/>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srcRect t="2588" b="8519"/>
        <a:stretch>
          <a:fillRect/>
        </a:stretch>
      </xdr:blipFill>
      <xdr:spPr>
        <a:xfrm>
          <a:off x="4962528" y="17775"/>
          <a:ext cx="996311" cy="969648"/>
        </a:xfrm>
        <a:prstGeom prst="rect">
          <a:avLst/>
        </a:prstGeom>
        <a:noFill/>
        <a:ln cap="flat">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2</xdr:col>
      <xdr:colOff>513261</xdr:colOff>
      <xdr:row>0</xdr:row>
      <xdr:rowOff>0</xdr:rowOff>
    </xdr:from>
    <xdr:ext cx="917390" cy="906051"/>
    <xdr:pic>
      <xdr:nvPicPr>
        <xdr:cNvPr id="2" name="Picture 22">
          <a:extLst>
            <a:ext uri="{FF2B5EF4-FFF2-40B4-BE49-F238E27FC236}">
              <a16:creationId xmlns:a16="http://schemas.microsoft.com/office/drawing/2014/main" id="{F94BF9A2-2F76-408E-8131-B476C51E015C}"/>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rcRect t="2588" b="8519"/>
        <a:stretch>
          <a:fillRect/>
        </a:stretch>
      </xdr:blipFill>
      <xdr:spPr>
        <a:xfrm>
          <a:off x="6866436" y="0"/>
          <a:ext cx="917390" cy="906051"/>
        </a:xfrm>
        <a:prstGeom prst="rect">
          <a:avLst/>
        </a:prstGeom>
        <a:noFill/>
        <a:ln cap="flat">
          <a:noFill/>
        </a:ln>
      </xdr:spPr>
    </xdr:pic>
    <xdr:clientData/>
  </xdr:oneCellAnchor>
  <xdr:oneCellAnchor>
    <xdr:from>
      <xdr:col>3</xdr:col>
      <xdr:colOff>678448</xdr:colOff>
      <xdr:row>0</xdr:row>
      <xdr:rowOff>190496</xdr:rowOff>
    </xdr:from>
    <xdr:ext cx="1113062" cy="572222"/>
    <xdr:pic>
      <xdr:nvPicPr>
        <xdr:cNvPr id="3" name="Picture 4">
          <a:extLst>
            <a:ext uri="{FF2B5EF4-FFF2-40B4-BE49-F238E27FC236}">
              <a16:creationId xmlns:a16="http://schemas.microsoft.com/office/drawing/2014/main" id="{07D42382-F7DF-4765-8333-B6579395CA6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srcRect/>
        <a:stretch>
          <a:fillRect/>
        </a:stretch>
      </xdr:blipFill>
      <xdr:spPr>
        <a:xfrm>
          <a:off x="8317498" y="190496"/>
          <a:ext cx="1113062" cy="572222"/>
        </a:xfrm>
        <a:prstGeom prst="rect">
          <a:avLst/>
        </a:prstGeom>
        <a:noFill/>
        <a:ln cap="flat">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firestatistics@homeoffice.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mailto:firestatistics@homeoffice.gov.uk" TargetMode="External"/><Relationship Id="rId7" Type="http://schemas.openxmlformats.org/officeDocument/2006/relationships/printerSettings" Target="../printerSettings/printerSettings4.bin"/><Relationship Id="rId2" Type="http://schemas.openxmlformats.org/officeDocument/2006/relationships/hyperlink" Target="mailto:firestatistics@homeoffice.gsi.gov.uk" TargetMode="External"/><Relationship Id="rId1" Type="http://schemas.openxmlformats.org/officeDocument/2006/relationships/hyperlink" Target="https://www.gov.uk/government/collections/fire-statistics" TargetMode="External"/><Relationship Id="rId6" Type="http://schemas.openxmlformats.org/officeDocument/2006/relationships/hyperlink" Target="https://www.gov.uk/government/statistical-data-sets/fire-statistics-guidance" TargetMode="External"/><Relationship Id="rId5" Type="http://schemas.openxmlformats.org/officeDocument/2006/relationships/hyperlink" Target="https://www.gov.uk/government/collections/fire-statistics-monitor" TargetMode="External"/><Relationship Id="rId4" Type="http://schemas.openxmlformats.org/officeDocument/2006/relationships/hyperlink" Target="https://www.gov.uk/government/collections/fire-statistics-monitor"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5C46E1-151A-4D5A-91F8-0184F47360EC}">
  <dimension ref="A1:K12"/>
  <sheetViews>
    <sheetView tabSelected="1" workbookViewId="0"/>
  </sheetViews>
  <sheetFormatPr defaultRowHeight="13.2" x14ac:dyDescent="0.25"/>
  <cols>
    <col min="1" max="1" width="74" style="40" bestFit="1" customWidth="1"/>
    <col min="2" max="255" width="9.44140625" style="40" customWidth="1"/>
    <col min="256" max="256" width="2.88671875" style="40" customWidth="1"/>
    <col min="257" max="257" width="74" style="40" bestFit="1" customWidth="1"/>
    <col min="258" max="511" width="9.44140625" style="40" customWidth="1"/>
    <col min="512" max="512" width="2.88671875" style="40" customWidth="1"/>
    <col min="513" max="513" width="74" style="40" bestFit="1" customWidth="1"/>
    <col min="514" max="767" width="9.44140625" style="40" customWidth="1"/>
    <col min="768" max="768" width="2.88671875" style="40" customWidth="1"/>
    <col min="769" max="769" width="74" style="40" bestFit="1" customWidth="1"/>
    <col min="770" max="1023" width="9.44140625" style="40" customWidth="1"/>
    <col min="1024" max="1024" width="2.88671875" style="40" customWidth="1"/>
    <col min="1025" max="1025" width="74" style="40" bestFit="1" customWidth="1"/>
    <col min="1026" max="1279" width="9.44140625" style="40" customWidth="1"/>
    <col min="1280" max="1280" width="2.88671875" style="40" customWidth="1"/>
    <col min="1281" max="1281" width="74" style="40" bestFit="1" customWidth="1"/>
    <col min="1282" max="1535" width="9.44140625" style="40" customWidth="1"/>
    <col min="1536" max="1536" width="2.88671875" style="40" customWidth="1"/>
    <col min="1537" max="1537" width="74" style="40" bestFit="1" customWidth="1"/>
    <col min="1538" max="1791" width="9.44140625" style="40" customWidth="1"/>
    <col min="1792" max="1792" width="2.88671875" style="40" customWidth="1"/>
    <col min="1793" max="1793" width="74" style="40" bestFit="1" customWidth="1"/>
    <col min="1794" max="2047" width="9.44140625" style="40" customWidth="1"/>
    <col min="2048" max="2048" width="2.88671875" style="40" customWidth="1"/>
    <col min="2049" max="2049" width="74" style="40" bestFit="1" customWidth="1"/>
    <col min="2050" max="2303" width="9.44140625" style="40" customWidth="1"/>
    <col min="2304" max="2304" width="2.88671875" style="40" customWidth="1"/>
    <col min="2305" max="2305" width="74" style="40" bestFit="1" customWidth="1"/>
    <col min="2306" max="2559" width="9.44140625" style="40" customWidth="1"/>
    <col min="2560" max="2560" width="2.88671875" style="40" customWidth="1"/>
    <col min="2561" max="2561" width="74" style="40" bestFit="1" customWidth="1"/>
    <col min="2562" max="2815" width="9.44140625" style="40" customWidth="1"/>
    <col min="2816" max="2816" width="2.88671875" style="40" customWidth="1"/>
    <col min="2817" max="2817" width="74" style="40" bestFit="1" customWidth="1"/>
    <col min="2818" max="3071" width="9.44140625" style="40" customWidth="1"/>
    <col min="3072" max="3072" width="2.88671875" style="40" customWidth="1"/>
    <col min="3073" max="3073" width="74" style="40" bestFit="1" customWidth="1"/>
    <col min="3074" max="3327" width="9.44140625" style="40" customWidth="1"/>
    <col min="3328" max="3328" width="2.88671875" style="40" customWidth="1"/>
    <col min="3329" max="3329" width="74" style="40" bestFit="1" customWidth="1"/>
    <col min="3330" max="3583" width="9.44140625" style="40" customWidth="1"/>
    <col min="3584" max="3584" width="2.88671875" style="40" customWidth="1"/>
    <col min="3585" max="3585" width="74" style="40" bestFit="1" customWidth="1"/>
    <col min="3586" max="3839" width="9.44140625" style="40" customWidth="1"/>
    <col min="3840" max="3840" width="2.88671875" style="40" customWidth="1"/>
    <col min="3841" max="3841" width="74" style="40" bestFit="1" customWidth="1"/>
    <col min="3842" max="4095" width="9.44140625" style="40" customWidth="1"/>
    <col min="4096" max="4096" width="2.88671875" style="40" customWidth="1"/>
    <col min="4097" max="4097" width="74" style="40" bestFit="1" customWidth="1"/>
    <col min="4098" max="4351" width="9.44140625" style="40" customWidth="1"/>
    <col min="4352" max="4352" width="2.88671875" style="40" customWidth="1"/>
    <col min="4353" max="4353" width="74" style="40" bestFit="1" customWidth="1"/>
    <col min="4354" max="4607" width="9.44140625" style="40" customWidth="1"/>
    <col min="4608" max="4608" width="2.88671875" style="40" customWidth="1"/>
    <col min="4609" max="4609" width="74" style="40" bestFit="1" customWidth="1"/>
    <col min="4610" max="4863" width="9.44140625" style="40" customWidth="1"/>
    <col min="4864" max="4864" width="2.88671875" style="40" customWidth="1"/>
    <col min="4865" max="4865" width="74" style="40" bestFit="1" customWidth="1"/>
    <col min="4866" max="5119" width="9.44140625" style="40" customWidth="1"/>
    <col min="5120" max="5120" width="2.88671875" style="40" customWidth="1"/>
    <col min="5121" max="5121" width="74" style="40" bestFit="1" customWidth="1"/>
    <col min="5122" max="5375" width="9.44140625" style="40" customWidth="1"/>
    <col min="5376" max="5376" width="2.88671875" style="40" customWidth="1"/>
    <col min="5377" max="5377" width="74" style="40" bestFit="1" customWidth="1"/>
    <col min="5378" max="5631" width="9.44140625" style="40" customWidth="1"/>
    <col min="5632" max="5632" width="2.88671875" style="40" customWidth="1"/>
    <col min="5633" max="5633" width="74" style="40" bestFit="1" customWidth="1"/>
    <col min="5634" max="5887" width="9.44140625" style="40" customWidth="1"/>
    <col min="5888" max="5888" width="2.88671875" style="40" customWidth="1"/>
    <col min="5889" max="5889" width="74" style="40" bestFit="1" customWidth="1"/>
    <col min="5890" max="6143" width="9.44140625" style="40" customWidth="1"/>
    <col min="6144" max="6144" width="2.88671875" style="40" customWidth="1"/>
    <col min="6145" max="6145" width="74" style="40" bestFit="1" customWidth="1"/>
    <col min="6146" max="6399" width="9.44140625" style="40" customWidth="1"/>
    <col min="6400" max="6400" width="2.88671875" style="40" customWidth="1"/>
    <col min="6401" max="6401" width="74" style="40" bestFit="1" customWidth="1"/>
    <col min="6402" max="6655" width="9.44140625" style="40" customWidth="1"/>
    <col min="6656" max="6656" width="2.88671875" style="40" customWidth="1"/>
    <col min="6657" max="6657" width="74" style="40" bestFit="1" customWidth="1"/>
    <col min="6658" max="6911" width="9.44140625" style="40" customWidth="1"/>
    <col min="6912" max="6912" width="2.88671875" style="40" customWidth="1"/>
    <col min="6913" max="6913" width="74" style="40" bestFit="1" customWidth="1"/>
    <col min="6914" max="7167" width="9.44140625" style="40" customWidth="1"/>
    <col min="7168" max="7168" width="2.88671875" style="40" customWidth="1"/>
    <col min="7169" max="7169" width="74" style="40" bestFit="1" customWidth="1"/>
    <col min="7170" max="7423" width="9.44140625" style="40" customWidth="1"/>
    <col min="7424" max="7424" width="2.88671875" style="40" customWidth="1"/>
    <col min="7425" max="7425" width="74" style="40" bestFit="1" customWidth="1"/>
    <col min="7426" max="7679" width="9.44140625" style="40" customWidth="1"/>
    <col min="7680" max="7680" width="2.88671875" style="40" customWidth="1"/>
    <col min="7681" max="7681" width="74" style="40" bestFit="1" customWidth="1"/>
    <col min="7682" max="7935" width="9.44140625" style="40" customWidth="1"/>
    <col min="7936" max="7936" width="2.88671875" style="40" customWidth="1"/>
    <col min="7937" max="7937" width="74" style="40" bestFit="1" customWidth="1"/>
    <col min="7938" max="8191" width="9.44140625" style="40" customWidth="1"/>
    <col min="8192" max="8192" width="2.88671875" style="40" customWidth="1"/>
    <col min="8193" max="8193" width="74" style="40" bestFit="1" customWidth="1"/>
    <col min="8194" max="8447" width="9.44140625" style="40" customWidth="1"/>
    <col min="8448" max="8448" width="2.88671875" style="40" customWidth="1"/>
    <col min="8449" max="8449" width="74" style="40" bestFit="1" customWidth="1"/>
    <col min="8450" max="8703" width="9.44140625" style="40" customWidth="1"/>
    <col min="8704" max="8704" width="2.88671875" style="40" customWidth="1"/>
    <col min="8705" max="8705" width="74" style="40" bestFit="1" customWidth="1"/>
    <col min="8706" max="8959" width="9.44140625" style="40" customWidth="1"/>
    <col min="8960" max="8960" width="2.88671875" style="40" customWidth="1"/>
    <col min="8961" max="8961" width="74" style="40" bestFit="1" customWidth="1"/>
    <col min="8962" max="9215" width="9.44140625" style="40" customWidth="1"/>
    <col min="9216" max="9216" width="2.88671875" style="40" customWidth="1"/>
    <col min="9217" max="9217" width="74" style="40" bestFit="1" customWidth="1"/>
    <col min="9218" max="9471" width="9.44140625" style="40" customWidth="1"/>
    <col min="9472" max="9472" width="2.88671875" style="40" customWidth="1"/>
    <col min="9473" max="9473" width="74" style="40" bestFit="1" customWidth="1"/>
    <col min="9474" max="9727" width="9.44140625" style="40" customWidth="1"/>
    <col min="9728" max="9728" width="2.88671875" style="40" customWidth="1"/>
    <col min="9729" max="9729" width="74" style="40" bestFit="1" customWidth="1"/>
    <col min="9730" max="9983" width="9.44140625" style="40" customWidth="1"/>
    <col min="9984" max="9984" width="2.88671875" style="40" customWidth="1"/>
    <col min="9985" max="9985" width="74" style="40" bestFit="1" customWidth="1"/>
    <col min="9986" max="10239" width="9.44140625" style="40" customWidth="1"/>
    <col min="10240" max="10240" width="2.88671875" style="40" customWidth="1"/>
    <col min="10241" max="10241" width="74" style="40" bestFit="1" customWidth="1"/>
    <col min="10242" max="10495" width="9.44140625" style="40" customWidth="1"/>
    <col min="10496" max="10496" width="2.88671875" style="40" customWidth="1"/>
    <col min="10497" max="10497" width="74" style="40" bestFit="1" customWidth="1"/>
    <col min="10498" max="10751" width="9.44140625" style="40" customWidth="1"/>
    <col min="10752" max="10752" width="2.88671875" style="40" customWidth="1"/>
    <col min="10753" max="10753" width="74" style="40" bestFit="1" customWidth="1"/>
    <col min="10754" max="11007" width="9.44140625" style="40" customWidth="1"/>
    <col min="11008" max="11008" width="2.88671875" style="40" customWidth="1"/>
    <col min="11009" max="11009" width="74" style="40" bestFit="1" customWidth="1"/>
    <col min="11010" max="11263" width="9.44140625" style="40" customWidth="1"/>
    <col min="11264" max="11264" width="2.88671875" style="40" customWidth="1"/>
    <col min="11265" max="11265" width="74" style="40" bestFit="1" customWidth="1"/>
    <col min="11266" max="11519" width="9.44140625" style="40" customWidth="1"/>
    <col min="11520" max="11520" width="2.88671875" style="40" customWidth="1"/>
    <col min="11521" max="11521" width="74" style="40" bestFit="1" customWidth="1"/>
    <col min="11522" max="11775" width="9.44140625" style="40" customWidth="1"/>
    <col min="11776" max="11776" width="2.88671875" style="40" customWidth="1"/>
    <col min="11777" max="11777" width="74" style="40" bestFit="1" customWidth="1"/>
    <col min="11778" max="12031" width="9.44140625" style="40" customWidth="1"/>
    <col min="12032" max="12032" width="2.88671875" style="40" customWidth="1"/>
    <col min="12033" max="12033" width="74" style="40" bestFit="1" customWidth="1"/>
    <col min="12034" max="12287" width="9.44140625" style="40" customWidth="1"/>
    <col min="12288" max="12288" width="2.88671875" style="40" customWidth="1"/>
    <col min="12289" max="12289" width="74" style="40" bestFit="1" customWidth="1"/>
    <col min="12290" max="12543" width="9.44140625" style="40" customWidth="1"/>
    <col min="12544" max="12544" width="2.88671875" style="40" customWidth="1"/>
    <col min="12545" max="12545" width="74" style="40" bestFit="1" customWidth="1"/>
    <col min="12546" max="12799" width="9.44140625" style="40" customWidth="1"/>
    <col min="12800" max="12800" width="2.88671875" style="40" customWidth="1"/>
    <col min="12801" max="12801" width="74" style="40" bestFit="1" customWidth="1"/>
    <col min="12802" max="13055" width="9.44140625" style="40" customWidth="1"/>
    <col min="13056" max="13056" width="2.88671875" style="40" customWidth="1"/>
    <col min="13057" max="13057" width="74" style="40" bestFit="1" customWidth="1"/>
    <col min="13058" max="13311" width="9.44140625" style="40" customWidth="1"/>
    <col min="13312" max="13312" width="2.88671875" style="40" customWidth="1"/>
    <col min="13313" max="13313" width="74" style="40" bestFit="1" customWidth="1"/>
    <col min="13314" max="13567" width="9.44140625" style="40" customWidth="1"/>
    <col min="13568" max="13568" width="2.88671875" style="40" customWidth="1"/>
    <col min="13569" max="13569" width="74" style="40" bestFit="1" customWidth="1"/>
    <col min="13570" max="13823" width="9.44140625" style="40" customWidth="1"/>
    <col min="13824" max="13824" width="2.88671875" style="40" customWidth="1"/>
    <col min="13825" max="13825" width="74" style="40" bestFit="1" customWidth="1"/>
    <col min="13826" max="14079" width="9.44140625" style="40" customWidth="1"/>
    <col min="14080" max="14080" width="2.88671875" style="40" customWidth="1"/>
    <col min="14081" max="14081" width="74" style="40" bestFit="1" customWidth="1"/>
    <col min="14082" max="14335" width="9.44140625" style="40" customWidth="1"/>
    <col min="14336" max="14336" width="2.88671875" style="40" customWidth="1"/>
    <col min="14337" max="14337" width="74" style="40" bestFit="1" customWidth="1"/>
    <col min="14338" max="14591" width="9.44140625" style="40" customWidth="1"/>
    <col min="14592" max="14592" width="2.88671875" style="40" customWidth="1"/>
    <col min="14593" max="14593" width="74" style="40" bestFit="1" customWidth="1"/>
    <col min="14594" max="14847" width="9.44140625" style="40" customWidth="1"/>
    <col min="14848" max="14848" width="2.88671875" style="40" customWidth="1"/>
    <col min="14849" max="14849" width="74" style="40" bestFit="1" customWidth="1"/>
    <col min="14850" max="15103" width="9.44140625" style="40" customWidth="1"/>
    <col min="15104" max="15104" width="2.88671875" style="40" customWidth="1"/>
    <col min="15105" max="15105" width="74" style="40" bestFit="1" customWidth="1"/>
    <col min="15106" max="15359" width="9.44140625" style="40" customWidth="1"/>
    <col min="15360" max="15360" width="2.88671875" style="40" customWidth="1"/>
    <col min="15361" max="15361" width="74" style="40" bestFit="1" customWidth="1"/>
    <col min="15362" max="15615" width="9.44140625" style="40" customWidth="1"/>
    <col min="15616" max="15616" width="2.88671875" style="40" customWidth="1"/>
    <col min="15617" max="15617" width="74" style="40" bestFit="1" customWidth="1"/>
    <col min="15618" max="15871" width="9.44140625" style="40" customWidth="1"/>
    <col min="15872" max="15872" width="2.88671875" style="40" customWidth="1"/>
    <col min="15873" max="15873" width="74" style="40" bestFit="1" customWidth="1"/>
    <col min="15874" max="16127" width="9.44140625" style="40" customWidth="1"/>
    <col min="16128" max="16128" width="2.88671875" style="40" customWidth="1"/>
    <col min="16129" max="16129" width="74" style="40" bestFit="1" customWidth="1"/>
    <col min="16130" max="16384" width="9.44140625" style="40" customWidth="1"/>
  </cols>
  <sheetData>
    <row r="1" spans="1:11" ht="84" customHeight="1" x14ac:dyDescent="0.25"/>
    <row r="2" spans="1:11" ht="27.6" x14ac:dyDescent="0.45">
      <c r="A2" s="41" t="s">
        <v>79</v>
      </c>
    </row>
    <row r="3" spans="1:11" ht="22.8" x14ac:dyDescent="0.25">
      <c r="A3" s="42" t="s">
        <v>80</v>
      </c>
    </row>
    <row r="4" spans="1:11" ht="45" customHeight="1" x14ac:dyDescent="0.3">
      <c r="A4" s="43" t="s">
        <v>99</v>
      </c>
      <c r="C4" s="44"/>
      <c r="K4" s="45"/>
    </row>
    <row r="5" spans="1:11" ht="32.25" customHeight="1" x14ac:dyDescent="0.25">
      <c r="A5" s="46" t="s">
        <v>81</v>
      </c>
      <c r="B5" s="46"/>
    </row>
    <row r="6" spans="1:11" ht="15" x14ac:dyDescent="0.25">
      <c r="A6" s="47" t="s">
        <v>82</v>
      </c>
      <c r="B6" s="46"/>
    </row>
    <row r="7" spans="1:11" ht="15.6" x14ac:dyDescent="0.3">
      <c r="A7" s="48" t="s">
        <v>83</v>
      </c>
      <c r="B7" s="49"/>
    </row>
    <row r="8" spans="1:11" ht="28.5" customHeight="1" x14ac:dyDescent="0.25">
      <c r="A8" s="46" t="s">
        <v>84</v>
      </c>
      <c r="B8" s="48"/>
    </row>
    <row r="9" spans="1:11" ht="15" x14ac:dyDescent="0.25">
      <c r="A9" s="46" t="s">
        <v>85</v>
      </c>
      <c r="B9" s="48"/>
    </row>
    <row r="10" spans="1:11" ht="30" customHeight="1" x14ac:dyDescent="0.25">
      <c r="A10" s="46" t="s">
        <v>86</v>
      </c>
    </row>
    <row r="11" spans="1:11" ht="15" x14ac:dyDescent="0.25">
      <c r="A11" s="50" t="s">
        <v>87</v>
      </c>
    </row>
    <row r="12" spans="1:11" ht="15" x14ac:dyDescent="0.25">
      <c r="A12" s="50" t="s">
        <v>88</v>
      </c>
    </row>
  </sheetData>
  <hyperlinks>
    <hyperlink ref="A6" r:id="rId1" xr:uid="{2AE7D5B3-575B-47A4-BFD0-B6E537646F39}"/>
    <hyperlink ref="A11" location="Contents!A1" display="Contents" xr:uid="{AD4B6096-2FEE-4C78-8693-95C2729DA097}"/>
    <hyperlink ref="A12" location="Notes!A1" display="Notes" xr:uid="{73764943-0D9B-4800-B4BD-9C9D2BAA2B64}"/>
  </hyperlinks>
  <pageMargins left="0.70000000000000007" right="0.70000000000000007" top="0.75" bottom="0.75" header="0.30000000000000004" footer="0.30000000000000004"/>
  <pageSetup paperSize="9" fitToWidth="0" fitToHeight="0"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466"/>
  <sheetViews>
    <sheetView workbookViewId="0">
      <pane ySplit="5" topLeftCell="A6" activePane="bottomLeft" state="frozen"/>
      <selection pane="bottomLeft"/>
    </sheetView>
  </sheetViews>
  <sheetFormatPr defaultRowHeight="14.4" x14ac:dyDescent="0.3"/>
  <cols>
    <col min="1" max="1" width="47.33203125" bestFit="1" customWidth="1"/>
    <col min="2" max="2" width="34.33203125" bestFit="1" customWidth="1"/>
  </cols>
  <sheetData>
    <row r="1" spans="1:2" x14ac:dyDescent="0.3">
      <c r="A1" s="23" t="s">
        <v>35</v>
      </c>
      <c r="B1" s="21" t="s">
        <v>37</v>
      </c>
    </row>
    <row r="2" spans="1:2" x14ac:dyDescent="0.3">
      <c r="A2" s="23" t="s">
        <v>34</v>
      </c>
      <c r="B2" t="s">
        <v>36</v>
      </c>
    </row>
    <row r="3" spans="1:2" x14ac:dyDescent="0.3">
      <c r="A3" s="23" t="s">
        <v>33</v>
      </c>
      <c r="B3" t="s">
        <v>39</v>
      </c>
    </row>
    <row r="4" spans="1:2" x14ac:dyDescent="0.3">
      <c r="A4" s="22" t="s">
        <v>22</v>
      </c>
      <c r="B4" t="s">
        <v>38</v>
      </c>
    </row>
    <row r="5" spans="1:2" x14ac:dyDescent="0.3">
      <c r="A5" s="23" t="s">
        <v>18</v>
      </c>
      <c r="B5" t="s">
        <v>40</v>
      </c>
    </row>
    <row r="6" spans="1:2" x14ac:dyDescent="0.3">
      <c r="A6" s="23"/>
    </row>
    <row r="8" spans="1:2" x14ac:dyDescent="0.3">
      <c r="A8">
        <v>1</v>
      </c>
      <c r="B8" t="s">
        <v>18</v>
      </c>
    </row>
    <row r="9" spans="1:2" x14ac:dyDescent="0.3">
      <c r="A9">
        <v>2</v>
      </c>
      <c r="B9" t="s">
        <v>18</v>
      </c>
    </row>
    <row r="10" spans="1:2" x14ac:dyDescent="0.3">
      <c r="A10">
        <v>3</v>
      </c>
      <c r="B10" t="s">
        <v>18</v>
      </c>
    </row>
    <row r="11" spans="1:2" x14ac:dyDescent="0.3">
      <c r="A11">
        <v>4</v>
      </c>
      <c r="B11" t="s">
        <v>18</v>
      </c>
    </row>
    <row r="12" spans="1:2" x14ac:dyDescent="0.3">
      <c r="A12">
        <v>5</v>
      </c>
      <c r="B12" t="s">
        <v>18</v>
      </c>
    </row>
    <row r="13" spans="1:2" x14ac:dyDescent="0.3">
      <c r="A13">
        <v>6</v>
      </c>
      <c r="B13" t="s">
        <v>18</v>
      </c>
    </row>
    <row r="14" spans="1:2" x14ac:dyDescent="0.3">
      <c r="A14">
        <v>7</v>
      </c>
      <c r="B14" t="s">
        <v>18</v>
      </c>
    </row>
    <row r="15" spans="1:2" x14ac:dyDescent="0.3">
      <c r="A15">
        <v>8</v>
      </c>
      <c r="B15" t="s">
        <v>18</v>
      </c>
    </row>
    <row r="16" spans="1:2" x14ac:dyDescent="0.3">
      <c r="A16">
        <v>9</v>
      </c>
      <c r="B16" t="s">
        <v>18</v>
      </c>
    </row>
    <row r="17" spans="1:2" x14ac:dyDescent="0.3">
      <c r="A17">
        <v>10</v>
      </c>
      <c r="B17" t="s">
        <v>18</v>
      </c>
    </row>
    <row r="18" spans="1:2" x14ac:dyDescent="0.3">
      <c r="A18">
        <v>11</v>
      </c>
      <c r="B18" t="s">
        <v>18</v>
      </c>
    </row>
    <row r="19" spans="1:2" x14ac:dyDescent="0.3">
      <c r="A19">
        <v>12</v>
      </c>
      <c r="B19" t="s">
        <v>18</v>
      </c>
    </row>
    <row r="20" spans="1:2" x14ac:dyDescent="0.3">
      <c r="A20">
        <v>13</v>
      </c>
      <c r="B20" t="s">
        <v>18</v>
      </c>
    </row>
    <row r="21" spans="1:2" x14ac:dyDescent="0.3">
      <c r="A21">
        <v>14</v>
      </c>
      <c r="B21" t="s">
        <v>18</v>
      </c>
    </row>
    <row r="22" spans="1:2" x14ac:dyDescent="0.3">
      <c r="A22">
        <v>15</v>
      </c>
      <c r="B22" t="s">
        <v>18</v>
      </c>
    </row>
    <row r="23" spans="1:2" x14ac:dyDescent="0.3">
      <c r="A23">
        <v>16</v>
      </c>
      <c r="B23" t="s">
        <v>18</v>
      </c>
    </row>
    <row r="24" spans="1:2" x14ac:dyDescent="0.3">
      <c r="A24">
        <v>17</v>
      </c>
      <c r="B24" t="s">
        <v>18</v>
      </c>
    </row>
    <row r="25" spans="1:2" x14ac:dyDescent="0.3">
      <c r="A25">
        <v>18</v>
      </c>
      <c r="B25" t="s">
        <v>18</v>
      </c>
    </row>
    <row r="26" spans="1:2" x14ac:dyDescent="0.3">
      <c r="A26">
        <v>19</v>
      </c>
      <c r="B26" t="s">
        <v>18</v>
      </c>
    </row>
    <row r="27" spans="1:2" x14ac:dyDescent="0.3">
      <c r="A27">
        <v>20</v>
      </c>
      <c r="B27" t="s">
        <v>18</v>
      </c>
    </row>
    <row r="28" spans="1:2" x14ac:dyDescent="0.3">
      <c r="A28">
        <v>21</v>
      </c>
      <c r="B28" t="s">
        <v>18</v>
      </c>
    </row>
    <row r="29" spans="1:2" x14ac:dyDescent="0.3">
      <c r="A29">
        <v>22</v>
      </c>
      <c r="B29" t="s">
        <v>18</v>
      </c>
    </row>
    <row r="30" spans="1:2" x14ac:dyDescent="0.3">
      <c r="A30">
        <v>23</v>
      </c>
      <c r="B30" t="s">
        <v>18</v>
      </c>
    </row>
    <row r="31" spans="1:2" x14ac:dyDescent="0.3">
      <c r="A31">
        <v>24</v>
      </c>
      <c r="B31" t="s">
        <v>18</v>
      </c>
    </row>
    <row r="32" spans="1:2" x14ac:dyDescent="0.3">
      <c r="A32">
        <v>25</v>
      </c>
      <c r="B32" t="s">
        <v>18</v>
      </c>
    </row>
    <row r="33" spans="1:2" x14ac:dyDescent="0.3">
      <c r="A33">
        <v>26</v>
      </c>
      <c r="B33" t="s">
        <v>18</v>
      </c>
    </row>
    <row r="34" spans="1:2" x14ac:dyDescent="0.3">
      <c r="A34">
        <v>27</v>
      </c>
      <c r="B34" t="s">
        <v>18</v>
      </c>
    </row>
    <row r="35" spans="1:2" x14ac:dyDescent="0.3">
      <c r="A35">
        <v>28</v>
      </c>
      <c r="B35" t="s">
        <v>18</v>
      </c>
    </row>
    <row r="36" spans="1:2" x14ac:dyDescent="0.3">
      <c r="A36">
        <v>29</v>
      </c>
      <c r="B36" t="s">
        <v>18</v>
      </c>
    </row>
    <row r="37" spans="1:2" x14ac:dyDescent="0.3">
      <c r="A37">
        <v>30</v>
      </c>
      <c r="B37" t="s">
        <v>18</v>
      </c>
    </row>
    <row r="38" spans="1:2" x14ac:dyDescent="0.3">
      <c r="A38">
        <v>31</v>
      </c>
      <c r="B38" t="s">
        <v>18</v>
      </c>
    </row>
    <row r="39" spans="1:2" x14ac:dyDescent="0.3">
      <c r="A39">
        <v>32</v>
      </c>
      <c r="B39" t="s">
        <v>18</v>
      </c>
    </row>
    <row r="40" spans="1:2" x14ac:dyDescent="0.3">
      <c r="A40">
        <v>33</v>
      </c>
      <c r="B40" t="s">
        <v>18</v>
      </c>
    </row>
    <row r="41" spans="1:2" x14ac:dyDescent="0.3">
      <c r="A41">
        <v>34</v>
      </c>
      <c r="B41" t="s">
        <v>18</v>
      </c>
    </row>
    <row r="42" spans="1:2" x14ac:dyDescent="0.3">
      <c r="A42">
        <v>35</v>
      </c>
      <c r="B42" t="s">
        <v>18</v>
      </c>
    </row>
    <row r="43" spans="1:2" x14ac:dyDescent="0.3">
      <c r="A43">
        <v>36</v>
      </c>
      <c r="B43" t="s">
        <v>18</v>
      </c>
    </row>
    <row r="44" spans="1:2" x14ac:dyDescent="0.3">
      <c r="A44">
        <v>37</v>
      </c>
      <c r="B44" t="s">
        <v>18</v>
      </c>
    </row>
    <row r="45" spans="1:2" x14ac:dyDescent="0.3">
      <c r="A45">
        <v>38</v>
      </c>
      <c r="B45" t="s">
        <v>18</v>
      </c>
    </row>
    <row r="46" spans="1:2" x14ac:dyDescent="0.3">
      <c r="A46">
        <v>39</v>
      </c>
      <c r="B46" t="s">
        <v>18</v>
      </c>
    </row>
    <row r="47" spans="1:2" x14ac:dyDescent="0.3">
      <c r="A47">
        <v>40</v>
      </c>
      <c r="B47" t="s">
        <v>18</v>
      </c>
    </row>
    <row r="48" spans="1:2" x14ac:dyDescent="0.3">
      <c r="A48">
        <v>41</v>
      </c>
      <c r="B48" t="s">
        <v>18</v>
      </c>
    </row>
    <row r="49" spans="1:2" x14ac:dyDescent="0.3">
      <c r="A49">
        <v>42</v>
      </c>
      <c r="B49" t="s">
        <v>18</v>
      </c>
    </row>
    <row r="50" spans="1:2" x14ac:dyDescent="0.3">
      <c r="A50">
        <v>43</v>
      </c>
      <c r="B50" t="s">
        <v>18</v>
      </c>
    </row>
    <row r="51" spans="1:2" x14ac:dyDescent="0.3">
      <c r="A51">
        <v>44</v>
      </c>
      <c r="B51" t="s">
        <v>18</v>
      </c>
    </row>
    <row r="52" spans="1:2" x14ac:dyDescent="0.3">
      <c r="A52">
        <v>45</v>
      </c>
      <c r="B52" t="s">
        <v>18</v>
      </c>
    </row>
    <row r="53" spans="1:2" x14ac:dyDescent="0.3">
      <c r="A53">
        <v>46</v>
      </c>
      <c r="B53" t="s">
        <v>18</v>
      </c>
    </row>
    <row r="54" spans="1:2" x14ac:dyDescent="0.3">
      <c r="A54">
        <v>47</v>
      </c>
      <c r="B54" t="s">
        <v>18</v>
      </c>
    </row>
    <row r="55" spans="1:2" x14ac:dyDescent="0.3">
      <c r="A55">
        <v>48</v>
      </c>
      <c r="B55" t="s">
        <v>18</v>
      </c>
    </row>
    <row r="56" spans="1:2" x14ac:dyDescent="0.3">
      <c r="A56">
        <v>49</v>
      </c>
      <c r="B56" t="s">
        <v>18</v>
      </c>
    </row>
    <row r="57" spans="1:2" x14ac:dyDescent="0.3">
      <c r="A57">
        <v>50</v>
      </c>
      <c r="B57" t="s">
        <v>18</v>
      </c>
    </row>
    <row r="58" spans="1:2" x14ac:dyDescent="0.3">
      <c r="A58">
        <v>51</v>
      </c>
      <c r="B58" t="s">
        <v>18</v>
      </c>
    </row>
    <row r="59" spans="1:2" x14ac:dyDescent="0.3">
      <c r="A59">
        <v>52</v>
      </c>
      <c r="B59" t="s">
        <v>18</v>
      </c>
    </row>
    <row r="60" spans="1:2" x14ac:dyDescent="0.3">
      <c r="A60">
        <v>53</v>
      </c>
      <c r="B60" t="s">
        <v>18</v>
      </c>
    </row>
    <row r="61" spans="1:2" x14ac:dyDescent="0.3">
      <c r="A61">
        <v>54</v>
      </c>
      <c r="B61" t="s">
        <v>18</v>
      </c>
    </row>
    <row r="62" spans="1:2" x14ac:dyDescent="0.3">
      <c r="A62">
        <v>55</v>
      </c>
      <c r="B62" t="s">
        <v>18</v>
      </c>
    </row>
    <row r="63" spans="1:2" x14ac:dyDescent="0.3">
      <c r="A63">
        <v>56</v>
      </c>
      <c r="B63" t="s">
        <v>18</v>
      </c>
    </row>
    <row r="64" spans="1:2" x14ac:dyDescent="0.3">
      <c r="A64">
        <v>57</v>
      </c>
      <c r="B64" t="s">
        <v>18</v>
      </c>
    </row>
    <row r="65" spans="1:2" x14ac:dyDescent="0.3">
      <c r="A65">
        <v>58</v>
      </c>
      <c r="B65" t="s">
        <v>18</v>
      </c>
    </row>
    <row r="66" spans="1:2" x14ac:dyDescent="0.3">
      <c r="A66">
        <v>59</v>
      </c>
      <c r="B66" t="s">
        <v>18</v>
      </c>
    </row>
    <row r="67" spans="1:2" x14ac:dyDescent="0.3">
      <c r="A67">
        <v>60</v>
      </c>
      <c r="B67" t="s">
        <v>18</v>
      </c>
    </row>
    <row r="68" spans="1:2" x14ac:dyDescent="0.3">
      <c r="A68">
        <v>61</v>
      </c>
      <c r="B68" t="s">
        <v>18</v>
      </c>
    </row>
    <row r="69" spans="1:2" x14ac:dyDescent="0.3">
      <c r="A69">
        <v>62</v>
      </c>
      <c r="B69" t="s">
        <v>18</v>
      </c>
    </row>
    <row r="70" spans="1:2" x14ac:dyDescent="0.3">
      <c r="A70">
        <v>63</v>
      </c>
      <c r="B70" t="s">
        <v>18</v>
      </c>
    </row>
    <row r="71" spans="1:2" x14ac:dyDescent="0.3">
      <c r="A71">
        <v>64</v>
      </c>
      <c r="B71" t="s">
        <v>18</v>
      </c>
    </row>
    <row r="72" spans="1:2" x14ac:dyDescent="0.3">
      <c r="A72">
        <v>65</v>
      </c>
      <c r="B72" t="s">
        <v>18</v>
      </c>
    </row>
    <row r="73" spans="1:2" x14ac:dyDescent="0.3">
      <c r="A73">
        <v>66</v>
      </c>
      <c r="B73" t="s">
        <v>18</v>
      </c>
    </row>
    <row r="74" spans="1:2" x14ac:dyDescent="0.3">
      <c r="A74">
        <v>67</v>
      </c>
      <c r="B74" t="s">
        <v>18</v>
      </c>
    </row>
    <row r="75" spans="1:2" x14ac:dyDescent="0.3">
      <c r="A75">
        <v>68</v>
      </c>
      <c r="B75" t="s">
        <v>18</v>
      </c>
    </row>
    <row r="76" spans="1:2" x14ac:dyDescent="0.3">
      <c r="A76">
        <v>69</v>
      </c>
      <c r="B76" t="s">
        <v>18</v>
      </c>
    </row>
    <row r="77" spans="1:2" x14ac:dyDescent="0.3">
      <c r="A77">
        <v>70</v>
      </c>
      <c r="B77" t="s">
        <v>18</v>
      </c>
    </row>
    <row r="78" spans="1:2" x14ac:dyDescent="0.3">
      <c r="A78">
        <v>71</v>
      </c>
      <c r="B78" t="s">
        <v>18</v>
      </c>
    </row>
    <row r="79" spans="1:2" x14ac:dyDescent="0.3">
      <c r="A79">
        <v>72</v>
      </c>
      <c r="B79" t="s">
        <v>18</v>
      </c>
    </row>
    <row r="80" spans="1:2" x14ac:dyDescent="0.3">
      <c r="A80">
        <v>73</v>
      </c>
      <c r="B80" t="s">
        <v>18</v>
      </c>
    </row>
    <row r="81" spans="1:2" x14ac:dyDescent="0.3">
      <c r="A81">
        <v>74</v>
      </c>
      <c r="B81" t="s">
        <v>18</v>
      </c>
    </row>
    <row r="82" spans="1:2" x14ac:dyDescent="0.3">
      <c r="A82">
        <v>75</v>
      </c>
      <c r="B82" t="s">
        <v>18</v>
      </c>
    </row>
    <row r="83" spans="1:2" x14ac:dyDescent="0.3">
      <c r="A83">
        <v>76</v>
      </c>
      <c r="B83" t="s">
        <v>18</v>
      </c>
    </row>
    <row r="84" spans="1:2" x14ac:dyDescent="0.3">
      <c r="A84">
        <v>77</v>
      </c>
      <c r="B84" t="s">
        <v>18</v>
      </c>
    </row>
    <row r="85" spans="1:2" x14ac:dyDescent="0.3">
      <c r="A85">
        <v>78</v>
      </c>
      <c r="B85" t="s">
        <v>18</v>
      </c>
    </row>
    <row r="86" spans="1:2" x14ac:dyDescent="0.3">
      <c r="A86">
        <v>79</v>
      </c>
      <c r="B86" t="s">
        <v>18</v>
      </c>
    </row>
    <row r="87" spans="1:2" x14ac:dyDescent="0.3">
      <c r="A87">
        <v>80</v>
      </c>
      <c r="B87" t="s">
        <v>18</v>
      </c>
    </row>
    <row r="88" spans="1:2" x14ac:dyDescent="0.3">
      <c r="A88">
        <v>81</v>
      </c>
      <c r="B88" t="s">
        <v>18</v>
      </c>
    </row>
    <row r="89" spans="1:2" x14ac:dyDescent="0.3">
      <c r="A89">
        <v>82</v>
      </c>
      <c r="B89" t="s">
        <v>18</v>
      </c>
    </row>
    <row r="90" spans="1:2" x14ac:dyDescent="0.3">
      <c r="A90">
        <v>83</v>
      </c>
      <c r="B90" t="s">
        <v>18</v>
      </c>
    </row>
    <row r="91" spans="1:2" x14ac:dyDescent="0.3">
      <c r="A91">
        <v>84</v>
      </c>
      <c r="B91" t="s">
        <v>18</v>
      </c>
    </row>
    <row r="92" spans="1:2" x14ac:dyDescent="0.3">
      <c r="A92">
        <v>85</v>
      </c>
      <c r="B92" t="s">
        <v>18</v>
      </c>
    </row>
    <row r="93" spans="1:2" x14ac:dyDescent="0.3">
      <c r="A93">
        <v>86</v>
      </c>
      <c r="B93" t="s">
        <v>18</v>
      </c>
    </row>
    <row r="94" spans="1:2" x14ac:dyDescent="0.3">
      <c r="A94">
        <v>87</v>
      </c>
      <c r="B94" t="s">
        <v>18</v>
      </c>
    </row>
    <row r="95" spans="1:2" x14ac:dyDescent="0.3">
      <c r="A95">
        <v>88</v>
      </c>
      <c r="B95" t="s">
        <v>18</v>
      </c>
    </row>
    <row r="96" spans="1:2" x14ac:dyDescent="0.3">
      <c r="A96">
        <v>89</v>
      </c>
      <c r="B96" t="s">
        <v>18</v>
      </c>
    </row>
    <row r="97" spans="1:2" x14ac:dyDescent="0.3">
      <c r="A97">
        <v>90</v>
      </c>
      <c r="B97" t="s">
        <v>18</v>
      </c>
    </row>
    <row r="98" spans="1:2" x14ac:dyDescent="0.3">
      <c r="A98">
        <v>91</v>
      </c>
      <c r="B98" t="s">
        <v>18</v>
      </c>
    </row>
    <row r="99" spans="1:2" x14ac:dyDescent="0.3">
      <c r="A99">
        <v>92</v>
      </c>
      <c r="B99" t="s">
        <v>18</v>
      </c>
    </row>
    <row r="100" spans="1:2" x14ac:dyDescent="0.3">
      <c r="A100">
        <v>93</v>
      </c>
      <c r="B100" t="s">
        <v>18</v>
      </c>
    </row>
    <row r="101" spans="1:2" x14ac:dyDescent="0.3">
      <c r="A101">
        <v>94</v>
      </c>
      <c r="B101" t="s">
        <v>18</v>
      </c>
    </row>
    <row r="102" spans="1:2" x14ac:dyDescent="0.3">
      <c r="A102">
        <v>95</v>
      </c>
      <c r="B102" t="s">
        <v>18</v>
      </c>
    </row>
    <row r="103" spans="1:2" x14ac:dyDescent="0.3">
      <c r="A103">
        <v>96</v>
      </c>
      <c r="B103" t="s">
        <v>18</v>
      </c>
    </row>
    <row r="104" spans="1:2" x14ac:dyDescent="0.3">
      <c r="A104">
        <v>97</v>
      </c>
      <c r="B104" t="s">
        <v>18</v>
      </c>
    </row>
    <row r="105" spans="1:2" x14ac:dyDescent="0.3">
      <c r="A105">
        <v>98</v>
      </c>
      <c r="B105" t="s">
        <v>18</v>
      </c>
    </row>
    <row r="106" spans="1:2" x14ac:dyDescent="0.3">
      <c r="A106">
        <v>99</v>
      </c>
      <c r="B106" t="s">
        <v>18</v>
      </c>
    </row>
    <row r="107" spans="1:2" x14ac:dyDescent="0.3">
      <c r="A107">
        <v>100</v>
      </c>
      <c r="B107" t="s">
        <v>18</v>
      </c>
    </row>
    <row r="108" spans="1:2" x14ac:dyDescent="0.3">
      <c r="A108">
        <v>101</v>
      </c>
      <c r="B108" t="s">
        <v>18</v>
      </c>
    </row>
    <row r="109" spans="1:2" x14ac:dyDescent="0.3">
      <c r="A109">
        <v>102</v>
      </c>
      <c r="B109" t="s">
        <v>18</v>
      </c>
    </row>
    <row r="110" spans="1:2" x14ac:dyDescent="0.3">
      <c r="A110">
        <v>103</v>
      </c>
      <c r="B110" t="s">
        <v>18</v>
      </c>
    </row>
    <row r="111" spans="1:2" x14ac:dyDescent="0.3">
      <c r="A111">
        <v>104</v>
      </c>
      <c r="B111" t="s">
        <v>18</v>
      </c>
    </row>
    <row r="112" spans="1:2" x14ac:dyDescent="0.3">
      <c r="A112">
        <v>105</v>
      </c>
      <c r="B112" t="s">
        <v>18</v>
      </c>
    </row>
    <row r="113" spans="1:2" x14ac:dyDescent="0.3">
      <c r="A113">
        <v>106</v>
      </c>
      <c r="B113" t="s">
        <v>18</v>
      </c>
    </row>
    <row r="114" spans="1:2" x14ac:dyDescent="0.3">
      <c r="A114">
        <v>107</v>
      </c>
      <c r="B114" t="s">
        <v>18</v>
      </c>
    </row>
    <row r="115" spans="1:2" x14ac:dyDescent="0.3">
      <c r="A115">
        <v>108</v>
      </c>
      <c r="B115" t="s">
        <v>18</v>
      </c>
    </row>
    <row r="116" spans="1:2" x14ac:dyDescent="0.3">
      <c r="A116">
        <v>109</v>
      </c>
      <c r="B116" t="s">
        <v>18</v>
      </c>
    </row>
    <row r="117" spans="1:2" x14ac:dyDescent="0.3">
      <c r="A117">
        <v>110</v>
      </c>
      <c r="B117" t="s">
        <v>18</v>
      </c>
    </row>
    <row r="118" spans="1:2" x14ac:dyDescent="0.3">
      <c r="A118">
        <v>111</v>
      </c>
      <c r="B118" t="s">
        <v>18</v>
      </c>
    </row>
    <row r="119" spans="1:2" x14ac:dyDescent="0.3">
      <c r="A119">
        <v>112</v>
      </c>
      <c r="B119" t="s">
        <v>18</v>
      </c>
    </row>
    <row r="120" spans="1:2" x14ac:dyDescent="0.3">
      <c r="A120">
        <v>113</v>
      </c>
      <c r="B120" t="s">
        <v>18</v>
      </c>
    </row>
    <row r="121" spans="1:2" x14ac:dyDescent="0.3">
      <c r="A121">
        <v>114</v>
      </c>
      <c r="B121" t="s">
        <v>18</v>
      </c>
    </row>
    <row r="122" spans="1:2" x14ac:dyDescent="0.3">
      <c r="A122">
        <v>115</v>
      </c>
      <c r="B122" t="s">
        <v>18</v>
      </c>
    </row>
    <row r="123" spans="1:2" x14ac:dyDescent="0.3">
      <c r="A123">
        <v>116</v>
      </c>
      <c r="B123" t="s">
        <v>18</v>
      </c>
    </row>
    <row r="124" spans="1:2" x14ac:dyDescent="0.3">
      <c r="A124">
        <v>117</v>
      </c>
      <c r="B124" t="s">
        <v>18</v>
      </c>
    </row>
    <row r="125" spans="1:2" x14ac:dyDescent="0.3">
      <c r="A125">
        <v>118</v>
      </c>
      <c r="B125" t="s">
        <v>18</v>
      </c>
    </row>
    <row r="126" spans="1:2" x14ac:dyDescent="0.3">
      <c r="A126">
        <v>119</v>
      </c>
      <c r="B126" t="s">
        <v>18</v>
      </c>
    </row>
    <row r="127" spans="1:2" x14ac:dyDescent="0.3">
      <c r="A127">
        <v>120</v>
      </c>
      <c r="B127" t="s">
        <v>18</v>
      </c>
    </row>
    <row r="128" spans="1:2" x14ac:dyDescent="0.3">
      <c r="A128">
        <v>121</v>
      </c>
      <c r="B128" t="s">
        <v>18</v>
      </c>
    </row>
    <row r="129" spans="1:2" x14ac:dyDescent="0.3">
      <c r="A129">
        <v>122</v>
      </c>
      <c r="B129" t="s">
        <v>18</v>
      </c>
    </row>
    <row r="130" spans="1:2" x14ac:dyDescent="0.3">
      <c r="A130">
        <v>123</v>
      </c>
      <c r="B130" t="s">
        <v>18</v>
      </c>
    </row>
    <row r="131" spans="1:2" x14ac:dyDescent="0.3">
      <c r="A131">
        <v>124</v>
      </c>
      <c r="B131" t="s">
        <v>18</v>
      </c>
    </row>
    <row r="132" spans="1:2" x14ac:dyDescent="0.3">
      <c r="A132">
        <v>125</v>
      </c>
      <c r="B132" t="s">
        <v>18</v>
      </c>
    </row>
    <row r="133" spans="1:2" x14ac:dyDescent="0.3">
      <c r="A133">
        <v>126</v>
      </c>
      <c r="B133" t="s">
        <v>18</v>
      </c>
    </row>
    <row r="134" spans="1:2" x14ac:dyDescent="0.3">
      <c r="A134">
        <v>127</v>
      </c>
      <c r="B134" t="s">
        <v>18</v>
      </c>
    </row>
    <row r="135" spans="1:2" x14ac:dyDescent="0.3">
      <c r="A135">
        <v>128</v>
      </c>
      <c r="B135" t="s">
        <v>18</v>
      </c>
    </row>
    <row r="136" spans="1:2" x14ac:dyDescent="0.3">
      <c r="A136">
        <v>129</v>
      </c>
      <c r="B136" t="s">
        <v>18</v>
      </c>
    </row>
    <row r="137" spans="1:2" x14ac:dyDescent="0.3">
      <c r="A137">
        <v>130</v>
      </c>
      <c r="B137" t="s">
        <v>18</v>
      </c>
    </row>
    <row r="138" spans="1:2" x14ac:dyDescent="0.3">
      <c r="A138">
        <v>131</v>
      </c>
      <c r="B138" t="s">
        <v>18</v>
      </c>
    </row>
    <row r="139" spans="1:2" x14ac:dyDescent="0.3">
      <c r="A139">
        <v>132</v>
      </c>
      <c r="B139" t="s">
        <v>18</v>
      </c>
    </row>
    <row r="140" spans="1:2" x14ac:dyDescent="0.3">
      <c r="A140">
        <v>133</v>
      </c>
      <c r="B140" t="s">
        <v>18</v>
      </c>
    </row>
    <row r="141" spans="1:2" x14ac:dyDescent="0.3">
      <c r="A141">
        <v>134</v>
      </c>
      <c r="B141" t="s">
        <v>18</v>
      </c>
    </row>
    <row r="142" spans="1:2" x14ac:dyDescent="0.3">
      <c r="A142">
        <v>135</v>
      </c>
      <c r="B142" t="s">
        <v>18</v>
      </c>
    </row>
    <row r="143" spans="1:2" x14ac:dyDescent="0.3">
      <c r="A143">
        <v>136</v>
      </c>
      <c r="B143" t="s">
        <v>18</v>
      </c>
    </row>
    <row r="144" spans="1:2" x14ac:dyDescent="0.3">
      <c r="A144">
        <v>137</v>
      </c>
      <c r="B144" t="s">
        <v>18</v>
      </c>
    </row>
    <row r="145" spans="1:2" x14ac:dyDescent="0.3">
      <c r="A145">
        <v>138</v>
      </c>
      <c r="B145" t="s">
        <v>18</v>
      </c>
    </row>
    <row r="146" spans="1:2" x14ac:dyDescent="0.3">
      <c r="A146">
        <v>139</v>
      </c>
      <c r="B146" t="s">
        <v>18</v>
      </c>
    </row>
    <row r="147" spans="1:2" x14ac:dyDescent="0.3">
      <c r="A147">
        <v>140</v>
      </c>
      <c r="B147" t="s">
        <v>18</v>
      </c>
    </row>
    <row r="148" spans="1:2" x14ac:dyDescent="0.3">
      <c r="A148">
        <v>141</v>
      </c>
      <c r="B148" t="s">
        <v>18</v>
      </c>
    </row>
    <row r="149" spans="1:2" x14ac:dyDescent="0.3">
      <c r="A149">
        <v>142</v>
      </c>
      <c r="B149" t="s">
        <v>18</v>
      </c>
    </row>
    <row r="150" spans="1:2" x14ac:dyDescent="0.3">
      <c r="A150">
        <v>143</v>
      </c>
      <c r="B150" t="s">
        <v>18</v>
      </c>
    </row>
    <row r="151" spans="1:2" x14ac:dyDescent="0.3">
      <c r="A151">
        <v>144</v>
      </c>
      <c r="B151" t="s">
        <v>18</v>
      </c>
    </row>
    <row r="152" spans="1:2" x14ac:dyDescent="0.3">
      <c r="A152">
        <v>145</v>
      </c>
      <c r="B152" t="s">
        <v>18</v>
      </c>
    </row>
    <row r="153" spans="1:2" x14ac:dyDescent="0.3">
      <c r="A153">
        <v>146</v>
      </c>
      <c r="B153" t="s">
        <v>18</v>
      </c>
    </row>
    <row r="154" spans="1:2" x14ac:dyDescent="0.3">
      <c r="A154">
        <v>147</v>
      </c>
      <c r="B154" t="s">
        <v>18</v>
      </c>
    </row>
    <row r="155" spans="1:2" x14ac:dyDescent="0.3">
      <c r="A155">
        <v>148</v>
      </c>
      <c r="B155" t="s">
        <v>18</v>
      </c>
    </row>
    <row r="156" spans="1:2" x14ac:dyDescent="0.3">
      <c r="A156">
        <v>149</v>
      </c>
      <c r="B156" t="s">
        <v>18</v>
      </c>
    </row>
    <row r="157" spans="1:2" x14ac:dyDescent="0.3">
      <c r="A157">
        <v>150</v>
      </c>
      <c r="B157" t="s">
        <v>18</v>
      </c>
    </row>
    <row r="158" spans="1:2" x14ac:dyDescent="0.3">
      <c r="A158">
        <v>151</v>
      </c>
      <c r="B158" t="s">
        <v>18</v>
      </c>
    </row>
    <row r="159" spans="1:2" x14ac:dyDescent="0.3">
      <c r="A159">
        <v>152</v>
      </c>
      <c r="B159" t="s">
        <v>18</v>
      </c>
    </row>
    <row r="160" spans="1:2" x14ac:dyDescent="0.3">
      <c r="A160">
        <v>153</v>
      </c>
      <c r="B160" t="s">
        <v>18</v>
      </c>
    </row>
    <row r="161" spans="1:2" x14ac:dyDescent="0.3">
      <c r="A161">
        <v>154</v>
      </c>
      <c r="B161" t="s">
        <v>18</v>
      </c>
    </row>
    <row r="162" spans="1:2" x14ac:dyDescent="0.3">
      <c r="A162">
        <v>155</v>
      </c>
      <c r="B162" t="s">
        <v>18</v>
      </c>
    </row>
    <row r="163" spans="1:2" x14ac:dyDescent="0.3">
      <c r="A163">
        <v>156</v>
      </c>
      <c r="B163" t="s">
        <v>18</v>
      </c>
    </row>
    <row r="164" spans="1:2" x14ac:dyDescent="0.3">
      <c r="A164">
        <v>157</v>
      </c>
      <c r="B164" t="s">
        <v>18</v>
      </c>
    </row>
    <row r="165" spans="1:2" x14ac:dyDescent="0.3">
      <c r="A165">
        <v>158</v>
      </c>
      <c r="B165" t="s">
        <v>18</v>
      </c>
    </row>
    <row r="166" spans="1:2" x14ac:dyDescent="0.3">
      <c r="A166">
        <v>159</v>
      </c>
      <c r="B166" t="s">
        <v>18</v>
      </c>
    </row>
    <row r="167" spans="1:2" x14ac:dyDescent="0.3">
      <c r="A167">
        <v>160</v>
      </c>
      <c r="B167" t="s">
        <v>18</v>
      </c>
    </row>
    <row r="168" spans="1:2" x14ac:dyDescent="0.3">
      <c r="A168">
        <v>161</v>
      </c>
      <c r="B168" t="s">
        <v>18</v>
      </c>
    </row>
    <row r="169" spans="1:2" x14ac:dyDescent="0.3">
      <c r="A169">
        <v>162</v>
      </c>
      <c r="B169" t="s">
        <v>18</v>
      </c>
    </row>
    <row r="170" spans="1:2" x14ac:dyDescent="0.3">
      <c r="A170">
        <v>163</v>
      </c>
      <c r="B170" t="s">
        <v>18</v>
      </c>
    </row>
    <row r="171" spans="1:2" x14ac:dyDescent="0.3">
      <c r="A171">
        <v>164</v>
      </c>
      <c r="B171" t="s">
        <v>18</v>
      </c>
    </row>
    <row r="172" spans="1:2" x14ac:dyDescent="0.3">
      <c r="A172">
        <v>165</v>
      </c>
      <c r="B172" t="s">
        <v>18</v>
      </c>
    </row>
    <row r="173" spans="1:2" x14ac:dyDescent="0.3">
      <c r="A173">
        <v>166</v>
      </c>
      <c r="B173" t="s">
        <v>18</v>
      </c>
    </row>
    <row r="174" spans="1:2" x14ac:dyDescent="0.3">
      <c r="A174">
        <v>167</v>
      </c>
      <c r="B174" t="s">
        <v>18</v>
      </c>
    </row>
    <row r="175" spans="1:2" x14ac:dyDescent="0.3">
      <c r="A175">
        <v>168</v>
      </c>
      <c r="B175" t="s">
        <v>18</v>
      </c>
    </row>
    <row r="176" spans="1:2" x14ac:dyDescent="0.3">
      <c r="A176">
        <v>169</v>
      </c>
      <c r="B176" t="s">
        <v>18</v>
      </c>
    </row>
    <row r="177" spans="1:2" x14ac:dyDescent="0.3">
      <c r="A177">
        <v>170</v>
      </c>
      <c r="B177" t="s">
        <v>18</v>
      </c>
    </row>
    <row r="178" spans="1:2" x14ac:dyDescent="0.3">
      <c r="A178">
        <v>171</v>
      </c>
      <c r="B178" t="s">
        <v>18</v>
      </c>
    </row>
    <row r="179" spans="1:2" x14ac:dyDescent="0.3">
      <c r="A179">
        <v>172</v>
      </c>
      <c r="B179" t="s">
        <v>18</v>
      </c>
    </row>
    <row r="180" spans="1:2" x14ac:dyDescent="0.3">
      <c r="A180">
        <v>173</v>
      </c>
      <c r="B180" t="s">
        <v>18</v>
      </c>
    </row>
    <row r="181" spans="1:2" x14ac:dyDescent="0.3">
      <c r="A181">
        <v>174</v>
      </c>
      <c r="B181" t="s">
        <v>18</v>
      </c>
    </row>
    <row r="182" spans="1:2" x14ac:dyDescent="0.3">
      <c r="A182">
        <v>175</v>
      </c>
      <c r="B182" t="s">
        <v>18</v>
      </c>
    </row>
    <row r="183" spans="1:2" x14ac:dyDescent="0.3">
      <c r="A183">
        <v>176</v>
      </c>
      <c r="B183" t="s">
        <v>18</v>
      </c>
    </row>
    <row r="184" spans="1:2" x14ac:dyDescent="0.3">
      <c r="A184">
        <v>177</v>
      </c>
      <c r="B184" t="s">
        <v>18</v>
      </c>
    </row>
    <row r="185" spans="1:2" x14ac:dyDescent="0.3">
      <c r="A185">
        <v>178</v>
      </c>
      <c r="B185" t="s">
        <v>18</v>
      </c>
    </row>
    <row r="186" spans="1:2" x14ac:dyDescent="0.3">
      <c r="A186">
        <v>179</v>
      </c>
      <c r="B186" t="s">
        <v>18</v>
      </c>
    </row>
    <row r="187" spans="1:2" x14ac:dyDescent="0.3">
      <c r="A187">
        <v>180</v>
      </c>
      <c r="B187" t="s">
        <v>18</v>
      </c>
    </row>
    <row r="188" spans="1:2" x14ac:dyDescent="0.3">
      <c r="A188">
        <v>181</v>
      </c>
      <c r="B188" t="s">
        <v>18</v>
      </c>
    </row>
    <row r="189" spans="1:2" x14ac:dyDescent="0.3">
      <c r="A189">
        <v>182</v>
      </c>
      <c r="B189" t="s">
        <v>18</v>
      </c>
    </row>
    <row r="190" spans="1:2" x14ac:dyDescent="0.3">
      <c r="A190">
        <v>183</v>
      </c>
      <c r="B190" t="s">
        <v>18</v>
      </c>
    </row>
    <row r="191" spans="1:2" x14ac:dyDescent="0.3">
      <c r="A191">
        <v>184</v>
      </c>
      <c r="B191" t="s">
        <v>18</v>
      </c>
    </row>
    <row r="192" spans="1:2" x14ac:dyDescent="0.3">
      <c r="A192">
        <v>185</v>
      </c>
      <c r="B192" t="s">
        <v>18</v>
      </c>
    </row>
    <row r="193" spans="1:2" x14ac:dyDescent="0.3">
      <c r="A193">
        <v>186</v>
      </c>
      <c r="B193" t="s">
        <v>18</v>
      </c>
    </row>
    <row r="194" spans="1:2" x14ac:dyDescent="0.3">
      <c r="A194">
        <v>187</v>
      </c>
      <c r="B194" t="s">
        <v>18</v>
      </c>
    </row>
    <row r="195" spans="1:2" x14ac:dyDescent="0.3">
      <c r="A195">
        <v>188</v>
      </c>
      <c r="B195" t="s">
        <v>18</v>
      </c>
    </row>
    <row r="196" spans="1:2" x14ac:dyDescent="0.3">
      <c r="A196">
        <v>189</v>
      </c>
      <c r="B196" t="s">
        <v>18</v>
      </c>
    </row>
    <row r="197" spans="1:2" x14ac:dyDescent="0.3">
      <c r="A197">
        <v>190</v>
      </c>
      <c r="B197" t="s">
        <v>18</v>
      </c>
    </row>
    <row r="198" spans="1:2" x14ac:dyDescent="0.3">
      <c r="A198">
        <v>191</v>
      </c>
      <c r="B198" t="s">
        <v>18</v>
      </c>
    </row>
    <row r="199" spans="1:2" x14ac:dyDescent="0.3">
      <c r="A199">
        <v>192</v>
      </c>
      <c r="B199" t="s">
        <v>18</v>
      </c>
    </row>
    <row r="200" spans="1:2" x14ac:dyDescent="0.3">
      <c r="A200">
        <v>193</v>
      </c>
      <c r="B200" t="s">
        <v>18</v>
      </c>
    </row>
    <row r="201" spans="1:2" x14ac:dyDescent="0.3">
      <c r="A201">
        <v>194</v>
      </c>
      <c r="B201" t="s">
        <v>18</v>
      </c>
    </row>
    <row r="202" spans="1:2" x14ac:dyDescent="0.3">
      <c r="A202">
        <v>195</v>
      </c>
      <c r="B202" t="s">
        <v>18</v>
      </c>
    </row>
    <row r="203" spans="1:2" x14ac:dyDescent="0.3">
      <c r="A203">
        <v>196</v>
      </c>
      <c r="B203" t="s">
        <v>18</v>
      </c>
    </row>
    <row r="204" spans="1:2" x14ac:dyDescent="0.3">
      <c r="A204">
        <v>197</v>
      </c>
      <c r="B204" t="s">
        <v>18</v>
      </c>
    </row>
    <row r="205" spans="1:2" x14ac:dyDescent="0.3">
      <c r="A205">
        <v>198</v>
      </c>
      <c r="B205" t="s">
        <v>18</v>
      </c>
    </row>
    <row r="206" spans="1:2" x14ac:dyDescent="0.3">
      <c r="A206">
        <v>199</v>
      </c>
      <c r="B206" t="s">
        <v>18</v>
      </c>
    </row>
    <row r="207" spans="1:2" x14ac:dyDescent="0.3">
      <c r="A207">
        <v>200</v>
      </c>
      <c r="B207" t="s">
        <v>18</v>
      </c>
    </row>
    <row r="208" spans="1:2" x14ac:dyDescent="0.3">
      <c r="A208">
        <v>201</v>
      </c>
      <c r="B208" t="s">
        <v>18</v>
      </c>
    </row>
    <row r="209" spans="1:2" x14ac:dyDescent="0.3">
      <c r="A209">
        <v>202</v>
      </c>
      <c r="B209" t="s">
        <v>18</v>
      </c>
    </row>
    <row r="210" spans="1:2" x14ac:dyDescent="0.3">
      <c r="A210">
        <v>203</v>
      </c>
      <c r="B210" t="s">
        <v>18</v>
      </c>
    </row>
    <row r="211" spans="1:2" x14ac:dyDescent="0.3">
      <c r="A211">
        <v>204</v>
      </c>
      <c r="B211" t="s">
        <v>18</v>
      </c>
    </row>
    <row r="212" spans="1:2" x14ac:dyDescent="0.3">
      <c r="A212">
        <v>205</v>
      </c>
      <c r="B212" t="s">
        <v>18</v>
      </c>
    </row>
    <row r="213" spans="1:2" x14ac:dyDescent="0.3">
      <c r="A213">
        <v>206</v>
      </c>
      <c r="B213" t="s">
        <v>18</v>
      </c>
    </row>
    <row r="214" spans="1:2" x14ac:dyDescent="0.3">
      <c r="A214">
        <v>207</v>
      </c>
      <c r="B214" t="s">
        <v>18</v>
      </c>
    </row>
    <row r="215" spans="1:2" x14ac:dyDescent="0.3">
      <c r="A215">
        <v>208</v>
      </c>
      <c r="B215" t="s">
        <v>18</v>
      </c>
    </row>
    <row r="216" spans="1:2" x14ac:dyDescent="0.3">
      <c r="A216">
        <v>209</v>
      </c>
      <c r="B216" t="s">
        <v>18</v>
      </c>
    </row>
    <row r="217" spans="1:2" x14ac:dyDescent="0.3">
      <c r="A217">
        <v>210</v>
      </c>
      <c r="B217" t="s">
        <v>18</v>
      </c>
    </row>
    <row r="218" spans="1:2" x14ac:dyDescent="0.3">
      <c r="A218">
        <v>211</v>
      </c>
      <c r="B218" t="s">
        <v>18</v>
      </c>
    </row>
    <row r="219" spans="1:2" x14ac:dyDescent="0.3">
      <c r="A219">
        <v>212</v>
      </c>
      <c r="B219" t="s">
        <v>18</v>
      </c>
    </row>
    <row r="220" spans="1:2" x14ac:dyDescent="0.3">
      <c r="A220">
        <v>213</v>
      </c>
      <c r="B220" t="s">
        <v>18</v>
      </c>
    </row>
    <row r="221" spans="1:2" x14ac:dyDescent="0.3">
      <c r="A221">
        <v>214</v>
      </c>
      <c r="B221" t="s">
        <v>18</v>
      </c>
    </row>
    <row r="222" spans="1:2" x14ac:dyDescent="0.3">
      <c r="A222">
        <v>215</v>
      </c>
      <c r="B222" t="s">
        <v>18</v>
      </c>
    </row>
    <row r="223" spans="1:2" x14ac:dyDescent="0.3">
      <c r="A223">
        <v>216</v>
      </c>
      <c r="B223" t="s">
        <v>18</v>
      </c>
    </row>
    <row r="224" spans="1:2" x14ac:dyDescent="0.3">
      <c r="A224">
        <v>217</v>
      </c>
      <c r="B224" t="s">
        <v>18</v>
      </c>
    </row>
    <row r="225" spans="1:2" x14ac:dyDescent="0.3">
      <c r="A225">
        <v>218</v>
      </c>
      <c r="B225" t="s">
        <v>18</v>
      </c>
    </row>
    <row r="226" spans="1:2" x14ac:dyDescent="0.3">
      <c r="A226">
        <v>219</v>
      </c>
      <c r="B226" t="s">
        <v>18</v>
      </c>
    </row>
    <row r="227" spans="1:2" x14ac:dyDescent="0.3">
      <c r="A227">
        <v>220</v>
      </c>
      <c r="B227" t="s">
        <v>18</v>
      </c>
    </row>
    <row r="228" spans="1:2" x14ac:dyDescent="0.3">
      <c r="A228">
        <v>221</v>
      </c>
      <c r="B228" t="s">
        <v>18</v>
      </c>
    </row>
    <row r="229" spans="1:2" x14ac:dyDescent="0.3">
      <c r="A229">
        <v>222</v>
      </c>
      <c r="B229" t="s">
        <v>18</v>
      </c>
    </row>
    <row r="230" spans="1:2" x14ac:dyDescent="0.3">
      <c r="A230">
        <v>223</v>
      </c>
      <c r="B230" t="s">
        <v>18</v>
      </c>
    </row>
    <row r="231" spans="1:2" x14ac:dyDescent="0.3">
      <c r="A231">
        <v>224</v>
      </c>
      <c r="B231" t="s">
        <v>18</v>
      </c>
    </row>
    <row r="232" spans="1:2" x14ac:dyDescent="0.3">
      <c r="A232">
        <v>225</v>
      </c>
      <c r="B232" t="s">
        <v>18</v>
      </c>
    </row>
    <row r="233" spans="1:2" x14ac:dyDescent="0.3">
      <c r="A233">
        <v>226</v>
      </c>
      <c r="B233" t="s">
        <v>18</v>
      </c>
    </row>
    <row r="234" spans="1:2" x14ac:dyDescent="0.3">
      <c r="A234">
        <v>227</v>
      </c>
      <c r="B234" t="s">
        <v>18</v>
      </c>
    </row>
    <row r="235" spans="1:2" x14ac:dyDescent="0.3">
      <c r="A235">
        <v>228</v>
      </c>
      <c r="B235" t="s">
        <v>18</v>
      </c>
    </row>
    <row r="236" spans="1:2" x14ac:dyDescent="0.3">
      <c r="A236">
        <v>229</v>
      </c>
      <c r="B236" t="s">
        <v>18</v>
      </c>
    </row>
    <row r="237" spans="1:2" x14ac:dyDescent="0.3">
      <c r="A237">
        <v>230</v>
      </c>
      <c r="B237" t="s">
        <v>18</v>
      </c>
    </row>
    <row r="238" spans="1:2" x14ac:dyDescent="0.3">
      <c r="A238">
        <v>231</v>
      </c>
      <c r="B238" t="s">
        <v>18</v>
      </c>
    </row>
    <row r="239" spans="1:2" x14ac:dyDescent="0.3">
      <c r="A239">
        <v>232</v>
      </c>
      <c r="B239" t="s">
        <v>18</v>
      </c>
    </row>
    <row r="240" spans="1:2" x14ac:dyDescent="0.3">
      <c r="A240">
        <v>233</v>
      </c>
      <c r="B240" t="s">
        <v>18</v>
      </c>
    </row>
    <row r="241" spans="1:2" x14ac:dyDescent="0.3">
      <c r="A241">
        <v>234</v>
      </c>
      <c r="B241" t="s">
        <v>18</v>
      </c>
    </row>
    <row r="242" spans="1:2" x14ac:dyDescent="0.3">
      <c r="A242">
        <v>235</v>
      </c>
      <c r="B242" t="s">
        <v>18</v>
      </c>
    </row>
    <row r="243" spans="1:2" x14ac:dyDescent="0.3">
      <c r="A243">
        <v>236</v>
      </c>
      <c r="B243" t="s">
        <v>18</v>
      </c>
    </row>
    <row r="244" spans="1:2" x14ac:dyDescent="0.3">
      <c r="A244">
        <v>237</v>
      </c>
      <c r="B244" t="s">
        <v>18</v>
      </c>
    </row>
    <row r="245" spans="1:2" x14ac:dyDescent="0.3">
      <c r="A245">
        <v>238</v>
      </c>
      <c r="B245" t="s">
        <v>18</v>
      </c>
    </row>
    <row r="246" spans="1:2" x14ac:dyDescent="0.3">
      <c r="A246">
        <v>239</v>
      </c>
      <c r="B246" t="s">
        <v>18</v>
      </c>
    </row>
    <row r="247" spans="1:2" x14ac:dyDescent="0.3">
      <c r="A247">
        <v>240</v>
      </c>
      <c r="B247" t="s">
        <v>18</v>
      </c>
    </row>
    <row r="248" spans="1:2" x14ac:dyDescent="0.3">
      <c r="A248">
        <v>241</v>
      </c>
      <c r="B248" t="s">
        <v>18</v>
      </c>
    </row>
    <row r="249" spans="1:2" x14ac:dyDescent="0.3">
      <c r="A249">
        <v>242</v>
      </c>
      <c r="B249" t="s">
        <v>18</v>
      </c>
    </row>
    <row r="250" spans="1:2" x14ac:dyDescent="0.3">
      <c r="A250">
        <v>243</v>
      </c>
      <c r="B250" t="s">
        <v>18</v>
      </c>
    </row>
    <row r="251" spans="1:2" x14ac:dyDescent="0.3">
      <c r="A251">
        <v>244</v>
      </c>
      <c r="B251" t="s">
        <v>18</v>
      </c>
    </row>
    <row r="252" spans="1:2" x14ac:dyDescent="0.3">
      <c r="A252">
        <v>245</v>
      </c>
      <c r="B252" t="s">
        <v>18</v>
      </c>
    </row>
    <row r="253" spans="1:2" x14ac:dyDescent="0.3">
      <c r="A253">
        <v>246</v>
      </c>
      <c r="B253" t="s">
        <v>18</v>
      </c>
    </row>
    <row r="254" spans="1:2" x14ac:dyDescent="0.3">
      <c r="A254">
        <v>247</v>
      </c>
      <c r="B254" t="s">
        <v>18</v>
      </c>
    </row>
    <row r="255" spans="1:2" x14ac:dyDescent="0.3">
      <c r="A255">
        <v>248</v>
      </c>
      <c r="B255" t="s">
        <v>18</v>
      </c>
    </row>
    <row r="256" spans="1:2" x14ac:dyDescent="0.3">
      <c r="A256">
        <v>249</v>
      </c>
      <c r="B256" t="s">
        <v>18</v>
      </c>
    </row>
    <row r="257" spans="1:2" x14ac:dyDescent="0.3">
      <c r="A257">
        <v>250</v>
      </c>
      <c r="B257" t="s">
        <v>18</v>
      </c>
    </row>
    <row r="258" spans="1:2" x14ac:dyDescent="0.3">
      <c r="A258">
        <v>251</v>
      </c>
      <c r="B258" t="s">
        <v>18</v>
      </c>
    </row>
    <row r="259" spans="1:2" x14ac:dyDescent="0.3">
      <c r="A259">
        <v>252</v>
      </c>
      <c r="B259" t="s">
        <v>18</v>
      </c>
    </row>
    <row r="260" spans="1:2" x14ac:dyDescent="0.3">
      <c r="A260">
        <v>253</v>
      </c>
      <c r="B260" t="s">
        <v>18</v>
      </c>
    </row>
    <row r="261" spans="1:2" x14ac:dyDescent="0.3">
      <c r="A261">
        <v>254</v>
      </c>
      <c r="B261" t="s">
        <v>18</v>
      </c>
    </row>
    <row r="262" spans="1:2" x14ac:dyDescent="0.3">
      <c r="A262">
        <v>255</v>
      </c>
      <c r="B262" t="s">
        <v>18</v>
      </c>
    </row>
    <row r="263" spans="1:2" x14ac:dyDescent="0.3">
      <c r="A263">
        <v>256</v>
      </c>
      <c r="B263" t="s">
        <v>18</v>
      </c>
    </row>
    <row r="264" spans="1:2" x14ac:dyDescent="0.3">
      <c r="A264">
        <v>257</v>
      </c>
      <c r="B264" t="s">
        <v>18</v>
      </c>
    </row>
    <row r="265" spans="1:2" x14ac:dyDescent="0.3">
      <c r="A265">
        <v>258</v>
      </c>
      <c r="B265" t="s">
        <v>18</v>
      </c>
    </row>
    <row r="266" spans="1:2" x14ac:dyDescent="0.3">
      <c r="A266">
        <v>259</v>
      </c>
      <c r="B266" t="s">
        <v>18</v>
      </c>
    </row>
    <row r="267" spans="1:2" x14ac:dyDescent="0.3">
      <c r="A267">
        <v>260</v>
      </c>
      <c r="B267" t="s">
        <v>18</v>
      </c>
    </row>
    <row r="268" spans="1:2" x14ac:dyDescent="0.3">
      <c r="A268">
        <v>261</v>
      </c>
      <c r="B268" t="s">
        <v>18</v>
      </c>
    </row>
    <row r="269" spans="1:2" x14ac:dyDescent="0.3">
      <c r="A269">
        <v>262</v>
      </c>
      <c r="B269" t="s">
        <v>18</v>
      </c>
    </row>
    <row r="270" spans="1:2" x14ac:dyDescent="0.3">
      <c r="A270">
        <v>263</v>
      </c>
      <c r="B270" t="s">
        <v>18</v>
      </c>
    </row>
    <row r="271" spans="1:2" x14ac:dyDescent="0.3">
      <c r="A271">
        <v>264</v>
      </c>
      <c r="B271" t="s">
        <v>18</v>
      </c>
    </row>
    <row r="272" spans="1:2" x14ac:dyDescent="0.3">
      <c r="A272">
        <v>265</v>
      </c>
      <c r="B272" t="s">
        <v>18</v>
      </c>
    </row>
    <row r="273" spans="1:2" x14ac:dyDescent="0.3">
      <c r="A273">
        <v>266</v>
      </c>
      <c r="B273" t="s">
        <v>18</v>
      </c>
    </row>
    <row r="274" spans="1:2" x14ac:dyDescent="0.3">
      <c r="A274">
        <v>267</v>
      </c>
      <c r="B274" t="s">
        <v>18</v>
      </c>
    </row>
    <row r="275" spans="1:2" x14ac:dyDescent="0.3">
      <c r="A275">
        <v>268</v>
      </c>
      <c r="B275" t="s">
        <v>18</v>
      </c>
    </row>
    <row r="276" spans="1:2" x14ac:dyDescent="0.3">
      <c r="A276">
        <v>269</v>
      </c>
      <c r="B276" t="s">
        <v>18</v>
      </c>
    </row>
    <row r="277" spans="1:2" x14ac:dyDescent="0.3">
      <c r="A277">
        <v>270</v>
      </c>
      <c r="B277" t="s">
        <v>18</v>
      </c>
    </row>
    <row r="278" spans="1:2" x14ac:dyDescent="0.3">
      <c r="A278">
        <v>271</v>
      </c>
      <c r="B278" t="s">
        <v>18</v>
      </c>
    </row>
    <row r="279" spans="1:2" x14ac:dyDescent="0.3">
      <c r="A279">
        <v>272</v>
      </c>
      <c r="B279" t="s">
        <v>18</v>
      </c>
    </row>
    <row r="280" spans="1:2" x14ac:dyDescent="0.3">
      <c r="A280">
        <v>273</v>
      </c>
      <c r="B280" t="s">
        <v>18</v>
      </c>
    </row>
    <row r="281" spans="1:2" x14ac:dyDescent="0.3">
      <c r="A281">
        <v>274</v>
      </c>
      <c r="B281" t="s">
        <v>18</v>
      </c>
    </row>
    <row r="282" spans="1:2" x14ac:dyDescent="0.3">
      <c r="A282">
        <v>275</v>
      </c>
      <c r="B282" t="s">
        <v>18</v>
      </c>
    </row>
    <row r="283" spans="1:2" x14ac:dyDescent="0.3">
      <c r="A283">
        <v>276</v>
      </c>
      <c r="B283" t="s">
        <v>18</v>
      </c>
    </row>
    <row r="284" spans="1:2" x14ac:dyDescent="0.3">
      <c r="A284">
        <v>277</v>
      </c>
      <c r="B284" t="s">
        <v>18</v>
      </c>
    </row>
    <row r="285" spans="1:2" x14ac:dyDescent="0.3">
      <c r="A285">
        <v>278</v>
      </c>
      <c r="B285" t="s">
        <v>18</v>
      </c>
    </row>
    <row r="286" spans="1:2" x14ac:dyDescent="0.3">
      <c r="A286">
        <v>279</v>
      </c>
      <c r="B286" t="s">
        <v>18</v>
      </c>
    </row>
    <row r="287" spans="1:2" x14ac:dyDescent="0.3">
      <c r="A287">
        <v>280</v>
      </c>
      <c r="B287" t="s">
        <v>18</v>
      </c>
    </row>
    <row r="288" spans="1:2" x14ac:dyDescent="0.3">
      <c r="A288">
        <v>281</v>
      </c>
      <c r="B288" t="s">
        <v>18</v>
      </c>
    </row>
    <row r="289" spans="1:2" x14ac:dyDescent="0.3">
      <c r="A289">
        <v>282</v>
      </c>
      <c r="B289" t="s">
        <v>18</v>
      </c>
    </row>
    <row r="290" spans="1:2" x14ac:dyDescent="0.3">
      <c r="A290">
        <v>283</v>
      </c>
      <c r="B290" t="s">
        <v>18</v>
      </c>
    </row>
    <row r="291" spans="1:2" x14ac:dyDescent="0.3">
      <c r="A291">
        <v>284</v>
      </c>
      <c r="B291" t="s">
        <v>18</v>
      </c>
    </row>
    <row r="292" spans="1:2" x14ac:dyDescent="0.3">
      <c r="A292">
        <v>285</v>
      </c>
      <c r="B292" t="s">
        <v>18</v>
      </c>
    </row>
    <row r="293" spans="1:2" x14ac:dyDescent="0.3">
      <c r="A293">
        <v>286</v>
      </c>
      <c r="B293" t="s">
        <v>18</v>
      </c>
    </row>
    <row r="294" spans="1:2" x14ac:dyDescent="0.3">
      <c r="A294">
        <v>287</v>
      </c>
      <c r="B294" t="s">
        <v>18</v>
      </c>
    </row>
    <row r="295" spans="1:2" x14ac:dyDescent="0.3">
      <c r="A295">
        <v>288</v>
      </c>
      <c r="B295" t="s">
        <v>18</v>
      </c>
    </row>
    <row r="296" spans="1:2" x14ac:dyDescent="0.3">
      <c r="A296">
        <v>289</v>
      </c>
      <c r="B296" t="s">
        <v>18</v>
      </c>
    </row>
    <row r="297" spans="1:2" x14ac:dyDescent="0.3">
      <c r="A297">
        <v>290</v>
      </c>
      <c r="B297" t="s">
        <v>18</v>
      </c>
    </row>
    <row r="298" spans="1:2" x14ac:dyDescent="0.3">
      <c r="A298">
        <v>291</v>
      </c>
      <c r="B298" t="s">
        <v>18</v>
      </c>
    </row>
    <row r="299" spans="1:2" x14ac:dyDescent="0.3">
      <c r="A299">
        <v>292</v>
      </c>
      <c r="B299" t="s">
        <v>18</v>
      </c>
    </row>
    <row r="300" spans="1:2" x14ac:dyDescent="0.3">
      <c r="A300">
        <v>293</v>
      </c>
      <c r="B300" t="s">
        <v>18</v>
      </c>
    </row>
    <row r="301" spans="1:2" x14ac:dyDescent="0.3">
      <c r="A301">
        <v>294</v>
      </c>
      <c r="B301" t="s">
        <v>18</v>
      </c>
    </row>
    <row r="302" spans="1:2" x14ac:dyDescent="0.3">
      <c r="A302">
        <v>295</v>
      </c>
      <c r="B302" t="s">
        <v>18</v>
      </c>
    </row>
    <row r="303" spans="1:2" x14ac:dyDescent="0.3">
      <c r="A303">
        <v>296</v>
      </c>
      <c r="B303" t="s">
        <v>18</v>
      </c>
    </row>
    <row r="304" spans="1:2" x14ac:dyDescent="0.3">
      <c r="A304">
        <v>297</v>
      </c>
      <c r="B304" t="s">
        <v>18</v>
      </c>
    </row>
    <row r="305" spans="1:2" x14ac:dyDescent="0.3">
      <c r="A305">
        <v>298</v>
      </c>
      <c r="B305" t="s">
        <v>18</v>
      </c>
    </row>
    <row r="306" spans="1:2" x14ac:dyDescent="0.3">
      <c r="A306">
        <v>299</v>
      </c>
      <c r="B306" t="s">
        <v>18</v>
      </c>
    </row>
    <row r="307" spans="1:2" x14ac:dyDescent="0.3">
      <c r="A307">
        <v>300</v>
      </c>
      <c r="B307" t="s">
        <v>18</v>
      </c>
    </row>
    <row r="308" spans="1:2" x14ac:dyDescent="0.3">
      <c r="A308">
        <v>301</v>
      </c>
      <c r="B308" t="s">
        <v>18</v>
      </c>
    </row>
    <row r="309" spans="1:2" x14ac:dyDescent="0.3">
      <c r="A309">
        <v>302</v>
      </c>
      <c r="B309" t="s">
        <v>18</v>
      </c>
    </row>
    <row r="310" spans="1:2" x14ac:dyDescent="0.3">
      <c r="A310">
        <v>303</v>
      </c>
      <c r="B310" t="s">
        <v>18</v>
      </c>
    </row>
    <row r="311" spans="1:2" x14ac:dyDescent="0.3">
      <c r="A311">
        <v>304</v>
      </c>
      <c r="B311" t="s">
        <v>18</v>
      </c>
    </row>
    <row r="312" spans="1:2" x14ac:dyDescent="0.3">
      <c r="A312">
        <v>305</v>
      </c>
      <c r="B312" t="s">
        <v>18</v>
      </c>
    </row>
    <row r="313" spans="1:2" x14ac:dyDescent="0.3">
      <c r="A313">
        <v>306</v>
      </c>
      <c r="B313" t="s">
        <v>18</v>
      </c>
    </row>
    <row r="314" spans="1:2" x14ac:dyDescent="0.3">
      <c r="A314">
        <v>307</v>
      </c>
      <c r="B314" t="s">
        <v>18</v>
      </c>
    </row>
    <row r="315" spans="1:2" x14ac:dyDescent="0.3">
      <c r="A315">
        <v>308</v>
      </c>
      <c r="B315" t="s">
        <v>18</v>
      </c>
    </row>
    <row r="316" spans="1:2" x14ac:dyDescent="0.3">
      <c r="A316">
        <v>309</v>
      </c>
      <c r="B316" t="s">
        <v>18</v>
      </c>
    </row>
    <row r="317" spans="1:2" x14ac:dyDescent="0.3">
      <c r="A317">
        <v>310</v>
      </c>
      <c r="B317" t="s">
        <v>18</v>
      </c>
    </row>
    <row r="318" spans="1:2" x14ac:dyDescent="0.3">
      <c r="A318">
        <v>311</v>
      </c>
      <c r="B318" t="s">
        <v>18</v>
      </c>
    </row>
    <row r="319" spans="1:2" x14ac:dyDescent="0.3">
      <c r="A319">
        <v>312</v>
      </c>
      <c r="B319" t="s">
        <v>18</v>
      </c>
    </row>
    <row r="320" spans="1:2" x14ac:dyDescent="0.3">
      <c r="A320">
        <v>313</v>
      </c>
      <c r="B320" t="s">
        <v>18</v>
      </c>
    </row>
    <row r="321" spans="1:2" x14ac:dyDescent="0.3">
      <c r="A321">
        <v>314</v>
      </c>
      <c r="B321" t="s">
        <v>18</v>
      </c>
    </row>
    <row r="322" spans="1:2" x14ac:dyDescent="0.3">
      <c r="A322">
        <v>315</v>
      </c>
      <c r="B322" t="s">
        <v>18</v>
      </c>
    </row>
    <row r="323" spans="1:2" x14ac:dyDescent="0.3">
      <c r="A323">
        <v>316</v>
      </c>
      <c r="B323" t="s">
        <v>18</v>
      </c>
    </row>
    <row r="324" spans="1:2" x14ac:dyDescent="0.3">
      <c r="A324">
        <v>317</v>
      </c>
      <c r="B324" t="s">
        <v>18</v>
      </c>
    </row>
    <row r="325" spans="1:2" x14ac:dyDescent="0.3">
      <c r="A325">
        <v>318</v>
      </c>
      <c r="B325" t="s">
        <v>18</v>
      </c>
    </row>
    <row r="326" spans="1:2" x14ac:dyDescent="0.3">
      <c r="A326">
        <v>319</v>
      </c>
      <c r="B326" t="s">
        <v>18</v>
      </c>
    </row>
    <row r="327" spans="1:2" x14ac:dyDescent="0.3">
      <c r="A327">
        <v>320</v>
      </c>
      <c r="B327" t="s">
        <v>18</v>
      </c>
    </row>
    <row r="328" spans="1:2" x14ac:dyDescent="0.3">
      <c r="A328">
        <v>321</v>
      </c>
      <c r="B328" t="s">
        <v>18</v>
      </c>
    </row>
    <row r="329" spans="1:2" x14ac:dyDescent="0.3">
      <c r="A329">
        <v>322</v>
      </c>
      <c r="B329" t="s">
        <v>18</v>
      </c>
    </row>
    <row r="330" spans="1:2" x14ac:dyDescent="0.3">
      <c r="A330">
        <v>323</v>
      </c>
      <c r="B330" t="s">
        <v>18</v>
      </c>
    </row>
    <row r="331" spans="1:2" x14ac:dyDescent="0.3">
      <c r="A331">
        <v>324</v>
      </c>
      <c r="B331" t="s">
        <v>18</v>
      </c>
    </row>
    <row r="332" spans="1:2" x14ac:dyDescent="0.3">
      <c r="A332">
        <v>325</v>
      </c>
      <c r="B332" t="s">
        <v>18</v>
      </c>
    </row>
    <row r="333" spans="1:2" x14ac:dyDescent="0.3">
      <c r="A333">
        <v>326</v>
      </c>
      <c r="B333" t="s">
        <v>18</v>
      </c>
    </row>
    <row r="334" spans="1:2" x14ac:dyDescent="0.3">
      <c r="A334">
        <v>327</v>
      </c>
      <c r="B334" t="s">
        <v>18</v>
      </c>
    </row>
    <row r="335" spans="1:2" x14ac:dyDescent="0.3">
      <c r="A335">
        <v>328</v>
      </c>
      <c r="B335" t="s">
        <v>18</v>
      </c>
    </row>
    <row r="336" spans="1:2" x14ac:dyDescent="0.3">
      <c r="A336">
        <v>329</v>
      </c>
      <c r="B336" t="s">
        <v>18</v>
      </c>
    </row>
    <row r="337" spans="1:2" x14ac:dyDescent="0.3">
      <c r="A337">
        <v>330</v>
      </c>
      <c r="B337" t="s">
        <v>18</v>
      </c>
    </row>
    <row r="338" spans="1:2" x14ac:dyDescent="0.3">
      <c r="A338">
        <v>331</v>
      </c>
      <c r="B338" t="s">
        <v>18</v>
      </c>
    </row>
    <row r="339" spans="1:2" x14ac:dyDescent="0.3">
      <c r="A339">
        <v>332</v>
      </c>
      <c r="B339" t="s">
        <v>18</v>
      </c>
    </row>
    <row r="340" spans="1:2" x14ac:dyDescent="0.3">
      <c r="A340">
        <v>333</v>
      </c>
      <c r="B340" t="s">
        <v>18</v>
      </c>
    </row>
    <row r="341" spans="1:2" x14ac:dyDescent="0.3">
      <c r="A341">
        <v>334</v>
      </c>
      <c r="B341" t="s">
        <v>18</v>
      </c>
    </row>
    <row r="342" spans="1:2" x14ac:dyDescent="0.3">
      <c r="A342">
        <v>335</v>
      </c>
      <c r="B342" t="s">
        <v>18</v>
      </c>
    </row>
    <row r="343" spans="1:2" x14ac:dyDescent="0.3">
      <c r="A343">
        <v>336</v>
      </c>
      <c r="B343" t="s">
        <v>18</v>
      </c>
    </row>
    <row r="344" spans="1:2" x14ac:dyDescent="0.3">
      <c r="A344">
        <v>337</v>
      </c>
      <c r="B344" t="s">
        <v>18</v>
      </c>
    </row>
    <row r="345" spans="1:2" x14ac:dyDescent="0.3">
      <c r="A345">
        <v>338</v>
      </c>
      <c r="B345" t="s">
        <v>18</v>
      </c>
    </row>
    <row r="346" spans="1:2" x14ac:dyDescent="0.3">
      <c r="A346">
        <v>339</v>
      </c>
      <c r="B346" t="s">
        <v>18</v>
      </c>
    </row>
    <row r="347" spans="1:2" x14ac:dyDescent="0.3">
      <c r="A347">
        <v>340</v>
      </c>
      <c r="B347" t="s">
        <v>18</v>
      </c>
    </row>
    <row r="348" spans="1:2" x14ac:dyDescent="0.3">
      <c r="A348">
        <v>341</v>
      </c>
      <c r="B348" t="s">
        <v>18</v>
      </c>
    </row>
    <row r="349" spans="1:2" x14ac:dyDescent="0.3">
      <c r="A349">
        <v>342</v>
      </c>
      <c r="B349" t="s">
        <v>18</v>
      </c>
    </row>
    <row r="350" spans="1:2" x14ac:dyDescent="0.3">
      <c r="A350">
        <v>343</v>
      </c>
      <c r="B350" t="s">
        <v>18</v>
      </c>
    </row>
    <row r="351" spans="1:2" x14ac:dyDescent="0.3">
      <c r="A351">
        <v>344</v>
      </c>
      <c r="B351" t="s">
        <v>18</v>
      </c>
    </row>
    <row r="352" spans="1:2" x14ac:dyDescent="0.3">
      <c r="A352">
        <v>345</v>
      </c>
      <c r="B352" t="s">
        <v>18</v>
      </c>
    </row>
    <row r="353" spans="1:2" x14ac:dyDescent="0.3">
      <c r="A353">
        <v>346</v>
      </c>
      <c r="B353" t="s">
        <v>18</v>
      </c>
    </row>
    <row r="354" spans="1:2" x14ac:dyDescent="0.3">
      <c r="A354">
        <v>347</v>
      </c>
      <c r="B354" t="s">
        <v>18</v>
      </c>
    </row>
    <row r="355" spans="1:2" x14ac:dyDescent="0.3">
      <c r="A355">
        <v>348</v>
      </c>
      <c r="B355" t="s">
        <v>18</v>
      </c>
    </row>
    <row r="356" spans="1:2" x14ac:dyDescent="0.3">
      <c r="A356">
        <v>349</v>
      </c>
      <c r="B356" t="s">
        <v>18</v>
      </c>
    </row>
    <row r="357" spans="1:2" x14ac:dyDescent="0.3">
      <c r="A357">
        <v>350</v>
      </c>
      <c r="B357" t="s">
        <v>18</v>
      </c>
    </row>
    <row r="358" spans="1:2" x14ac:dyDescent="0.3">
      <c r="A358">
        <v>351</v>
      </c>
      <c r="B358" t="s">
        <v>18</v>
      </c>
    </row>
    <row r="359" spans="1:2" x14ac:dyDescent="0.3">
      <c r="A359">
        <v>352</v>
      </c>
      <c r="B359" t="s">
        <v>18</v>
      </c>
    </row>
    <row r="360" spans="1:2" x14ac:dyDescent="0.3">
      <c r="A360">
        <v>353</v>
      </c>
      <c r="B360" t="s">
        <v>18</v>
      </c>
    </row>
    <row r="361" spans="1:2" x14ac:dyDescent="0.3">
      <c r="A361">
        <v>354</v>
      </c>
      <c r="B361" t="s">
        <v>18</v>
      </c>
    </row>
    <row r="362" spans="1:2" x14ac:dyDescent="0.3">
      <c r="A362">
        <v>355</v>
      </c>
      <c r="B362" t="s">
        <v>18</v>
      </c>
    </row>
    <row r="363" spans="1:2" x14ac:dyDescent="0.3">
      <c r="A363">
        <v>356</v>
      </c>
      <c r="B363" t="s">
        <v>18</v>
      </c>
    </row>
    <row r="364" spans="1:2" x14ac:dyDescent="0.3">
      <c r="A364">
        <v>357</v>
      </c>
      <c r="B364" t="s">
        <v>18</v>
      </c>
    </row>
    <row r="365" spans="1:2" x14ac:dyDescent="0.3">
      <c r="A365">
        <v>358</v>
      </c>
      <c r="B365" t="s">
        <v>18</v>
      </c>
    </row>
    <row r="366" spans="1:2" x14ac:dyDescent="0.3">
      <c r="A366">
        <v>359</v>
      </c>
      <c r="B366" t="s">
        <v>18</v>
      </c>
    </row>
    <row r="367" spans="1:2" x14ac:dyDescent="0.3">
      <c r="A367">
        <v>360</v>
      </c>
      <c r="B367" t="s">
        <v>18</v>
      </c>
    </row>
    <row r="368" spans="1:2" x14ac:dyDescent="0.3">
      <c r="A368">
        <v>361</v>
      </c>
      <c r="B368" t="s">
        <v>18</v>
      </c>
    </row>
    <row r="369" spans="1:2" x14ac:dyDescent="0.3">
      <c r="A369">
        <v>362</v>
      </c>
      <c r="B369" t="s">
        <v>18</v>
      </c>
    </row>
    <row r="370" spans="1:2" x14ac:dyDescent="0.3">
      <c r="A370">
        <v>363</v>
      </c>
      <c r="B370" t="s">
        <v>18</v>
      </c>
    </row>
    <row r="371" spans="1:2" x14ac:dyDescent="0.3">
      <c r="A371">
        <v>364</v>
      </c>
      <c r="B371" t="s">
        <v>18</v>
      </c>
    </row>
    <row r="372" spans="1:2" x14ac:dyDescent="0.3">
      <c r="A372">
        <v>365</v>
      </c>
      <c r="B372" t="s">
        <v>18</v>
      </c>
    </row>
    <row r="373" spans="1:2" x14ac:dyDescent="0.3">
      <c r="A373">
        <v>366</v>
      </c>
      <c r="B373" t="s">
        <v>18</v>
      </c>
    </row>
    <row r="374" spans="1:2" x14ac:dyDescent="0.3">
      <c r="A374">
        <v>367</v>
      </c>
      <c r="B374" t="s">
        <v>18</v>
      </c>
    </row>
    <row r="375" spans="1:2" x14ac:dyDescent="0.3">
      <c r="A375">
        <v>368</v>
      </c>
      <c r="B375" t="s">
        <v>18</v>
      </c>
    </row>
    <row r="376" spans="1:2" x14ac:dyDescent="0.3">
      <c r="A376">
        <v>369</v>
      </c>
      <c r="B376" t="s">
        <v>18</v>
      </c>
    </row>
    <row r="377" spans="1:2" x14ac:dyDescent="0.3">
      <c r="A377">
        <v>370</v>
      </c>
      <c r="B377" t="s">
        <v>18</v>
      </c>
    </row>
    <row r="378" spans="1:2" x14ac:dyDescent="0.3">
      <c r="A378">
        <v>371</v>
      </c>
      <c r="B378" t="s">
        <v>18</v>
      </c>
    </row>
    <row r="379" spans="1:2" x14ac:dyDescent="0.3">
      <c r="A379">
        <v>372</v>
      </c>
      <c r="B379" t="s">
        <v>18</v>
      </c>
    </row>
    <row r="380" spans="1:2" x14ac:dyDescent="0.3">
      <c r="A380">
        <v>373</v>
      </c>
      <c r="B380" t="s">
        <v>18</v>
      </c>
    </row>
    <row r="381" spans="1:2" x14ac:dyDescent="0.3">
      <c r="A381">
        <v>374</v>
      </c>
      <c r="B381" t="s">
        <v>18</v>
      </c>
    </row>
    <row r="382" spans="1:2" x14ac:dyDescent="0.3">
      <c r="A382">
        <v>375</v>
      </c>
      <c r="B382" t="s">
        <v>18</v>
      </c>
    </row>
    <row r="383" spans="1:2" x14ac:dyDescent="0.3">
      <c r="A383">
        <v>376</v>
      </c>
      <c r="B383" t="s">
        <v>18</v>
      </c>
    </row>
    <row r="384" spans="1:2" x14ac:dyDescent="0.3">
      <c r="A384">
        <v>377</v>
      </c>
      <c r="B384" t="s">
        <v>18</v>
      </c>
    </row>
    <row r="385" spans="1:2" x14ac:dyDescent="0.3">
      <c r="A385">
        <v>378</v>
      </c>
      <c r="B385" t="s">
        <v>18</v>
      </c>
    </row>
    <row r="386" spans="1:2" x14ac:dyDescent="0.3">
      <c r="A386">
        <v>379</v>
      </c>
      <c r="B386" t="s">
        <v>18</v>
      </c>
    </row>
    <row r="387" spans="1:2" x14ac:dyDescent="0.3">
      <c r="A387">
        <v>380</v>
      </c>
      <c r="B387" t="s">
        <v>18</v>
      </c>
    </row>
    <row r="388" spans="1:2" x14ac:dyDescent="0.3">
      <c r="A388">
        <v>381</v>
      </c>
      <c r="B388" t="s">
        <v>18</v>
      </c>
    </row>
    <row r="389" spans="1:2" x14ac:dyDescent="0.3">
      <c r="A389">
        <v>382</v>
      </c>
      <c r="B389" t="s">
        <v>18</v>
      </c>
    </row>
    <row r="390" spans="1:2" x14ac:dyDescent="0.3">
      <c r="A390">
        <v>383</v>
      </c>
      <c r="B390" t="s">
        <v>18</v>
      </c>
    </row>
    <row r="391" spans="1:2" x14ac:dyDescent="0.3">
      <c r="A391">
        <v>384</v>
      </c>
      <c r="B391" t="s">
        <v>18</v>
      </c>
    </row>
    <row r="392" spans="1:2" x14ac:dyDescent="0.3">
      <c r="A392">
        <v>385</v>
      </c>
      <c r="B392" t="s">
        <v>18</v>
      </c>
    </row>
    <row r="393" spans="1:2" x14ac:dyDescent="0.3">
      <c r="A393">
        <v>386</v>
      </c>
      <c r="B393" t="s">
        <v>18</v>
      </c>
    </row>
    <row r="394" spans="1:2" x14ac:dyDescent="0.3">
      <c r="A394">
        <v>387</v>
      </c>
      <c r="B394" t="s">
        <v>18</v>
      </c>
    </row>
    <row r="395" spans="1:2" x14ac:dyDescent="0.3">
      <c r="A395">
        <v>388</v>
      </c>
      <c r="B395" t="s">
        <v>18</v>
      </c>
    </row>
    <row r="396" spans="1:2" x14ac:dyDescent="0.3">
      <c r="A396">
        <v>389</v>
      </c>
      <c r="B396" t="s">
        <v>18</v>
      </c>
    </row>
    <row r="397" spans="1:2" x14ac:dyDescent="0.3">
      <c r="A397">
        <v>390</v>
      </c>
      <c r="B397" t="s">
        <v>18</v>
      </c>
    </row>
    <row r="398" spans="1:2" x14ac:dyDescent="0.3">
      <c r="A398">
        <v>391</v>
      </c>
      <c r="B398" t="s">
        <v>18</v>
      </c>
    </row>
    <row r="399" spans="1:2" x14ac:dyDescent="0.3">
      <c r="A399">
        <v>392</v>
      </c>
      <c r="B399" t="s">
        <v>18</v>
      </c>
    </row>
    <row r="400" spans="1:2" x14ac:dyDescent="0.3">
      <c r="A400">
        <v>393</v>
      </c>
      <c r="B400" t="s">
        <v>18</v>
      </c>
    </row>
    <row r="401" spans="1:2" x14ac:dyDescent="0.3">
      <c r="A401">
        <v>394</v>
      </c>
      <c r="B401" t="s">
        <v>18</v>
      </c>
    </row>
    <row r="402" spans="1:2" x14ac:dyDescent="0.3">
      <c r="A402">
        <v>395</v>
      </c>
      <c r="B402" t="s">
        <v>18</v>
      </c>
    </row>
    <row r="403" spans="1:2" x14ac:dyDescent="0.3">
      <c r="A403">
        <v>396</v>
      </c>
      <c r="B403" t="s">
        <v>18</v>
      </c>
    </row>
    <row r="404" spans="1:2" x14ac:dyDescent="0.3">
      <c r="A404">
        <v>397</v>
      </c>
      <c r="B404" t="s">
        <v>18</v>
      </c>
    </row>
    <row r="405" spans="1:2" x14ac:dyDescent="0.3">
      <c r="A405">
        <v>398</v>
      </c>
      <c r="B405" t="s">
        <v>18</v>
      </c>
    </row>
    <row r="406" spans="1:2" x14ac:dyDescent="0.3">
      <c r="A406">
        <v>399</v>
      </c>
      <c r="B406" t="s">
        <v>18</v>
      </c>
    </row>
    <row r="407" spans="1:2" x14ac:dyDescent="0.3">
      <c r="A407">
        <v>400</v>
      </c>
      <c r="B407" t="s">
        <v>18</v>
      </c>
    </row>
    <row r="408" spans="1:2" x14ac:dyDescent="0.3">
      <c r="A408">
        <v>401</v>
      </c>
      <c r="B408" t="s">
        <v>18</v>
      </c>
    </row>
    <row r="409" spans="1:2" x14ac:dyDescent="0.3">
      <c r="A409">
        <v>402</v>
      </c>
      <c r="B409" t="s">
        <v>18</v>
      </c>
    </row>
    <row r="410" spans="1:2" x14ac:dyDescent="0.3">
      <c r="A410">
        <v>403</v>
      </c>
      <c r="B410" t="s">
        <v>18</v>
      </c>
    </row>
    <row r="411" spans="1:2" x14ac:dyDescent="0.3">
      <c r="A411">
        <v>404</v>
      </c>
      <c r="B411" t="s">
        <v>18</v>
      </c>
    </row>
    <row r="412" spans="1:2" x14ac:dyDescent="0.3">
      <c r="A412">
        <v>405</v>
      </c>
      <c r="B412" t="s">
        <v>18</v>
      </c>
    </row>
    <row r="413" spans="1:2" x14ac:dyDescent="0.3">
      <c r="A413">
        <v>406</v>
      </c>
      <c r="B413" t="s">
        <v>18</v>
      </c>
    </row>
    <row r="414" spans="1:2" x14ac:dyDescent="0.3">
      <c r="A414">
        <v>407</v>
      </c>
      <c r="B414" t="s">
        <v>18</v>
      </c>
    </row>
    <row r="415" spans="1:2" x14ac:dyDescent="0.3">
      <c r="A415">
        <v>408</v>
      </c>
      <c r="B415" t="s">
        <v>18</v>
      </c>
    </row>
    <row r="416" spans="1:2" x14ac:dyDescent="0.3">
      <c r="A416">
        <v>409</v>
      </c>
      <c r="B416" t="s">
        <v>18</v>
      </c>
    </row>
    <row r="417" spans="1:2" x14ac:dyDescent="0.3">
      <c r="A417">
        <v>410</v>
      </c>
      <c r="B417" t="s">
        <v>35</v>
      </c>
    </row>
    <row r="418" spans="1:2" x14ac:dyDescent="0.3">
      <c r="A418">
        <v>411</v>
      </c>
      <c r="B418" t="s">
        <v>35</v>
      </c>
    </row>
    <row r="419" spans="1:2" x14ac:dyDescent="0.3">
      <c r="A419">
        <v>412</v>
      </c>
      <c r="B419" t="s">
        <v>18</v>
      </c>
    </row>
    <row r="420" spans="1:2" x14ac:dyDescent="0.3">
      <c r="A420">
        <v>413</v>
      </c>
      <c r="B420" t="s">
        <v>18</v>
      </c>
    </row>
    <row r="421" spans="1:2" x14ac:dyDescent="0.3">
      <c r="A421">
        <v>414</v>
      </c>
      <c r="B421" t="s">
        <v>18</v>
      </c>
    </row>
    <row r="422" spans="1:2" x14ac:dyDescent="0.3">
      <c r="A422">
        <v>415</v>
      </c>
      <c r="B422" t="s">
        <v>18</v>
      </c>
    </row>
    <row r="423" spans="1:2" x14ac:dyDescent="0.3">
      <c r="A423">
        <v>416</v>
      </c>
      <c r="B423" t="s">
        <v>18</v>
      </c>
    </row>
    <row r="424" spans="1:2" x14ac:dyDescent="0.3">
      <c r="A424">
        <v>417</v>
      </c>
      <c r="B424" t="s">
        <v>18</v>
      </c>
    </row>
    <row r="425" spans="1:2" x14ac:dyDescent="0.3">
      <c r="A425">
        <v>418</v>
      </c>
      <c r="B425" t="s">
        <v>18</v>
      </c>
    </row>
    <row r="426" spans="1:2" x14ac:dyDescent="0.3">
      <c r="A426">
        <v>419</v>
      </c>
      <c r="B426" t="s">
        <v>18</v>
      </c>
    </row>
    <row r="427" spans="1:2" x14ac:dyDescent="0.3">
      <c r="A427">
        <v>420</v>
      </c>
      <c r="B427" t="s">
        <v>18</v>
      </c>
    </row>
    <row r="428" spans="1:2" x14ac:dyDescent="0.3">
      <c r="A428">
        <v>421</v>
      </c>
      <c r="B428" t="s">
        <v>18</v>
      </c>
    </row>
    <row r="429" spans="1:2" x14ac:dyDescent="0.3">
      <c r="A429">
        <v>422</v>
      </c>
      <c r="B429" t="s">
        <v>18</v>
      </c>
    </row>
    <row r="430" spans="1:2" x14ac:dyDescent="0.3">
      <c r="A430">
        <v>423</v>
      </c>
      <c r="B430" t="s">
        <v>18</v>
      </c>
    </row>
    <row r="431" spans="1:2" x14ac:dyDescent="0.3">
      <c r="A431">
        <v>424</v>
      </c>
      <c r="B431" t="s">
        <v>18</v>
      </c>
    </row>
    <row r="432" spans="1:2" x14ac:dyDescent="0.3">
      <c r="A432">
        <v>425</v>
      </c>
      <c r="B432" t="s">
        <v>35</v>
      </c>
    </row>
    <row r="433" spans="1:2" x14ac:dyDescent="0.3">
      <c r="A433">
        <v>426</v>
      </c>
      <c r="B433" t="s">
        <v>35</v>
      </c>
    </row>
    <row r="434" spans="1:2" x14ac:dyDescent="0.3">
      <c r="A434">
        <v>427</v>
      </c>
      <c r="B434" t="s">
        <v>35</v>
      </c>
    </row>
    <row r="435" spans="1:2" x14ac:dyDescent="0.3">
      <c r="A435">
        <v>428</v>
      </c>
      <c r="B435" t="s">
        <v>35</v>
      </c>
    </row>
    <row r="436" spans="1:2" x14ac:dyDescent="0.3">
      <c r="A436">
        <v>429</v>
      </c>
      <c r="B436" t="s">
        <v>18</v>
      </c>
    </row>
    <row r="437" spans="1:2" x14ac:dyDescent="0.3">
      <c r="A437">
        <v>430</v>
      </c>
      <c r="B437" t="s">
        <v>18</v>
      </c>
    </row>
    <row r="438" spans="1:2" x14ac:dyDescent="0.3">
      <c r="A438">
        <v>431</v>
      </c>
      <c r="B438" t="s">
        <v>18</v>
      </c>
    </row>
    <row r="439" spans="1:2" x14ac:dyDescent="0.3">
      <c r="A439">
        <v>432</v>
      </c>
      <c r="B439" t="s">
        <v>18</v>
      </c>
    </row>
    <row r="440" spans="1:2" x14ac:dyDescent="0.3">
      <c r="A440">
        <v>433</v>
      </c>
      <c r="B440" t="s">
        <v>18</v>
      </c>
    </row>
    <row r="441" spans="1:2" x14ac:dyDescent="0.3">
      <c r="A441">
        <v>434</v>
      </c>
      <c r="B441" t="s">
        <v>18</v>
      </c>
    </row>
    <row r="442" spans="1:2" x14ac:dyDescent="0.3">
      <c r="A442">
        <v>435</v>
      </c>
      <c r="B442" t="s">
        <v>18</v>
      </c>
    </row>
    <row r="443" spans="1:2" x14ac:dyDescent="0.3">
      <c r="A443">
        <v>436</v>
      </c>
      <c r="B443" t="s">
        <v>18</v>
      </c>
    </row>
    <row r="444" spans="1:2" x14ac:dyDescent="0.3">
      <c r="A444">
        <v>437</v>
      </c>
      <c r="B444" t="s">
        <v>18</v>
      </c>
    </row>
    <row r="445" spans="1:2" x14ac:dyDescent="0.3">
      <c r="A445">
        <v>438</v>
      </c>
      <c r="B445" t="s">
        <v>18</v>
      </c>
    </row>
    <row r="446" spans="1:2" x14ac:dyDescent="0.3">
      <c r="A446">
        <v>439</v>
      </c>
      <c r="B446" t="s">
        <v>18</v>
      </c>
    </row>
    <row r="447" spans="1:2" x14ac:dyDescent="0.3">
      <c r="A447">
        <v>440</v>
      </c>
      <c r="B447" t="s">
        <v>35</v>
      </c>
    </row>
    <row r="448" spans="1:2" x14ac:dyDescent="0.3">
      <c r="A448">
        <v>441</v>
      </c>
      <c r="B448" t="s">
        <v>18</v>
      </c>
    </row>
    <row r="449" spans="1:2" x14ac:dyDescent="0.3">
      <c r="A449">
        <v>442</v>
      </c>
      <c r="B449" t="s">
        <v>18</v>
      </c>
    </row>
    <row r="450" spans="1:2" x14ac:dyDescent="0.3">
      <c r="A450">
        <v>443</v>
      </c>
      <c r="B450" t="s">
        <v>18</v>
      </c>
    </row>
    <row r="451" spans="1:2" x14ac:dyDescent="0.3">
      <c r="A451">
        <v>444</v>
      </c>
      <c r="B451" t="s">
        <v>18</v>
      </c>
    </row>
    <row r="452" spans="1:2" x14ac:dyDescent="0.3">
      <c r="A452">
        <v>445</v>
      </c>
      <c r="B452" t="s">
        <v>18</v>
      </c>
    </row>
    <row r="453" spans="1:2" x14ac:dyDescent="0.3">
      <c r="A453">
        <v>446</v>
      </c>
      <c r="B453" t="s">
        <v>18</v>
      </c>
    </row>
    <row r="454" spans="1:2" x14ac:dyDescent="0.3">
      <c r="A454">
        <v>447</v>
      </c>
      <c r="B454" t="s">
        <v>18</v>
      </c>
    </row>
    <row r="455" spans="1:2" x14ac:dyDescent="0.3">
      <c r="A455">
        <v>448</v>
      </c>
      <c r="B455" t="s">
        <v>18</v>
      </c>
    </row>
    <row r="456" spans="1:2" x14ac:dyDescent="0.3">
      <c r="A456">
        <v>449</v>
      </c>
      <c r="B456" t="s">
        <v>18</v>
      </c>
    </row>
    <row r="457" spans="1:2" x14ac:dyDescent="0.3">
      <c r="A457">
        <v>450</v>
      </c>
      <c r="B457" t="s">
        <v>18</v>
      </c>
    </row>
    <row r="458" spans="1:2" x14ac:dyDescent="0.3">
      <c r="A458">
        <v>451</v>
      </c>
      <c r="B458" t="s">
        <v>18</v>
      </c>
    </row>
    <row r="459" spans="1:2" x14ac:dyDescent="0.3">
      <c r="A459">
        <v>452</v>
      </c>
      <c r="B459" t="s">
        <v>35</v>
      </c>
    </row>
    <row r="460" spans="1:2" x14ac:dyDescent="0.3">
      <c r="A460">
        <v>453</v>
      </c>
      <c r="B460" t="s">
        <v>18</v>
      </c>
    </row>
    <row r="461" spans="1:2" x14ac:dyDescent="0.3">
      <c r="A461">
        <v>454</v>
      </c>
      <c r="B461" t="s">
        <v>18</v>
      </c>
    </row>
    <row r="462" spans="1:2" x14ac:dyDescent="0.3">
      <c r="A462">
        <v>455</v>
      </c>
      <c r="B462" t="s">
        <v>18</v>
      </c>
    </row>
    <row r="463" spans="1:2" x14ac:dyDescent="0.3">
      <c r="A463">
        <v>456</v>
      </c>
      <c r="B463" t="s">
        <v>18</v>
      </c>
    </row>
    <row r="464" spans="1:2" x14ac:dyDescent="0.3">
      <c r="A464">
        <v>457</v>
      </c>
      <c r="B464" t="s">
        <v>18</v>
      </c>
    </row>
    <row r="465" spans="1:2" x14ac:dyDescent="0.3">
      <c r="A465">
        <v>458</v>
      </c>
      <c r="B465" t="s">
        <v>18</v>
      </c>
    </row>
    <row r="466" spans="1:2" x14ac:dyDescent="0.3">
      <c r="A466">
        <v>459</v>
      </c>
      <c r="B466" t="s">
        <v>18</v>
      </c>
    </row>
  </sheetData>
  <pageMargins left="0.7" right="0.7" top="0.75" bottom="0.75" header="0.3" footer="0.3"/>
  <pageSetup paperSize="9"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29"/>
  <sheetViews>
    <sheetView workbookViewId="0">
      <selection activeCell="M17" sqref="M17"/>
    </sheetView>
  </sheetViews>
  <sheetFormatPr defaultRowHeight="14.4" x14ac:dyDescent="0.3"/>
  <sheetData>
    <row r="1" spans="1:8" x14ac:dyDescent="0.3">
      <c r="A1">
        <v>4654</v>
      </c>
      <c r="B1">
        <v>4654</v>
      </c>
      <c r="C1" t="b">
        <f>(B1=A1)</f>
        <v>1</v>
      </c>
    </row>
    <row r="2" spans="1:8" x14ac:dyDescent="0.3">
      <c r="A2">
        <v>3882</v>
      </c>
      <c r="B2">
        <v>3882</v>
      </c>
      <c r="C2" t="b">
        <f t="shared" ref="C2:C8" si="0">(B2=A2)</f>
        <v>1</v>
      </c>
      <c r="E2" s="33" t="s">
        <v>4</v>
      </c>
      <c r="F2">
        <v>398</v>
      </c>
      <c r="G2">
        <v>406</v>
      </c>
      <c r="H2" t="b">
        <f>G2=F2</f>
        <v>0</v>
      </c>
    </row>
    <row r="3" spans="1:8" x14ac:dyDescent="0.3">
      <c r="A3">
        <v>4091</v>
      </c>
      <c r="B3">
        <v>4091</v>
      </c>
      <c r="C3" t="b">
        <f t="shared" si="0"/>
        <v>1</v>
      </c>
      <c r="E3" s="34"/>
      <c r="F3">
        <v>412</v>
      </c>
      <c r="G3">
        <v>412</v>
      </c>
      <c r="H3" t="b">
        <f t="shared" ref="H3:H9" si="1">G3=F3</f>
        <v>1</v>
      </c>
    </row>
    <row r="4" spans="1:8" x14ac:dyDescent="0.3">
      <c r="A4">
        <v>2431</v>
      </c>
      <c r="B4">
        <v>2431</v>
      </c>
      <c r="C4" t="b">
        <f t="shared" si="0"/>
        <v>1</v>
      </c>
      <c r="E4" s="34"/>
      <c r="F4">
        <v>464</v>
      </c>
      <c r="G4">
        <v>464</v>
      </c>
      <c r="H4" t="b">
        <f t="shared" si="1"/>
        <v>1</v>
      </c>
    </row>
    <row r="5" spans="1:8" x14ac:dyDescent="0.3">
      <c r="A5">
        <v>2407</v>
      </c>
      <c r="B5">
        <v>2407</v>
      </c>
      <c r="C5" t="b">
        <f t="shared" si="0"/>
        <v>1</v>
      </c>
      <c r="E5" s="34"/>
      <c r="F5">
        <v>307</v>
      </c>
      <c r="G5">
        <v>307</v>
      </c>
      <c r="H5" t="b">
        <f t="shared" si="1"/>
        <v>1</v>
      </c>
    </row>
    <row r="6" spans="1:8" x14ac:dyDescent="0.3">
      <c r="A6">
        <v>2320</v>
      </c>
      <c r="B6">
        <v>2320</v>
      </c>
      <c r="C6" t="b">
        <f t="shared" si="0"/>
        <v>1</v>
      </c>
      <c r="E6" s="34"/>
      <c r="F6">
        <v>329</v>
      </c>
      <c r="G6">
        <v>329</v>
      </c>
      <c r="H6" t="b">
        <f t="shared" si="1"/>
        <v>1</v>
      </c>
    </row>
    <row r="7" spans="1:8" x14ac:dyDescent="0.3">
      <c r="A7">
        <v>2482</v>
      </c>
      <c r="B7">
        <v>2482</v>
      </c>
      <c r="C7" t="b">
        <f t="shared" si="0"/>
        <v>1</v>
      </c>
      <c r="E7" s="34"/>
      <c r="F7">
        <v>336</v>
      </c>
      <c r="G7">
        <v>336</v>
      </c>
      <c r="H7" t="b">
        <f t="shared" si="1"/>
        <v>1</v>
      </c>
    </row>
    <row r="8" spans="1:8" x14ac:dyDescent="0.3">
      <c r="A8">
        <v>2553</v>
      </c>
      <c r="B8">
        <v>2553</v>
      </c>
      <c r="C8" t="b">
        <f t="shared" si="0"/>
        <v>1</v>
      </c>
      <c r="E8" s="34"/>
      <c r="F8">
        <v>333</v>
      </c>
      <c r="G8">
        <v>333</v>
      </c>
      <c r="H8" t="b">
        <f t="shared" si="1"/>
        <v>1</v>
      </c>
    </row>
    <row r="9" spans="1:8" x14ac:dyDescent="0.3">
      <c r="E9" s="34" t="s">
        <v>52</v>
      </c>
      <c r="F9">
        <v>308</v>
      </c>
      <c r="G9">
        <v>308</v>
      </c>
      <c r="H9" t="b">
        <f t="shared" si="1"/>
        <v>1</v>
      </c>
    </row>
    <row r="11" spans="1:8" x14ac:dyDescent="0.3">
      <c r="A11">
        <v>90653</v>
      </c>
      <c r="B11">
        <v>94451</v>
      </c>
      <c r="C11" t="b">
        <f>(B11=A11)</f>
        <v>0</v>
      </c>
    </row>
    <row r="12" spans="1:8" x14ac:dyDescent="0.3">
      <c r="A12">
        <v>87495</v>
      </c>
      <c r="B12">
        <v>87495</v>
      </c>
      <c r="C12" t="b">
        <f t="shared" ref="C12:C18" si="2">(B12=A12)</f>
        <v>1</v>
      </c>
    </row>
    <row r="13" spans="1:8" x14ac:dyDescent="0.3">
      <c r="A13">
        <v>88987</v>
      </c>
      <c r="B13">
        <v>88987</v>
      </c>
      <c r="C13" t="b">
        <f t="shared" si="2"/>
        <v>1</v>
      </c>
    </row>
    <row r="14" spans="1:8" x14ac:dyDescent="0.3">
      <c r="A14">
        <v>49492</v>
      </c>
      <c r="B14">
        <v>49492</v>
      </c>
      <c r="C14" t="b">
        <f t="shared" si="2"/>
        <v>1</v>
      </c>
    </row>
    <row r="15" spans="1:8" x14ac:dyDescent="0.3">
      <c r="A15">
        <v>59699</v>
      </c>
      <c r="B15">
        <v>59699</v>
      </c>
      <c r="C15" t="b">
        <f t="shared" si="2"/>
        <v>1</v>
      </c>
    </row>
    <row r="16" spans="1:8" x14ac:dyDescent="0.3">
      <c r="A16">
        <v>51136</v>
      </c>
      <c r="B16">
        <v>51136</v>
      </c>
      <c r="C16" t="b">
        <f t="shared" si="2"/>
        <v>1</v>
      </c>
    </row>
    <row r="17" spans="1:3" x14ac:dyDescent="0.3">
      <c r="A17">
        <v>54284</v>
      </c>
      <c r="B17">
        <v>54284</v>
      </c>
      <c r="C17" t="b">
        <f t="shared" si="2"/>
        <v>1</v>
      </c>
    </row>
    <row r="18" spans="1:3" x14ac:dyDescent="0.3">
      <c r="A18">
        <v>54059</v>
      </c>
      <c r="B18">
        <v>54059</v>
      </c>
      <c r="C18" t="b">
        <f t="shared" si="2"/>
        <v>1</v>
      </c>
    </row>
    <row r="22" spans="1:3" x14ac:dyDescent="0.3">
      <c r="A22" s="31">
        <v>21</v>
      </c>
      <c r="B22">
        <v>21</v>
      </c>
    </row>
    <row r="23" spans="1:3" x14ac:dyDescent="0.3">
      <c r="A23" s="31">
        <v>20</v>
      </c>
      <c r="B23">
        <v>20</v>
      </c>
    </row>
    <row r="24" spans="1:3" x14ac:dyDescent="0.3">
      <c r="A24" s="31">
        <v>30</v>
      </c>
      <c r="B24">
        <v>30</v>
      </c>
    </row>
    <row r="25" spans="1:3" x14ac:dyDescent="0.3">
      <c r="A25" s="31">
        <v>25</v>
      </c>
      <c r="B25">
        <v>25</v>
      </c>
    </row>
    <row r="26" spans="1:3" x14ac:dyDescent="0.3">
      <c r="A26" s="31">
        <v>14</v>
      </c>
      <c r="B26">
        <v>14</v>
      </c>
    </row>
    <row r="27" spans="1:3" x14ac:dyDescent="0.3">
      <c r="A27" s="31">
        <v>14</v>
      </c>
      <c r="B27">
        <v>14</v>
      </c>
    </row>
    <row r="28" spans="1:3" x14ac:dyDescent="0.3">
      <c r="A28" s="31">
        <v>28</v>
      </c>
      <c r="B28">
        <v>28</v>
      </c>
    </row>
    <row r="29" spans="1:3" ht="15" thickBot="1" x14ac:dyDescent="0.35">
      <c r="A29" s="32">
        <v>11</v>
      </c>
      <c r="B29">
        <v>11</v>
      </c>
    </row>
  </sheetData>
  <pageMargins left="0.7" right="0.7" top="0.75" bottom="0.75" header="0.3" footer="0.3"/>
  <pageSetup paperSize="9"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33"/>
  <sheetViews>
    <sheetView workbookViewId="0"/>
  </sheetViews>
  <sheetFormatPr defaultRowHeight="14.4" x14ac:dyDescent="0.3"/>
  <cols>
    <col min="1" max="1" width="16.33203125" bestFit="1" customWidth="1"/>
    <col min="2" max="2" width="32.6640625" bestFit="1" customWidth="1"/>
    <col min="3" max="4" width="14.6640625" bestFit="1" customWidth="1"/>
  </cols>
  <sheetData>
    <row r="1" spans="1:4" x14ac:dyDescent="0.3">
      <c r="A1" t="s">
        <v>11</v>
      </c>
      <c r="B1" t="s">
        <v>64</v>
      </c>
      <c r="C1" t="s">
        <v>48</v>
      </c>
      <c r="D1" t="s">
        <v>67</v>
      </c>
    </row>
    <row r="2" spans="1:4" x14ac:dyDescent="0.3">
      <c r="A2" t="s">
        <v>5</v>
      </c>
      <c r="B2" t="s">
        <v>25</v>
      </c>
      <c r="C2" t="s">
        <v>0</v>
      </c>
      <c r="D2">
        <v>1362</v>
      </c>
    </row>
    <row r="3" spans="1:4" x14ac:dyDescent="0.3">
      <c r="A3" t="s">
        <v>5</v>
      </c>
      <c r="B3" t="s">
        <v>25</v>
      </c>
      <c r="C3" t="s">
        <v>1</v>
      </c>
      <c r="D3">
        <v>2272</v>
      </c>
    </row>
    <row r="4" spans="1:4" x14ac:dyDescent="0.3">
      <c r="A4" t="s">
        <v>5</v>
      </c>
      <c r="B4" t="s">
        <v>24</v>
      </c>
      <c r="C4" t="s">
        <v>0</v>
      </c>
      <c r="D4">
        <v>698</v>
      </c>
    </row>
    <row r="5" spans="1:4" x14ac:dyDescent="0.3">
      <c r="A5" t="s">
        <v>5</v>
      </c>
      <c r="B5" t="s">
        <v>24</v>
      </c>
      <c r="C5" t="s">
        <v>1</v>
      </c>
      <c r="D5">
        <v>266</v>
      </c>
    </row>
    <row r="6" spans="1:4" x14ac:dyDescent="0.3">
      <c r="A6" t="s">
        <v>5</v>
      </c>
      <c r="B6" t="s">
        <v>20</v>
      </c>
      <c r="C6" t="s">
        <v>0</v>
      </c>
      <c r="D6">
        <v>21</v>
      </c>
    </row>
    <row r="7" spans="1:4" x14ac:dyDescent="0.3">
      <c r="A7" t="s">
        <v>5</v>
      </c>
      <c r="B7" t="s">
        <v>20</v>
      </c>
      <c r="C7" t="s">
        <v>1</v>
      </c>
      <c r="D7">
        <v>1</v>
      </c>
    </row>
    <row r="8" spans="1:4" x14ac:dyDescent="0.3">
      <c r="A8" t="s">
        <v>5</v>
      </c>
      <c r="B8" t="s">
        <v>21</v>
      </c>
      <c r="C8" t="s">
        <v>0</v>
      </c>
      <c r="D8">
        <v>145</v>
      </c>
    </row>
    <row r="9" spans="1:4" x14ac:dyDescent="0.3">
      <c r="A9" t="s">
        <v>5</v>
      </c>
      <c r="B9" t="s">
        <v>21</v>
      </c>
      <c r="C9" t="s">
        <v>1</v>
      </c>
      <c r="D9">
        <v>57</v>
      </c>
    </row>
    <row r="10" spans="1:4" x14ac:dyDescent="0.3">
      <c r="A10" t="s">
        <v>5</v>
      </c>
      <c r="B10" t="s">
        <v>26</v>
      </c>
      <c r="C10" t="s">
        <v>0</v>
      </c>
      <c r="D10">
        <v>42</v>
      </c>
    </row>
    <row r="11" spans="1:4" x14ac:dyDescent="0.3">
      <c r="A11" t="s">
        <v>5</v>
      </c>
      <c r="B11" t="s">
        <v>26</v>
      </c>
      <c r="C11" t="s">
        <v>1</v>
      </c>
      <c r="D11">
        <v>5</v>
      </c>
    </row>
    <row r="12" spans="1:4" x14ac:dyDescent="0.3">
      <c r="A12" t="s">
        <v>5</v>
      </c>
      <c r="B12" t="s">
        <v>22</v>
      </c>
      <c r="C12" t="s">
        <v>0</v>
      </c>
      <c r="D12">
        <v>907</v>
      </c>
    </row>
    <row r="13" spans="1:4" x14ac:dyDescent="0.3">
      <c r="A13" t="s">
        <v>5</v>
      </c>
      <c r="B13" t="s">
        <v>22</v>
      </c>
      <c r="C13" t="s">
        <v>1</v>
      </c>
      <c r="D13">
        <v>1206</v>
      </c>
    </row>
    <row r="14" spans="1:4" x14ac:dyDescent="0.3">
      <c r="A14" t="s">
        <v>5</v>
      </c>
      <c r="B14" t="s">
        <v>23</v>
      </c>
      <c r="C14" t="s">
        <v>0</v>
      </c>
      <c r="D14">
        <v>102</v>
      </c>
    </row>
    <row r="15" spans="1:4" x14ac:dyDescent="0.3">
      <c r="A15" t="s">
        <v>5</v>
      </c>
      <c r="B15" t="s">
        <v>23</v>
      </c>
      <c r="C15" t="s">
        <v>1</v>
      </c>
      <c r="D15">
        <v>70</v>
      </c>
    </row>
    <row r="16" spans="1:4" x14ac:dyDescent="0.3">
      <c r="A16" t="s">
        <v>6</v>
      </c>
      <c r="B16" t="s">
        <v>25</v>
      </c>
      <c r="C16" t="s">
        <v>0</v>
      </c>
      <c r="D16">
        <v>1369</v>
      </c>
    </row>
    <row r="17" spans="1:4" x14ac:dyDescent="0.3">
      <c r="A17" t="s">
        <v>6</v>
      </c>
      <c r="B17" t="s">
        <v>25</v>
      </c>
      <c r="C17" t="s">
        <v>1</v>
      </c>
      <c r="D17">
        <v>2274</v>
      </c>
    </row>
    <row r="18" spans="1:4" x14ac:dyDescent="0.3">
      <c r="A18" t="s">
        <v>6</v>
      </c>
      <c r="B18" t="s">
        <v>24</v>
      </c>
      <c r="C18" t="s">
        <v>0</v>
      </c>
      <c r="D18">
        <v>675</v>
      </c>
    </row>
    <row r="19" spans="1:4" x14ac:dyDescent="0.3">
      <c r="A19" t="s">
        <v>6</v>
      </c>
      <c r="B19" t="s">
        <v>24</v>
      </c>
      <c r="C19" t="s">
        <v>1</v>
      </c>
      <c r="D19">
        <v>314</v>
      </c>
    </row>
    <row r="20" spans="1:4" x14ac:dyDescent="0.3">
      <c r="A20" t="s">
        <v>6</v>
      </c>
      <c r="B20" t="s">
        <v>20</v>
      </c>
      <c r="C20" t="s">
        <v>0</v>
      </c>
      <c r="D20">
        <v>26</v>
      </c>
    </row>
    <row r="21" spans="1:4" x14ac:dyDescent="0.3">
      <c r="A21" t="s">
        <v>6</v>
      </c>
      <c r="B21" t="s">
        <v>21</v>
      </c>
      <c r="C21" t="s">
        <v>0</v>
      </c>
      <c r="D21">
        <v>112</v>
      </c>
    </row>
    <row r="22" spans="1:4" x14ac:dyDescent="0.3">
      <c r="A22" t="s">
        <v>6</v>
      </c>
      <c r="B22" t="s">
        <v>21</v>
      </c>
      <c r="C22" t="s">
        <v>1</v>
      </c>
      <c r="D22">
        <v>43</v>
      </c>
    </row>
    <row r="23" spans="1:4" x14ac:dyDescent="0.3">
      <c r="A23" t="s">
        <v>6</v>
      </c>
      <c r="B23" t="s">
        <v>26</v>
      </c>
      <c r="C23" t="s">
        <v>0</v>
      </c>
      <c r="D23">
        <v>40</v>
      </c>
    </row>
    <row r="24" spans="1:4" x14ac:dyDescent="0.3">
      <c r="A24" t="s">
        <v>6</v>
      </c>
      <c r="B24" t="s">
        <v>26</v>
      </c>
      <c r="C24" t="s">
        <v>1</v>
      </c>
      <c r="D24">
        <v>5</v>
      </c>
    </row>
    <row r="25" spans="1:4" x14ac:dyDescent="0.3">
      <c r="A25" t="s">
        <v>6</v>
      </c>
      <c r="B25" t="s">
        <v>22</v>
      </c>
      <c r="C25" t="s">
        <v>0</v>
      </c>
      <c r="D25">
        <v>981</v>
      </c>
    </row>
    <row r="26" spans="1:4" x14ac:dyDescent="0.3">
      <c r="A26" t="s">
        <v>6</v>
      </c>
      <c r="B26" t="s">
        <v>22</v>
      </c>
      <c r="C26" t="s">
        <v>1</v>
      </c>
      <c r="D26">
        <v>1385</v>
      </c>
    </row>
    <row r="27" spans="1:4" x14ac:dyDescent="0.3">
      <c r="A27" t="s">
        <v>6</v>
      </c>
      <c r="B27" t="s">
        <v>23</v>
      </c>
      <c r="C27" t="s">
        <v>0</v>
      </c>
      <c r="D27">
        <v>104</v>
      </c>
    </row>
    <row r="28" spans="1:4" x14ac:dyDescent="0.3">
      <c r="A28" t="s">
        <v>6</v>
      </c>
      <c r="B28" t="s">
        <v>23</v>
      </c>
      <c r="C28" t="s">
        <v>1</v>
      </c>
      <c r="D28">
        <v>70</v>
      </c>
    </row>
    <row r="29" spans="1:4" x14ac:dyDescent="0.3">
      <c r="A29" t="s">
        <v>7</v>
      </c>
      <c r="B29" t="s">
        <v>25</v>
      </c>
      <c r="C29" t="s">
        <v>0</v>
      </c>
      <c r="D29">
        <v>905</v>
      </c>
    </row>
    <row r="30" spans="1:4" x14ac:dyDescent="0.3">
      <c r="A30" t="s">
        <v>7</v>
      </c>
      <c r="B30" t="s">
        <v>25</v>
      </c>
      <c r="C30" t="s">
        <v>1</v>
      </c>
      <c r="D30">
        <v>1411</v>
      </c>
    </row>
    <row r="31" spans="1:4" x14ac:dyDescent="0.3">
      <c r="A31" t="s">
        <v>7</v>
      </c>
      <c r="B31" t="s">
        <v>24</v>
      </c>
      <c r="C31" t="s">
        <v>0</v>
      </c>
      <c r="D31">
        <v>565</v>
      </c>
    </row>
    <row r="32" spans="1:4" x14ac:dyDescent="0.3">
      <c r="A32" t="s">
        <v>7</v>
      </c>
      <c r="B32" t="s">
        <v>24</v>
      </c>
      <c r="C32" t="s">
        <v>1</v>
      </c>
      <c r="D32">
        <v>171</v>
      </c>
    </row>
    <row r="33" spans="1:4" x14ac:dyDescent="0.3">
      <c r="A33" t="s">
        <v>7</v>
      </c>
      <c r="B33" t="s">
        <v>20</v>
      </c>
      <c r="C33" t="s">
        <v>0</v>
      </c>
      <c r="D33">
        <v>15</v>
      </c>
    </row>
    <row r="34" spans="1:4" x14ac:dyDescent="0.3">
      <c r="A34" t="s">
        <v>7</v>
      </c>
      <c r="B34" t="s">
        <v>20</v>
      </c>
      <c r="C34" t="s">
        <v>1</v>
      </c>
      <c r="D34">
        <v>2</v>
      </c>
    </row>
    <row r="35" spans="1:4" x14ac:dyDescent="0.3">
      <c r="A35" t="s">
        <v>7</v>
      </c>
      <c r="B35" t="s">
        <v>21</v>
      </c>
      <c r="C35" t="s">
        <v>0</v>
      </c>
      <c r="D35">
        <v>125</v>
      </c>
    </row>
    <row r="36" spans="1:4" x14ac:dyDescent="0.3">
      <c r="A36" t="s">
        <v>7</v>
      </c>
      <c r="B36" t="s">
        <v>21</v>
      </c>
      <c r="C36" t="s">
        <v>1</v>
      </c>
      <c r="D36">
        <v>27</v>
      </c>
    </row>
    <row r="37" spans="1:4" x14ac:dyDescent="0.3">
      <c r="A37" t="s">
        <v>7</v>
      </c>
      <c r="B37" t="s">
        <v>26</v>
      </c>
      <c r="C37" t="s">
        <v>0</v>
      </c>
      <c r="D37">
        <v>44</v>
      </c>
    </row>
    <row r="38" spans="1:4" x14ac:dyDescent="0.3">
      <c r="A38" t="s">
        <v>7</v>
      </c>
      <c r="B38" t="s">
        <v>26</v>
      </c>
      <c r="C38" t="s">
        <v>1</v>
      </c>
      <c r="D38">
        <v>5</v>
      </c>
    </row>
    <row r="39" spans="1:4" x14ac:dyDescent="0.3">
      <c r="A39" t="s">
        <v>7</v>
      </c>
      <c r="B39" t="s">
        <v>22</v>
      </c>
      <c r="C39" t="s">
        <v>0</v>
      </c>
      <c r="D39">
        <v>416</v>
      </c>
    </row>
    <row r="40" spans="1:4" x14ac:dyDescent="0.3">
      <c r="A40" t="s">
        <v>7</v>
      </c>
      <c r="B40" t="s">
        <v>22</v>
      </c>
      <c r="C40" t="s">
        <v>1</v>
      </c>
      <c r="D40">
        <v>739</v>
      </c>
    </row>
    <row r="41" spans="1:4" x14ac:dyDescent="0.3">
      <c r="A41" t="s">
        <v>7</v>
      </c>
      <c r="B41" t="s">
        <v>23</v>
      </c>
      <c r="C41" t="s">
        <v>0</v>
      </c>
      <c r="D41">
        <v>88</v>
      </c>
    </row>
    <row r="42" spans="1:4" x14ac:dyDescent="0.3">
      <c r="A42" t="s">
        <v>7</v>
      </c>
      <c r="B42" t="s">
        <v>23</v>
      </c>
      <c r="C42" t="s">
        <v>1</v>
      </c>
      <c r="D42">
        <v>74</v>
      </c>
    </row>
    <row r="43" spans="1:4" x14ac:dyDescent="0.3">
      <c r="A43" t="s">
        <v>8</v>
      </c>
      <c r="B43" t="s">
        <v>25</v>
      </c>
      <c r="C43" t="s">
        <v>0</v>
      </c>
      <c r="D43">
        <v>1070</v>
      </c>
    </row>
    <row r="44" spans="1:4" x14ac:dyDescent="0.3">
      <c r="A44" t="s">
        <v>8</v>
      </c>
      <c r="B44" t="s">
        <v>25</v>
      </c>
      <c r="C44" t="s">
        <v>1</v>
      </c>
      <c r="D44">
        <v>1254</v>
      </c>
    </row>
    <row r="45" spans="1:4" x14ac:dyDescent="0.3">
      <c r="A45" t="s">
        <v>8</v>
      </c>
      <c r="B45" t="s">
        <v>24</v>
      </c>
      <c r="C45" t="s">
        <v>0</v>
      </c>
      <c r="D45">
        <v>620</v>
      </c>
    </row>
    <row r="46" spans="1:4" x14ac:dyDescent="0.3">
      <c r="A46" t="s">
        <v>8</v>
      </c>
      <c r="B46" t="s">
        <v>24</v>
      </c>
      <c r="C46" t="s">
        <v>1</v>
      </c>
      <c r="D46">
        <v>155</v>
      </c>
    </row>
    <row r="47" spans="1:4" x14ac:dyDescent="0.3">
      <c r="A47" t="s">
        <v>8</v>
      </c>
      <c r="B47" t="s">
        <v>20</v>
      </c>
      <c r="C47" t="s">
        <v>0</v>
      </c>
      <c r="D47">
        <v>14</v>
      </c>
    </row>
    <row r="48" spans="1:4" x14ac:dyDescent="0.3">
      <c r="A48" t="s">
        <v>8</v>
      </c>
      <c r="B48" t="s">
        <v>21</v>
      </c>
      <c r="C48" t="s">
        <v>0</v>
      </c>
      <c r="D48">
        <v>120</v>
      </c>
    </row>
    <row r="49" spans="1:4" x14ac:dyDescent="0.3">
      <c r="A49" t="s">
        <v>8</v>
      </c>
      <c r="B49" t="s">
        <v>21</v>
      </c>
      <c r="C49" t="s">
        <v>1</v>
      </c>
      <c r="D49">
        <v>31</v>
      </c>
    </row>
    <row r="50" spans="1:4" x14ac:dyDescent="0.3">
      <c r="A50" t="s">
        <v>8</v>
      </c>
      <c r="B50" t="s">
        <v>26</v>
      </c>
      <c r="C50" t="s">
        <v>0</v>
      </c>
      <c r="D50">
        <v>48</v>
      </c>
    </row>
    <row r="51" spans="1:4" x14ac:dyDescent="0.3">
      <c r="A51" t="s">
        <v>8</v>
      </c>
      <c r="B51" t="s">
        <v>26</v>
      </c>
      <c r="C51" t="s">
        <v>1</v>
      </c>
      <c r="D51">
        <v>3</v>
      </c>
    </row>
    <row r="52" spans="1:4" x14ac:dyDescent="0.3">
      <c r="A52" t="s">
        <v>8</v>
      </c>
      <c r="B52" t="s">
        <v>22</v>
      </c>
      <c r="C52" t="s">
        <v>0</v>
      </c>
      <c r="D52">
        <v>778</v>
      </c>
    </row>
    <row r="53" spans="1:4" x14ac:dyDescent="0.3">
      <c r="A53" t="s">
        <v>8</v>
      </c>
      <c r="B53" t="s">
        <v>22</v>
      </c>
      <c r="C53" t="s">
        <v>1</v>
      </c>
      <c r="D53">
        <v>889</v>
      </c>
    </row>
    <row r="54" spans="1:4" x14ac:dyDescent="0.3">
      <c r="A54" t="s">
        <v>8</v>
      </c>
      <c r="B54" t="s">
        <v>23</v>
      </c>
      <c r="C54" t="s">
        <v>0</v>
      </c>
      <c r="D54">
        <v>80</v>
      </c>
    </row>
    <row r="55" spans="1:4" x14ac:dyDescent="0.3">
      <c r="A55" t="s">
        <v>8</v>
      </c>
      <c r="B55" t="s">
        <v>23</v>
      </c>
      <c r="C55" t="s">
        <v>1</v>
      </c>
      <c r="D55">
        <v>75</v>
      </c>
    </row>
    <row r="56" spans="1:4" x14ac:dyDescent="0.3">
      <c r="A56" t="s">
        <v>9</v>
      </c>
      <c r="B56" t="s">
        <v>25</v>
      </c>
      <c r="C56" t="s">
        <v>0</v>
      </c>
      <c r="D56">
        <v>981</v>
      </c>
    </row>
    <row r="57" spans="1:4" x14ac:dyDescent="0.3">
      <c r="A57" t="s">
        <v>9</v>
      </c>
      <c r="B57" t="s">
        <v>25</v>
      </c>
      <c r="C57" t="s">
        <v>1</v>
      </c>
      <c r="D57">
        <v>1171</v>
      </c>
    </row>
    <row r="58" spans="1:4" x14ac:dyDescent="0.3">
      <c r="A58" t="s">
        <v>9</v>
      </c>
      <c r="B58" t="s">
        <v>24</v>
      </c>
      <c r="C58" t="s">
        <v>0</v>
      </c>
      <c r="D58">
        <v>591</v>
      </c>
    </row>
    <row r="59" spans="1:4" x14ac:dyDescent="0.3">
      <c r="A59" t="s">
        <v>9</v>
      </c>
      <c r="B59" t="s">
        <v>24</v>
      </c>
      <c r="C59" t="s">
        <v>1</v>
      </c>
      <c r="D59">
        <v>187</v>
      </c>
    </row>
    <row r="60" spans="1:4" x14ac:dyDescent="0.3">
      <c r="A60" t="s">
        <v>9</v>
      </c>
      <c r="B60" t="s">
        <v>20</v>
      </c>
      <c r="C60" t="s">
        <v>0</v>
      </c>
      <c r="D60">
        <v>17</v>
      </c>
    </row>
    <row r="61" spans="1:4" x14ac:dyDescent="0.3">
      <c r="A61" t="s">
        <v>9</v>
      </c>
      <c r="B61" t="s">
        <v>21</v>
      </c>
      <c r="C61" t="s">
        <v>0</v>
      </c>
      <c r="D61">
        <v>103</v>
      </c>
    </row>
    <row r="62" spans="1:4" x14ac:dyDescent="0.3">
      <c r="A62" t="s">
        <v>9</v>
      </c>
      <c r="B62" t="s">
        <v>21</v>
      </c>
      <c r="C62" t="s">
        <v>1</v>
      </c>
      <c r="D62">
        <v>29</v>
      </c>
    </row>
    <row r="63" spans="1:4" x14ac:dyDescent="0.3">
      <c r="A63" t="s">
        <v>9</v>
      </c>
      <c r="B63" t="s">
        <v>26</v>
      </c>
      <c r="C63" t="s">
        <v>0</v>
      </c>
      <c r="D63">
        <v>32</v>
      </c>
    </row>
    <row r="64" spans="1:4" x14ac:dyDescent="0.3">
      <c r="A64" t="s">
        <v>9</v>
      </c>
      <c r="B64" t="s">
        <v>26</v>
      </c>
      <c r="C64" t="s">
        <v>1</v>
      </c>
      <c r="D64">
        <v>3</v>
      </c>
    </row>
    <row r="65" spans="1:4" x14ac:dyDescent="0.3">
      <c r="A65" t="s">
        <v>9</v>
      </c>
      <c r="B65" t="s">
        <v>22</v>
      </c>
      <c r="C65" t="s">
        <v>0</v>
      </c>
      <c r="D65">
        <v>602</v>
      </c>
    </row>
    <row r="66" spans="1:4" x14ac:dyDescent="0.3">
      <c r="A66" t="s">
        <v>9</v>
      </c>
      <c r="B66" t="s">
        <v>22</v>
      </c>
      <c r="C66" t="s">
        <v>1</v>
      </c>
      <c r="D66">
        <v>877</v>
      </c>
    </row>
    <row r="67" spans="1:4" x14ac:dyDescent="0.3">
      <c r="A67" t="s">
        <v>9</v>
      </c>
      <c r="B67" t="s">
        <v>23</v>
      </c>
      <c r="C67" t="s">
        <v>0</v>
      </c>
      <c r="D67">
        <v>101</v>
      </c>
    </row>
    <row r="68" spans="1:4" x14ac:dyDescent="0.3">
      <c r="A68" t="s">
        <v>9</v>
      </c>
      <c r="B68" t="s">
        <v>23</v>
      </c>
      <c r="C68" t="s">
        <v>1</v>
      </c>
      <c r="D68">
        <v>54</v>
      </c>
    </row>
    <row r="69" spans="1:4" x14ac:dyDescent="0.3">
      <c r="A69" t="s">
        <v>47</v>
      </c>
      <c r="B69" t="s">
        <v>25</v>
      </c>
      <c r="C69" t="s">
        <v>0</v>
      </c>
      <c r="D69">
        <v>1123</v>
      </c>
    </row>
    <row r="70" spans="1:4" x14ac:dyDescent="0.3">
      <c r="A70" t="s">
        <v>47</v>
      </c>
      <c r="B70" t="s">
        <v>25</v>
      </c>
      <c r="C70" t="s">
        <v>1</v>
      </c>
      <c r="D70">
        <v>1253</v>
      </c>
    </row>
    <row r="71" spans="1:4" x14ac:dyDescent="0.3">
      <c r="A71" t="s">
        <v>47</v>
      </c>
      <c r="B71" t="s">
        <v>24</v>
      </c>
      <c r="C71" t="s">
        <v>0</v>
      </c>
      <c r="D71">
        <v>601</v>
      </c>
    </row>
    <row r="72" spans="1:4" x14ac:dyDescent="0.3">
      <c r="A72" t="s">
        <v>47</v>
      </c>
      <c r="B72" t="s">
        <v>24</v>
      </c>
      <c r="C72" t="s">
        <v>1</v>
      </c>
      <c r="D72">
        <v>174</v>
      </c>
    </row>
    <row r="73" spans="1:4" x14ac:dyDescent="0.3">
      <c r="A73" t="s">
        <v>47</v>
      </c>
      <c r="B73" t="s">
        <v>20</v>
      </c>
      <c r="C73" t="s">
        <v>0</v>
      </c>
      <c r="D73">
        <v>26</v>
      </c>
    </row>
    <row r="74" spans="1:4" x14ac:dyDescent="0.3">
      <c r="A74" t="s">
        <v>47</v>
      </c>
      <c r="B74" t="s">
        <v>21</v>
      </c>
      <c r="C74" t="s">
        <v>0</v>
      </c>
      <c r="D74">
        <v>105</v>
      </c>
    </row>
    <row r="75" spans="1:4" x14ac:dyDescent="0.3">
      <c r="A75" t="s">
        <v>47</v>
      </c>
      <c r="B75" t="s">
        <v>21</v>
      </c>
      <c r="C75" t="s">
        <v>1</v>
      </c>
      <c r="D75">
        <v>32</v>
      </c>
    </row>
    <row r="76" spans="1:4" x14ac:dyDescent="0.3">
      <c r="A76" t="s">
        <v>47</v>
      </c>
      <c r="B76" t="s">
        <v>26</v>
      </c>
      <c r="C76" t="s">
        <v>0</v>
      </c>
      <c r="D76">
        <v>25</v>
      </c>
    </row>
    <row r="77" spans="1:4" x14ac:dyDescent="0.3">
      <c r="A77" t="s">
        <v>47</v>
      </c>
      <c r="B77" t="s">
        <v>26</v>
      </c>
      <c r="C77" t="s">
        <v>1</v>
      </c>
      <c r="D77">
        <v>4</v>
      </c>
    </row>
    <row r="78" spans="1:4" x14ac:dyDescent="0.3">
      <c r="A78" t="s">
        <v>47</v>
      </c>
      <c r="B78" t="s">
        <v>22</v>
      </c>
      <c r="C78" t="s">
        <v>0</v>
      </c>
      <c r="D78">
        <v>785</v>
      </c>
    </row>
    <row r="79" spans="1:4" x14ac:dyDescent="0.3">
      <c r="A79" t="s">
        <v>47</v>
      </c>
      <c r="B79" t="s">
        <v>22</v>
      </c>
      <c r="C79" t="s">
        <v>1</v>
      </c>
      <c r="D79">
        <v>953</v>
      </c>
    </row>
    <row r="80" spans="1:4" x14ac:dyDescent="0.3">
      <c r="A80" t="s">
        <v>47</v>
      </c>
      <c r="B80" t="s">
        <v>23</v>
      </c>
      <c r="C80" t="s">
        <v>0</v>
      </c>
      <c r="D80">
        <v>75</v>
      </c>
    </row>
    <row r="81" spans="1:4" x14ac:dyDescent="0.3">
      <c r="A81" t="s">
        <v>47</v>
      </c>
      <c r="B81" t="s">
        <v>23</v>
      </c>
      <c r="C81" t="s">
        <v>1</v>
      </c>
      <c r="D81">
        <v>65</v>
      </c>
    </row>
    <row r="82" spans="1:4" x14ac:dyDescent="0.3">
      <c r="A82" t="s">
        <v>52</v>
      </c>
      <c r="B82" t="s">
        <v>25</v>
      </c>
      <c r="C82" t="s">
        <v>0</v>
      </c>
      <c r="D82">
        <v>1021</v>
      </c>
    </row>
    <row r="83" spans="1:4" x14ac:dyDescent="0.3">
      <c r="A83" t="s">
        <v>52</v>
      </c>
      <c r="B83" t="s">
        <v>25</v>
      </c>
      <c r="C83" t="s">
        <v>1</v>
      </c>
      <c r="D83">
        <v>1234</v>
      </c>
    </row>
    <row r="84" spans="1:4" x14ac:dyDescent="0.3">
      <c r="A84" t="s">
        <v>52</v>
      </c>
      <c r="B84" t="s">
        <v>24</v>
      </c>
      <c r="C84" t="s">
        <v>0</v>
      </c>
      <c r="D84">
        <v>621</v>
      </c>
    </row>
    <row r="85" spans="1:4" x14ac:dyDescent="0.3">
      <c r="A85" t="s">
        <v>52</v>
      </c>
      <c r="B85" t="s">
        <v>24</v>
      </c>
      <c r="C85" t="s">
        <v>1</v>
      </c>
      <c r="D85">
        <v>177</v>
      </c>
    </row>
    <row r="86" spans="1:4" x14ac:dyDescent="0.3">
      <c r="A86" t="s">
        <v>52</v>
      </c>
      <c r="B86" t="s">
        <v>20</v>
      </c>
      <c r="C86" t="s">
        <v>0</v>
      </c>
      <c r="D86">
        <v>14</v>
      </c>
    </row>
    <row r="87" spans="1:4" x14ac:dyDescent="0.3">
      <c r="A87" t="s">
        <v>52</v>
      </c>
      <c r="B87" t="s">
        <v>21</v>
      </c>
      <c r="C87" t="s">
        <v>0</v>
      </c>
      <c r="D87">
        <v>117</v>
      </c>
    </row>
    <row r="88" spans="1:4" x14ac:dyDescent="0.3">
      <c r="A88" t="s">
        <v>52</v>
      </c>
      <c r="B88" t="s">
        <v>21</v>
      </c>
      <c r="C88" t="s">
        <v>1</v>
      </c>
      <c r="D88">
        <v>37</v>
      </c>
    </row>
    <row r="89" spans="1:4" x14ac:dyDescent="0.3">
      <c r="A89" t="s">
        <v>52</v>
      </c>
      <c r="B89" t="s">
        <v>26</v>
      </c>
      <c r="C89" t="s">
        <v>0</v>
      </c>
      <c r="D89">
        <v>36</v>
      </c>
    </row>
    <row r="90" spans="1:4" x14ac:dyDescent="0.3">
      <c r="A90" t="s">
        <v>52</v>
      </c>
      <c r="B90" t="s">
        <v>26</v>
      </c>
      <c r="C90" t="s">
        <v>1</v>
      </c>
      <c r="D90">
        <v>5</v>
      </c>
    </row>
    <row r="91" spans="1:4" x14ac:dyDescent="0.3">
      <c r="A91" t="s">
        <v>52</v>
      </c>
      <c r="B91" t="s">
        <v>22</v>
      </c>
      <c r="C91" t="s">
        <v>0</v>
      </c>
      <c r="D91">
        <v>726</v>
      </c>
    </row>
    <row r="92" spans="1:4" x14ac:dyDescent="0.3">
      <c r="A92" t="s">
        <v>52</v>
      </c>
      <c r="B92" t="s">
        <v>22</v>
      </c>
      <c r="C92" t="s">
        <v>1</v>
      </c>
      <c r="D92">
        <v>1030</v>
      </c>
    </row>
    <row r="93" spans="1:4" x14ac:dyDescent="0.3">
      <c r="A93" t="s">
        <v>52</v>
      </c>
      <c r="B93" t="s">
        <v>23</v>
      </c>
      <c r="C93" t="s">
        <v>0</v>
      </c>
      <c r="D93">
        <v>96</v>
      </c>
    </row>
    <row r="94" spans="1:4" x14ac:dyDescent="0.3">
      <c r="A94" t="s">
        <v>52</v>
      </c>
      <c r="B94" t="s">
        <v>23</v>
      </c>
      <c r="C94" t="s">
        <v>1</v>
      </c>
      <c r="D94">
        <v>70</v>
      </c>
    </row>
    <row r="95" spans="1:4" x14ac:dyDescent="0.3">
      <c r="A95" t="s">
        <v>59</v>
      </c>
      <c r="B95" t="s">
        <v>25</v>
      </c>
      <c r="C95" t="s">
        <v>0</v>
      </c>
      <c r="D95">
        <v>1133</v>
      </c>
    </row>
    <row r="96" spans="1:4" x14ac:dyDescent="0.3">
      <c r="A96" t="s">
        <v>59</v>
      </c>
      <c r="B96" t="s">
        <v>25</v>
      </c>
      <c r="C96" t="s">
        <v>1</v>
      </c>
      <c r="D96">
        <v>1195</v>
      </c>
    </row>
    <row r="97" spans="1:4" x14ac:dyDescent="0.3">
      <c r="A97" t="s">
        <v>59</v>
      </c>
      <c r="B97" t="s">
        <v>24</v>
      </c>
      <c r="C97" t="s">
        <v>0</v>
      </c>
      <c r="D97">
        <v>573</v>
      </c>
    </row>
    <row r="98" spans="1:4" x14ac:dyDescent="0.3">
      <c r="A98" t="s">
        <v>59</v>
      </c>
      <c r="B98" t="s">
        <v>24</v>
      </c>
      <c r="C98" t="s">
        <v>1</v>
      </c>
      <c r="D98">
        <v>185</v>
      </c>
    </row>
    <row r="99" spans="1:4" x14ac:dyDescent="0.3">
      <c r="A99" t="s">
        <v>59</v>
      </c>
      <c r="B99" t="s">
        <v>20</v>
      </c>
      <c r="C99" t="s">
        <v>0</v>
      </c>
      <c r="D99">
        <v>15</v>
      </c>
    </row>
    <row r="100" spans="1:4" x14ac:dyDescent="0.3">
      <c r="A100" t="s">
        <v>59</v>
      </c>
      <c r="B100" t="s">
        <v>21</v>
      </c>
      <c r="C100" t="s">
        <v>0</v>
      </c>
      <c r="D100">
        <v>110</v>
      </c>
    </row>
    <row r="101" spans="1:4" x14ac:dyDescent="0.3">
      <c r="A101" t="s">
        <v>59</v>
      </c>
      <c r="B101" t="s">
        <v>21</v>
      </c>
      <c r="C101" t="s">
        <v>1</v>
      </c>
      <c r="D101">
        <v>36</v>
      </c>
    </row>
    <row r="102" spans="1:4" x14ac:dyDescent="0.3">
      <c r="A102" t="s">
        <v>59</v>
      </c>
      <c r="B102" t="s">
        <v>26</v>
      </c>
      <c r="C102" t="s">
        <v>0</v>
      </c>
      <c r="D102">
        <v>31</v>
      </c>
    </row>
    <row r="103" spans="1:4" x14ac:dyDescent="0.3">
      <c r="A103" t="s">
        <v>59</v>
      </c>
      <c r="B103" t="s">
        <v>26</v>
      </c>
      <c r="C103" t="s">
        <v>1</v>
      </c>
      <c r="D103">
        <v>3</v>
      </c>
    </row>
    <row r="104" spans="1:4" x14ac:dyDescent="0.3">
      <c r="A104" t="s">
        <v>59</v>
      </c>
      <c r="B104" t="s">
        <v>22</v>
      </c>
      <c r="C104" t="s">
        <v>0</v>
      </c>
      <c r="D104">
        <v>780</v>
      </c>
    </row>
    <row r="105" spans="1:4" x14ac:dyDescent="0.3">
      <c r="A105" t="s">
        <v>59</v>
      </c>
      <c r="B105" t="s">
        <v>22</v>
      </c>
      <c r="C105" t="s">
        <v>1</v>
      </c>
      <c r="D105">
        <v>1150</v>
      </c>
    </row>
    <row r="106" spans="1:4" x14ac:dyDescent="0.3">
      <c r="A106" t="s">
        <v>59</v>
      </c>
      <c r="B106" t="s">
        <v>23</v>
      </c>
      <c r="C106" t="s">
        <v>0</v>
      </c>
      <c r="D106">
        <v>89</v>
      </c>
    </row>
    <row r="107" spans="1:4" x14ac:dyDescent="0.3">
      <c r="A107" t="s">
        <v>59</v>
      </c>
      <c r="B107" t="s">
        <v>23</v>
      </c>
      <c r="C107" t="s">
        <v>1</v>
      </c>
      <c r="D107">
        <v>79</v>
      </c>
    </row>
    <row r="108" spans="1:4" x14ac:dyDescent="0.3">
      <c r="A108" t="s">
        <v>63</v>
      </c>
      <c r="B108" t="s">
        <v>25</v>
      </c>
      <c r="C108" t="s">
        <v>0</v>
      </c>
      <c r="D108">
        <v>1361</v>
      </c>
    </row>
    <row r="109" spans="1:4" x14ac:dyDescent="0.3">
      <c r="A109" t="s">
        <v>63</v>
      </c>
      <c r="B109" t="s">
        <v>25</v>
      </c>
      <c r="C109" t="s">
        <v>1</v>
      </c>
      <c r="D109">
        <v>1123</v>
      </c>
    </row>
    <row r="110" spans="1:4" x14ac:dyDescent="0.3">
      <c r="A110" t="s">
        <v>63</v>
      </c>
      <c r="B110" t="s">
        <v>24</v>
      </c>
      <c r="C110" t="s">
        <v>0</v>
      </c>
      <c r="D110">
        <v>621</v>
      </c>
    </row>
    <row r="111" spans="1:4" x14ac:dyDescent="0.3">
      <c r="A111" t="s">
        <v>63</v>
      </c>
      <c r="B111" t="s">
        <v>24</v>
      </c>
      <c r="C111" t="s">
        <v>1</v>
      </c>
      <c r="D111">
        <v>207</v>
      </c>
    </row>
    <row r="112" spans="1:4" x14ac:dyDescent="0.3">
      <c r="A112" t="s">
        <v>63</v>
      </c>
      <c r="B112" t="s">
        <v>20</v>
      </c>
      <c r="C112" t="s">
        <v>0</v>
      </c>
      <c r="D112">
        <v>15</v>
      </c>
    </row>
    <row r="113" spans="1:4" x14ac:dyDescent="0.3">
      <c r="A113" t="s">
        <v>63</v>
      </c>
      <c r="B113" t="s">
        <v>21</v>
      </c>
      <c r="C113" t="s">
        <v>0</v>
      </c>
      <c r="D113">
        <v>97</v>
      </c>
    </row>
    <row r="114" spans="1:4" x14ac:dyDescent="0.3">
      <c r="A114" t="s">
        <v>63</v>
      </c>
      <c r="B114" t="s">
        <v>21</v>
      </c>
      <c r="C114" t="s">
        <v>1</v>
      </c>
      <c r="D114">
        <v>32</v>
      </c>
    </row>
    <row r="115" spans="1:4" x14ac:dyDescent="0.3">
      <c r="A115" t="s">
        <v>63</v>
      </c>
      <c r="B115" t="s">
        <v>26</v>
      </c>
      <c r="C115" t="s">
        <v>0</v>
      </c>
      <c r="D115">
        <v>37</v>
      </c>
    </row>
    <row r="116" spans="1:4" x14ac:dyDescent="0.3">
      <c r="A116" t="s">
        <v>63</v>
      </c>
      <c r="B116" t="s">
        <v>26</v>
      </c>
      <c r="C116" t="s">
        <v>1</v>
      </c>
      <c r="D116">
        <v>2</v>
      </c>
    </row>
    <row r="117" spans="1:4" x14ac:dyDescent="0.3">
      <c r="A117" t="s">
        <v>63</v>
      </c>
      <c r="B117" t="s">
        <v>22</v>
      </c>
      <c r="C117" t="s">
        <v>0</v>
      </c>
      <c r="D117">
        <v>1620</v>
      </c>
    </row>
    <row r="118" spans="1:4" x14ac:dyDescent="0.3">
      <c r="A118" t="s">
        <v>63</v>
      </c>
      <c r="B118" t="s">
        <v>22</v>
      </c>
      <c r="C118" t="s">
        <v>1</v>
      </c>
      <c r="D118">
        <v>1414</v>
      </c>
    </row>
    <row r="119" spans="1:4" x14ac:dyDescent="0.3">
      <c r="A119" t="s">
        <v>63</v>
      </c>
      <c r="B119" t="s">
        <v>23</v>
      </c>
      <c r="C119" t="s">
        <v>0</v>
      </c>
      <c r="D119">
        <v>130</v>
      </c>
    </row>
    <row r="120" spans="1:4" x14ac:dyDescent="0.3">
      <c r="A120" t="s">
        <v>63</v>
      </c>
      <c r="B120" t="s">
        <v>23</v>
      </c>
      <c r="C120" t="s">
        <v>1</v>
      </c>
      <c r="D120">
        <v>68</v>
      </c>
    </row>
    <row r="121" spans="1:4" x14ac:dyDescent="0.3">
      <c r="A121" t="s">
        <v>75</v>
      </c>
      <c r="B121" t="s">
        <v>25</v>
      </c>
      <c r="C121" t="s">
        <v>0</v>
      </c>
      <c r="D121">
        <v>1164</v>
      </c>
    </row>
    <row r="122" spans="1:4" x14ac:dyDescent="0.3">
      <c r="A122" t="s">
        <v>75</v>
      </c>
      <c r="B122" t="s">
        <v>25</v>
      </c>
      <c r="C122" t="s">
        <v>1</v>
      </c>
      <c r="D122">
        <v>960</v>
      </c>
    </row>
    <row r="123" spans="1:4" x14ac:dyDescent="0.3">
      <c r="A123" t="s">
        <v>75</v>
      </c>
      <c r="B123" t="s">
        <v>24</v>
      </c>
      <c r="C123" t="s">
        <v>0</v>
      </c>
      <c r="D123">
        <v>562</v>
      </c>
    </row>
    <row r="124" spans="1:4" x14ac:dyDescent="0.3">
      <c r="A124" t="s">
        <v>75</v>
      </c>
      <c r="B124" t="s">
        <v>24</v>
      </c>
      <c r="C124" t="s">
        <v>1</v>
      </c>
      <c r="D124">
        <v>157</v>
      </c>
    </row>
    <row r="125" spans="1:4" x14ac:dyDescent="0.3">
      <c r="A125" t="s">
        <v>75</v>
      </c>
      <c r="B125" t="s">
        <v>20</v>
      </c>
      <c r="C125" t="s">
        <v>0</v>
      </c>
      <c r="D125">
        <v>16</v>
      </c>
    </row>
    <row r="126" spans="1:4" x14ac:dyDescent="0.3">
      <c r="A126" t="s">
        <v>75</v>
      </c>
      <c r="B126" t="s">
        <v>21</v>
      </c>
      <c r="C126" t="s">
        <v>0</v>
      </c>
      <c r="D126">
        <v>104</v>
      </c>
    </row>
    <row r="127" spans="1:4" x14ac:dyDescent="0.3">
      <c r="A127" t="s">
        <v>75</v>
      </c>
      <c r="B127" t="s">
        <v>21</v>
      </c>
      <c r="C127" t="s">
        <v>1</v>
      </c>
      <c r="D127">
        <v>34</v>
      </c>
    </row>
    <row r="128" spans="1:4" x14ac:dyDescent="0.3">
      <c r="A128" t="s">
        <v>75</v>
      </c>
      <c r="B128" t="s">
        <v>26</v>
      </c>
      <c r="C128" t="s">
        <v>0</v>
      </c>
      <c r="D128">
        <v>39</v>
      </c>
    </row>
    <row r="129" spans="1:4" x14ac:dyDescent="0.3">
      <c r="A129" t="s">
        <v>75</v>
      </c>
      <c r="B129" t="s">
        <v>26</v>
      </c>
      <c r="C129" t="s">
        <v>1</v>
      </c>
      <c r="D129">
        <v>1</v>
      </c>
    </row>
    <row r="130" spans="1:4" x14ac:dyDescent="0.3">
      <c r="A130" t="s">
        <v>75</v>
      </c>
      <c r="B130" t="s">
        <v>22</v>
      </c>
      <c r="C130" t="s">
        <v>0</v>
      </c>
      <c r="D130">
        <v>910</v>
      </c>
    </row>
    <row r="131" spans="1:4" x14ac:dyDescent="0.3">
      <c r="A131" t="s">
        <v>75</v>
      </c>
      <c r="B131" t="s">
        <v>22</v>
      </c>
      <c r="C131" t="s">
        <v>1</v>
      </c>
      <c r="D131">
        <v>1255</v>
      </c>
    </row>
    <row r="132" spans="1:4" x14ac:dyDescent="0.3">
      <c r="A132" t="s">
        <v>75</v>
      </c>
      <c r="B132" t="s">
        <v>23</v>
      </c>
      <c r="C132" t="s">
        <v>0</v>
      </c>
      <c r="D132">
        <v>114</v>
      </c>
    </row>
    <row r="133" spans="1:4" x14ac:dyDescent="0.3">
      <c r="A133" t="s">
        <v>75</v>
      </c>
      <c r="B133" t="s">
        <v>23</v>
      </c>
      <c r="C133" t="s">
        <v>1</v>
      </c>
      <c r="D133">
        <v>67</v>
      </c>
    </row>
  </sheetData>
  <sortState xmlns:xlrd2="http://schemas.microsoft.com/office/spreadsheetml/2017/richdata2" ref="A2:D250">
    <sortCondition ref="A2:A250"/>
  </sortState>
  <pageMargins left="0.7" right="0.7" top="0.75" bottom="0.75" header="0.3" footer="0.3"/>
  <pageSetup paperSize="9" orientation="portrait"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101"/>
  <sheetViews>
    <sheetView workbookViewId="0"/>
  </sheetViews>
  <sheetFormatPr defaultRowHeight="14.4" x14ac:dyDescent="0.3"/>
  <cols>
    <col min="1" max="1" width="16.33203125" bestFit="1" customWidth="1"/>
    <col min="2" max="2" width="39" bestFit="1" customWidth="1"/>
    <col min="3" max="3" width="14.6640625" bestFit="1" customWidth="1"/>
    <col min="4" max="4" width="17.6640625" bestFit="1" customWidth="1"/>
  </cols>
  <sheetData>
    <row r="1" spans="1:4" x14ac:dyDescent="0.3">
      <c r="A1" t="s">
        <v>11</v>
      </c>
      <c r="B1" t="s">
        <v>65</v>
      </c>
      <c r="C1" t="s">
        <v>48</v>
      </c>
      <c r="D1" t="s">
        <v>66</v>
      </c>
    </row>
    <row r="2" spans="1:4" x14ac:dyDescent="0.3">
      <c r="A2" t="s">
        <v>5</v>
      </c>
      <c r="B2" t="s">
        <v>35</v>
      </c>
      <c r="C2" t="s">
        <v>0</v>
      </c>
      <c r="D2">
        <v>20042</v>
      </c>
    </row>
    <row r="3" spans="1:4" x14ac:dyDescent="0.3">
      <c r="A3" t="s">
        <v>5</v>
      </c>
      <c r="B3" t="s">
        <v>35</v>
      </c>
      <c r="C3" t="s">
        <v>1</v>
      </c>
      <c r="D3">
        <v>50293</v>
      </c>
    </row>
    <row r="4" spans="1:4" x14ac:dyDescent="0.3">
      <c r="A4" t="s">
        <v>5</v>
      </c>
      <c r="B4" t="s">
        <v>34</v>
      </c>
      <c r="C4" t="s">
        <v>0</v>
      </c>
      <c r="D4">
        <v>467</v>
      </c>
    </row>
    <row r="5" spans="1:4" x14ac:dyDescent="0.3">
      <c r="A5" t="s">
        <v>5</v>
      </c>
      <c r="B5" t="s">
        <v>34</v>
      </c>
      <c r="C5" t="s">
        <v>1</v>
      </c>
      <c r="D5">
        <v>2689</v>
      </c>
    </row>
    <row r="6" spans="1:4" x14ac:dyDescent="0.3">
      <c r="A6" t="s">
        <v>5</v>
      </c>
      <c r="B6" t="s">
        <v>33</v>
      </c>
      <c r="C6" t="s">
        <v>0</v>
      </c>
      <c r="D6">
        <v>199</v>
      </c>
    </row>
    <row r="7" spans="1:4" x14ac:dyDescent="0.3">
      <c r="A7" t="s">
        <v>5</v>
      </c>
      <c r="B7" t="s">
        <v>33</v>
      </c>
      <c r="C7" t="s">
        <v>1</v>
      </c>
      <c r="D7">
        <v>677</v>
      </c>
    </row>
    <row r="8" spans="1:4" x14ac:dyDescent="0.3">
      <c r="A8" t="s">
        <v>5</v>
      </c>
      <c r="B8" t="s">
        <v>22</v>
      </c>
      <c r="C8" t="s">
        <v>0</v>
      </c>
      <c r="D8">
        <v>15263</v>
      </c>
    </row>
    <row r="9" spans="1:4" x14ac:dyDescent="0.3">
      <c r="A9" t="s">
        <v>5</v>
      </c>
      <c r="B9" t="s">
        <v>22</v>
      </c>
      <c r="C9" t="s">
        <v>1</v>
      </c>
      <c r="D9">
        <v>24662</v>
      </c>
    </row>
    <row r="10" spans="1:4" x14ac:dyDescent="0.3">
      <c r="A10" t="s">
        <v>5</v>
      </c>
      <c r="B10" t="s">
        <v>18</v>
      </c>
      <c r="C10" t="s">
        <v>0</v>
      </c>
      <c r="D10">
        <v>5186</v>
      </c>
    </row>
    <row r="11" spans="1:4" x14ac:dyDescent="0.3">
      <c r="A11" t="s">
        <v>5</v>
      </c>
      <c r="B11" t="s">
        <v>18</v>
      </c>
      <c r="C11" t="s">
        <v>1</v>
      </c>
      <c r="D11">
        <v>9000</v>
      </c>
    </row>
    <row r="12" spans="1:4" x14ac:dyDescent="0.3">
      <c r="A12" t="s">
        <v>6</v>
      </c>
      <c r="B12" t="s">
        <v>35</v>
      </c>
      <c r="C12" t="s">
        <v>0</v>
      </c>
      <c r="D12">
        <v>20682</v>
      </c>
    </row>
    <row r="13" spans="1:4" x14ac:dyDescent="0.3">
      <c r="A13" t="s">
        <v>6</v>
      </c>
      <c r="B13" t="s">
        <v>35</v>
      </c>
      <c r="C13" t="s">
        <v>1</v>
      </c>
      <c r="D13">
        <v>50225</v>
      </c>
    </row>
    <row r="14" spans="1:4" x14ac:dyDescent="0.3">
      <c r="A14" t="s">
        <v>6</v>
      </c>
      <c r="B14" t="s">
        <v>34</v>
      </c>
      <c r="C14" t="s">
        <v>0</v>
      </c>
      <c r="D14">
        <v>364</v>
      </c>
    </row>
    <row r="15" spans="1:4" x14ac:dyDescent="0.3">
      <c r="A15" t="s">
        <v>6</v>
      </c>
      <c r="B15" t="s">
        <v>34</v>
      </c>
      <c r="C15" t="s">
        <v>1</v>
      </c>
      <c r="D15">
        <v>2513</v>
      </c>
    </row>
    <row r="16" spans="1:4" x14ac:dyDescent="0.3">
      <c r="A16" t="s">
        <v>6</v>
      </c>
      <c r="B16" t="s">
        <v>33</v>
      </c>
      <c r="C16" t="s">
        <v>0</v>
      </c>
      <c r="D16">
        <v>172</v>
      </c>
    </row>
    <row r="17" spans="1:4" x14ac:dyDescent="0.3">
      <c r="A17" t="s">
        <v>6</v>
      </c>
      <c r="B17" t="s">
        <v>33</v>
      </c>
      <c r="C17" t="s">
        <v>1</v>
      </c>
      <c r="D17">
        <v>548</v>
      </c>
    </row>
    <row r="18" spans="1:4" x14ac:dyDescent="0.3">
      <c r="A18" t="s">
        <v>6</v>
      </c>
      <c r="B18" t="s">
        <v>22</v>
      </c>
      <c r="C18" t="s">
        <v>0</v>
      </c>
      <c r="D18">
        <v>15782</v>
      </c>
    </row>
    <row r="19" spans="1:4" x14ac:dyDescent="0.3">
      <c r="A19" t="s">
        <v>6</v>
      </c>
      <c r="B19" t="s">
        <v>22</v>
      </c>
      <c r="C19" t="s">
        <v>1</v>
      </c>
      <c r="D19">
        <v>25506</v>
      </c>
    </row>
    <row r="20" spans="1:4" x14ac:dyDescent="0.3">
      <c r="A20" t="s">
        <v>6</v>
      </c>
      <c r="B20" t="s">
        <v>18</v>
      </c>
      <c r="C20" t="s">
        <v>0</v>
      </c>
      <c r="D20">
        <v>5329</v>
      </c>
    </row>
    <row r="21" spans="1:4" x14ac:dyDescent="0.3">
      <c r="A21" t="s">
        <v>6</v>
      </c>
      <c r="B21" t="s">
        <v>18</v>
      </c>
      <c r="C21" t="s">
        <v>1</v>
      </c>
      <c r="D21">
        <v>10003</v>
      </c>
    </row>
    <row r="22" spans="1:4" x14ac:dyDescent="0.3">
      <c r="A22" t="s">
        <v>7</v>
      </c>
      <c r="B22" t="s">
        <v>35</v>
      </c>
      <c r="C22" t="s">
        <v>0</v>
      </c>
      <c r="D22">
        <v>14047</v>
      </c>
    </row>
    <row r="23" spans="1:4" x14ac:dyDescent="0.3">
      <c r="A23" t="s">
        <v>7</v>
      </c>
      <c r="B23" t="s">
        <v>35</v>
      </c>
      <c r="C23" t="s">
        <v>1</v>
      </c>
      <c r="D23">
        <v>32290</v>
      </c>
    </row>
    <row r="24" spans="1:4" x14ac:dyDescent="0.3">
      <c r="A24" t="s">
        <v>7</v>
      </c>
      <c r="B24" t="s">
        <v>34</v>
      </c>
      <c r="C24" t="s">
        <v>0</v>
      </c>
      <c r="D24">
        <v>258</v>
      </c>
    </row>
    <row r="25" spans="1:4" x14ac:dyDescent="0.3">
      <c r="A25" t="s">
        <v>7</v>
      </c>
      <c r="B25" t="s">
        <v>34</v>
      </c>
      <c r="C25" t="s">
        <v>1</v>
      </c>
      <c r="D25">
        <v>1691</v>
      </c>
    </row>
    <row r="26" spans="1:4" x14ac:dyDescent="0.3">
      <c r="A26" t="s">
        <v>7</v>
      </c>
      <c r="B26" t="s">
        <v>33</v>
      </c>
      <c r="C26" t="s">
        <v>0</v>
      </c>
      <c r="D26">
        <v>121</v>
      </c>
    </row>
    <row r="27" spans="1:4" x14ac:dyDescent="0.3">
      <c r="A27" t="s">
        <v>7</v>
      </c>
      <c r="B27" t="s">
        <v>33</v>
      </c>
      <c r="C27" t="s">
        <v>1</v>
      </c>
      <c r="D27">
        <v>390</v>
      </c>
    </row>
    <row r="28" spans="1:4" x14ac:dyDescent="0.3">
      <c r="A28" t="s">
        <v>7</v>
      </c>
      <c r="B28" t="s">
        <v>22</v>
      </c>
      <c r="C28" t="s">
        <v>0</v>
      </c>
      <c r="D28">
        <v>5622</v>
      </c>
    </row>
    <row r="29" spans="1:4" x14ac:dyDescent="0.3">
      <c r="A29" t="s">
        <v>7</v>
      </c>
      <c r="B29" t="s">
        <v>22</v>
      </c>
      <c r="C29" t="s">
        <v>1</v>
      </c>
      <c r="D29">
        <v>9191</v>
      </c>
    </row>
    <row r="30" spans="1:4" x14ac:dyDescent="0.3">
      <c r="A30" t="s">
        <v>7</v>
      </c>
      <c r="B30" t="s">
        <v>18</v>
      </c>
      <c r="C30" t="s">
        <v>0</v>
      </c>
      <c r="D30">
        <v>3139</v>
      </c>
    </row>
    <row r="31" spans="1:4" x14ac:dyDescent="0.3">
      <c r="A31" t="s">
        <v>7</v>
      </c>
      <c r="B31" t="s">
        <v>18</v>
      </c>
      <c r="C31" t="s">
        <v>1</v>
      </c>
      <c r="D31">
        <v>5747</v>
      </c>
    </row>
    <row r="32" spans="1:4" x14ac:dyDescent="0.3">
      <c r="A32" t="s">
        <v>8</v>
      </c>
      <c r="B32" t="s">
        <v>35</v>
      </c>
      <c r="C32" t="s">
        <v>0</v>
      </c>
      <c r="D32">
        <v>16493</v>
      </c>
    </row>
    <row r="33" spans="1:4" x14ac:dyDescent="0.3">
      <c r="A33" t="s">
        <v>8</v>
      </c>
      <c r="B33" t="s">
        <v>35</v>
      </c>
      <c r="C33" t="s">
        <v>1</v>
      </c>
      <c r="D33">
        <v>33711</v>
      </c>
    </row>
    <row r="34" spans="1:4" x14ac:dyDescent="0.3">
      <c r="A34" t="s">
        <v>8</v>
      </c>
      <c r="B34" t="s">
        <v>34</v>
      </c>
      <c r="C34" t="s">
        <v>0</v>
      </c>
      <c r="D34">
        <v>286</v>
      </c>
    </row>
    <row r="35" spans="1:4" x14ac:dyDescent="0.3">
      <c r="A35" t="s">
        <v>8</v>
      </c>
      <c r="B35" t="s">
        <v>34</v>
      </c>
      <c r="C35" t="s">
        <v>1</v>
      </c>
      <c r="D35">
        <v>1552</v>
      </c>
    </row>
    <row r="36" spans="1:4" x14ac:dyDescent="0.3">
      <c r="A36" t="s">
        <v>8</v>
      </c>
      <c r="B36" t="s">
        <v>33</v>
      </c>
      <c r="C36" t="s">
        <v>0</v>
      </c>
      <c r="D36">
        <v>115</v>
      </c>
    </row>
    <row r="37" spans="1:4" x14ac:dyDescent="0.3">
      <c r="A37" t="s">
        <v>8</v>
      </c>
      <c r="B37" t="s">
        <v>33</v>
      </c>
      <c r="C37" t="s">
        <v>1</v>
      </c>
      <c r="D37">
        <v>429</v>
      </c>
    </row>
    <row r="38" spans="1:4" x14ac:dyDescent="0.3">
      <c r="A38" t="s">
        <v>8</v>
      </c>
      <c r="B38" t="s">
        <v>22</v>
      </c>
      <c r="C38" t="s">
        <v>0</v>
      </c>
      <c r="D38">
        <v>11130</v>
      </c>
    </row>
    <row r="39" spans="1:4" x14ac:dyDescent="0.3">
      <c r="A39" t="s">
        <v>8</v>
      </c>
      <c r="B39" t="s">
        <v>22</v>
      </c>
      <c r="C39" t="s">
        <v>1</v>
      </c>
      <c r="D39">
        <v>16449</v>
      </c>
    </row>
    <row r="40" spans="1:4" x14ac:dyDescent="0.3">
      <c r="A40" t="s">
        <v>8</v>
      </c>
      <c r="B40" t="s">
        <v>18</v>
      </c>
      <c r="C40" t="s">
        <v>0</v>
      </c>
      <c r="D40">
        <v>4409</v>
      </c>
    </row>
    <row r="41" spans="1:4" x14ac:dyDescent="0.3">
      <c r="A41" t="s">
        <v>8</v>
      </c>
      <c r="B41" t="s">
        <v>18</v>
      </c>
      <c r="C41" t="s">
        <v>1</v>
      </c>
      <c r="D41">
        <v>7559</v>
      </c>
    </row>
    <row r="42" spans="1:4" x14ac:dyDescent="0.3">
      <c r="A42" t="s">
        <v>9</v>
      </c>
      <c r="B42" t="s">
        <v>35</v>
      </c>
      <c r="C42" t="s">
        <v>0</v>
      </c>
      <c r="D42">
        <v>15502</v>
      </c>
    </row>
    <row r="43" spans="1:4" x14ac:dyDescent="0.3">
      <c r="A43" t="s">
        <v>9</v>
      </c>
      <c r="B43" t="s">
        <v>35</v>
      </c>
      <c r="C43" t="s">
        <v>1</v>
      </c>
      <c r="D43">
        <v>30942</v>
      </c>
    </row>
    <row r="44" spans="1:4" x14ac:dyDescent="0.3">
      <c r="A44" t="s">
        <v>9</v>
      </c>
      <c r="B44" t="s">
        <v>34</v>
      </c>
      <c r="C44" t="s">
        <v>0</v>
      </c>
      <c r="D44">
        <v>288</v>
      </c>
    </row>
    <row r="45" spans="1:4" x14ac:dyDescent="0.3">
      <c r="A45" t="s">
        <v>9</v>
      </c>
      <c r="B45" t="s">
        <v>34</v>
      </c>
      <c r="C45" t="s">
        <v>1</v>
      </c>
      <c r="D45">
        <v>1334</v>
      </c>
    </row>
    <row r="46" spans="1:4" x14ac:dyDescent="0.3">
      <c r="A46" t="s">
        <v>9</v>
      </c>
      <c r="B46" t="s">
        <v>33</v>
      </c>
      <c r="C46" t="s">
        <v>0</v>
      </c>
      <c r="D46">
        <v>136</v>
      </c>
    </row>
    <row r="47" spans="1:4" x14ac:dyDescent="0.3">
      <c r="A47" t="s">
        <v>9</v>
      </c>
      <c r="B47" t="s">
        <v>33</v>
      </c>
      <c r="C47" t="s">
        <v>1</v>
      </c>
      <c r="D47">
        <v>395</v>
      </c>
    </row>
    <row r="48" spans="1:4" x14ac:dyDescent="0.3">
      <c r="A48" t="s">
        <v>9</v>
      </c>
      <c r="B48" t="s">
        <v>22</v>
      </c>
      <c r="C48" t="s">
        <v>0</v>
      </c>
      <c r="D48">
        <v>7803</v>
      </c>
    </row>
    <row r="49" spans="1:4" x14ac:dyDescent="0.3">
      <c r="A49" t="s">
        <v>9</v>
      </c>
      <c r="B49" t="s">
        <v>22</v>
      </c>
      <c r="C49" t="s">
        <v>1</v>
      </c>
      <c r="D49">
        <v>11668</v>
      </c>
    </row>
    <row r="50" spans="1:4" x14ac:dyDescent="0.3">
      <c r="A50" t="s">
        <v>9</v>
      </c>
      <c r="B50" t="s">
        <v>18</v>
      </c>
      <c r="C50" t="s">
        <v>0</v>
      </c>
      <c r="D50">
        <v>3881</v>
      </c>
    </row>
    <row r="51" spans="1:4" x14ac:dyDescent="0.3">
      <c r="A51" t="s">
        <v>9</v>
      </c>
      <c r="B51" t="s">
        <v>18</v>
      </c>
      <c r="C51" t="s">
        <v>1</v>
      </c>
      <c r="D51">
        <v>6794</v>
      </c>
    </row>
    <row r="52" spans="1:4" x14ac:dyDescent="0.3">
      <c r="A52" t="s">
        <v>47</v>
      </c>
      <c r="B52" t="s">
        <v>35</v>
      </c>
      <c r="C52" t="s">
        <v>0</v>
      </c>
      <c r="D52">
        <v>16278</v>
      </c>
    </row>
    <row r="53" spans="1:4" x14ac:dyDescent="0.3">
      <c r="A53" t="s">
        <v>47</v>
      </c>
      <c r="B53" t="s">
        <v>35</v>
      </c>
      <c r="C53" t="s">
        <v>1</v>
      </c>
      <c r="D53">
        <v>32563</v>
      </c>
    </row>
    <row r="54" spans="1:4" x14ac:dyDescent="0.3">
      <c r="A54" t="s">
        <v>47</v>
      </c>
      <c r="B54" t="s">
        <v>34</v>
      </c>
      <c r="C54" t="s">
        <v>0</v>
      </c>
      <c r="D54">
        <v>317</v>
      </c>
    </row>
    <row r="55" spans="1:4" x14ac:dyDescent="0.3">
      <c r="A55" t="s">
        <v>47</v>
      </c>
      <c r="B55" t="s">
        <v>34</v>
      </c>
      <c r="C55" t="s">
        <v>1</v>
      </c>
      <c r="D55">
        <v>1533</v>
      </c>
    </row>
    <row r="56" spans="1:4" x14ac:dyDescent="0.3">
      <c r="A56" t="s">
        <v>47</v>
      </c>
      <c r="B56" t="s">
        <v>33</v>
      </c>
      <c r="C56" t="s">
        <v>0</v>
      </c>
      <c r="D56">
        <v>138</v>
      </c>
    </row>
    <row r="57" spans="1:4" x14ac:dyDescent="0.3">
      <c r="A57" t="s">
        <v>47</v>
      </c>
      <c r="B57" t="s">
        <v>33</v>
      </c>
      <c r="C57" t="s">
        <v>1</v>
      </c>
      <c r="D57">
        <v>503</v>
      </c>
    </row>
    <row r="58" spans="1:4" x14ac:dyDescent="0.3">
      <c r="A58" t="s">
        <v>47</v>
      </c>
      <c r="B58" t="s">
        <v>22</v>
      </c>
      <c r="C58" t="s">
        <v>0</v>
      </c>
      <c r="D58">
        <v>9288</v>
      </c>
    </row>
    <row r="59" spans="1:4" x14ac:dyDescent="0.3">
      <c r="A59" t="s">
        <v>47</v>
      </c>
      <c r="B59" t="s">
        <v>22</v>
      </c>
      <c r="C59" t="s">
        <v>1</v>
      </c>
      <c r="D59">
        <v>12838</v>
      </c>
    </row>
    <row r="60" spans="1:4" x14ac:dyDescent="0.3">
      <c r="A60" t="s">
        <v>47</v>
      </c>
      <c r="B60" t="s">
        <v>18</v>
      </c>
      <c r="C60" t="s">
        <v>0</v>
      </c>
      <c r="D60">
        <v>4287</v>
      </c>
    </row>
    <row r="61" spans="1:4" x14ac:dyDescent="0.3">
      <c r="A61" t="s">
        <v>47</v>
      </c>
      <c r="B61" t="s">
        <v>18</v>
      </c>
      <c r="C61" t="s">
        <v>1</v>
      </c>
      <c r="D61">
        <v>6843</v>
      </c>
    </row>
    <row r="62" spans="1:4" x14ac:dyDescent="0.3">
      <c r="A62" t="s">
        <v>52</v>
      </c>
      <c r="B62" t="s">
        <v>35</v>
      </c>
      <c r="C62" t="s">
        <v>0</v>
      </c>
      <c r="D62">
        <v>15952</v>
      </c>
    </row>
    <row r="63" spans="1:4" x14ac:dyDescent="0.3">
      <c r="A63" t="s">
        <v>52</v>
      </c>
      <c r="B63" t="s">
        <v>35</v>
      </c>
      <c r="C63" t="s">
        <v>1</v>
      </c>
      <c r="D63">
        <v>33674</v>
      </c>
    </row>
    <row r="64" spans="1:4" x14ac:dyDescent="0.3">
      <c r="A64" t="s">
        <v>52</v>
      </c>
      <c r="B64" t="s">
        <v>34</v>
      </c>
      <c r="C64" t="s">
        <v>0</v>
      </c>
      <c r="D64">
        <v>281</v>
      </c>
    </row>
    <row r="65" spans="1:4" x14ac:dyDescent="0.3">
      <c r="A65" t="s">
        <v>52</v>
      </c>
      <c r="B65" t="s">
        <v>34</v>
      </c>
      <c r="C65" t="s">
        <v>1</v>
      </c>
      <c r="D65">
        <v>1791</v>
      </c>
    </row>
    <row r="66" spans="1:4" x14ac:dyDescent="0.3">
      <c r="A66" t="s">
        <v>52</v>
      </c>
      <c r="B66" t="s">
        <v>33</v>
      </c>
      <c r="C66" t="s">
        <v>0</v>
      </c>
      <c r="D66">
        <v>169</v>
      </c>
    </row>
    <row r="67" spans="1:4" x14ac:dyDescent="0.3">
      <c r="A67" t="s">
        <v>52</v>
      </c>
      <c r="B67" t="s">
        <v>33</v>
      </c>
      <c r="C67" t="s">
        <v>1</v>
      </c>
      <c r="D67">
        <v>647</v>
      </c>
    </row>
    <row r="68" spans="1:4" x14ac:dyDescent="0.3">
      <c r="A68" t="s">
        <v>52</v>
      </c>
      <c r="B68" t="s">
        <v>22</v>
      </c>
      <c r="C68" t="s">
        <v>0</v>
      </c>
      <c r="D68">
        <v>8308</v>
      </c>
    </row>
    <row r="69" spans="1:4" x14ac:dyDescent="0.3">
      <c r="A69" t="s">
        <v>52</v>
      </c>
      <c r="B69" t="s">
        <v>22</v>
      </c>
      <c r="C69" t="s">
        <v>1</v>
      </c>
      <c r="D69">
        <v>11175</v>
      </c>
    </row>
    <row r="70" spans="1:4" x14ac:dyDescent="0.3">
      <c r="A70" t="s">
        <v>52</v>
      </c>
      <c r="B70" t="s">
        <v>18</v>
      </c>
      <c r="C70" t="s">
        <v>0</v>
      </c>
      <c r="D70">
        <v>4060</v>
      </c>
    </row>
    <row r="71" spans="1:4" x14ac:dyDescent="0.3">
      <c r="A71" t="s">
        <v>52</v>
      </c>
      <c r="B71" t="s">
        <v>18</v>
      </c>
      <c r="C71" t="s">
        <v>1</v>
      </c>
      <c r="D71">
        <v>6779</v>
      </c>
    </row>
    <row r="72" spans="1:4" x14ac:dyDescent="0.3">
      <c r="A72" t="s">
        <v>59</v>
      </c>
      <c r="B72" t="s">
        <v>35</v>
      </c>
      <c r="C72" t="s">
        <v>0</v>
      </c>
      <c r="D72">
        <v>16555</v>
      </c>
    </row>
    <row r="73" spans="1:4" x14ac:dyDescent="0.3">
      <c r="A73" t="s">
        <v>59</v>
      </c>
      <c r="B73" t="s">
        <v>35</v>
      </c>
      <c r="C73" t="s">
        <v>1</v>
      </c>
      <c r="D73">
        <v>36281</v>
      </c>
    </row>
    <row r="74" spans="1:4" x14ac:dyDescent="0.3">
      <c r="A74" t="s">
        <v>59</v>
      </c>
      <c r="B74" t="s">
        <v>34</v>
      </c>
      <c r="C74" t="s">
        <v>0</v>
      </c>
      <c r="D74">
        <v>257</v>
      </c>
    </row>
    <row r="75" spans="1:4" x14ac:dyDescent="0.3">
      <c r="A75" t="s">
        <v>59</v>
      </c>
      <c r="B75" t="s">
        <v>34</v>
      </c>
      <c r="C75" t="s">
        <v>1</v>
      </c>
      <c r="D75">
        <v>1682</v>
      </c>
    </row>
    <row r="76" spans="1:4" x14ac:dyDescent="0.3">
      <c r="A76" t="s">
        <v>59</v>
      </c>
      <c r="B76" t="s">
        <v>33</v>
      </c>
      <c r="C76" t="s">
        <v>0</v>
      </c>
      <c r="D76">
        <v>171</v>
      </c>
    </row>
    <row r="77" spans="1:4" x14ac:dyDescent="0.3">
      <c r="A77" t="s">
        <v>59</v>
      </c>
      <c r="B77" t="s">
        <v>33</v>
      </c>
      <c r="C77" t="s">
        <v>1</v>
      </c>
      <c r="D77">
        <v>579</v>
      </c>
    </row>
    <row r="78" spans="1:4" x14ac:dyDescent="0.3">
      <c r="A78" t="s">
        <v>59</v>
      </c>
      <c r="B78" t="s">
        <v>22</v>
      </c>
      <c r="C78" t="s">
        <v>0</v>
      </c>
      <c r="D78">
        <v>8617</v>
      </c>
    </row>
    <row r="79" spans="1:4" x14ac:dyDescent="0.3">
      <c r="A79" t="s">
        <v>59</v>
      </c>
      <c r="B79" t="s">
        <v>22</v>
      </c>
      <c r="C79" t="s">
        <v>1</v>
      </c>
      <c r="D79">
        <v>13351</v>
      </c>
    </row>
    <row r="80" spans="1:4" x14ac:dyDescent="0.3">
      <c r="A80" t="s">
        <v>59</v>
      </c>
      <c r="B80" t="s">
        <v>18</v>
      </c>
      <c r="C80" t="s">
        <v>0</v>
      </c>
      <c r="D80">
        <v>4371</v>
      </c>
    </row>
    <row r="81" spans="1:4" x14ac:dyDescent="0.3">
      <c r="A81" t="s">
        <v>59</v>
      </c>
      <c r="B81" t="s">
        <v>18</v>
      </c>
      <c r="C81" t="s">
        <v>1</v>
      </c>
      <c r="D81">
        <v>7170</v>
      </c>
    </row>
    <row r="82" spans="1:4" x14ac:dyDescent="0.3">
      <c r="A82" t="s">
        <v>63</v>
      </c>
      <c r="B82" t="s">
        <v>35</v>
      </c>
      <c r="C82" t="s">
        <v>0</v>
      </c>
      <c r="D82">
        <v>18769</v>
      </c>
    </row>
    <row r="83" spans="1:4" x14ac:dyDescent="0.3">
      <c r="A83" t="s">
        <v>63</v>
      </c>
      <c r="B83" t="s">
        <v>35</v>
      </c>
      <c r="C83" t="s">
        <v>1</v>
      </c>
      <c r="D83">
        <v>34207</v>
      </c>
    </row>
    <row r="84" spans="1:4" x14ac:dyDescent="0.3">
      <c r="A84" t="s">
        <v>63</v>
      </c>
      <c r="B84" t="s">
        <v>34</v>
      </c>
      <c r="C84" t="s">
        <v>0</v>
      </c>
      <c r="D84">
        <v>303</v>
      </c>
    </row>
    <row r="85" spans="1:4" x14ac:dyDescent="0.3">
      <c r="A85" t="s">
        <v>63</v>
      </c>
      <c r="B85" t="s">
        <v>34</v>
      </c>
      <c r="C85" t="s">
        <v>1</v>
      </c>
      <c r="D85">
        <v>1345</v>
      </c>
    </row>
    <row r="86" spans="1:4" x14ac:dyDescent="0.3">
      <c r="A86" t="s">
        <v>63</v>
      </c>
      <c r="B86" t="s">
        <v>33</v>
      </c>
      <c r="C86" t="s">
        <v>0</v>
      </c>
      <c r="D86">
        <v>177</v>
      </c>
    </row>
    <row r="87" spans="1:4" x14ac:dyDescent="0.3">
      <c r="A87" t="s">
        <v>63</v>
      </c>
      <c r="B87" t="s">
        <v>33</v>
      </c>
      <c r="C87" t="s">
        <v>1</v>
      </c>
      <c r="D87">
        <v>511</v>
      </c>
    </row>
    <row r="88" spans="1:4" x14ac:dyDescent="0.3">
      <c r="A88" t="s">
        <v>63</v>
      </c>
      <c r="B88" t="s">
        <v>22</v>
      </c>
      <c r="C88" t="s">
        <v>0</v>
      </c>
      <c r="D88">
        <v>17119</v>
      </c>
    </row>
    <row r="89" spans="1:4" x14ac:dyDescent="0.3">
      <c r="A89" t="s">
        <v>63</v>
      </c>
      <c r="B89" t="s">
        <v>22</v>
      </c>
      <c r="C89" t="s">
        <v>1</v>
      </c>
      <c r="D89">
        <v>18793</v>
      </c>
    </row>
    <row r="90" spans="1:4" x14ac:dyDescent="0.3">
      <c r="A90" t="s">
        <v>63</v>
      </c>
      <c r="B90" t="s">
        <v>18</v>
      </c>
      <c r="C90" t="s">
        <v>0</v>
      </c>
      <c r="D90">
        <v>6494</v>
      </c>
    </row>
    <row r="91" spans="1:4" x14ac:dyDescent="0.3">
      <c r="A91" t="s">
        <v>63</v>
      </c>
      <c r="B91" t="s">
        <v>18</v>
      </c>
      <c r="C91" t="s">
        <v>1</v>
      </c>
      <c r="D91">
        <v>8585</v>
      </c>
    </row>
    <row r="92" spans="1:4" x14ac:dyDescent="0.3">
      <c r="A92" t="s">
        <v>75</v>
      </c>
      <c r="B92" t="s">
        <v>35</v>
      </c>
      <c r="C92" t="s">
        <v>0</v>
      </c>
      <c r="D92">
        <v>16459</v>
      </c>
    </row>
    <row r="93" spans="1:4" x14ac:dyDescent="0.3">
      <c r="A93" t="s">
        <v>75</v>
      </c>
      <c r="B93" t="s">
        <v>35</v>
      </c>
      <c r="C93" t="s">
        <v>1</v>
      </c>
      <c r="D93">
        <v>29743</v>
      </c>
    </row>
    <row r="94" spans="1:4" x14ac:dyDescent="0.3">
      <c r="A94" t="s">
        <v>75</v>
      </c>
      <c r="B94" t="s">
        <v>34</v>
      </c>
      <c r="C94" t="s">
        <v>0</v>
      </c>
      <c r="D94">
        <v>314</v>
      </c>
    </row>
    <row r="95" spans="1:4" x14ac:dyDescent="0.3">
      <c r="A95" t="s">
        <v>75</v>
      </c>
      <c r="B95" t="s">
        <v>34</v>
      </c>
      <c r="C95" t="s">
        <v>1</v>
      </c>
      <c r="D95">
        <v>1416</v>
      </c>
    </row>
    <row r="96" spans="1:4" x14ac:dyDescent="0.3">
      <c r="A96" t="s">
        <v>75</v>
      </c>
      <c r="B96" t="s">
        <v>33</v>
      </c>
      <c r="C96" t="s">
        <v>0</v>
      </c>
      <c r="D96">
        <v>188</v>
      </c>
    </row>
    <row r="97" spans="1:4" x14ac:dyDescent="0.3">
      <c r="A97" t="s">
        <v>75</v>
      </c>
      <c r="B97" t="s">
        <v>33</v>
      </c>
      <c r="C97" t="s">
        <v>1</v>
      </c>
      <c r="D97">
        <v>488</v>
      </c>
    </row>
    <row r="98" spans="1:4" x14ac:dyDescent="0.3">
      <c r="A98" t="s">
        <v>75</v>
      </c>
      <c r="B98" t="s">
        <v>22</v>
      </c>
      <c r="C98" t="s">
        <v>0</v>
      </c>
      <c r="D98">
        <v>9742</v>
      </c>
    </row>
    <row r="99" spans="1:4" x14ac:dyDescent="0.3">
      <c r="A99" t="s">
        <v>75</v>
      </c>
      <c r="B99" t="s">
        <v>22</v>
      </c>
      <c r="C99" t="s">
        <v>1</v>
      </c>
      <c r="D99">
        <v>12595</v>
      </c>
    </row>
    <row r="100" spans="1:4" x14ac:dyDescent="0.3">
      <c r="A100" t="s">
        <v>75</v>
      </c>
      <c r="B100" t="s">
        <v>18</v>
      </c>
      <c r="C100" t="s">
        <v>0</v>
      </c>
      <c r="D100">
        <v>4795</v>
      </c>
    </row>
    <row r="101" spans="1:4" x14ac:dyDescent="0.3">
      <c r="A101" t="s">
        <v>75</v>
      </c>
      <c r="B101" t="s">
        <v>18</v>
      </c>
      <c r="C101" t="s">
        <v>1</v>
      </c>
      <c r="D101">
        <v>6410</v>
      </c>
    </row>
  </sheetData>
  <sortState xmlns:xlrd2="http://schemas.microsoft.com/office/spreadsheetml/2017/richdata2" ref="A2:D4536">
    <sortCondition ref="A2:A4536"/>
  </sortState>
  <pageMargins left="0.7" right="0.7" top="0.75" bottom="0.75" header="0.3" footer="0.3"/>
  <pageSetup paperSize="9"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144"/>
  <sheetViews>
    <sheetView workbookViewId="0"/>
  </sheetViews>
  <sheetFormatPr defaultRowHeight="14.4" x14ac:dyDescent="0.3"/>
  <cols>
    <col min="1" max="1" width="16.33203125" bestFit="1" customWidth="1"/>
    <col min="2" max="2" width="32.6640625" bestFit="1" customWidth="1"/>
    <col min="3" max="3" width="14.6640625" bestFit="1" customWidth="1"/>
    <col min="4" max="4" width="10.5546875" bestFit="1" customWidth="1"/>
  </cols>
  <sheetData>
    <row r="1" spans="1:4" x14ac:dyDescent="0.3">
      <c r="A1" t="s">
        <v>11</v>
      </c>
      <c r="B1" t="s">
        <v>68</v>
      </c>
      <c r="C1" t="s">
        <v>48</v>
      </c>
      <c r="D1" t="s">
        <v>69</v>
      </c>
    </row>
    <row r="2" spans="1:4" x14ac:dyDescent="0.3">
      <c r="A2" t="s">
        <v>4</v>
      </c>
      <c r="B2" t="s">
        <v>20</v>
      </c>
      <c r="C2" t="s">
        <v>0</v>
      </c>
      <c r="D2">
        <v>2</v>
      </c>
    </row>
    <row r="3" spans="1:4" x14ac:dyDescent="0.3">
      <c r="A3" t="s">
        <v>4</v>
      </c>
      <c r="B3" t="s">
        <v>20</v>
      </c>
      <c r="C3" t="s">
        <v>0</v>
      </c>
      <c r="D3">
        <v>2</v>
      </c>
    </row>
    <row r="4" spans="1:4" x14ac:dyDescent="0.3">
      <c r="A4" t="s">
        <v>4</v>
      </c>
      <c r="B4" t="s">
        <v>21</v>
      </c>
      <c r="C4" t="s">
        <v>0</v>
      </c>
      <c r="D4">
        <v>1</v>
      </c>
    </row>
    <row r="5" spans="1:4" x14ac:dyDescent="0.3">
      <c r="A5" t="s">
        <v>4</v>
      </c>
      <c r="B5" t="s">
        <v>22</v>
      </c>
      <c r="C5" t="s">
        <v>0</v>
      </c>
      <c r="D5">
        <v>2</v>
      </c>
    </row>
    <row r="6" spans="1:4" x14ac:dyDescent="0.3">
      <c r="A6" t="s">
        <v>4</v>
      </c>
      <c r="B6" t="s">
        <v>22</v>
      </c>
      <c r="C6" t="s">
        <v>0</v>
      </c>
      <c r="D6">
        <v>1</v>
      </c>
    </row>
    <row r="7" spans="1:4" x14ac:dyDescent="0.3">
      <c r="A7" t="s">
        <v>4</v>
      </c>
      <c r="B7" t="s">
        <v>22</v>
      </c>
      <c r="C7" t="s">
        <v>1</v>
      </c>
      <c r="D7">
        <v>3</v>
      </c>
    </row>
    <row r="8" spans="1:4" x14ac:dyDescent="0.3">
      <c r="A8" t="s">
        <v>4</v>
      </c>
      <c r="B8" t="s">
        <v>23</v>
      </c>
      <c r="C8" t="s">
        <v>0</v>
      </c>
      <c r="D8">
        <v>2</v>
      </c>
    </row>
    <row r="9" spans="1:4" x14ac:dyDescent="0.3">
      <c r="A9" t="s">
        <v>4</v>
      </c>
      <c r="B9" t="s">
        <v>23</v>
      </c>
      <c r="C9" t="s">
        <v>0</v>
      </c>
      <c r="D9">
        <v>2</v>
      </c>
    </row>
    <row r="10" spans="1:4" x14ac:dyDescent="0.3">
      <c r="A10" t="s">
        <v>4</v>
      </c>
      <c r="B10" t="s">
        <v>23</v>
      </c>
      <c r="C10" t="s">
        <v>1</v>
      </c>
      <c r="D10">
        <v>4</v>
      </c>
    </row>
    <row r="11" spans="1:4" x14ac:dyDescent="0.3">
      <c r="A11" t="s">
        <v>4</v>
      </c>
      <c r="B11" t="s">
        <v>23</v>
      </c>
      <c r="C11" t="s">
        <v>1</v>
      </c>
      <c r="D11">
        <v>1</v>
      </c>
    </row>
    <row r="12" spans="1:4" x14ac:dyDescent="0.3">
      <c r="A12" t="s">
        <v>4</v>
      </c>
      <c r="B12" t="s">
        <v>25</v>
      </c>
      <c r="C12" t="s">
        <v>1</v>
      </c>
      <c r="D12">
        <v>1</v>
      </c>
    </row>
    <row r="13" spans="1:4" x14ac:dyDescent="0.3">
      <c r="A13" t="s">
        <v>5</v>
      </c>
      <c r="B13" t="s">
        <v>25</v>
      </c>
      <c r="C13" t="s">
        <v>0</v>
      </c>
      <c r="D13">
        <v>2</v>
      </c>
    </row>
    <row r="14" spans="1:4" x14ac:dyDescent="0.3">
      <c r="A14" t="s">
        <v>5</v>
      </c>
      <c r="B14" t="s">
        <v>25</v>
      </c>
      <c r="C14" t="s">
        <v>1</v>
      </c>
      <c r="D14">
        <v>1</v>
      </c>
    </row>
    <row r="15" spans="1:4" x14ac:dyDescent="0.3">
      <c r="A15" t="s">
        <v>5</v>
      </c>
      <c r="B15" t="s">
        <v>24</v>
      </c>
      <c r="C15" t="s">
        <v>0</v>
      </c>
      <c r="D15">
        <v>1</v>
      </c>
    </row>
    <row r="16" spans="1:4" x14ac:dyDescent="0.3">
      <c r="A16" t="s">
        <v>5</v>
      </c>
      <c r="B16" t="s">
        <v>24</v>
      </c>
      <c r="C16" t="s">
        <v>1</v>
      </c>
      <c r="D16">
        <v>0</v>
      </c>
    </row>
    <row r="17" spans="1:4" x14ac:dyDescent="0.3">
      <c r="A17" t="s">
        <v>5</v>
      </c>
      <c r="B17" t="s">
        <v>20</v>
      </c>
      <c r="C17" t="s">
        <v>0</v>
      </c>
      <c r="D17">
        <v>5</v>
      </c>
    </row>
    <row r="18" spans="1:4" x14ac:dyDescent="0.3">
      <c r="A18" t="s">
        <v>5</v>
      </c>
      <c r="B18" t="s">
        <v>20</v>
      </c>
      <c r="C18" t="s">
        <v>1</v>
      </c>
      <c r="D18">
        <v>0</v>
      </c>
    </row>
    <row r="19" spans="1:4" x14ac:dyDescent="0.3">
      <c r="A19" t="s">
        <v>5</v>
      </c>
      <c r="B19" t="s">
        <v>21</v>
      </c>
      <c r="C19" t="s">
        <v>0</v>
      </c>
      <c r="D19">
        <v>0</v>
      </c>
    </row>
    <row r="20" spans="1:4" x14ac:dyDescent="0.3">
      <c r="A20" t="s">
        <v>5</v>
      </c>
      <c r="B20" t="s">
        <v>21</v>
      </c>
      <c r="C20" t="s">
        <v>1</v>
      </c>
      <c r="D20">
        <v>0</v>
      </c>
    </row>
    <row r="21" spans="1:4" x14ac:dyDescent="0.3">
      <c r="A21" t="s">
        <v>5</v>
      </c>
      <c r="B21" t="s">
        <v>26</v>
      </c>
      <c r="C21" t="s">
        <v>0</v>
      </c>
      <c r="D21">
        <v>0</v>
      </c>
    </row>
    <row r="22" spans="1:4" x14ac:dyDescent="0.3">
      <c r="A22" t="s">
        <v>5</v>
      </c>
      <c r="B22" t="s">
        <v>26</v>
      </c>
      <c r="C22" t="s">
        <v>1</v>
      </c>
      <c r="D22">
        <v>0</v>
      </c>
    </row>
    <row r="23" spans="1:4" x14ac:dyDescent="0.3">
      <c r="A23" t="s">
        <v>5</v>
      </c>
      <c r="B23" t="s">
        <v>22</v>
      </c>
      <c r="C23" t="s">
        <v>0</v>
      </c>
      <c r="D23">
        <v>3</v>
      </c>
    </row>
    <row r="24" spans="1:4" x14ac:dyDescent="0.3">
      <c r="A24" t="s">
        <v>5</v>
      </c>
      <c r="B24" t="s">
        <v>22</v>
      </c>
      <c r="C24" t="s">
        <v>1</v>
      </c>
      <c r="D24">
        <v>4</v>
      </c>
    </row>
    <row r="25" spans="1:4" x14ac:dyDescent="0.3">
      <c r="A25" t="s">
        <v>5</v>
      </c>
      <c r="B25" t="s">
        <v>23</v>
      </c>
      <c r="C25" t="s">
        <v>0</v>
      </c>
      <c r="D25">
        <v>2</v>
      </c>
    </row>
    <row r="26" spans="1:4" x14ac:dyDescent="0.3">
      <c r="A26" t="s">
        <v>5</v>
      </c>
      <c r="B26" t="s">
        <v>23</v>
      </c>
      <c r="C26" t="s">
        <v>1</v>
      </c>
      <c r="D26">
        <v>3</v>
      </c>
    </row>
    <row r="27" spans="1:4" x14ac:dyDescent="0.3">
      <c r="A27" t="s">
        <v>6</v>
      </c>
      <c r="B27" t="s">
        <v>25</v>
      </c>
      <c r="C27" t="s">
        <v>0</v>
      </c>
      <c r="D27">
        <v>1</v>
      </c>
    </row>
    <row r="28" spans="1:4" x14ac:dyDescent="0.3">
      <c r="A28" t="s">
        <v>6</v>
      </c>
      <c r="B28" t="s">
        <v>25</v>
      </c>
      <c r="C28" t="s">
        <v>1</v>
      </c>
      <c r="D28">
        <v>2</v>
      </c>
    </row>
    <row r="29" spans="1:4" x14ac:dyDescent="0.3">
      <c r="A29" t="s">
        <v>6</v>
      </c>
      <c r="B29" t="s">
        <v>24</v>
      </c>
      <c r="C29" t="s">
        <v>0</v>
      </c>
      <c r="D29">
        <v>0</v>
      </c>
    </row>
    <row r="30" spans="1:4" x14ac:dyDescent="0.3">
      <c r="A30" t="s">
        <v>6</v>
      </c>
      <c r="B30" t="s">
        <v>24</v>
      </c>
      <c r="C30" t="s">
        <v>1</v>
      </c>
      <c r="D30">
        <v>0</v>
      </c>
    </row>
    <row r="31" spans="1:4" x14ac:dyDescent="0.3">
      <c r="A31" t="s">
        <v>6</v>
      </c>
      <c r="B31" t="s">
        <v>20</v>
      </c>
      <c r="C31" t="s">
        <v>0</v>
      </c>
      <c r="D31">
        <v>2</v>
      </c>
    </row>
    <row r="32" spans="1:4" x14ac:dyDescent="0.3">
      <c r="A32" t="s">
        <v>6</v>
      </c>
      <c r="B32" t="s">
        <v>21</v>
      </c>
      <c r="C32" t="s">
        <v>0</v>
      </c>
      <c r="D32">
        <v>0</v>
      </c>
    </row>
    <row r="33" spans="1:4" x14ac:dyDescent="0.3">
      <c r="A33" t="s">
        <v>6</v>
      </c>
      <c r="B33" t="s">
        <v>21</v>
      </c>
      <c r="C33" t="s">
        <v>1</v>
      </c>
      <c r="D33">
        <v>1</v>
      </c>
    </row>
    <row r="34" spans="1:4" x14ac:dyDescent="0.3">
      <c r="A34" t="s">
        <v>6</v>
      </c>
      <c r="B34" t="s">
        <v>26</v>
      </c>
      <c r="C34" t="s">
        <v>0</v>
      </c>
      <c r="D34">
        <v>0</v>
      </c>
    </row>
    <row r="35" spans="1:4" x14ac:dyDescent="0.3">
      <c r="A35" t="s">
        <v>6</v>
      </c>
      <c r="B35" t="s">
        <v>26</v>
      </c>
      <c r="C35" t="s">
        <v>1</v>
      </c>
      <c r="D35">
        <v>1</v>
      </c>
    </row>
    <row r="36" spans="1:4" x14ac:dyDescent="0.3">
      <c r="A36" t="s">
        <v>6</v>
      </c>
      <c r="B36" t="s">
        <v>22</v>
      </c>
      <c r="C36" t="s">
        <v>0</v>
      </c>
      <c r="D36">
        <v>3</v>
      </c>
    </row>
    <row r="37" spans="1:4" x14ac:dyDescent="0.3">
      <c r="A37" t="s">
        <v>6</v>
      </c>
      <c r="B37" t="s">
        <v>22</v>
      </c>
      <c r="C37" t="s">
        <v>1</v>
      </c>
      <c r="D37">
        <v>10</v>
      </c>
    </row>
    <row r="38" spans="1:4" x14ac:dyDescent="0.3">
      <c r="A38" t="s">
        <v>6</v>
      </c>
      <c r="B38" t="s">
        <v>23</v>
      </c>
      <c r="C38" t="s">
        <v>0</v>
      </c>
      <c r="D38">
        <v>4</v>
      </c>
    </row>
    <row r="39" spans="1:4" x14ac:dyDescent="0.3">
      <c r="A39" t="s">
        <v>6</v>
      </c>
      <c r="B39" t="s">
        <v>23</v>
      </c>
      <c r="C39" t="s">
        <v>1</v>
      </c>
      <c r="D39">
        <v>6</v>
      </c>
    </row>
    <row r="40" spans="1:4" x14ac:dyDescent="0.3">
      <c r="A40" t="s">
        <v>7</v>
      </c>
      <c r="B40" t="s">
        <v>25</v>
      </c>
      <c r="C40" t="s">
        <v>0</v>
      </c>
      <c r="D40">
        <v>2</v>
      </c>
    </row>
    <row r="41" spans="1:4" x14ac:dyDescent="0.3">
      <c r="A41" t="s">
        <v>7</v>
      </c>
      <c r="B41" t="s">
        <v>25</v>
      </c>
      <c r="C41" t="s">
        <v>1</v>
      </c>
      <c r="D41">
        <v>2</v>
      </c>
    </row>
    <row r="42" spans="1:4" x14ac:dyDescent="0.3">
      <c r="A42" t="s">
        <v>7</v>
      </c>
      <c r="B42" t="s">
        <v>24</v>
      </c>
      <c r="C42" t="s">
        <v>0</v>
      </c>
      <c r="D42">
        <v>0</v>
      </c>
    </row>
    <row r="43" spans="1:4" x14ac:dyDescent="0.3">
      <c r="A43" t="s">
        <v>7</v>
      </c>
      <c r="B43" t="s">
        <v>24</v>
      </c>
      <c r="C43" t="s">
        <v>1</v>
      </c>
      <c r="D43">
        <v>0</v>
      </c>
    </row>
    <row r="44" spans="1:4" x14ac:dyDescent="0.3">
      <c r="A44" t="s">
        <v>7</v>
      </c>
      <c r="B44" t="s">
        <v>20</v>
      </c>
      <c r="C44" t="s">
        <v>0</v>
      </c>
      <c r="D44">
        <v>1</v>
      </c>
    </row>
    <row r="45" spans="1:4" x14ac:dyDescent="0.3">
      <c r="A45" t="s">
        <v>7</v>
      </c>
      <c r="B45" t="s">
        <v>20</v>
      </c>
      <c r="C45" t="s">
        <v>1</v>
      </c>
      <c r="D45">
        <v>0</v>
      </c>
    </row>
    <row r="46" spans="1:4" x14ac:dyDescent="0.3">
      <c r="A46" t="s">
        <v>7</v>
      </c>
      <c r="B46" t="s">
        <v>21</v>
      </c>
      <c r="C46" t="s">
        <v>0</v>
      </c>
      <c r="D46">
        <v>2</v>
      </c>
    </row>
    <row r="47" spans="1:4" x14ac:dyDescent="0.3">
      <c r="A47" t="s">
        <v>7</v>
      </c>
      <c r="B47" t="s">
        <v>21</v>
      </c>
      <c r="C47" t="s">
        <v>1</v>
      </c>
      <c r="D47">
        <v>0</v>
      </c>
    </row>
    <row r="48" spans="1:4" x14ac:dyDescent="0.3">
      <c r="A48" t="s">
        <v>7</v>
      </c>
      <c r="B48" t="s">
        <v>26</v>
      </c>
      <c r="C48" t="s">
        <v>0</v>
      </c>
      <c r="D48">
        <v>0</v>
      </c>
    </row>
    <row r="49" spans="1:4" x14ac:dyDescent="0.3">
      <c r="A49" t="s">
        <v>7</v>
      </c>
      <c r="B49" t="s">
        <v>26</v>
      </c>
      <c r="C49" t="s">
        <v>1</v>
      </c>
      <c r="D49">
        <v>0</v>
      </c>
    </row>
    <row r="50" spans="1:4" x14ac:dyDescent="0.3">
      <c r="A50" t="s">
        <v>7</v>
      </c>
      <c r="B50" t="s">
        <v>22</v>
      </c>
      <c r="C50" t="s">
        <v>0</v>
      </c>
      <c r="D50">
        <v>1</v>
      </c>
    </row>
    <row r="51" spans="1:4" x14ac:dyDescent="0.3">
      <c r="A51" t="s">
        <v>7</v>
      </c>
      <c r="B51" t="s">
        <v>22</v>
      </c>
      <c r="C51" t="s">
        <v>1</v>
      </c>
      <c r="D51">
        <v>6</v>
      </c>
    </row>
    <row r="52" spans="1:4" x14ac:dyDescent="0.3">
      <c r="A52" t="s">
        <v>7</v>
      </c>
      <c r="B52" t="s">
        <v>23</v>
      </c>
      <c r="C52" t="s">
        <v>0</v>
      </c>
      <c r="D52">
        <v>5</v>
      </c>
    </row>
    <row r="53" spans="1:4" x14ac:dyDescent="0.3">
      <c r="A53" t="s">
        <v>7</v>
      </c>
      <c r="B53" t="s">
        <v>23</v>
      </c>
      <c r="C53" t="s">
        <v>1</v>
      </c>
      <c r="D53">
        <v>6</v>
      </c>
    </row>
    <row r="54" spans="1:4" x14ac:dyDescent="0.3">
      <c r="A54" t="s">
        <v>8</v>
      </c>
      <c r="B54" t="s">
        <v>25</v>
      </c>
      <c r="C54" t="s">
        <v>0</v>
      </c>
      <c r="D54">
        <v>1</v>
      </c>
    </row>
    <row r="55" spans="1:4" x14ac:dyDescent="0.3">
      <c r="A55" t="s">
        <v>8</v>
      </c>
      <c r="B55" t="s">
        <v>25</v>
      </c>
      <c r="C55" t="s">
        <v>1</v>
      </c>
      <c r="D55">
        <v>2</v>
      </c>
    </row>
    <row r="56" spans="1:4" x14ac:dyDescent="0.3">
      <c r="A56" t="s">
        <v>8</v>
      </c>
      <c r="B56" t="s">
        <v>24</v>
      </c>
      <c r="C56" t="s">
        <v>0</v>
      </c>
      <c r="D56">
        <v>0</v>
      </c>
    </row>
    <row r="57" spans="1:4" x14ac:dyDescent="0.3">
      <c r="A57" t="s">
        <v>8</v>
      </c>
      <c r="B57" t="s">
        <v>24</v>
      </c>
      <c r="C57" t="s">
        <v>1</v>
      </c>
      <c r="D57">
        <v>0</v>
      </c>
    </row>
    <row r="58" spans="1:4" x14ac:dyDescent="0.3">
      <c r="A58" t="s">
        <v>8</v>
      </c>
      <c r="B58" t="s">
        <v>20</v>
      </c>
      <c r="C58" t="s">
        <v>0</v>
      </c>
      <c r="D58">
        <v>2</v>
      </c>
    </row>
    <row r="59" spans="1:4" x14ac:dyDescent="0.3">
      <c r="A59" t="s">
        <v>8</v>
      </c>
      <c r="B59" t="s">
        <v>21</v>
      </c>
      <c r="C59" t="s">
        <v>0</v>
      </c>
      <c r="D59">
        <v>1</v>
      </c>
    </row>
    <row r="60" spans="1:4" x14ac:dyDescent="0.3">
      <c r="A60" t="s">
        <v>8</v>
      </c>
      <c r="B60" t="s">
        <v>21</v>
      </c>
      <c r="C60" t="s">
        <v>1</v>
      </c>
      <c r="D60">
        <v>0</v>
      </c>
    </row>
    <row r="61" spans="1:4" x14ac:dyDescent="0.3">
      <c r="A61" t="s">
        <v>8</v>
      </c>
      <c r="B61" t="s">
        <v>26</v>
      </c>
      <c r="C61" t="s">
        <v>0</v>
      </c>
      <c r="D61">
        <v>0</v>
      </c>
    </row>
    <row r="62" spans="1:4" x14ac:dyDescent="0.3">
      <c r="A62" t="s">
        <v>8</v>
      </c>
      <c r="B62" t="s">
        <v>26</v>
      </c>
      <c r="C62" t="s">
        <v>1</v>
      </c>
      <c r="D62">
        <v>0</v>
      </c>
    </row>
    <row r="63" spans="1:4" x14ac:dyDescent="0.3">
      <c r="A63" t="s">
        <v>8</v>
      </c>
      <c r="B63" t="s">
        <v>22</v>
      </c>
      <c r="C63" t="s">
        <v>0</v>
      </c>
      <c r="D63">
        <v>0</v>
      </c>
    </row>
    <row r="64" spans="1:4" x14ac:dyDescent="0.3">
      <c r="A64" t="s">
        <v>8</v>
      </c>
      <c r="B64" t="s">
        <v>22</v>
      </c>
      <c r="C64" t="s">
        <v>1</v>
      </c>
      <c r="D64">
        <v>3</v>
      </c>
    </row>
    <row r="65" spans="1:4" x14ac:dyDescent="0.3">
      <c r="A65" t="s">
        <v>8</v>
      </c>
      <c r="B65" t="s">
        <v>23</v>
      </c>
      <c r="C65" t="s">
        <v>0</v>
      </c>
      <c r="D65">
        <v>2</v>
      </c>
    </row>
    <row r="66" spans="1:4" x14ac:dyDescent="0.3">
      <c r="A66" t="s">
        <v>8</v>
      </c>
      <c r="B66" t="s">
        <v>23</v>
      </c>
      <c r="C66" t="s">
        <v>1</v>
      </c>
      <c r="D66">
        <v>3</v>
      </c>
    </row>
    <row r="67" spans="1:4" x14ac:dyDescent="0.3">
      <c r="A67" t="s">
        <v>9</v>
      </c>
      <c r="B67" t="s">
        <v>25</v>
      </c>
      <c r="C67" t="s">
        <v>0</v>
      </c>
      <c r="D67">
        <v>1</v>
      </c>
    </row>
    <row r="68" spans="1:4" x14ac:dyDescent="0.3">
      <c r="A68" t="s">
        <v>9</v>
      </c>
      <c r="B68" t="s">
        <v>25</v>
      </c>
      <c r="C68" t="s">
        <v>1</v>
      </c>
      <c r="D68">
        <v>0</v>
      </c>
    </row>
    <row r="69" spans="1:4" x14ac:dyDescent="0.3">
      <c r="A69" t="s">
        <v>9</v>
      </c>
      <c r="B69" t="s">
        <v>24</v>
      </c>
      <c r="C69" t="s">
        <v>0</v>
      </c>
      <c r="D69">
        <v>1</v>
      </c>
    </row>
    <row r="70" spans="1:4" x14ac:dyDescent="0.3">
      <c r="A70" t="s">
        <v>9</v>
      </c>
      <c r="B70" t="s">
        <v>24</v>
      </c>
      <c r="C70" t="s">
        <v>1</v>
      </c>
      <c r="D70">
        <v>0</v>
      </c>
    </row>
    <row r="71" spans="1:4" x14ac:dyDescent="0.3">
      <c r="A71" t="s">
        <v>9</v>
      </c>
      <c r="B71" t="s">
        <v>20</v>
      </c>
      <c r="C71" t="s">
        <v>0</v>
      </c>
      <c r="D71">
        <v>0</v>
      </c>
    </row>
    <row r="72" spans="1:4" x14ac:dyDescent="0.3">
      <c r="A72" t="s">
        <v>9</v>
      </c>
      <c r="B72" t="s">
        <v>21</v>
      </c>
      <c r="C72" t="s">
        <v>0</v>
      </c>
      <c r="D72">
        <v>0</v>
      </c>
    </row>
    <row r="73" spans="1:4" x14ac:dyDescent="0.3">
      <c r="A73" t="s">
        <v>9</v>
      </c>
      <c r="B73" t="s">
        <v>21</v>
      </c>
      <c r="C73" t="s">
        <v>1</v>
      </c>
      <c r="D73">
        <v>0</v>
      </c>
    </row>
    <row r="74" spans="1:4" x14ac:dyDescent="0.3">
      <c r="A74" t="s">
        <v>9</v>
      </c>
      <c r="B74" t="s">
        <v>26</v>
      </c>
      <c r="C74" t="s">
        <v>0</v>
      </c>
      <c r="D74">
        <v>0</v>
      </c>
    </row>
    <row r="75" spans="1:4" x14ac:dyDescent="0.3">
      <c r="A75" t="s">
        <v>9</v>
      </c>
      <c r="B75" t="s">
        <v>26</v>
      </c>
      <c r="C75" t="s">
        <v>1</v>
      </c>
      <c r="D75">
        <v>0</v>
      </c>
    </row>
    <row r="76" spans="1:4" x14ac:dyDescent="0.3">
      <c r="A76" t="s">
        <v>9</v>
      </c>
      <c r="B76" t="s">
        <v>22</v>
      </c>
      <c r="C76" t="s">
        <v>0</v>
      </c>
      <c r="D76">
        <v>2</v>
      </c>
    </row>
    <row r="77" spans="1:4" x14ac:dyDescent="0.3">
      <c r="A77" t="s">
        <v>9</v>
      </c>
      <c r="B77" t="s">
        <v>22</v>
      </c>
      <c r="C77" t="s">
        <v>1</v>
      </c>
      <c r="D77">
        <v>1</v>
      </c>
    </row>
    <row r="78" spans="1:4" x14ac:dyDescent="0.3">
      <c r="A78" t="s">
        <v>9</v>
      </c>
      <c r="B78" t="s">
        <v>23</v>
      </c>
      <c r="C78" t="s">
        <v>0</v>
      </c>
      <c r="D78">
        <v>2</v>
      </c>
    </row>
    <row r="79" spans="1:4" x14ac:dyDescent="0.3">
      <c r="A79" t="s">
        <v>9</v>
      </c>
      <c r="B79" t="s">
        <v>23</v>
      </c>
      <c r="C79" t="s">
        <v>1</v>
      </c>
      <c r="D79">
        <v>7</v>
      </c>
    </row>
    <row r="80" spans="1:4" x14ac:dyDescent="0.3">
      <c r="A80" t="s">
        <v>47</v>
      </c>
      <c r="B80" t="s">
        <v>25</v>
      </c>
      <c r="C80" t="s">
        <v>0</v>
      </c>
      <c r="D80">
        <v>1</v>
      </c>
    </row>
    <row r="81" spans="1:4" x14ac:dyDescent="0.3">
      <c r="A81" t="s">
        <v>47</v>
      </c>
      <c r="B81" t="s">
        <v>25</v>
      </c>
      <c r="C81" t="s">
        <v>1</v>
      </c>
      <c r="D81">
        <v>0</v>
      </c>
    </row>
    <row r="82" spans="1:4" x14ac:dyDescent="0.3">
      <c r="A82" t="s">
        <v>47</v>
      </c>
      <c r="B82" t="s">
        <v>24</v>
      </c>
      <c r="C82" t="s">
        <v>0</v>
      </c>
      <c r="D82">
        <v>0</v>
      </c>
    </row>
    <row r="83" spans="1:4" x14ac:dyDescent="0.3">
      <c r="A83" t="s">
        <v>47</v>
      </c>
      <c r="B83" t="s">
        <v>24</v>
      </c>
      <c r="C83" t="s">
        <v>1</v>
      </c>
      <c r="D83">
        <v>0</v>
      </c>
    </row>
    <row r="84" spans="1:4" x14ac:dyDescent="0.3">
      <c r="A84" t="s">
        <v>47</v>
      </c>
      <c r="B84" t="s">
        <v>20</v>
      </c>
      <c r="C84" t="s">
        <v>0</v>
      </c>
      <c r="D84">
        <v>19</v>
      </c>
    </row>
    <row r="85" spans="1:4" x14ac:dyDescent="0.3">
      <c r="A85" t="s">
        <v>47</v>
      </c>
      <c r="B85" t="s">
        <v>21</v>
      </c>
      <c r="C85" t="s">
        <v>0</v>
      </c>
      <c r="D85">
        <v>1</v>
      </c>
    </row>
    <row r="86" spans="1:4" x14ac:dyDescent="0.3">
      <c r="A86" t="s">
        <v>47</v>
      </c>
      <c r="B86" t="s">
        <v>21</v>
      </c>
      <c r="C86" t="s">
        <v>1</v>
      </c>
      <c r="D86">
        <v>0</v>
      </c>
    </row>
    <row r="87" spans="1:4" x14ac:dyDescent="0.3">
      <c r="A87" t="s">
        <v>47</v>
      </c>
      <c r="B87" t="s">
        <v>26</v>
      </c>
      <c r="C87" t="s">
        <v>0</v>
      </c>
      <c r="D87">
        <v>1</v>
      </c>
    </row>
    <row r="88" spans="1:4" x14ac:dyDescent="0.3">
      <c r="A88" t="s">
        <v>47</v>
      </c>
      <c r="B88" t="s">
        <v>26</v>
      </c>
      <c r="C88" t="s">
        <v>1</v>
      </c>
      <c r="D88">
        <v>0</v>
      </c>
    </row>
    <row r="89" spans="1:4" x14ac:dyDescent="0.3">
      <c r="A89" t="s">
        <v>47</v>
      </c>
      <c r="B89" t="s">
        <v>22</v>
      </c>
      <c r="C89" t="s">
        <v>0</v>
      </c>
      <c r="D89">
        <v>1</v>
      </c>
    </row>
    <row r="90" spans="1:4" x14ac:dyDescent="0.3">
      <c r="A90" t="s">
        <v>47</v>
      </c>
      <c r="B90" t="s">
        <v>22</v>
      </c>
      <c r="C90" t="s">
        <v>1</v>
      </c>
      <c r="D90">
        <v>0</v>
      </c>
    </row>
    <row r="91" spans="1:4" x14ac:dyDescent="0.3">
      <c r="A91" t="s">
        <v>47</v>
      </c>
      <c r="B91" t="s">
        <v>23</v>
      </c>
      <c r="C91" t="s">
        <v>0</v>
      </c>
      <c r="D91">
        <v>2</v>
      </c>
    </row>
    <row r="92" spans="1:4" x14ac:dyDescent="0.3">
      <c r="A92" t="s">
        <v>47</v>
      </c>
      <c r="B92" t="s">
        <v>23</v>
      </c>
      <c r="C92" t="s">
        <v>1</v>
      </c>
      <c r="D92">
        <v>3</v>
      </c>
    </row>
    <row r="93" spans="1:4" x14ac:dyDescent="0.3">
      <c r="A93" t="s">
        <v>52</v>
      </c>
      <c r="B93" t="s">
        <v>25</v>
      </c>
      <c r="C93" t="s">
        <v>0</v>
      </c>
      <c r="D93">
        <v>1</v>
      </c>
    </row>
    <row r="94" spans="1:4" x14ac:dyDescent="0.3">
      <c r="A94" t="s">
        <v>52</v>
      </c>
      <c r="B94" t="s">
        <v>25</v>
      </c>
      <c r="C94" t="s">
        <v>1</v>
      </c>
      <c r="D94">
        <v>0</v>
      </c>
    </row>
    <row r="95" spans="1:4" x14ac:dyDescent="0.3">
      <c r="A95" t="s">
        <v>52</v>
      </c>
      <c r="B95" t="s">
        <v>24</v>
      </c>
      <c r="C95" t="s">
        <v>0</v>
      </c>
      <c r="D95">
        <v>0</v>
      </c>
    </row>
    <row r="96" spans="1:4" x14ac:dyDescent="0.3">
      <c r="A96" t="s">
        <v>52</v>
      </c>
      <c r="B96" t="s">
        <v>24</v>
      </c>
      <c r="C96" t="s">
        <v>1</v>
      </c>
      <c r="D96">
        <v>0</v>
      </c>
    </row>
    <row r="97" spans="1:4" x14ac:dyDescent="0.3">
      <c r="A97" t="s">
        <v>52</v>
      </c>
      <c r="B97" t="s">
        <v>20</v>
      </c>
      <c r="C97" t="s">
        <v>0</v>
      </c>
      <c r="D97">
        <v>0</v>
      </c>
    </row>
    <row r="98" spans="1:4" x14ac:dyDescent="0.3">
      <c r="A98" t="s">
        <v>52</v>
      </c>
      <c r="B98" t="s">
        <v>21</v>
      </c>
      <c r="C98" t="s">
        <v>0</v>
      </c>
      <c r="D98">
        <v>1</v>
      </c>
    </row>
    <row r="99" spans="1:4" x14ac:dyDescent="0.3">
      <c r="A99" t="s">
        <v>52</v>
      </c>
      <c r="B99" t="s">
        <v>21</v>
      </c>
      <c r="C99" t="s">
        <v>1</v>
      </c>
      <c r="D99">
        <v>0</v>
      </c>
    </row>
    <row r="100" spans="1:4" x14ac:dyDescent="0.3">
      <c r="A100" t="s">
        <v>52</v>
      </c>
      <c r="B100" t="s">
        <v>26</v>
      </c>
      <c r="C100" t="s">
        <v>0</v>
      </c>
      <c r="D100">
        <v>0</v>
      </c>
    </row>
    <row r="101" spans="1:4" x14ac:dyDescent="0.3">
      <c r="A101" t="s">
        <v>52</v>
      </c>
      <c r="B101" t="s">
        <v>26</v>
      </c>
      <c r="C101" t="s">
        <v>1</v>
      </c>
      <c r="D101">
        <v>0</v>
      </c>
    </row>
    <row r="102" spans="1:4" x14ac:dyDescent="0.3">
      <c r="A102" t="s">
        <v>52</v>
      </c>
      <c r="B102" t="s">
        <v>22</v>
      </c>
      <c r="C102" t="s">
        <v>0</v>
      </c>
      <c r="D102">
        <v>1</v>
      </c>
    </row>
    <row r="103" spans="1:4" x14ac:dyDescent="0.3">
      <c r="A103" t="s">
        <v>52</v>
      </c>
      <c r="B103" t="s">
        <v>22</v>
      </c>
      <c r="C103" t="s">
        <v>1</v>
      </c>
      <c r="D103">
        <v>1</v>
      </c>
    </row>
    <row r="104" spans="1:4" x14ac:dyDescent="0.3">
      <c r="A104" t="s">
        <v>52</v>
      </c>
      <c r="B104" t="s">
        <v>23</v>
      </c>
      <c r="C104" t="s">
        <v>0</v>
      </c>
      <c r="D104">
        <v>3</v>
      </c>
    </row>
    <row r="105" spans="1:4" x14ac:dyDescent="0.3">
      <c r="A105" t="s">
        <v>52</v>
      </c>
      <c r="B105" t="s">
        <v>23</v>
      </c>
      <c r="C105" t="s">
        <v>1</v>
      </c>
      <c r="D105">
        <v>4</v>
      </c>
    </row>
    <row r="106" spans="1:4" x14ac:dyDescent="0.3">
      <c r="A106" t="s">
        <v>59</v>
      </c>
      <c r="B106" t="s">
        <v>25</v>
      </c>
      <c r="C106" t="s">
        <v>0</v>
      </c>
      <c r="D106">
        <v>0</v>
      </c>
    </row>
    <row r="107" spans="1:4" x14ac:dyDescent="0.3">
      <c r="A107" t="s">
        <v>59</v>
      </c>
      <c r="B107" t="s">
        <v>25</v>
      </c>
      <c r="C107" t="s">
        <v>1</v>
      </c>
      <c r="D107">
        <v>2</v>
      </c>
    </row>
    <row r="108" spans="1:4" x14ac:dyDescent="0.3">
      <c r="A108" t="s">
        <v>59</v>
      </c>
      <c r="B108" t="s">
        <v>24</v>
      </c>
      <c r="C108" t="s">
        <v>0</v>
      </c>
      <c r="D108">
        <v>0</v>
      </c>
    </row>
    <row r="109" spans="1:4" x14ac:dyDescent="0.3">
      <c r="A109" t="s">
        <v>59</v>
      </c>
      <c r="B109" t="s">
        <v>24</v>
      </c>
      <c r="C109" t="s">
        <v>1</v>
      </c>
      <c r="D109">
        <v>0</v>
      </c>
    </row>
    <row r="110" spans="1:4" x14ac:dyDescent="0.3">
      <c r="A110" t="s">
        <v>59</v>
      </c>
      <c r="B110" t="s">
        <v>20</v>
      </c>
      <c r="C110" t="s">
        <v>0</v>
      </c>
      <c r="D110">
        <v>7</v>
      </c>
    </row>
    <row r="111" spans="1:4" x14ac:dyDescent="0.3">
      <c r="A111" t="s">
        <v>59</v>
      </c>
      <c r="B111" t="s">
        <v>21</v>
      </c>
      <c r="C111" t="s">
        <v>0</v>
      </c>
      <c r="D111">
        <v>1</v>
      </c>
    </row>
    <row r="112" spans="1:4" x14ac:dyDescent="0.3">
      <c r="A112" t="s">
        <v>59</v>
      </c>
      <c r="B112" t="s">
        <v>21</v>
      </c>
      <c r="C112" t="s">
        <v>1</v>
      </c>
      <c r="D112">
        <v>0</v>
      </c>
    </row>
    <row r="113" spans="1:4" x14ac:dyDescent="0.3">
      <c r="A113" t="s">
        <v>59</v>
      </c>
      <c r="B113" t="s">
        <v>26</v>
      </c>
      <c r="C113" t="s">
        <v>0</v>
      </c>
      <c r="D113">
        <v>0</v>
      </c>
    </row>
    <row r="114" spans="1:4" x14ac:dyDescent="0.3">
      <c r="A114" t="s">
        <v>59</v>
      </c>
      <c r="B114" t="s">
        <v>26</v>
      </c>
      <c r="C114" t="s">
        <v>1</v>
      </c>
      <c r="D114">
        <v>0</v>
      </c>
    </row>
    <row r="115" spans="1:4" x14ac:dyDescent="0.3">
      <c r="A115" t="s">
        <v>59</v>
      </c>
      <c r="B115" t="s">
        <v>22</v>
      </c>
      <c r="C115" t="s">
        <v>0</v>
      </c>
      <c r="D115">
        <v>2</v>
      </c>
    </row>
    <row r="116" spans="1:4" x14ac:dyDescent="0.3">
      <c r="A116" t="s">
        <v>59</v>
      </c>
      <c r="B116" t="s">
        <v>22</v>
      </c>
      <c r="C116" t="s">
        <v>1</v>
      </c>
      <c r="D116">
        <v>5</v>
      </c>
    </row>
    <row r="117" spans="1:4" x14ac:dyDescent="0.3">
      <c r="A117" t="s">
        <v>59</v>
      </c>
      <c r="B117" t="s">
        <v>23</v>
      </c>
      <c r="C117" t="s">
        <v>0</v>
      </c>
      <c r="D117">
        <v>2</v>
      </c>
    </row>
    <row r="118" spans="1:4" x14ac:dyDescent="0.3">
      <c r="A118" t="s">
        <v>59</v>
      </c>
      <c r="B118" t="s">
        <v>23</v>
      </c>
      <c r="C118" t="s">
        <v>1</v>
      </c>
      <c r="D118">
        <v>6</v>
      </c>
    </row>
    <row r="119" spans="1:4" x14ac:dyDescent="0.3">
      <c r="A119" t="s">
        <v>63</v>
      </c>
      <c r="B119" t="s">
        <v>25</v>
      </c>
      <c r="C119" t="s">
        <v>0</v>
      </c>
      <c r="D119">
        <v>1</v>
      </c>
    </row>
    <row r="120" spans="1:4" x14ac:dyDescent="0.3">
      <c r="A120" t="s">
        <v>63</v>
      </c>
      <c r="B120" t="s">
        <v>25</v>
      </c>
      <c r="C120" t="s">
        <v>1</v>
      </c>
      <c r="D120">
        <v>0</v>
      </c>
    </row>
    <row r="121" spans="1:4" x14ac:dyDescent="0.3">
      <c r="A121" t="s">
        <v>63</v>
      </c>
      <c r="B121" t="s">
        <v>24</v>
      </c>
      <c r="C121" t="s">
        <v>0</v>
      </c>
      <c r="D121">
        <v>1</v>
      </c>
    </row>
    <row r="122" spans="1:4" x14ac:dyDescent="0.3">
      <c r="A122" t="s">
        <v>63</v>
      </c>
      <c r="B122" t="s">
        <v>24</v>
      </c>
      <c r="C122" t="s">
        <v>1</v>
      </c>
      <c r="D122">
        <v>0</v>
      </c>
    </row>
    <row r="123" spans="1:4" x14ac:dyDescent="0.3">
      <c r="A123" t="s">
        <v>63</v>
      </c>
      <c r="B123" t="s">
        <v>20</v>
      </c>
      <c r="C123" t="s">
        <v>0</v>
      </c>
      <c r="D123">
        <v>6</v>
      </c>
    </row>
    <row r="124" spans="1:4" x14ac:dyDescent="0.3">
      <c r="A124" t="s">
        <v>63</v>
      </c>
      <c r="B124" t="s">
        <v>21</v>
      </c>
      <c r="C124" t="s">
        <v>0</v>
      </c>
      <c r="D124">
        <v>1</v>
      </c>
    </row>
    <row r="125" spans="1:4" x14ac:dyDescent="0.3">
      <c r="A125" t="s">
        <v>63</v>
      </c>
      <c r="B125" t="s">
        <v>21</v>
      </c>
      <c r="C125" t="s">
        <v>1</v>
      </c>
      <c r="D125">
        <v>0</v>
      </c>
    </row>
    <row r="126" spans="1:4" x14ac:dyDescent="0.3">
      <c r="A126" t="s">
        <v>63</v>
      </c>
      <c r="B126" t="s">
        <v>26</v>
      </c>
      <c r="C126" t="s">
        <v>0</v>
      </c>
      <c r="D126">
        <v>0</v>
      </c>
    </row>
    <row r="127" spans="1:4" x14ac:dyDescent="0.3">
      <c r="A127" t="s">
        <v>63</v>
      </c>
      <c r="B127" t="s">
        <v>26</v>
      </c>
      <c r="C127" t="s">
        <v>1</v>
      </c>
      <c r="D127">
        <v>0</v>
      </c>
    </row>
    <row r="128" spans="1:4" x14ac:dyDescent="0.3">
      <c r="A128" t="s">
        <v>63</v>
      </c>
      <c r="B128" t="s">
        <v>22</v>
      </c>
      <c r="C128" t="s">
        <v>0</v>
      </c>
      <c r="D128">
        <v>1</v>
      </c>
    </row>
    <row r="129" spans="1:4" x14ac:dyDescent="0.3">
      <c r="A129" t="s">
        <v>63</v>
      </c>
      <c r="B129" t="s">
        <v>22</v>
      </c>
      <c r="C129" t="s">
        <v>1</v>
      </c>
      <c r="D129">
        <v>2</v>
      </c>
    </row>
    <row r="130" spans="1:4" x14ac:dyDescent="0.3">
      <c r="A130" t="s">
        <v>63</v>
      </c>
      <c r="B130" t="s">
        <v>23</v>
      </c>
      <c r="C130" t="s">
        <v>0</v>
      </c>
      <c r="D130">
        <v>2</v>
      </c>
    </row>
    <row r="131" spans="1:4" x14ac:dyDescent="0.3">
      <c r="A131" t="s">
        <v>63</v>
      </c>
      <c r="B131" t="s">
        <v>23</v>
      </c>
      <c r="C131" t="s">
        <v>1</v>
      </c>
      <c r="D131">
        <v>2</v>
      </c>
    </row>
    <row r="132" spans="1:4" x14ac:dyDescent="0.3">
      <c r="A132" t="s">
        <v>75</v>
      </c>
      <c r="B132" t="s">
        <v>25</v>
      </c>
      <c r="C132" t="s">
        <v>0</v>
      </c>
      <c r="D132">
        <v>0</v>
      </c>
    </row>
    <row r="133" spans="1:4" x14ac:dyDescent="0.3">
      <c r="A133" t="s">
        <v>75</v>
      </c>
      <c r="B133" t="s">
        <v>25</v>
      </c>
      <c r="C133" t="s">
        <v>1</v>
      </c>
      <c r="D133">
        <v>1</v>
      </c>
    </row>
    <row r="134" spans="1:4" x14ac:dyDescent="0.3">
      <c r="A134" t="s">
        <v>75</v>
      </c>
      <c r="B134" t="s">
        <v>24</v>
      </c>
      <c r="C134" t="s">
        <v>0</v>
      </c>
      <c r="D134">
        <v>0</v>
      </c>
    </row>
    <row r="135" spans="1:4" x14ac:dyDescent="0.3">
      <c r="A135" t="s">
        <v>75</v>
      </c>
      <c r="B135" t="s">
        <v>24</v>
      </c>
      <c r="C135" t="s">
        <v>1</v>
      </c>
      <c r="D135">
        <v>0</v>
      </c>
    </row>
    <row r="136" spans="1:4" x14ac:dyDescent="0.3">
      <c r="A136" t="s">
        <v>75</v>
      </c>
      <c r="B136" t="s">
        <v>20</v>
      </c>
      <c r="C136" t="s">
        <v>0</v>
      </c>
      <c r="D136">
        <v>0</v>
      </c>
    </row>
    <row r="137" spans="1:4" x14ac:dyDescent="0.3">
      <c r="A137" t="s">
        <v>75</v>
      </c>
      <c r="B137" t="s">
        <v>21</v>
      </c>
      <c r="C137" t="s">
        <v>0</v>
      </c>
      <c r="D137">
        <v>0</v>
      </c>
    </row>
    <row r="138" spans="1:4" x14ac:dyDescent="0.3">
      <c r="A138" t="s">
        <v>75</v>
      </c>
      <c r="B138" t="s">
        <v>21</v>
      </c>
      <c r="C138" t="s">
        <v>1</v>
      </c>
      <c r="D138">
        <v>0</v>
      </c>
    </row>
    <row r="139" spans="1:4" x14ac:dyDescent="0.3">
      <c r="A139" t="s">
        <v>75</v>
      </c>
      <c r="B139" t="s">
        <v>26</v>
      </c>
      <c r="C139" t="s">
        <v>0</v>
      </c>
      <c r="D139">
        <v>1</v>
      </c>
    </row>
    <row r="140" spans="1:4" x14ac:dyDescent="0.3">
      <c r="A140" t="s">
        <v>75</v>
      </c>
      <c r="B140" t="s">
        <v>26</v>
      </c>
      <c r="C140" t="s">
        <v>1</v>
      </c>
      <c r="D140">
        <v>0</v>
      </c>
    </row>
    <row r="141" spans="1:4" x14ac:dyDescent="0.3">
      <c r="A141" t="s">
        <v>75</v>
      </c>
      <c r="B141" t="s">
        <v>22</v>
      </c>
      <c r="C141" t="s">
        <v>0</v>
      </c>
      <c r="D141">
        <v>1</v>
      </c>
    </row>
    <row r="142" spans="1:4" x14ac:dyDescent="0.3">
      <c r="A142" t="s">
        <v>75</v>
      </c>
      <c r="B142" t="s">
        <v>22</v>
      </c>
      <c r="C142" t="s">
        <v>1</v>
      </c>
      <c r="D142">
        <v>2</v>
      </c>
    </row>
    <row r="143" spans="1:4" x14ac:dyDescent="0.3">
      <c r="A143" t="s">
        <v>75</v>
      </c>
      <c r="B143" t="s">
        <v>23</v>
      </c>
      <c r="C143" t="s">
        <v>0</v>
      </c>
      <c r="D143">
        <v>3</v>
      </c>
    </row>
    <row r="144" spans="1:4" x14ac:dyDescent="0.3">
      <c r="A144" t="s">
        <v>75</v>
      </c>
      <c r="B144" t="s">
        <v>23</v>
      </c>
      <c r="C144" t="s">
        <v>1</v>
      </c>
      <c r="D144">
        <v>3</v>
      </c>
    </row>
  </sheetData>
  <sortState xmlns:xlrd2="http://schemas.microsoft.com/office/spreadsheetml/2017/richdata2" ref="A2:D83">
    <sortCondition ref="A2:A83"/>
  </sortState>
  <pageMargins left="0.7" right="0.7" top="0.75" bottom="0.75" header="0.3" footer="0.3"/>
  <pageSetup paperSize="9" orientation="portrait"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133"/>
  <sheetViews>
    <sheetView workbookViewId="0"/>
  </sheetViews>
  <sheetFormatPr defaultRowHeight="14.4" x14ac:dyDescent="0.3"/>
  <cols>
    <col min="1" max="1" width="16.33203125" bestFit="1" customWidth="1"/>
    <col min="2" max="2" width="32.6640625" bestFit="1" customWidth="1"/>
    <col min="3" max="3" width="14.6640625" bestFit="1" customWidth="1"/>
    <col min="4" max="4" width="23.5546875" bestFit="1" customWidth="1"/>
  </cols>
  <sheetData>
    <row r="1" spans="1:4" x14ac:dyDescent="0.3">
      <c r="A1" t="s">
        <v>11</v>
      </c>
      <c r="B1" t="s">
        <v>68</v>
      </c>
      <c r="C1" t="s">
        <v>48</v>
      </c>
      <c r="D1" t="s">
        <v>70</v>
      </c>
    </row>
    <row r="2" spans="1:4" x14ac:dyDescent="0.3">
      <c r="A2" t="s">
        <v>5</v>
      </c>
      <c r="B2" t="s">
        <v>25</v>
      </c>
      <c r="C2" t="s">
        <v>0</v>
      </c>
      <c r="D2">
        <v>93</v>
      </c>
    </row>
    <row r="3" spans="1:4" x14ac:dyDescent="0.3">
      <c r="A3" t="s">
        <v>5</v>
      </c>
      <c r="B3" t="s">
        <v>25</v>
      </c>
      <c r="C3" t="s">
        <v>1</v>
      </c>
      <c r="D3">
        <v>54</v>
      </c>
    </row>
    <row r="4" spans="1:4" x14ac:dyDescent="0.3">
      <c r="A4" t="s">
        <v>5</v>
      </c>
      <c r="B4" t="s">
        <v>24</v>
      </c>
      <c r="C4" t="s">
        <v>0</v>
      </c>
      <c r="D4">
        <v>41</v>
      </c>
    </row>
    <row r="5" spans="1:4" x14ac:dyDescent="0.3">
      <c r="A5" t="s">
        <v>5</v>
      </c>
      <c r="B5" t="s">
        <v>24</v>
      </c>
      <c r="C5" t="s">
        <v>1</v>
      </c>
      <c r="D5">
        <v>3</v>
      </c>
    </row>
    <row r="6" spans="1:4" x14ac:dyDescent="0.3">
      <c r="A6" t="s">
        <v>5</v>
      </c>
      <c r="B6" t="s">
        <v>20</v>
      </c>
      <c r="C6" t="s">
        <v>0</v>
      </c>
      <c r="D6">
        <v>7</v>
      </c>
    </row>
    <row r="7" spans="1:4" x14ac:dyDescent="0.3">
      <c r="A7" t="s">
        <v>5</v>
      </c>
      <c r="B7" t="s">
        <v>20</v>
      </c>
      <c r="C7" t="s">
        <v>1</v>
      </c>
      <c r="D7">
        <v>0</v>
      </c>
    </row>
    <row r="8" spans="1:4" x14ac:dyDescent="0.3">
      <c r="A8" t="s">
        <v>5</v>
      </c>
      <c r="B8" t="s">
        <v>21</v>
      </c>
      <c r="C8" t="s">
        <v>0</v>
      </c>
      <c r="D8">
        <v>21</v>
      </c>
    </row>
    <row r="9" spans="1:4" x14ac:dyDescent="0.3">
      <c r="A9" t="s">
        <v>5</v>
      </c>
      <c r="B9" t="s">
        <v>21</v>
      </c>
      <c r="C9" t="s">
        <v>1</v>
      </c>
      <c r="D9">
        <v>1</v>
      </c>
    </row>
    <row r="10" spans="1:4" x14ac:dyDescent="0.3">
      <c r="A10" t="s">
        <v>5</v>
      </c>
      <c r="B10" t="s">
        <v>26</v>
      </c>
      <c r="C10" t="s">
        <v>0</v>
      </c>
      <c r="D10">
        <v>0</v>
      </c>
    </row>
    <row r="11" spans="1:4" x14ac:dyDescent="0.3">
      <c r="A11" t="s">
        <v>5</v>
      </c>
      <c r="B11" t="s">
        <v>26</v>
      </c>
      <c r="C11" t="s">
        <v>1</v>
      </c>
      <c r="D11">
        <v>0</v>
      </c>
    </row>
    <row r="12" spans="1:4" x14ac:dyDescent="0.3">
      <c r="A12" t="s">
        <v>5</v>
      </c>
      <c r="B12" t="s">
        <v>22</v>
      </c>
      <c r="C12" t="s">
        <v>0</v>
      </c>
      <c r="D12">
        <v>48</v>
      </c>
    </row>
    <row r="13" spans="1:4" x14ac:dyDescent="0.3">
      <c r="A13" t="s">
        <v>5</v>
      </c>
      <c r="B13" t="s">
        <v>22</v>
      </c>
      <c r="C13" t="s">
        <v>1</v>
      </c>
      <c r="D13">
        <v>34</v>
      </c>
    </row>
    <row r="14" spans="1:4" x14ac:dyDescent="0.3">
      <c r="A14" t="s">
        <v>5</v>
      </c>
      <c r="B14" t="s">
        <v>23</v>
      </c>
      <c r="C14" t="s">
        <v>0</v>
      </c>
      <c r="D14">
        <v>69</v>
      </c>
    </row>
    <row r="15" spans="1:4" x14ac:dyDescent="0.3">
      <c r="A15" t="s">
        <v>5</v>
      </c>
      <c r="B15" t="s">
        <v>23</v>
      </c>
      <c r="C15" t="s">
        <v>1</v>
      </c>
      <c r="D15">
        <v>41</v>
      </c>
    </row>
    <row r="16" spans="1:4" x14ac:dyDescent="0.3">
      <c r="A16" t="s">
        <v>6</v>
      </c>
      <c r="B16" t="s">
        <v>25</v>
      </c>
      <c r="C16" t="s">
        <v>0</v>
      </c>
      <c r="D16">
        <v>131</v>
      </c>
    </row>
    <row r="17" spans="1:4" x14ac:dyDescent="0.3">
      <c r="A17" t="s">
        <v>6</v>
      </c>
      <c r="B17" t="s">
        <v>25</v>
      </c>
      <c r="C17" t="s">
        <v>1</v>
      </c>
      <c r="D17">
        <v>46</v>
      </c>
    </row>
    <row r="18" spans="1:4" x14ac:dyDescent="0.3">
      <c r="A18" t="s">
        <v>6</v>
      </c>
      <c r="B18" t="s">
        <v>24</v>
      </c>
      <c r="C18" t="s">
        <v>0</v>
      </c>
      <c r="D18">
        <v>45</v>
      </c>
    </row>
    <row r="19" spans="1:4" x14ac:dyDescent="0.3">
      <c r="A19" t="s">
        <v>6</v>
      </c>
      <c r="B19" t="s">
        <v>24</v>
      </c>
      <c r="C19" t="s">
        <v>1</v>
      </c>
      <c r="D19">
        <v>0</v>
      </c>
    </row>
    <row r="20" spans="1:4" x14ac:dyDescent="0.3">
      <c r="A20" t="s">
        <v>6</v>
      </c>
      <c r="B20" t="s">
        <v>20</v>
      </c>
      <c r="C20" t="s">
        <v>0</v>
      </c>
      <c r="D20">
        <v>4</v>
      </c>
    </row>
    <row r="21" spans="1:4" x14ac:dyDescent="0.3">
      <c r="A21" t="s">
        <v>6</v>
      </c>
      <c r="B21" t="s">
        <v>21</v>
      </c>
      <c r="C21" t="s">
        <v>0</v>
      </c>
      <c r="D21">
        <v>21</v>
      </c>
    </row>
    <row r="22" spans="1:4" x14ac:dyDescent="0.3">
      <c r="A22" t="s">
        <v>6</v>
      </c>
      <c r="B22" t="s">
        <v>21</v>
      </c>
      <c r="C22" t="s">
        <v>1</v>
      </c>
      <c r="D22">
        <v>0</v>
      </c>
    </row>
    <row r="23" spans="1:4" x14ac:dyDescent="0.3">
      <c r="A23" t="s">
        <v>6</v>
      </c>
      <c r="B23" t="s">
        <v>26</v>
      </c>
      <c r="C23" t="s">
        <v>0</v>
      </c>
      <c r="D23">
        <v>3</v>
      </c>
    </row>
    <row r="24" spans="1:4" x14ac:dyDescent="0.3">
      <c r="A24" t="s">
        <v>6</v>
      </c>
      <c r="B24" t="s">
        <v>26</v>
      </c>
      <c r="C24" t="s">
        <v>1</v>
      </c>
      <c r="D24">
        <v>1</v>
      </c>
    </row>
    <row r="25" spans="1:4" x14ac:dyDescent="0.3">
      <c r="A25" t="s">
        <v>6</v>
      </c>
      <c r="B25" t="s">
        <v>22</v>
      </c>
      <c r="C25" t="s">
        <v>0</v>
      </c>
      <c r="D25">
        <v>56</v>
      </c>
    </row>
    <row r="26" spans="1:4" x14ac:dyDescent="0.3">
      <c r="A26" t="s">
        <v>6</v>
      </c>
      <c r="B26" t="s">
        <v>22</v>
      </c>
      <c r="C26" t="s">
        <v>1</v>
      </c>
      <c r="D26">
        <v>40</v>
      </c>
    </row>
    <row r="27" spans="1:4" x14ac:dyDescent="0.3">
      <c r="A27" t="s">
        <v>6</v>
      </c>
      <c r="B27" t="s">
        <v>23</v>
      </c>
      <c r="C27" t="s">
        <v>0</v>
      </c>
      <c r="D27">
        <v>71</v>
      </c>
    </row>
    <row r="28" spans="1:4" x14ac:dyDescent="0.3">
      <c r="A28" t="s">
        <v>6</v>
      </c>
      <c r="B28" t="s">
        <v>23</v>
      </c>
      <c r="C28" t="s">
        <v>1</v>
      </c>
      <c r="D28">
        <v>45</v>
      </c>
    </row>
    <row r="29" spans="1:4" x14ac:dyDescent="0.3">
      <c r="A29" t="s">
        <v>7</v>
      </c>
      <c r="B29" t="s">
        <v>25</v>
      </c>
      <c r="C29" t="s">
        <v>0</v>
      </c>
      <c r="D29">
        <v>56</v>
      </c>
    </row>
    <row r="30" spans="1:4" x14ac:dyDescent="0.3">
      <c r="A30" t="s">
        <v>7</v>
      </c>
      <c r="B30" t="s">
        <v>25</v>
      </c>
      <c r="C30" t="s">
        <v>1</v>
      </c>
      <c r="D30">
        <v>32</v>
      </c>
    </row>
    <row r="31" spans="1:4" x14ac:dyDescent="0.3">
      <c r="A31" t="s">
        <v>7</v>
      </c>
      <c r="B31" t="s">
        <v>24</v>
      </c>
      <c r="C31" t="s">
        <v>0</v>
      </c>
      <c r="D31">
        <v>35</v>
      </c>
    </row>
    <row r="32" spans="1:4" x14ac:dyDescent="0.3">
      <c r="A32" t="s">
        <v>7</v>
      </c>
      <c r="B32" t="s">
        <v>24</v>
      </c>
      <c r="C32" t="s">
        <v>1</v>
      </c>
      <c r="D32">
        <v>1</v>
      </c>
    </row>
    <row r="33" spans="1:4" x14ac:dyDescent="0.3">
      <c r="A33" t="s">
        <v>7</v>
      </c>
      <c r="B33" t="s">
        <v>20</v>
      </c>
      <c r="C33" t="s">
        <v>0</v>
      </c>
      <c r="D33">
        <v>3</v>
      </c>
    </row>
    <row r="34" spans="1:4" x14ac:dyDescent="0.3">
      <c r="A34" t="s">
        <v>7</v>
      </c>
      <c r="B34" t="s">
        <v>20</v>
      </c>
      <c r="C34" t="s">
        <v>1</v>
      </c>
      <c r="D34">
        <v>0</v>
      </c>
    </row>
    <row r="35" spans="1:4" x14ac:dyDescent="0.3">
      <c r="A35" t="s">
        <v>7</v>
      </c>
      <c r="B35" t="s">
        <v>21</v>
      </c>
      <c r="C35" t="s">
        <v>0</v>
      </c>
      <c r="D35">
        <v>15</v>
      </c>
    </row>
    <row r="36" spans="1:4" x14ac:dyDescent="0.3">
      <c r="A36" t="s">
        <v>7</v>
      </c>
      <c r="B36" t="s">
        <v>21</v>
      </c>
      <c r="C36" t="s">
        <v>1</v>
      </c>
      <c r="D36">
        <v>0</v>
      </c>
    </row>
    <row r="37" spans="1:4" x14ac:dyDescent="0.3">
      <c r="A37" t="s">
        <v>7</v>
      </c>
      <c r="B37" t="s">
        <v>26</v>
      </c>
      <c r="C37" t="s">
        <v>0</v>
      </c>
      <c r="D37">
        <v>0</v>
      </c>
    </row>
    <row r="38" spans="1:4" x14ac:dyDescent="0.3">
      <c r="A38" t="s">
        <v>7</v>
      </c>
      <c r="B38" t="s">
        <v>26</v>
      </c>
      <c r="C38" t="s">
        <v>1</v>
      </c>
      <c r="D38">
        <v>0</v>
      </c>
    </row>
    <row r="39" spans="1:4" x14ac:dyDescent="0.3">
      <c r="A39" t="s">
        <v>7</v>
      </c>
      <c r="B39" t="s">
        <v>22</v>
      </c>
      <c r="C39" t="s">
        <v>0</v>
      </c>
      <c r="D39">
        <v>29</v>
      </c>
    </row>
    <row r="40" spans="1:4" x14ac:dyDescent="0.3">
      <c r="A40" t="s">
        <v>7</v>
      </c>
      <c r="B40" t="s">
        <v>22</v>
      </c>
      <c r="C40" t="s">
        <v>1</v>
      </c>
      <c r="D40">
        <v>14</v>
      </c>
    </row>
    <row r="41" spans="1:4" x14ac:dyDescent="0.3">
      <c r="A41" t="s">
        <v>7</v>
      </c>
      <c r="B41" t="s">
        <v>23</v>
      </c>
      <c r="C41" t="s">
        <v>0</v>
      </c>
      <c r="D41">
        <v>65</v>
      </c>
    </row>
    <row r="42" spans="1:4" x14ac:dyDescent="0.3">
      <c r="A42" t="s">
        <v>7</v>
      </c>
      <c r="B42" t="s">
        <v>23</v>
      </c>
      <c r="C42" t="s">
        <v>1</v>
      </c>
      <c r="D42">
        <v>57</v>
      </c>
    </row>
    <row r="43" spans="1:4" x14ac:dyDescent="0.3">
      <c r="A43" t="s">
        <v>8</v>
      </c>
      <c r="B43" t="s">
        <v>25</v>
      </c>
      <c r="C43" t="s">
        <v>0</v>
      </c>
      <c r="D43">
        <v>79</v>
      </c>
    </row>
    <row r="44" spans="1:4" x14ac:dyDescent="0.3">
      <c r="A44" t="s">
        <v>8</v>
      </c>
      <c r="B44" t="s">
        <v>25</v>
      </c>
      <c r="C44" t="s">
        <v>1</v>
      </c>
      <c r="D44">
        <v>25</v>
      </c>
    </row>
    <row r="45" spans="1:4" x14ac:dyDescent="0.3">
      <c r="A45" t="s">
        <v>8</v>
      </c>
      <c r="B45" t="s">
        <v>24</v>
      </c>
      <c r="C45" t="s">
        <v>0</v>
      </c>
      <c r="D45">
        <v>33</v>
      </c>
    </row>
    <row r="46" spans="1:4" x14ac:dyDescent="0.3">
      <c r="A46" t="s">
        <v>8</v>
      </c>
      <c r="B46" t="s">
        <v>24</v>
      </c>
      <c r="C46" t="s">
        <v>1</v>
      </c>
      <c r="D46">
        <v>2</v>
      </c>
    </row>
    <row r="47" spans="1:4" x14ac:dyDescent="0.3">
      <c r="A47" t="s">
        <v>8</v>
      </c>
      <c r="B47" t="s">
        <v>20</v>
      </c>
      <c r="C47" t="s">
        <v>0</v>
      </c>
      <c r="D47">
        <v>0</v>
      </c>
    </row>
    <row r="48" spans="1:4" x14ac:dyDescent="0.3">
      <c r="A48" t="s">
        <v>8</v>
      </c>
      <c r="B48" t="s">
        <v>21</v>
      </c>
      <c r="C48" t="s">
        <v>0</v>
      </c>
      <c r="D48">
        <v>21</v>
      </c>
    </row>
    <row r="49" spans="1:4" x14ac:dyDescent="0.3">
      <c r="A49" t="s">
        <v>8</v>
      </c>
      <c r="B49" t="s">
        <v>21</v>
      </c>
      <c r="C49" t="s">
        <v>1</v>
      </c>
      <c r="D49">
        <v>0</v>
      </c>
    </row>
    <row r="50" spans="1:4" x14ac:dyDescent="0.3">
      <c r="A50" t="s">
        <v>8</v>
      </c>
      <c r="B50" t="s">
        <v>26</v>
      </c>
      <c r="C50" t="s">
        <v>0</v>
      </c>
      <c r="D50">
        <v>3</v>
      </c>
    </row>
    <row r="51" spans="1:4" x14ac:dyDescent="0.3">
      <c r="A51" t="s">
        <v>8</v>
      </c>
      <c r="B51" t="s">
        <v>26</v>
      </c>
      <c r="C51" t="s">
        <v>1</v>
      </c>
      <c r="D51">
        <v>0</v>
      </c>
    </row>
    <row r="52" spans="1:4" x14ac:dyDescent="0.3">
      <c r="A52" t="s">
        <v>8</v>
      </c>
      <c r="B52" t="s">
        <v>22</v>
      </c>
      <c r="C52" t="s">
        <v>0</v>
      </c>
      <c r="D52">
        <v>53</v>
      </c>
    </row>
    <row r="53" spans="1:4" x14ac:dyDescent="0.3">
      <c r="A53" t="s">
        <v>8</v>
      </c>
      <c r="B53" t="s">
        <v>22</v>
      </c>
      <c r="C53" t="s">
        <v>1</v>
      </c>
      <c r="D53">
        <v>24</v>
      </c>
    </row>
    <row r="54" spans="1:4" x14ac:dyDescent="0.3">
      <c r="A54" t="s">
        <v>8</v>
      </c>
      <c r="B54" t="s">
        <v>23</v>
      </c>
      <c r="C54" t="s">
        <v>0</v>
      </c>
      <c r="D54">
        <v>46</v>
      </c>
    </row>
    <row r="55" spans="1:4" x14ac:dyDescent="0.3">
      <c r="A55" t="s">
        <v>8</v>
      </c>
      <c r="B55" t="s">
        <v>23</v>
      </c>
      <c r="C55" t="s">
        <v>1</v>
      </c>
      <c r="D55">
        <v>43</v>
      </c>
    </row>
    <row r="56" spans="1:4" x14ac:dyDescent="0.3">
      <c r="A56" t="s">
        <v>9</v>
      </c>
      <c r="B56" t="s">
        <v>25</v>
      </c>
      <c r="C56" t="s">
        <v>0</v>
      </c>
      <c r="D56">
        <v>49</v>
      </c>
    </row>
    <row r="57" spans="1:4" x14ac:dyDescent="0.3">
      <c r="A57" t="s">
        <v>9</v>
      </c>
      <c r="B57" t="s">
        <v>25</v>
      </c>
      <c r="C57" t="s">
        <v>1</v>
      </c>
      <c r="D57">
        <v>25</v>
      </c>
    </row>
    <row r="58" spans="1:4" x14ac:dyDescent="0.3">
      <c r="A58" t="s">
        <v>9</v>
      </c>
      <c r="B58" t="s">
        <v>24</v>
      </c>
      <c r="C58" t="s">
        <v>0</v>
      </c>
      <c r="D58">
        <v>43</v>
      </c>
    </row>
    <row r="59" spans="1:4" x14ac:dyDescent="0.3">
      <c r="A59" t="s">
        <v>9</v>
      </c>
      <c r="B59" t="s">
        <v>24</v>
      </c>
      <c r="C59" t="s">
        <v>1</v>
      </c>
      <c r="D59">
        <v>2</v>
      </c>
    </row>
    <row r="60" spans="1:4" x14ac:dyDescent="0.3">
      <c r="A60" t="s">
        <v>9</v>
      </c>
      <c r="B60" t="s">
        <v>20</v>
      </c>
      <c r="C60" t="s">
        <v>0</v>
      </c>
      <c r="D60">
        <v>1</v>
      </c>
    </row>
    <row r="61" spans="1:4" x14ac:dyDescent="0.3">
      <c r="A61" t="s">
        <v>9</v>
      </c>
      <c r="B61" t="s">
        <v>21</v>
      </c>
      <c r="C61" t="s">
        <v>0</v>
      </c>
      <c r="D61">
        <v>29</v>
      </c>
    </row>
    <row r="62" spans="1:4" x14ac:dyDescent="0.3">
      <c r="A62" t="s">
        <v>9</v>
      </c>
      <c r="B62" t="s">
        <v>21</v>
      </c>
      <c r="C62" t="s">
        <v>1</v>
      </c>
      <c r="D62">
        <v>0</v>
      </c>
    </row>
    <row r="63" spans="1:4" x14ac:dyDescent="0.3">
      <c r="A63" t="s">
        <v>9</v>
      </c>
      <c r="B63" t="s">
        <v>26</v>
      </c>
      <c r="C63" t="s">
        <v>0</v>
      </c>
      <c r="D63">
        <v>5</v>
      </c>
    </row>
    <row r="64" spans="1:4" x14ac:dyDescent="0.3">
      <c r="A64" t="s">
        <v>9</v>
      </c>
      <c r="B64" t="s">
        <v>26</v>
      </c>
      <c r="C64" t="s">
        <v>1</v>
      </c>
      <c r="D64">
        <v>2</v>
      </c>
    </row>
    <row r="65" spans="1:4" x14ac:dyDescent="0.3">
      <c r="A65" t="s">
        <v>9</v>
      </c>
      <c r="B65" t="s">
        <v>22</v>
      </c>
      <c r="C65" t="s">
        <v>0</v>
      </c>
      <c r="D65">
        <v>47</v>
      </c>
    </row>
    <row r="66" spans="1:4" x14ac:dyDescent="0.3">
      <c r="A66" t="s">
        <v>9</v>
      </c>
      <c r="B66" t="s">
        <v>22</v>
      </c>
      <c r="C66" t="s">
        <v>1</v>
      </c>
      <c r="D66">
        <v>23</v>
      </c>
    </row>
    <row r="67" spans="1:4" x14ac:dyDescent="0.3">
      <c r="A67" t="s">
        <v>9</v>
      </c>
      <c r="B67" t="s">
        <v>23</v>
      </c>
      <c r="C67" t="s">
        <v>0</v>
      </c>
      <c r="D67">
        <v>76</v>
      </c>
    </row>
    <row r="68" spans="1:4" x14ac:dyDescent="0.3">
      <c r="A68" t="s">
        <v>9</v>
      </c>
      <c r="B68" t="s">
        <v>23</v>
      </c>
      <c r="C68" t="s">
        <v>1</v>
      </c>
      <c r="D68">
        <v>38</v>
      </c>
    </row>
    <row r="69" spans="1:4" x14ac:dyDescent="0.3">
      <c r="A69" t="s">
        <v>47</v>
      </c>
      <c r="B69" t="s">
        <v>25</v>
      </c>
      <c r="C69" t="s">
        <v>0</v>
      </c>
      <c r="D69">
        <v>65</v>
      </c>
    </row>
    <row r="70" spans="1:4" x14ac:dyDescent="0.3">
      <c r="A70" t="s">
        <v>47</v>
      </c>
      <c r="B70" t="s">
        <v>25</v>
      </c>
      <c r="C70" t="s">
        <v>1</v>
      </c>
      <c r="D70">
        <v>35</v>
      </c>
    </row>
    <row r="71" spans="1:4" x14ac:dyDescent="0.3">
      <c r="A71" t="s">
        <v>47</v>
      </c>
      <c r="B71" t="s">
        <v>24</v>
      </c>
      <c r="C71" t="s">
        <v>0</v>
      </c>
      <c r="D71">
        <v>43</v>
      </c>
    </row>
    <row r="72" spans="1:4" x14ac:dyDescent="0.3">
      <c r="A72" t="s">
        <v>47</v>
      </c>
      <c r="B72" t="s">
        <v>24</v>
      </c>
      <c r="C72" t="s">
        <v>1</v>
      </c>
      <c r="D72">
        <v>1</v>
      </c>
    </row>
    <row r="73" spans="1:4" x14ac:dyDescent="0.3">
      <c r="A73" t="s">
        <v>47</v>
      </c>
      <c r="B73" t="s">
        <v>20</v>
      </c>
      <c r="C73" t="s">
        <v>0</v>
      </c>
      <c r="D73">
        <v>2</v>
      </c>
    </row>
    <row r="74" spans="1:4" x14ac:dyDescent="0.3">
      <c r="A74" t="s">
        <v>47</v>
      </c>
      <c r="B74" t="s">
        <v>21</v>
      </c>
      <c r="C74" t="s">
        <v>0</v>
      </c>
      <c r="D74">
        <v>25</v>
      </c>
    </row>
    <row r="75" spans="1:4" x14ac:dyDescent="0.3">
      <c r="A75" t="s">
        <v>47</v>
      </c>
      <c r="B75" t="s">
        <v>21</v>
      </c>
      <c r="C75" t="s">
        <v>1</v>
      </c>
      <c r="D75">
        <v>1</v>
      </c>
    </row>
    <row r="76" spans="1:4" x14ac:dyDescent="0.3">
      <c r="A76" t="s">
        <v>47</v>
      </c>
      <c r="B76" t="s">
        <v>26</v>
      </c>
      <c r="C76" t="s">
        <v>0</v>
      </c>
      <c r="D76">
        <v>0</v>
      </c>
    </row>
    <row r="77" spans="1:4" x14ac:dyDescent="0.3">
      <c r="A77" t="s">
        <v>47</v>
      </c>
      <c r="B77" t="s">
        <v>26</v>
      </c>
      <c r="C77" t="s">
        <v>1</v>
      </c>
      <c r="D77">
        <v>0</v>
      </c>
    </row>
    <row r="78" spans="1:4" x14ac:dyDescent="0.3">
      <c r="A78" t="s">
        <v>47</v>
      </c>
      <c r="B78" t="s">
        <v>22</v>
      </c>
      <c r="C78" t="s">
        <v>0</v>
      </c>
      <c r="D78">
        <v>48</v>
      </c>
    </row>
    <row r="79" spans="1:4" x14ac:dyDescent="0.3">
      <c r="A79" t="s">
        <v>47</v>
      </c>
      <c r="B79" t="s">
        <v>22</v>
      </c>
      <c r="C79" t="s">
        <v>1</v>
      </c>
      <c r="D79">
        <v>20</v>
      </c>
    </row>
    <row r="80" spans="1:4" x14ac:dyDescent="0.3">
      <c r="A80" t="s">
        <v>47</v>
      </c>
      <c r="B80" t="s">
        <v>23</v>
      </c>
      <c r="C80" t="s">
        <v>0</v>
      </c>
      <c r="D80">
        <v>48</v>
      </c>
    </row>
    <row r="81" spans="1:4" x14ac:dyDescent="0.3">
      <c r="A81" t="s">
        <v>47</v>
      </c>
      <c r="B81" t="s">
        <v>23</v>
      </c>
      <c r="C81" t="s">
        <v>1</v>
      </c>
      <c r="D81">
        <v>45</v>
      </c>
    </row>
    <row r="82" spans="1:4" x14ac:dyDescent="0.3">
      <c r="A82" t="s">
        <v>52</v>
      </c>
      <c r="B82" t="s">
        <v>25</v>
      </c>
      <c r="C82" t="s">
        <v>0</v>
      </c>
      <c r="D82">
        <v>61</v>
      </c>
    </row>
    <row r="83" spans="1:4" x14ac:dyDescent="0.3">
      <c r="A83" t="s">
        <v>52</v>
      </c>
      <c r="B83" t="s">
        <v>25</v>
      </c>
      <c r="C83" t="s">
        <v>1</v>
      </c>
      <c r="D83">
        <v>28</v>
      </c>
    </row>
    <row r="84" spans="1:4" x14ac:dyDescent="0.3">
      <c r="A84" t="s">
        <v>52</v>
      </c>
      <c r="B84" t="s">
        <v>24</v>
      </c>
      <c r="C84" t="s">
        <v>0</v>
      </c>
      <c r="D84">
        <v>34</v>
      </c>
    </row>
    <row r="85" spans="1:4" x14ac:dyDescent="0.3">
      <c r="A85" t="s">
        <v>52</v>
      </c>
      <c r="B85" t="s">
        <v>24</v>
      </c>
      <c r="C85" t="s">
        <v>1</v>
      </c>
      <c r="D85">
        <v>1</v>
      </c>
    </row>
    <row r="86" spans="1:4" x14ac:dyDescent="0.3">
      <c r="A86" t="s">
        <v>52</v>
      </c>
      <c r="B86" t="s">
        <v>20</v>
      </c>
      <c r="C86" t="s">
        <v>0</v>
      </c>
      <c r="D86">
        <v>2</v>
      </c>
    </row>
    <row r="87" spans="1:4" x14ac:dyDescent="0.3">
      <c r="A87" t="s">
        <v>52</v>
      </c>
      <c r="B87" t="s">
        <v>21</v>
      </c>
      <c r="C87" t="s">
        <v>0</v>
      </c>
      <c r="D87">
        <v>17</v>
      </c>
    </row>
    <row r="88" spans="1:4" x14ac:dyDescent="0.3">
      <c r="A88" t="s">
        <v>52</v>
      </c>
      <c r="B88" t="s">
        <v>21</v>
      </c>
      <c r="C88" t="s">
        <v>1</v>
      </c>
      <c r="D88">
        <v>1</v>
      </c>
    </row>
    <row r="89" spans="1:4" x14ac:dyDescent="0.3">
      <c r="A89" t="s">
        <v>52</v>
      </c>
      <c r="B89" t="s">
        <v>26</v>
      </c>
      <c r="C89" t="s">
        <v>0</v>
      </c>
      <c r="D89">
        <v>1</v>
      </c>
    </row>
    <row r="90" spans="1:4" x14ac:dyDescent="0.3">
      <c r="A90" t="s">
        <v>52</v>
      </c>
      <c r="B90" t="s">
        <v>26</v>
      </c>
      <c r="C90" t="s">
        <v>1</v>
      </c>
      <c r="D90">
        <v>0</v>
      </c>
    </row>
    <row r="91" spans="1:4" x14ac:dyDescent="0.3">
      <c r="A91" t="s">
        <v>52</v>
      </c>
      <c r="B91" t="s">
        <v>22</v>
      </c>
      <c r="C91" t="s">
        <v>0</v>
      </c>
      <c r="D91">
        <v>43</v>
      </c>
    </row>
    <row r="92" spans="1:4" x14ac:dyDescent="0.3">
      <c r="A92" t="s">
        <v>52</v>
      </c>
      <c r="B92" t="s">
        <v>22</v>
      </c>
      <c r="C92" t="s">
        <v>1</v>
      </c>
      <c r="D92">
        <v>17</v>
      </c>
    </row>
    <row r="93" spans="1:4" x14ac:dyDescent="0.3">
      <c r="A93" t="s">
        <v>52</v>
      </c>
      <c r="B93" t="s">
        <v>23</v>
      </c>
      <c r="C93" t="s">
        <v>0</v>
      </c>
      <c r="D93">
        <v>65</v>
      </c>
    </row>
    <row r="94" spans="1:4" x14ac:dyDescent="0.3">
      <c r="A94" t="s">
        <v>52</v>
      </c>
      <c r="B94" t="s">
        <v>23</v>
      </c>
      <c r="C94" t="s">
        <v>1</v>
      </c>
      <c r="D94">
        <v>38</v>
      </c>
    </row>
    <row r="95" spans="1:4" x14ac:dyDescent="0.3">
      <c r="A95" t="s">
        <v>59</v>
      </c>
      <c r="B95" t="s">
        <v>25</v>
      </c>
      <c r="C95" t="s">
        <v>0</v>
      </c>
      <c r="D95">
        <v>55</v>
      </c>
    </row>
    <row r="96" spans="1:4" x14ac:dyDescent="0.3">
      <c r="A96" t="s">
        <v>59</v>
      </c>
      <c r="B96" t="s">
        <v>25</v>
      </c>
      <c r="C96" t="s">
        <v>1</v>
      </c>
      <c r="D96">
        <v>31</v>
      </c>
    </row>
    <row r="97" spans="1:4" x14ac:dyDescent="0.3">
      <c r="A97" t="s">
        <v>59</v>
      </c>
      <c r="B97" t="s">
        <v>24</v>
      </c>
      <c r="C97" t="s">
        <v>0</v>
      </c>
      <c r="D97">
        <v>25</v>
      </c>
    </row>
    <row r="98" spans="1:4" x14ac:dyDescent="0.3">
      <c r="A98" t="s">
        <v>59</v>
      </c>
      <c r="B98" t="s">
        <v>24</v>
      </c>
      <c r="C98" t="s">
        <v>1</v>
      </c>
      <c r="D98">
        <v>4</v>
      </c>
    </row>
    <row r="99" spans="1:4" x14ac:dyDescent="0.3">
      <c r="A99" t="s">
        <v>59</v>
      </c>
      <c r="B99" t="s">
        <v>20</v>
      </c>
      <c r="C99" t="s">
        <v>0</v>
      </c>
      <c r="D99">
        <v>1</v>
      </c>
    </row>
    <row r="100" spans="1:4" x14ac:dyDescent="0.3">
      <c r="A100" t="s">
        <v>59</v>
      </c>
      <c r="B100" t="s">
        <v>21</v>
      </c>
      <c r="C100" t="s">
        <v>0</v>
      </c>
      <c r="D100">
        <v>36</v>
      </c>
    </row>
    <row r="101" spans="1:4" x14ac:dyDescent="0.3">
      <c r="A101" t="s">
        <v>59</v>
      </c>
      <c r="B101" t="s">
        <v>21</v>
      </c>
      <c r="C101" t="s">
        <v>1</v>
      </c>
      <c r="D101">
        <v>1</v>
      </c>
    </row>
    <row r="102" spans="1:4" x14ac:dyDescent="0.3">
      <c r="A102" t="s">
        <v>59</v>
      </c>
      <c r="B102" t="s">
        <v>26</v>
      </c>
      <c r="C102" t="s">
        <v>0</v>
      </c>
      <c r="D102">
        <v>5</v>
      </c>
    </row>
    <row r="103" spans="1:4" x14ac:dyDescent="0.3">
      <c r="A103" t="s">
        <v>59</v>
      </c>
      <c r="B103" t="s">
        <v>26</v>
      </c>
      <c r="C103" t="s">
        <v>1</v>
      </c>
      <c r="D103">
        <v>29</v>
      </c>
    </row>
    <row r="104" spans="1:4" x14ac:dyDescent="0.3">
      <c r="A104" t="s">
        <v>59</v>
      </c>
      <c r="B104" t="s">
        <v>22</v>
      </c>
      <c r="C104" t="s">
        <v>0</v>
      </c>
      <c r="D104">
        <v>51</v>
      </c>
    </row>
    <row r="105" spans="1:4" x14ac:dyDescent="0.3">
      <c r="A105" t="s">
        <v>59</v>
      </c>
      <c r="B105" t="s">
        <v>22</v>
      </c>
      <c r="C105" t="s">
        <v>1</v>
      </c>
      <c r="D105">
        <v>16</v>
      </c>
    </row>
    <row r="106" spans="1:4" x14ac:dyDescent="0.3">
      <c r="A106" t="s">
        <v>59</v>
      </c>
      <c r="B106" t="s">
        <v>23</v>
      </c>
      <c r="C106" t="s">
        <v>0</v>
      </c>
      <c r="D106">
        <v>62</v>
      </c>
    </row>
    <row r="107" spans="1:4" x14ac:dyDescent="0.3">
      <c r="A107" t="s">
        <v>59</v>
      </c>
      <c r="B107" t="s">
        <v>23</v>
      </c>
      <c r="C107" t="s">
        <v>1</v>
      </c>
      <c r="D107">
        <v>44</v>
      </c>
    </row>
    <row r="108" spans="1:4" x14ac:dyDescent="0.3">
      <c r="A108" t="s">
        <v>63</v>
      </c>
      <c r="B108" t="s">
        <v>25</v>
      </c>
      <c r="C108" t="s">
        <v>0</v>
      </c>
      <c r="D108">
        <v>79</v>
      </c>
    </row>
    <row r="109" spans="1:4" x14ac:dyDescent="0.3">
      <c r="A109" t="s">
        <v>63</v>
      </c>
      <c r="B109" t="s">
        <v>25</v>
      </c>
      <c r="C109" t="s">
        <v>1</v>
      </c>
      <c r="D109">
        <v>23</v>
      </c>
    </row>
    <row r="110" spans="1:4" x14ac:dyDescent="0.3">
      <c r="A110" t="s">
        <v>63</v>
      </c>
      <c r="B110" t="s">
        <v>24</v>
      </c>
      <c r="C110" t="s">
        <v>0</v>
      </c>
      <c r="D110">
        <v>27</v>
      </c>
    </row>
    <row r="111" spans="1:4" x14ac:dyDescent="0.3">
      <c r="A111" t="s">
        <v>63</v>
      </c>
      <c r="B111" t="s">
        <v>24</v>
      </c>
      <c r="C111" t="s">
        <v>1</v>
      </c>
      <c r="D111">
        <v>1</v>
      </c>
    </row>
    <row r="112" spans="1:4" x14ac:dyDescent="0.3">
      <c r="A112" t="s">
        <v>63</v>
      </c>
      <c r="B112" t="s">
        <v>20</v>
      </c>
      <c r="C112" t="s">
        <v>0</v>
      </c>
      <c r="D112">
        <v>1</v>
      </c>
    </row>
    <row r="113" spans="1:4" x14ac:dyDescent="0.3">
      <c r="A113" t="s">
        <v>63</v>
      </c>
      <c r="B113" t="s">
        <v>21</v>
      </c>
      <c r="C113" t="s">
        <v>0</v>
      </c>
      <c r="D113">
        <v>23</v>
      </c>
    </row>
    <row r="114" spans="1:4" x14ac:dyDescent="0.3">
      <c r="A114" t="s">
        <v>63</v>
      </c>
      <c r="B114" t="s">
        <v>21</v>
      </c>
      <c r="C114" t="s">
        <v>1</v>
      </c>
      <c r="D114">
        <v>0</v>
      </c>
    </row>
    <row r="115" spans="1:4" x14ac:dyDescent="0.3">
      <c r="A115" t="s">
        <v>63</v>
      </c>
      <c r="B115" t="s">
        <v>26</v>
      </c>
      <c r="C115" t="s">
        <v>0</v>
      </c>
      <c r="D115">
        <v>1</v>
      </c>
    </row>
    <row r="116" spans="1:4" x14ac:dyDescent="0.3">
      <c r="A116" t="s">
        <v>63</v>
      </c>
      <c r="B116" t="s">
        <v>26</v>
      </c>
      <c r="C116" t="s">
        <v>1</v>
      </c>
      <c r="D116">
        <v>0</v>
      </c>
    </row>
    <row r="117" spans="1:4" x14ac:dyDescent="0.3">
      <c r="A117" t="s">
        <v>63</v>
      </c>
      <c r="B117" t="s">
        <v>22</v>
      </c>
      <c r="C117" t="s">
        <v>0</v>
      </c>
      <c r="D117">
        <v>103</v>
      </c>
    </row>
    <row r="118" spans="1:4" x14ac:dyDescent="0.3">
      <c r="A118" t="s">
        <v>63</v>
      </c>
      <c r="B118" t="s">
        <v>22</v>
      </c>
      <c r="C118" t="s">
        <v>1</v>
      </c>
      <c r="D118">
        <v>32</v>
      </c>
    </row>
    <row r="119" spans="1:4" x14ac:dyDescent="0.3">
      <c r="A119" t="s">
        <v>63</v>
      </c>
      <c r="B119" t="s">
        <v>23</v>
      </c>
      <c r="C119" t="s">
        <v>0</v>
      </c>
      <c r="D119">
        <v>73</v>
      </c>
    </row>
    <row r="120" spans="1:4" x14ac:dyDescent="0.3">
      <c r="A120" t="s">
        <v>63</v>
      </c>
      <c r="B120" t="s">
        <v>23</v>
      </c>
      <c r="C120" t="s">
        <v>1</v>
      </c>
      <c r="D120">
        <v>33</v>
      </c>
    </row>
    <row r="121" spans="1:4" x14ac:dyDescent="0.3">
      <c r="A121" t="s">
        <v>75</v>
      </c>
      <c r="B121" t="s">
        <v>25</v>
      </c>
      <c r="C121" t="s">
        <v>0</v>
      </c>
      <c r="D121">
        <v>64</v>
      </c>
    </row>
    <row r="122" spans="1:4" x14ac:dyDescent="0.3">
      <c r="A122" t="s">
        <v>75</v>
      </c>
      <c r="B122" t="s">
        <v>25</v>
      </c>
      <c r="C122" t="s">
        <v>1</v>
      </c>
      <c r="D122">
        <v>22</v>
      </c>
    </row>
    <row r="123" spans="1:4" x14ac:dyDescent="0.3">
      <c r="A123" t="s">
        <v>75</v>
      </c>
      <c r="B123" t="s">
        <v>24</v>
      </c>
      <c r="C123" t="s">
        <v>0</v>
      </c>
      <c r="D123">
        <v>44</v>
      </c>
    </row>
    <row r="124" spans="1:4" x14ac:dyDescent="0.3">
      <c r="A124" t="s">
        <v>75</v>
      </c>
      <c r="B124" t="s">
        <v>24</v>
      </c>
      <c r="C124" t="s">
        <v>1</v>
      </c>
      <c r="D124">
        <v>1</v>
      </c>
    </row>
    <row r="125" spans="1:4" x14ac:dyDescent="0.3">
      <c r="A125" t="s">
        <v>75</v>
      </c>
      <c r="B125" t="s">
        <v>20</v>
      </c>
      <c r="C125" t="s">
        <v>0</v>
      </c>
      <c r="D125">
        <v>1</v>
      </c>
    </row>
    <row r="126" spans="1:4" x14ac:dyDescent="0.3">
      <c r="A126" t="s">
        <v>75</v>
      </c>
      <c r="B126" t="s">
        <v>21</v>
      </c>
      <c r="C126" t="s">
        <v>0</v>
      </c>
      <c r="D126">
        <v>26</v>
      </c>
    </row>
    <row r="127" spans="1:4" x14ac:dyDescent="0.3">
      <c r="A127" t="s">
        <v>75</v>
      </c>
      <c r="B127" t="s">
        <v>21</v>
      </c>
      <c r="C127" t="s">
        <v>1</v>
      </c>
      <c r="D127">
        <v>0</v>
      </c>
    </row>
    <row r="128" spans="1:4" x14ac:dyDescent="0.3">
      <c r="A128" t="s">
        <v>75</v>
      </c>
      <c r="B128" t="s">
        <v>26</v>
      </c>
      <c r="C128" t="s">
        <v>0</v>
      </c>
      <c r="D128">
        <v>0</v>
      </c>
    </row>
    <row r="129" spans="1:4" x14ac:dyDescent="0.3">
      <c r="A129" t="s">
        <v>75</v>
      </c>
      <c r="B129" t="s">
        <v>26</v>
      </c>
      <c r="C129" t="s">
        <v>1</v>
      </c>
      <c r="D129">
        <v>0</v>
      </c>
    </row>
    <row r="130" spans="1:4" x14ac:dyDescent="0.3">
      <c r="A130" t="s">
        <v>75</v>
      </c>
      <c r="B130" t="s">
        <v>22</v>
      </c>
      <c r="C130" t="s">
        <v>0</v>
      </c>
      <c r="D130">
        <v>71</v>
      </c>
    </row>
    <row r="131" spans="1:4" x14ac:dyDescent="0.3">
      <c r="A131" t="s">
        <v>75</v>
      </c>
      <c r="B131" t="s">
        <v>22</v>
      </c>
      <c r="C131" t="s">
        <v>1</v>
      </c>
      <c r="D131">
        <v>24</v>
      </c>
    </row>
    <row r="132" spans="1:4" x14ac:dyDescent="0.3">
      <c r="A132" t="s">
        <v>75</v>
      </c>
      <c r="B132" t="s">
        <v>23</v>
      </c>
      <c r="C132" t="s">
        <v>0</v>
      </c>
      <c r="D132">
        <v>60</v>
      </c>
    </row>
    <row r="133" spans="1:4" x14ac:dyDescent="0.3">
      <c r="A133" t="s">
        <v>75</v>
      </c>
      <c r="B133" t="s">
        <v>23</v>
      </c>
      <c r="C133" t="s">
        <v>1</v>
      </c>
      <c r="D133">
        <v>38</v>
      </c>
    </row>
  </sheetData>
  <sortState xmlns:xlrd2="http://schemas.microsoft.com/office/spreadsheetml/2017/richdata2" ref="A2:D174">
    <sortCondition ref="A2:A174"/>
  </sortState>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4A6ABA-0233-431C-B236-FF5CDF6588EA}">
  <dimension ref="A1:D25"/>
  <sheetViews>
    <sheetView workbookViewId="0"/>
  </sheetViews>
  <sheetFormatPr defaultColWidth="9.44140625" defaultRowHeight="13.8" x14ac:dyDescent="0.25"/>
  <cols>
    <col min="1" max="1" width="26.6640625" style="67" customWidth="1"/>
    <col min="2" max="2" width="68.5546875" style="68" customWidth="1"/>
    <col min="3" max="3" width="19.33203125" style="67" customWidth="1"/>
    <col min="4" max="4" width="16.33203125" style="67" customWidth="1"/>
    <col min="5" max="5" width="9.44140625" style="67" customWidth="1"/>
    <col min="6" max="16384" width="9.44140625" style="67"/>
  </cols>
  <sheetData>
    <row r="1" spans="1:4" s="52" customFormat="1" ht="15.6" customHeight="1" x14ac:dyDescent="0.25">
      <c r="A1" s="51" t="s">
        <v>79</v>
      </c>
      <c r="C1" s="53"/>
      <c r="D1" s="53"/>
    </row>
    <row r="2" spans="1:4" s="52" customFormat="1" ht="21.6" customHeight="1" x14ac:dyDescent="0.25">
      <c r="A2" s="54" t="s">
        <v>89</v>
      </c>
      <c r="C2" s="53"/>
      <c r="D2" s="53"/>
    </row>
    <row r="3" spans="1:4" s="55" customFormat="1" ht="18" customHeight="1" x14ac:dyDescent="0.2">
      <c r="A3" s="55" t="s">
        <v>90</v>
      </c>
      <c r="C3" s="56"/>
      <c r="D3" s="56"/>
    </row>
    <row r="4" spans="1:4" s="55" customFormat="1" ht="15.75" customHeight="1" x14ac:dyDescent="0.2">
      <c r="A4" s="57" t="s">
        <v>91</v>
      </c>
      <c r="C4" s="56"/>
      <c r="D4" s="56"/>
    </row>
    <row r="5" spans="1:4" s="55" customFormat="1" ht="15.75" customHeight="1" x14ac:dyDescent="0.2">
      <c r="A5" s="58" t="s">
        <v>88</v>
      </c>
      <c r="C5" s="56"/>
      <c r="D5" s="56"/>
    </row>
    <row r="6" spans="1:4" s="61" customFormat="1" ht="24" customHeight="1" x14ac:dyDescent="0.3">
      <c r="A6" s="59" t="s">
        <v>92</v>
      </c>
      <c r="B6" s="59" t="s">
        <v>93</v>
      </c>
      <c r="C6" s="59" t="s">
        <v>94</v>
      </c>
      <c r="D6" s="60" t="s">
        <v>95</v>
      </c>
    </row>
    <row r="7" spans="1:4" s="64" customFormat="1" ht="26.25" customHeight="1" x14ac:dyDescent="0.2">
      <c r="A7" s="65" t="s">
        <v>100</v>
      </c>
      <c r="B7" s="62" t="s">
        <v>105</v>
      </c>
      <c r="C7" s="63" t="s">
        <v>109</v>
      </c>
      <c r="D7" s="63" t="s">
        <v>96</v>
      </c>
    </row>
    <row r="8" spans="1:4" s="64" customFormat="1" ht="12" customHeight="1" x14ac:dyDescent="0.2">
      <c r="A8" s="65" t="s">
        <v>101</v>
      </c>
      <c r="B8" s="62" t="s">
        <v>106</v>
      </c>
      <c r="C8" s="63" t="s">
        <v>98</v>
      </c>
      <c r="D8" s="63" t="s">
        <v>96</v>
      </c>
    </row>
    <row r="9" spans="1:4" s="64" customFormat="1" ht="12" customHeight="1" x14ac:dyDescent="0.2">
      <c r="A9" s="65" t="s">
        <v>102</v>
      </c>
      <c r="B9" s="62" t="s">
        <v>107</v>
      </c>
      <c r="C9" s="63" t="s">
        <v>98</v>
      </c>
      <c r="D9" s="63" t="s">
        <v>96</v>
      </c>
    </row>
    <row r="10" spans="1:4" s="61" customFormat="1" ht="14.4" x14ac:dyDescent="0.3">
      <c r="A10" s="65" t="s">
        <v>103</v>
      </c>
      <c r="B10" s="62" t="s">
        <v>97</v>
      </c>
      <c r="C10" s="63" t="s">
        <v>109</v>
      </c>
      <c r="D10" s="63" t="s">
        <v>96</v>
      </c>
    </row>
    <row r="11" spans="1:4" s="61" customFormat="1" ht="14.4" x14ac:dyDescent="0.3">
      <c r="A11" s="65" t="s">
        <v>104</v>
      </c>
      <c r="B11" s="62" t="s">
        <v>108</v>
      </c>
      <c r="C11" s="63" t="s">
        <v>98</v>
      </c>
      <c r="D11" s="63" t="s">
        <v>96</v>
      </c>
    </row>
    <row r="12" spans="1:4" s="61" customFormat="1" ht="14.4" x14ac:dyDescent="0.3">
      <c r="A12" s="67"/>
      <c r="B12" s="68"/>
      <c r="C12" s="66"/>
      <c r="D12" s="67"/>
    </row>
    <row r="13" spans="1:4" s="61" customFormat="1" ht="14.4" x14ac:dyDescent="0.3">
      <c r="A13" s="67"/>
      <c r="B13" s="68"/>
      <c r="C13" s="66"/>
      <c r="D13" s="67"/>
    </row>
    <row r="14" spans="1:4" s="61" customFormat="1" ht="14.4" x14ac:dyDescent="0.3">
      <c r="A14" s="67"/>
      <c r="B14" s="68"/>
      <c r="C14" s="66"/>
      <c r="D14" s="67"/>
    </row>
    <row r="15" spans="1:4" s="61" customFormat="1" ht="14.4" x14ac:dyDescent="0.3">
      <c r="A15" s="67"/>
      <c r="B15" s="68"/>
      <c r="C15" s="66"/>
      <c r="D15" s="67"/>
    </row>
    <row r="16" spans="1:4" s="61" customFormat="1" ht="14.4" x14ac:dyDescent="0.3">
      <c r="A16" s="67"/>
      <c r="B16" s="68"/>
      <c r="C16" s="66"/>
      <c r="D16" s="67"/>
    </row>
    <row r="17" spans="1:4" s="61" customFormat="1" ht="14.4" x14ac:dyDescent="0.3">
      <c r="A17" s="67"/>
      <c r="B17" s="68"/>
      <c r="C17" s="66"/>
      <c r="D17" s="67"/>
    </row>
    <row r="18" spans="1:4" s="61" customFormat="1" ht="14.4" x14ac:dyDescent="0.3">
      <c r="A18" s="67"/>
      <c r="B18" s="68"/>
      <c r="C18" s="66"/>
      <c r="D18" s="67"/>
    </row>
    <row r="19" spans="1:4" s="61" customFormat="1" ht="14.4" x14ac:dyDescent="0.3">
      <c r="A19" s="67"/>
      <c r="B19" s="68"/>
      <c r="C19" s="66"/>
      <c r="D19" s="67"/>
    </row>
    <row r="20" spans="1:4" s="61" customFormat="1" ht="14.4" x14ac:dyDescent="0.3">
      <c r="A20" s="67"/>
      <c r="B20" s="68"/>
      <c r="C20" s="66"/>
      <c r="D20" s="67"/>
    </row>
    <row r="21" spans="1:4" s="61" customFormat="1" ht="14.4" x14ac:dyDescent="0.3">
      <c r="A21" s="67"/>
      <c r="B21" s="68"/>
      <c r="C21" s="66"/>
      <c r="D21" s="67"/>
    </row>
    <row r="22" spans="1:4" s="61" customFormat="1" ht="14.4" x14ac:dyDescent="0.3">
      <c r="B22" s="68"/>
      <c r="C22" s="66"/>
      <c r="D22" s="67"/>
    </row>
    <row r="23" spans="1:4" s="61" customFormat="1" ht="14.4" x14ac:dyDescent="0.3">
      <c r="B23" s="68"/>
      <c r="C23" s="66"/>
      <c r="D23" s="67"/>
    </row>
    <row r="24" spans="1:4" s="61" customFormat="1" ht="14.4" x14ac:dyDescent="0.3">
      <c r="B24" s="68"/>
      <c r="C24" s="66"/>
      <c r="D24" s="67"/>
    </row>
    <row r="25" spans="1:4" s="61" customFormat="1" ht="14.4" x14ac:dyDescent="0.3">
      <c r="B25" s="68"/>
      <c r="C25" s="66"/>
      <c r="D25" s="67"/>
    </row>
  </sheetData>
  <hyperlinks>
    <hyperlink ref="A4" location="Cover_sheet!A1" display="Cover sheet" xr:uid="{B473FDDE-CA0F-4B5C-98FF-CC323FA21711}"/>
    <hyperlink ref="A5" location="Notes!A1" display="Notes" xr:uid="{42682EEB-FD66-4B93-B523-F39D2FA74CEC}"/>
    <hyperlink ref="A7" location="FIRE0303!A1" display="Fire0303" xr:uid="{BF01007B-9FEB-4365-A0F9-1C076EB5A50B}"/>
    <hyperlink ref="A10" location="'Data fatalities'!A1" display="Data fatalities" xr:uid="{40253C50-DA0F-402B-B0CC-ECB3EB9C1177}"/>
    <hyperlink ref="A8" location="'Data primary'!A1" display="Data primary" xr:uid="{5D85A7F4-236E-4499-A5FA-F64CFA45D1D6}"/>
    <hyperlink ref="A11" location="Contents!A1" display="Data -non-fatal casualties" xr:uid="{0D68F3A4-1516-4A59-9E74-65E727459251}"/>
    <hyperlink ref="A9" location="'Data secondary'!A1" display="Data secondary" xr:uid="{438B6A1E-0EC0-4246-8454-4BBB1BE8758D}"/>
  </hyperlinks>
  <pageMargins left="0.31496062992126012" right="0.31496062992126012" top="0.74803149606299213" bottom="0.74803149606299213" header="0.31496062992126012" footer="0.31496062992126012"/>
  <pageSetup paperSize="9" scale="90" fitToWidth="0"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
  <sheetViews>
    <sheetView workbookViewId="0">
      <selection sqref="A1:K1"/>
    </sheetView>
  </sheetViews>
  <sheetFormatPr defaultColWidth="9.33203125" defaultRowHeight="14.4" x14ac:dyDescent="0.3"/>
  <cols>
    <col min="1" max="16384" width="9.33203125" style="1"/>
  </cols>
  <sheetData>
    <row r="1" spans="1:15" ht="30.75" customHeight="1" x14ac:dyDescent="0.4">
      <c r="A1" s="70" t="s">
        <v>61</v>
      </c>
      <c r="B1" s="70"/>
      <c r="C1" s="70"/>
      <c r="D1" s="70"/>
      <c r="E1" s="70"/>
      <c r="F1" s="70"/>
      <c r="G1" s="70"/>
      <c r="H1" s="70"/>
      <c r="I1" s="70"/>
      <c r="J1" s="70"/>
      <c r="K1" s="70"/>
    </row>
    <row r="3" spans="1:15" ht="24.45" customHeight="1" x14ac:dyDescent="0.3">
      <c r="A3" s="71" t="s">
        <v>74</v>
      </c>
      <c r="B3" s="71"/>
      <c r="C3" s="71"/>
      <c r="D3" s="71"/>
      <c r="E3" s="71"/>
      <c r="F3" s="71"/>
      <c r="G3" s="71"/>
      <c r="H3" s="71"/>
      <c r="I3" s="71"/>
      <c r="J3" s="71"/>
      <c r="K3" s="71"/>
      <c r="L3" s="35"/>
      <c r="M3" s="35"/>
      <c r="N3" s="35"/>
      <c r="O3" s="35"/>
    </row>
    <row r="4" spans="1:15" ht="15" customHeight="1" x14ac:dyDescent="0.3">
      <c r="A4" s="36"/>
      <c r="B4" s="36"/>
      <c r="C4" s="36"/>
      <c r="D4" s="36"/>
      <c r="E4" s="36"/>
      <c r="F4" s="36"/>
      <c r="G4" s="36"/>
      <c r="H4" s="36"/>
      <c r="I4" s="36"/>
      <c r="J4" s="36"/>
      <c r="K4" s="36"/>
      <c r="L4" s="37"/>
      <c r="M4" s="37"/>
      <c r="N4" s="37"/>
      <c r="O4" s="37"/>
    </row>
    <row r="5" spans="1:15" ht="43.2" customHeight="1" x14ac:dyDescent="0.3">
      <c r="A5" s="72" t="s">
        <v>73</v>
      </c>
      <c r="B5" s="72"/>
      <c r="C5" s="72"/>
      <c r="D5" s="72"/>
      <c r="E5" s="72"/>
      <c r="F5" s="72"/>
      <c r="G5" s="72"/>
      <c r="H5" s="72"/>
      <c r="I5" s="72"/>
      <c r="J5" s="72"/>
      <c r="K5" s="72"/>
      <c r="L5" s="37"/>
      <c r="M5" s="37"/>
      <c r="N5" s="37"/>
      <c r="O5" s="37"/>
    </row>
    <row r="6" spans="1:15" ht="63.75" customHeight="1" x14ac:dyDescent="0.3">
      <c r="A6" s="74" t="s">
        <v>72</v>
      </c>
      <c r="B6" s="74"/>
      <c r="C6" s="74"/>
      <c r="D6" s="74"/>
      <c r="E6" s="74"/>
      <c r="F6" s="74"/>
      <c r="G6" s="74"/>
      <c r="H6" s="74"/>
      <c r="I6" s="74"/>
      <c r="J6" s="74"/>
      <c r="K6" s="74"/>
    </row>
    <row r="8" spans="1:15" x14ac:dyDescent="0.3">
      <c r="A8" s="73" t="s">
        <v>53</v>
      </c>
      <c r="B8" s="73"/>
      <c r="C8" s="73"/>
      <c r="D8" s="73"/>
      <c r="E8" s="73"/>
      <c r="F8" s="73"/>
      <c r="G8" s="73"/>
      <c r="H8" s="73"/>
      <c r="I8" s="73"/>
      <c r="J8" s="73"/>
      <c r="K8" s="73"/>
    </row>
  </sheetData>
  <mergeCells count="5">
    <mergeCell ref="A1:K1"/>
    <mergeCell ref="A3:K3"/>
    <mergeCell ref="A5:K5"/>
    <mergeCell ref="A8:K8"/>
    <mergeCell ref="A6:K6"/>
  </mergeCells>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60"/>
  <sheetViews>
    <sheetView topLeftCell="B1" zoomScaleNormal="100" workbookViewId="0">
      <pane ySplit="7" topLeftCell="A8" activePane="bottomLeft" state="frozen"/>
      <selection activeCell="B1" sqref="B1"/>
      <selection pane="bottomLeft" activeCell="B1" sqref="B1:M1"/>
    </sheetView>
  </sheetViews>
  <sheetFormatPr defaultColWidth="9.33203125" defaultRowHeight="14.4" x14ac:dyDescent="0.3"/>
  <cols>
    <col min="1" max="1" width="0" style="1" hidden="1" customWidth="1"/>
    <col min="2" max="2" width="37.6640625" style="1" customWidth="1"/>
    <col min="3" max="5" width="10.6640625" style="1" customWidth="1"/>
    <col min="6" max="6" width="6.33203125" style="1" bestFit="1" customWidth="1"/>
    <col min="7" max="9" width="10.6640625" style="1" customWidth="1"/>
    <col min="10" max="10" width="6.33203125" style="1" bestFit="1" customWidth="1"/>
    <col min="11" max="13" width="10.6640625" style="1" customWidth="1"/>
    <col min="14" max="14" width="9.33203125" style="1"/>
    <col min="15" max="15" width="7.5546875" style="1" hidden="1" customWidth="1"/>
    <col min="16" max="16384" width="9.33203125" style="1"/>
  </cols>
  <sheetData>
    <row r="1" spans="1:26" ht="37.5" customHeight="1" x14ac:dyDescent="0.3">
      <c r="B1" s="77" t="s">
        <v>62</v>
      </c>
      <c r="C1" s="77"/>
      <c r="D1" s="77"/>
      <c r="E1" s="77"/>
      <c r="F1" s="77"/>
      <c r="G1" s="77"/>
      <c r="H1" s="77"/>
      <c r="I1" s="77"/>
      <c r="J1" s="77"/>
      <c r="K1" s="77"/>
      <c r="L1" s="77"/>
      <c r="M1" s="77"/>
      <c r="N1" s="12"/>
      <c r="O1" s="12"/>
      <c r="P1" s="12"/>
      <c r="Q1" s="12"/>
      <c r="R1" s="12"/>
      <c r="S1" s="12"/>
    </row>
    <row r="3" spans="1:26" x14ac:dyDescent="0.3">
      <c r="B3" s="15" t="s">
        <v>44</v>
      </c>
    </row>
    <row r="4" spans="1:26" x14ac:dyDescent="0.3">
      <c r="B4" s="80" t="s">
        <v>75</v>
      </c>
      <c r="C4" s="80"/>
      <c r="M4" s="2"/>
    </row>
    <row r="6" spans="1:26" ht="16.8" thickBot="1" x14ac:dyDescent="0.35">
      <c r="C6" s="78" t="s">
        <v>2</v>
      </c>
      <c r="D6" s="78"/>
      <c r="E6" s="78"/>
      <c r="G6" s="78" t="s">
        <v>30</v>
      </c>
      <c r="H6" s="78"/>
      <c r="I6" s="78"/>
      <c r="K6" s="78" t="s">
        <v>57</v>
      </c>
      <c r="L6" s="78"/>
      <c r="M6" s="78"/>
    </row>
    <row r="7" spans="1:26" ht="20.100000000000001" customHeight="1" thickBot="1" x14ac:dyDescent="0.35">
      <c r="B7" s="5" t="s">
        <v>19</v>
      </c>
      <c r="C7" s="4" t="s">
        <v>10</v>
      </c>
      <c r="D7" s="4" t="s">
        <v>0</v>
      </c>
      <c r="E7" s="4" t="s">
        <v>1</v>
      </c>
      <c r="F7" s="4"/>
      <c r="G7" s="4" t="s">
        <v>10</v>
      </c>
      <c r="H7" s="4" t="s">
        <v>0</v>
      </c>
      <c r="I7" s="4" t="s">
        <v>1</v>
      </c>
      <c r="J7" s="4"/>
      <c r="K7" s="4" t="s">
        <v>10</v>
      </c>
      <c r="L7" s="4" t="s">
        <v>0</v>
      </c>
      <c r="M7" s="4" t="s">
        <v>1</v>
      </c>
    </row>
    <row r="8" spans="1:26" x14ac:dyDescent="0.3">
      <c r="B8" s="13" t="s">
        <v>10</v>
      </c>
      <c r="C8" s="7">
        <f>IF('FIRE0303 (2)'!C8="..","..",ROUND('FIRE0303 (2)'!C8,0))</f>
        <v>87533</v>
      </c>
      <c r="D8" s="7">
        <f>IF('FIRE0303 (2)'!D8="..","..",ROUND('FIRE0303 (2)'!D8,0))</f>
        <v>34407</v>
      </c>
      <c r="E8" s="7">
        <f>IF('FIRE0303 (2)'!E8="..","..",ROUND('FIRE0303 (2)'!E8,0))</f>
        <v>53126</v>
      </c>
      <c r="F8" s="7"/>
      <c r="G8" s="7">
        <f>IF('FIRE0303 (2)'!G8="..","..",ROUND('FIRE0303 (2)'!G8,0))</f>
        <v>11</v>
      </c>
      <c r="H8" s="7">
        <f>IF('FIRE0303 (2)'!H8="..","..",ROUND('FIRE0303 (2)'!H8,0))</f>
        <v>5</v>
      </c>
      <c r="I8" s="7">
        <f>IF('FIRE0303 (2)'!I8="..","..",ROUND('FIRE0303 (2)'!I8,0))</f>
        <v>6</v>
      </c>
      <c r="J8" s="7"/>
      <c r="K8" s="7">
        <f>IF('FIRE0303 (2)'!K8="..","..",ROUND('FIRE0303 (2)'!K8,0))</f>
        <v>351</v>
      </c>
      <c r="L8" s="7">
        <f>IF('FIRE0303 (2)'!L8="..","..",ROUND('FIRE0303 (2)'!L8,0))</f>
        <v>266</v>
      </c>
      <c r="M8" s="7">
        <f>IF('FIRE0303 (2)'!M8="..","..",ROUND('FIRE0303 (2)'!M8,0))</f>
        <v>85</v>
      </c>
      <c r="N8" s="7"/>
      <c r="Q8" s="38"/>
      <c r="R8" s="38"/>
      <c r="S8" s="38"/>
      <c r="T8" s="38"/>
      <c r="U8" s="38"/>
      <c r="V8" s="38"/>
      <c r="W8" s="38"/>
      <c r="X8" s="38"/>
      <c r="Y8" s="38"/>
      <c r="Z8" s="38"/>
    </row>
    <row r="9" spans="1:26" x14ac:dyDescent="0.3">
      <c r="B9" s="13" t="s">
        <v>27</v>
      </c>
      <c r="C9" s="7">
        <f>IF('FIRE0303 (2)'!C9="..","..",ROUND('FIRE0303 (2)'!C9,0))</f>
        <v>5383</v>
      </c>
      <c r="D9" s="7">
        <f>IF('FIRE0303 (2)'!D9="..","..",ROUND('FIRE0303 (2)'!D9,0))</f>
        <v>2909</v>
      </c>
      <c r="E9" s="7">
        <f>IF('FIRE0303 (2)'!E9="..","..",ROUND('FIRE0303 (2)'!E9,0))</f>
        <v>2474</v>
      </c>
      <c r="F9" s="7"/>
      <c r="G9" s="7">
        <f>IF('FIRE0303 (2)'!G9="..","..",ROUND('FIRE0303 (2)'!G9,0))</f>
        <v>11</v>
      </c>
      <c r="H9" s="7">
        <f>IF('FIRE0303 (2)'!H9="..","..",ROUND('FIRE0303 (2)'!H9,0))</f>
        <v>5</v>
      </c>
      <c r="I9" s="7">
        <f>IF('FIRE0303 (2)'!I9="..","..",ROUND('FIRE0303 (2)'!I9,0))</f>
        <v>6</v>
      </c>
      <c r="J9" s="7"/>
      <c r="K9" s="7">
        <f>IF('FIRE0303 (2)'!K9="..","..",ROUND('FIRE0303 (2)'!K9,0))</f>
        <v>351</v>
      </c>
      <c r="L9" s="7">
        <f>IF('FIRE0303 (2)'!L9="..","..",ROUND('FIRE0303 (2)'!L9,0))</f>
        <v>266</v>
      </c>
      <c r="M9" s="7">
        <f>IF('FIRE0303 (2)'!M9="..","..",ROUND('FIRE0303 (2)'!M9,0))</f>
        <v>85</v>
      </c>
      <c r="N9" s="7"/>
      <c r="Q9" s="38"/>
      <c r="R9" s="38"/>
      <c r="S9" s="38"/>
    </row>
    <row r="10" spans="1:26" ht="15" customHeight="1" x14ac:dyDescent="0.3">
      <c r="A10" s="1">
        <v>1</v>
      </c>
      <c r="B10" t="s">
        <v>25</v>
      </c>
      <c r="C10" s="7">
        <f>IF('FIRE0303 (2)'!C10="..","..",ROUND('FIRE0303 (2)'!C10,0))</f>
        <v>2124</v>
      </c>
      <c r="D10" s="8">
        <f>IF('FIRE0303 (2)'!D10="..","..",ROUND('FIRE0303 (2)'!D10,0))</f>
        <v>1164</v>
      </c>
      <c r="E10" s="8">
        <f>IF('FIRE0303 (2)'!E10="..","..",ROUND('FIRE0303 (2)'!E10,0))</f>
        <v>960</v>
      </c>
      <c r="F10" s="7"/>
      <c r="G10" s="7">
        <f>IF('FIRE0303 (2)'!G10="..","..",ROUND('FIRE0303 (2)'!G10,0))</f>
        <v>1</v>
      </c>
      <c r="H10" s="8">
        <f>IF('FIRE0303 (2)'!H10="..","..",ROUND('FIRE0303 (2)'!H10,0))</f>
        <v>0</v>
      </c>
      <c r="I10" s="8">
        <f>IF('FIRE0303 (2)'!I10="..","..",ROUND('FIRE0303 (2)'!I10,0))</f>
        <v>1</v>
      </c>
      <c r="J10" s="7"/>
      <c r="K10" s="7">
        <f>IF('FIRE0303 (2)'!K10="..","..",ROUND('FIRE0303 (2)'!K10,0))</f>
        <v>86</v>
      </c>
      <c r="L10" s="8">
        <f>IF('FIRE0303 (2)'!L10="..","..",ROUND('FIRE0303 (2)'!L10,0))</f>
        <v>64</v>
      </c>
      <c r="M10" s="8">
        <f>IF('FIRE0303 (2)'!M10="..","..",ROUND('FIRE0303 (2)'!M10,0))</f>
        <v>22</v>
      </c>
      <c r="N10" s="7"/>
      <c r="Q10" s="38"/>
      <c r="R10" s="38"/>
      <c r="S10" s="38"/>
    </row>
    <row r="11" spans="1:26" ht="15" customHeight="1" x14ac:dyDescent="0.3">
      <c r="A11" s="1">
        <v>2</v>
      </c>
      <c r="B11" s="9" t="s">
        <v>24</v>
      </c>
      <c r="C11" s="7">
        <f>IF('FIRE0303 (2)'!C11="..","..",ROUND('FIRE0303 (2)'!C11,0))</f>
        <v>719</v>
      </c>
      <c r="D11" s="8">
        <f>IF('FIRE0303 (2)'!D11="..","..",ROUND('FIRE0303 (2)'!D11,0))</f>
        <v>562</v>
      </c>
      <c r="E11" s="8">
        <f>IF('FIRE0303 (2)'!E11="..","..",ROUND('FIRE0303 (2)'!E11,0))</f>
        <v>157</v>
      </c>
      <c r="F11" s="7"/>
      <c r="G11" s="7">
        <f>IF('FIRE0303 (2)'!G11="..","..",ROUND('FIRE0303 (2)'!G11,0))</f>
        <v>0</v>
      </c>
      <c r="H11" s="8">
        <f>IF('FIRE0303 (2)'!H11="..","..",ROUND('FIRE0303 (2)'!H11,0))</f>
        <v>0</v>
      </c>
      <c r="I11" s="8">
        <f>IF('FIRE0303 (2)'!I11="..","..",ROUND('FIRE0303 (2)'!I11,0))</f>
        <v>0</v>
      </c>
      <c r="J11" s="7"/>
      <c r="K11" s="7">
        <f>IF('FIRE0303 (2)'!K11="..","..",ROUND('FIRE0303 (2)'!K11,0))</f>
        <v>45</v>
      </c>
      <c r="L11" s="8">
        <f>IF('FIRE0303 (2)'!L11="..","..",ROUND('FIRE0303 (2)'!L11,0))</f>
        <v>44</v>
      </c>
      <c r="M11" s="8">
        <f>IF('FIRE0303 (2)'!M11="..","..",ROUND('FIRE0303 (2)'!M11,0))</f>
        <v>1</v>
      </c>
      <c r="N11" s="7"/>
      <c r="Q11" s="38"/>
      <c r="R11" s="38"/>
      <c r="S11" s="38"/>
    </row>
    <row r="12" spans="1:26" ht="15" customHeight="1" x14ac:dyDescent="0.3">
      <c r="A12" s="1">
        <v>3</v>
      </c>
      <c r="B12" s="9" t="s">
        <v>20</v>
      </c>
      <c r="C12" s="7">
        <f>IF('FIRE0303 (2)'!C12="..","..",ROUND('FIRE0303 (2)'!C12,0))</f>
        <v>16</v>
      </c>
      <c r="D12" s="8">
        <f>IF('FIRE0303 (2)'!D12="..","..",ROUND('FIRE0303 (2)'!D12,0))</f>
        <v>16</v>
      </c>
      <c r="E12" s="8">
        <f>IF('FIRE0303 (2)'!E12="..","..",ROUND('FIRE0303 (2)'!E12,0))</f>
        <v>0</v>
      </c>
      <c r="F12" s="7"/>
      <c r="G12" s="7">
        <f>IF('FIRE0303 (2)'!G12="..","..",ROUND('FIRE0303 (2)'!G12,0))</f>
        <v>0</v>
      </c>
      <c r="H12" s="8">
        <f>IF('FIRE0303 (2)'!H12="..","..",ROUND('FIRE0303 (2)'!H12,0))</f>
        <v>0</v>
      </c>
      <c r="I12" s="8">
        <f>IF('FIRE0303 (2)'!I12="..","..",ROUND('FIRE0303 (2)'!I12,0))</f>
        <v>0</v>
      </c>
      <c r="J12" s="7"/>
      <c r="K12" s="7">
        <f>IF('FIRE0303 (2)'!K12="..","..",ROUND('FIRE0303 (2)'!K12,0))</f>
        <v>1</v>
      </c>
      <c r="L12" s="8">
        <f>IF('FIRE0303 (2)'!L12="..","..",ROUND('FIRE0303 (2)'!L12,0))</f>
        <v>1</v>
      </c>
      <c r="M12" s="8">
        <f>IF('FIRE0303 (2)'!M12="..","..",ROUND('FIRE0303 (2)'!M12,0))</f>
        <v>0</v>
      </c>
      <c r="N12" s="7"/>
      <c r="Q12" s="38"/>
      <c r="R12" s="38"/>
      <c r="S12" s="38"/>
    </row>
    <row r="13" spans="1:26" ht="15" customHeight="1" x14ac:dyDescent="0.3">
      <c r="A13" s="1">
        <v>4</v>
      </c>
      <c r="B13" t="s">
        <v>21</v>
      </c>
      <c r="C13" s="7">
        <f>IF('FIRE0303 (2)'!C13="..","..",ROUND('FIRE0303 (2)'!C13,0))</f>
        <v>138</v>
      </c>
      <c r="D13" s="8">
        <f>IF('FIRE0303 (2)'!D13="..","..",ROUND('FIRE0303 (2)'!D13,0))</f>
        <v>104</v>
      </c>
      <c r="E13" s="8">
        <f>IF('FIRE0303 (2)'!E13="..","..",ROUND('FIRE0303 (2)'!E13,0))</f>
        <v>34</v>
      </c>
      <c r="F13" s="7"/>
      <c r="G13" s="7">
        <f>IF('FIRE0303 (2)'!G13="..","..",ROUND('FIRE0303 (2)'!G13,0))</f>
        <v>0</v>
      </c>
      <c r="H13" s="8">
        <f>IF('FIRE0303 (2)'!H13="..","..",ROUND('FIRE0303 (2)'!H13,0))</f>
        <v>0</v>
      </c>
      <c r="I13" s="8">
        <f>IF('FIRE0303 (2)'!I13="..","..",ROUND('FIRE0303 (2)'!I13,0))</f>
        <v>0</v>
      </c>
      <c r="J13" s="7"/>
      <c r="K13" s="7">
        <f>IF('FIRE0303 (2)'!K13="..","..",ROUND('FIRE0303 (2)'!K13,0))</f>
        <v>26</v>
      </c>
      <c r="L13" s="8">
        <f>IF('FIRE0303 (2)'!L13="..","..",ROUND('FIRE0303 (2)'!L13,0))</f>
        <v>26</v>
      </c>
      <c r="M13" s="8">
        <f>IF('FIRE0303 (2)'!M13="..","..",ROUND('FIRE0303 (2)'!M13,0))</f>
        <v>0</v>
      </c>
      <c r="N13" s="7"/>
      <c r="Q13" s="38"/>
      <c r="R13" s="38"/>
      <c r="S13" s="38"/>
    </row>
    <row r="14" spans="1:26" ht="15" customHeight="1" x14ac:dyDescent="0.3">
      <c r="A14" s="1">
        <v>5</v>
      </c>
      <c r="B14" s="1" t="s">
        <v>26</v>
      </c>
      <c r="C14" s="7">
        <f>IF('FIRE0303 (2)'!C14="..","..",ROUND('FIRE0303 (2)'!C14,0))</f>
        <v>40</v>
      </c>
      <c r="D14" s="8">
        <f>IF('FIRE0303 (2)'!D14="..","..",ROUND('FIRE0303 (2)'!D14,0))</f>
        <v>39</v>
      </c>
      <c r="E14" s="8">
        <f>IF('FIRE0303 (2)'!E14="..","..",ROUND('FIRE0303 (2)'!E14,0))</f>
        <v>1</v>
      </c>
      <c r="F14" s="7"/>
      <c r="G14" s="7">
        <f>IF('FIRE0303 (2)'!G14="..","..",ROUND('FIRE0303 (2)'!G14,0))</f>
        <v>1</v>
      </c>
      <c r="H14" s="8">
        <f>IF('FIRE0303 (2)'!H14="..","..",ROUND('FIRE0303 (2)'!H14,0))</f>
        <v>1</v>
      </c>
      <c r="I14" s="8">
        <f>IF('FIRE0303 (2)'!I14="..","..",ROUND('FIRE0303 (2)'!I14,0))</f>
        <v>0</v>
      </c>
      <c r="J14" s="7"/>
      <c r="K14" s="7">
        <f>IF('FIRE0303 (2)'!K14="..","..",ROUND('FIRE0303 (2)'!K14,0))</f>
        <v>0</v>
      </c>
      <c r="L14" s="8">
        <f>IF('FIRE0303 (2)'!L14="..","..",ROUND('FIRE0303 (2)'!L14,0))</f>
        <v>0</v>
      </c>
      <c r="M14" s="8">
        <f>IF('FIRE0303 (2)'!M14="..","..",ROUND('FIRE0303 (2)'!M14,0))</f>
        <v>0</v>
      </c>
      <c r="N14" s="7"/>
      <c r="Q14" s="38"/>
      <c r="R14" s="38"/>
      <c r="S14" s="38"/>
    </row>
    <row r="15" spans="1:26" ht="15" customHeight="1" x14ac:dyDescent="0.3">
      <c r="A15" s="1">
        <v>6</v>
      </c>
      <c r="B15" s="9" t="s">
        <v>22</v>
      </c>
      <c r="C15" s="7">
        <f>IF('FIRE0303 (2)'!C15="..","..",ROUND('FIRE0303 (2)'!C15,0))</f>
        <v>2165</v>
      </c>
      <c r="D15" s="8">
        <f>IF('FIRE0303 (2)'!D15="..","..",ROUND('FIRE0303 (2)'!D15,0))</f>
        <v>910</v>
      </c>
      <c r="E15" s="8">
        <f>IF('FIRE0303 (2)'!E15="..","..",ROUND('FIRE0303 (2)'!E15,0))</f>
        <v>1255</v>
      </c>
      <c r="F15" s="7"/>
      <c r="G15" s="7">
        <f>IF('FIRE0303 (2)'!G15="..","..",ROUND('FIRE0303 (2)'!G15,0))</f>
        <v>3</v>
      </c>
      <c r="H15" s="8">
        <f>IF('FIRE0303 (2)'!H15="..","..",ROUND('FIRE0303 (2)'!H15,0))</f>
        <v>1</v>
      </c>
      <c r="I15" s="8">
        <f>IF('FIRE0303 (2)'!I15="..","..",ROUND('FIRE0303 (2)'!I15,0))</f>
        <v>2</v>
      </c>
      <c r="J15" s="7"/>
      <c r="K15" s="7">
        <f>IF('FIRE0303 (2)'!K15="..","..",ROUND('FIRE0303 (2)'!K15,0))</f>
        <v>95</v>
      </c>
      <c r="L15" s="8">
        <f>IF('FIRE0303 (2)'!L15="..","..",ROUND('FIRE0303 (2)'!L15,0))</f>
        <v>71</v>
      </c>
      <c r="M15" s="8">
        <f>IF('FIRE0303 (2)'!M15="..","..",ROUND('FIRE0303 (2)'!M15,0))</f>
        <v>24</v>
      </c>
      <c r="N15" s="7"/>
      <c r="Q15" s="38"/>
      <c r="R15" s="38"/>
      <c r="S15" s="38"/>
    </row>
    <row r="16" spans="1:26" ht="15" customHeight="1" x14ac:dyDescent="0.3">
      <c r="A16" s="1">
        <v>7</v>
      </c>
      <c r="B16" s="17" t="s">
        <v>23</v>
      </c>
      <c r="C16" s="7">
        <f>IF('FIRE0303 (2)'!C16="..","..",ROUND('FIRE0303 (2)'!C16,0))</f>
        <v>181</v>
      </c>
      <c r="D16" s="8">
        <f>IF('FIRE0303 (2)'!D16="..","..",ROUND('FIRE0303 (2)'!D16,0))</f>
        <v>114</v>
      </c>
      <c r="E16" s="8">
        <f>IF('FIRE0303 (2)'!E16="..","..",ROUND('FIRE0303 (2)'!E16,0))</f>
        <v>67</v>
      </c>
      <c r="F16" s="7"/>
      <c r="G16" s="7">
        <f>IF('FIRE0303 (2)'!G16="..","..",ROUND('FIRE0303 (2)'!G16,0))</f>
        <v>6</v>
      </c>
      <c r="H16" s="8">
        <f>IF('FIRE0303 (2)'!H16="..","..",ROUND('FIRE0303 (2)'!H16,0))</f>
        <v>3</v>
      </c>
      <c r="I16" s="8">
        <f>IF('FIRE0303 (2)'!I16="..","..",ROUND('FIRE0303 (2)'!I16,0))</f>
        <v>3</v>
      </c>
      <c r="J16" s="7"/>
      <c r="K16" s="7">
        <f>IF('FIRE0303 (2)'!K16="..","..",ROUND('FIRE0303 (2)'!K16,0))</f>
        <v>98</v>
      </c>
      <c r="L16" s="8">
        <f>IF('FIRE0303 (2)'!L16="..","..",ROUND('FIRE0303 (2)'!L16,0))</f>
        <v>60</v>
      </c>
      <c r="M16" s="8">
        <f>IF('FIRE0303 (2)'!M16="..","..",ROUND('FIRE0303 (2)'!M16,0))</f>
        <v>38</v>
      </c>
      <c r="N16" s="7"/>
      <c r="Q16" s="38"/>
      <c r="R16" s="38"/>
      <c r="S16" s="38"/>
    </row>
    <row r="17" spans="1:19" ht="15" customHeight="1" x14ac:dyDescent="0.3">
      <c r="B17" s="18" t="s">
        <v>32</v>
      </c>
      <c r="C17" s="7">
        <f>IF('FIRE0303 (2)'!C17="..","..",ROUND('FIRE0303 (2)'!C17,0))</f>
        <v>82150</v>
      </c>
      <c r="D17" s="7">
        <f>IF('FIRE0303 (2)'!D17="..","..",ROUND('FIRE0303 (2)'!D17,0))</f>
        <v>31498</v>
      </c>
      <c r="E17" s="7">
        <f>IF('FIRE0303 (2)'!E17="..","..",ROUND('FIRE0303 (2)'!E17,0))</f>
        <v>50652</v>
      </c>
      <c r="F17" s="7"/>
      <c r="G17" s="7" t="str">
        <f>IF('FIRE0303 (2)'!G17="..","..",ROUND('FIRE0303 (2)'!G17,0))</f>
        <v>..</v>
      </c>
      <c r="H17" s="7" t="str">
        <f>IF('FIRE0303 (2)'!H17="..","..",ROUND('FIRE0303 (2)'!H17,0))</f>
        <v>..</v>
      </c>
      <c r="I17" s="7" t="str">
        <f>IF('FIRE0303 (2)'!I17="..","..",ROUND('FIRE0303 (2)'!I17,0))</f>
        <v>..</v>
      </c>
      <c r="J17" s="7"/>
      <c r="K17" s="7" t="str">
        <f>IF('FIRE0303 (2)'!K17="..","..",ROUND('FIRE0303 (2)'!K17,0))</f>
        <v>..</v>
      </c>
      <c r="L17" s="7" t="str">
        <f>IF('FIRE0303 (2)'!L17="..","..",ROUND('FIRE0303 (2)'!L17,0))</f>
        <v>..</v>
      </c>
      <c r="M17" s="7" t="str">
        <f>IF('FIRE0303 (2)'!M17="..","..",ROUND('FIRE0303 (2)'!M17,0))</f>
        <v>..</v>
      </c>
      <c r="N17" s="7"/>
      <c r="Q17" s="38"/>
      <c r="R17" s="38"/>
      <c r="S17" s="38"/>
    </row>
    <row r="18" spans="1:19" ht="15" customHeight="1" x14ac:dyDescent="0.3">
      <c r="A18" s="1">
        <v>8</v>
      </c>
      <c r="B18" s="1" t="s">
        <v>35</v>
      </c>
      <c r="C18" s="7">
        <f>IF('FIRE0303 (2)'!C18="..","..",ROUND('FIRE0303 (2)'!C18,0))</f>
        <v>46202</v>
      </c>
      <c r="D18" s="8">
        <f>IF('FIRE0303 (2)'!D18="..","..",ROUND('FIRE0303 (2)'!D18,0))</f>
        <v>16459</v>
      </c>
      <c r="E18" s="8">
        <f>IF('FIRE0303 (2)'!E18="..","..",ROUND('FIRE0303 (2)'!E18,0))</f>
        <v>29743</v>
      </c>
      <c r="F18" s="7"/>
      <c r="G18" s="7" t="str">
        <f>IF('FIRE0303 (2)'!G18="..","..",ROUND('FIRE0303 (2)'!G18,0))</f>
        <v>..</v>
      </c>
      <c r="H18" s="8" t="str">
        <f>IF('FIRE0303 (2)'!H18="..","..",ROUND('FIRE0303 (2)'!H18,0))</f>
        <v>..</v>
      </c>
      <c r="I18" s="8" t="str">
        <f>IF('FIRE0303 (2)'!I18="..","..",ROUND('FIRE0303 (2)'!I18,0))</f>
        <v>..</v>
      </c>
      <c r="J18" s="7"/>
      <c r="K18" s="7" t="str">
        <f>IF('FIRE0303 (2)'!K18="..","..",ROUND('FIRE0303 (2)'!K18,0))</f>
        <v>..</v>
      </c>
      <c r="L18" s="8" t="str">
        <f>IF('FIRE0303 (2)'!L18="..","..",ROUND('FIRE0303 (2)'!L18,0))</f>
        <v>..</v>
      </c>
      <c r="M18" s="8" t="str">
        <f>IF('FIRE0303 (2)'!M18="..","..",ROUND('FIRE0303 (2)'!M18,0))</f>
        <v>..</v>
      </c>
      <c r="N18" s="7"/>
      <c r="Q18" s="38"/>
      <c r="R18" s="38"/>
      <c r="S18" s="38"/>
    </row>
    <row r="19" spans="1:19" ht="15" customHeight="1" x14ac:dyDescent="0.3">
      <c r="A19" s="1">
        <v>9</v>
      </c>
      <c r="B19" t="s">
        <v>34</v>
      </c>
      <c r="C19" s="7">
        <f>IF('FIRE0303 (2)'!C19="..","..",ROUND('FIRE0303 (2)'!C19,0))</f>
        <v>1730</v>
      </c>
      <c r="D19" s="8">
        <f>IF('FIRE0303 (2)'!D19="..","..",ROUND('FIRE0303 (2)'!D19,0))</f>
        <v>314</v>
      </c>
      <c r="E19" s="8">
        <f>IF('FIRE0303 (2)'!E19="..","..",ROUND('FIRE0303 (2)'!E19,0))</f>
        <v>1416</v>
      </c>
      <c r="F19" s="7"/>
      <c r="G19" s="7" t="str">
        <f>IF('FIRE0303 (2)'!G19="..","..",ROUND('FIRE0303 (2)'!G19,0))</f>
        <v>..</v>
      </c>
      <c r="H19" s="8" t="str">
        <f>IF('FIRE0303 (2)'!H19="..","..",ROUND('FIRE0303 (2)'!H19,0))</f>
        <v>..</v>
      </c>
      <c r="I19" s="8" t="str">
        <f>IF('FIRE0303 (2)'!I19="..","..",ROUND('FIRE0303 (2)'!I19,0))</f>
        <v>..</v>
      </c>
      <c r="J19" s="7"/>
      <c r="K19" s="7" t="str">
        <f>IF('FIRE0303 (2)'!K19="..","..",ROUND('FIRE0303 (2)'!K19,0))</f>
        <v>..</v>
      </c>
      <c r="L19" s="8" t="str">
        <f>IF('FIRE0303 (2)'!L19="..","..",ROUND('FIRE0303 (2)'!L19,0))</f>
        <v>..</v>
      </c>
      <c r="M19" s="8" t="str">
        <f>IF('FIRE0303 (2)'!M19="..","..",ROUND('FIRE0303 (2)'!M19,0))</f>
        <v>..</v>
      </c>
      <c r="N19" s="7"/>
      <c r="Q19" s="38"/>
      <c r="R19" s="38"/>
      <c r="S19" s="38"/>
    </row>
    <row r="20" spans="1:19" ht="15" customHeight="1" x14ac:dyDescent="0.3">
      <c r="A20" s="1">
        <v>10</v>
      </c>
      <c r="B20" s="1" t="s">
        <v>33</v>
      </c>
      <c r="C20" s="7">
        <f>IF('FIRE0303 (2)'!C20="..","..",ROUND('FIRE0303 (2)'!C20,0))</f>
        <v>676</v>
      </c>
      <c r="D20" s="8">
        <f>IF('FIRE0303 (2)'!D20="..","..",ROUND('FIRE0303 (2)'!D20,0))</f>
        <v>188</v>
      </c>
      <c r="E20" s="8">
        <f>IF('FIRE0303 (2)'!E20="..","..",ROUND('FIRE0303 (2)'!E20,0))</f>
        <v>488</v>
      </c>
      <c r="F20" s="7"/>
      <c r="G20" s="7" t="str">
        <f>IF('FIRE0303 (2)'!G20="..","..",ROUND('FIRE0303 (2)'!G20,0))</f>
        <v>..</v>
      </c>
      <c r="H20" s="8" t="str">
        <f>IF('FIRE0303 (2)'!H20="..","..",ROUND('FIRE0303 (2)'!H20,0))</f>
        <v>..</v>
      </c>
      <c r="I20" s="8" t="str">
        <f>IF('FIRE0303 (2)'!I20="..","..",ROUND('FIRE0303 (2)'!I20,0))</f>
        <v>..</v>
      </c>
      <c r="J20" s="7"/>
      <c r="K20" s="7" t="str">
        <f>IF('FIRE0303 (2)'!K20="..","..",ROUND('FIRE0303 (2)'!K20,0))</f>
        <v>..</v>
      </c>
      <c r="L20" s="8" t="str">
        <f>IF('FIRE0303 (2)'!L20="..","..",ROUND('FIRE0303 (2)'!L20,0))</f>
        <v>..</v>
      </c>
      <c r="M20" s="8" t="str">
        <f>IF('FIRE0303 (2)'!M20="..","..",ROUND('FIRE0303 (2)'!M20,0))</f>
        <v>..</v>
      </c>
      <c r="N20" s="7"/>
      <c r="Q20" s="38"/>
      <c r="R20" s="38"/>
      <c r="S20" s="38"/>
    </row>
    <row r="21" spans="1:19" ht="15" customHeight="1" x14ac:dyDescent="0.3">
      <c r="A21" s="1">
        <v>11</v>
      </c>
      <c r="B21" s="9" t="s">
        <v>22</v>
      </c>
      <c r="C21" s="7">
        <f>IF('FIRE0303 (2)'!C21="..","..",ROUND('FIRE0303 (2)'!C21,0))</f>
        <v>22337</v>
      </c>
      <c r="D21" s="8">
        <f>IF('FIRE0303 (2)'!D21="..","..",ROUND('FIRE0303 (2)'!D21,0))</f>
        <v>9742</v>
      </c>
      <c r="E21" s="8">
        <f>IF('FIRE0303 (2)'!E21="..","..",ROUND('FIRE0303 (2)'!E21,0))</f>
        <v>12595</v>
      </c>
      <c r="F21" s="7"/>
      <c r="G21" s="7" t="str">
        <f>IF('FIRE0303 (2)'!G21="..","..",ROUND('FIRE0303 (2)'!G21,0))</f>
        <v>..</v>
      </c>
      <c r="H21" s="8" t="str">
        <f>IF('FIRE0303 (2)'!H21="..","..",ROUND('FIRE0303 (2)'!H21,0))</f>
        <v>..</v>
      </c>
      <c r="I21" s="8" t="str">
        <f>IF('FIRE0303 (2)'!I21="..","..",ROUND('FIRE0303 (2)'!I21,0))</f>
        <v>..</v>
      </c>
      <c r="J21" s="7"/>
      <c r="K21" s="7" t="str">
        <f>IF('FIRE0303 (2)'!K21="..","..",ROUND('FIRE0303 (2)'!K21,0))</f>
        <v>..</v>
      </c>
      <c r="L21" s="8" t="str">
        <f>IF('FIRE0303 (2)'!L21="..","..",ROUND('FIRE0303 (2)'!L21,0))</f>
        <v>..</v>
      </c>
      <c r="M21" s="8" t="str">
        <f>IF('FIRE0303 (2)'!M21="..","..",ROUND('FIRE0303 (2)'!M21,0))</f>
        <v>..</v>
      </c>
      <c r="N21" s="7"/>
      <c r="Q21" s="38"/>
      <c r="R21" s="38"/>
      <c r="S21" s="38"/>
    </row>
    <row r="22" spans="1:19" ht="15" customHeight="1" thickBot="1" x14ac:dyDescent="0.35">
      <c r="A22" s="1">
        <v>12</v>
      </c>
      <c r="B22" s="3" t="s">
        <v>55</v>
      </c>
      <c r="C22" s="26">
        <f>IF('FIRE0303 (2)'!C22="..","..",ROUND('FIRE0303 (2)'!C22,0))</f>
        <v>11205</v>
      </c>
      <c r="D22" s="16">
        <f>IF('FIRE0303 (2)'!D22="..","..",ROUND('FIRE0303 (2)'!D22,0))</f>
        <v>4795</v>
      </c>
      <c r="E22" s="16">
        <f>IF('FIRE0303 (2)'!E22="..","..",ROUND('FIRE0303 (2)'!E22,0))</f>
        <v>6410</v>
      </c>
      <c r="F22" s="20"/>
      <c r="G22" s="19" t="str">
        <f>IF('FIRE0303 (2)'!G22="..","..",ROUND('FIRE0303 (2)'!G22,0))</f>
        <v>..</v>
      </c>
      <c r="H22" s="20" t="str">
        <f>IF('FIRE0303 (2)'!H22="..","..",ROUND('FIRE0303 (2)'!H22,0))</f>
        <v>..</v>
      </c>
      <c r="I22" s="20" t="str">
        <f>IF('FIRE0303 (2)'!I22="..","..",ROUND('FIRE0303 (2)'!I22,0))</f>
        <v>..</v>
      </c>
      <c r="J22" s="20"/>
      <c r="K22" s="19" t="str">
        <f>IF('FIRE0303 (2)'!K22="..","..",ROUND('FIRE0303 (2)'!K22,0))</f>
        <v>..</v>
      </c>
      <c r="L22" s="20" t="str">
        <f>IF('FIRE0303 (2)'!L22="..","..",ROUND('FIRE0303 (2)'!L22,0))</f>
        <v>..</v>
      </c>
      <c r="M22" s="20" t="str">
        <f>IF('FIRE0303 (2)'!M22="..","..",ROUND('FIRE0303 (2)'!M22,0))</f>
        <v>..</v>
      </c>
      <c r="N22" s="7"/>
      <c r="Q22" s="38"/>
      <c r="R22" s="38"/>
      <c r="S22" s="38"/>
    </row>
    <row r="23" spans="1:19" x14ac:dyDescent="0.3">
      <c r="B23" s="69" t="s">
        <v>110</v>
      </c>
    </row>
    <row r="24" spans="1:19" ht="30" customHeight="1" x14ac:dyDescent="0.3">
      <c r="B24" s="81" t="s">
        <v>71</v>
      </c>
      <c r="C24" s="81"/>
      <c r="D24" s="81"/>
      <c r="E24" s="81"/>
      <c r="F24" s="81"/>
      <c r="G24" s="81"/>
      <c r="H24" s="81"/>
      <c r="I24" s="81"/>
      <c r="J24" s="81"/>
      <c r="K24" s="81"/>
      <c r="L24" s="81"/>
      <c r="M24" s="81"/>
      <c r="N24" s="14"/>
      <c r="O24" s="14"/>
      <c r="Q24" s="14"/>
      <c r="R24" s="14"/>
      <c r="S24" s="14"/>
    </row>
    <row r="25" spans="1:19" s="10" customFormat="1" ht="15" customHeight="1" x14ac:dyDescent="0.3">
      <c r="B25" s="82" t="s">
        <v>58</v>
      </c>
      <c r="C25" s="82"/>
      <c r="D25" s="82"/>
      <c r="E25" s="82"/>
      <c r="F25" s="82"/>
      <c r="G25" s="82"/>
      <c r="H25" s="82"/>
      <c r="I25" s="82"/>
      <c r="J25" s="82"/>
      <c r="K25" s="82"/>
      <c r="L25" s="82"/>
      <c r="M25" s="82"/>
    </row>
    <row r="26" spans="1:19" s="10" customFormat="1" ht="30" customHeight="1" x14ac:dyDescent="0.3">
      <c r="B26" s="79" t="s">
        <v>56</v>
      </c>
      <c r="C26" s="79"/>
      <c r="D26" s="79"/>
      <c r="E26" s="79"/>
      <c r="F26" s="79"/>
      <c r="G26" s="79"/>
      <c r="H26" s="79"/>
      <c r="I26" s="79"/>
      <c r="J26" s="79"/>
      <c r="K26" s="79"/>
      <c r="L26" s="79"/>
      <c r="M26" s="79"/>
      <c r="O26" s="11"/>
      <c r="P26" s="28"/>
    </row>
    <row r="27" spans="1:19" s="10" customFormat="1" ht="30" customHeight="1" x14ac:dyDescent="0.3">
      <c r="B27" s="79" t="s">
        <v>54</v>
      </c>
      <c r="C27" s="79"/>
      <c r="D27" s="79"/>
      <c r="E27" s="79"/>
      <c r="F27" s="79"/>
      <c r="G27" s="79"/>
      <c r="H27" s="79"/>
      <c r="I27" s="79"/>
      <c r="J27" s="79"/>
      <c r="K27" s="79"/>
      <c r="L27" s="79"/>
      <c r="M27" s="79"/>
      <c r="N27" s="25"/>
      <c r="O27" s="25"/>
    </row>
    <row r="28" spans="1:19" s="10" customFormat="1" ht="15" customHeight="1" x14ac:dyDescent="0.3">
      <c r="B28" s="25"/>
      <c r="C28" s="25"/>
      <c r="D28" s="27"/>
      <c r="E28" s="27"/>
      <c r="F28" s="27"/>
      <c r="G28" s="27"/>
      <c r="H28" s="27"/>
      <c r="I28" s="27"/>
      <c r="J28" s="27"/>
      <c r="K28" s="27"/>
      <c r="L28" s="27"/>
      <c r="M28" s="27"/>
      <c r="N28" s="25"/>
      <c r="O28" s="25"/>
    </row>
    <row r="29" spans="1:19" s="10" customFormat="1" x14ac:dyDescent="0.3">
      <c r="B29" s="6" t="s">
        <v>41</v>
      </c>
      <c r="C29" s="25"/>
      <c r="D29" s="27"/>
      <c r="E29" s="27"/>
      <c r="F29" s="27"/>
      <c r="G29" s="27"/>
      <c r="H29" s="27"/>
      <c r="I29" s="27"/>
      <c r="J29" s="27"/>
      <c r="K29" s="27"/>
      <c r="L29" s="27"/>
      <c r="M29" s="27"/>
    </row>
    <row r="30" spans="1:19" s="10" customFormat="1" ht="45" customHeight="1" x14ac:dyDescent="0.3">
      <c r="B30" s="79" t="s">
        <v>42</v>
      </c>
      <c r="C30" s="79"/>
      <c r="D30" s="79"/>
      <c r="E30" s="79"/>
      <c r="F30" s="79"/>
      <c r="G30" s="79"/>
      <c r="H30" s="79"/>
      <c r="I30" s="79"/>
      <c r="J30" s="79"/>
      <c r="K30" s="79"/>
      <c r="L30" s="79"/>
      <c r="M30" s="79"/>
      <c r="N30" s="24"/>
      <c r="O30" s="24"/>
    </row>
    <row r="31" spans="1:19" x14ac:dyDescent="0.3">
      <c r="B31" s="24"/>
      <c r="C31" s="24"/>
      <c r="D31" s="24"/>
      <c r="E31" s="24"/>
      <c r="F31" s="24"/>
      <c r="G31" s="24"/>
      <c r="H31" s="24"/>
      <c r="I31" s="24"/>
      <c r="J31" s="24"/>
      <c r="K31" s="24"/>
      <c r="L31" s="24"/>
      <c r="M31" s="24"/>
    </row>
    <row r="32" spans="1:19" x14ac:dyDescent="0.3">
      <c r="B32" s="6" t="s">
        <v>13</v>
      </c>
      <c r="N32" s="10"/>
      <c r="O32" s="10"/>
      <c r="P32" s="10"/>
      <c r="Q32" s="10"/>
      <c r="R32" s="10"/>
      <c r="S32" s="10"/>
    </row>
    <row r="33" spans="2:13" ht="31.5" customHeight="1" x14ac:dyDescent="0.3">
      <c r="B33" s="79" t="s">
        <v>14</v>
      </c>
      <c r="C33" s="79"/>
      <c r="D33" s="79"/>
      <c r="E33" s="79"/>
      <c r="F33" s="79"/>
      <c r="G33" s="79"/>
      <c r="H33" s="79"/>
      <c r="I33" s="79"/>
      <c r="J33" s="79"/>
      <c r="K33" s="79"/>
      <c r="L33" s="79"/>
      <c r="M33" s="79"/>
    </row>
    <row r="34" spans="2:13" x14ac:dyDescent="0.3">
      <c r="B34" s="79" t="s">
        <v>51</v>
      </c>
      <c r="C34" s="79"/>
      <c r="D34" s="79"/>
      <c r="E34" s="79"/>
      <c r="F34" s="79"/>
      <c r="G34" s="79"/>
      <c r="H34" s="79"/>
      <c r="I34" s="79"/>
      <c r="J34" s="79"/>
      <c r="K34" s="79"/>
      <c r="L34" s="79"/>
      <c r="M34" s="79"/>
    </row>
    <row r="36" spans="2:13" x14ac:dyDescent="0.3">
      <c r="B36" s="29" t="s">
        <v>76</v>
      </c>
    </row>
    <row r="38" spans="2:13" x14ac:dyDescent="0.3">
      <c r="B38" s="1" t="s">
        <v>15</v>
      </c>
    </row>
    <row r="39" spans="2:13" x14ac:dyDescent="0.3">
      <c r="B39" s="75" t="s">
        <v>45</v>
      </c>
      <c r="C39" s="75"/>
      <c r="D39" s="75"/>
    </row>
    <row r="41" spans="2:13" x14ac:dyDescent="0.3">
      <c r="B41" s="1" t="s">
        <v>16</v>
      </c>
    </row>
    <row r="43" spans="2:13" x14ac:dyDescent="0.3">
      <c r="B43" s="1" t="s">
        <v>17</v>
      </c>
      <c r="K43" s="83" t="s">
        <v>77</v>
      </c>
      <c r="L43" s="83"/>
      <c r="M43" s="83"/>
    </row>
    <row r="44" spans="2:13" x14ac:dyDescent="0.3">
      <c r="B44" s="76" t="s">
        <v>60</v>
      </c>
      <c r="C44" s="76"/>
      <c r="K44" s="83" t="s">
        <v>78</v>
      </c>
      <c r="L44" s="83"/>
      <c r="M44" s="83"/>
    </row>
    <row r="50" spans="15:15" x14ac:dyDescent="0.3">
      <c r="O50" s="1" t="s">
        <v>75</v>
      </c>
    </row>
    <row r="51" spans="15:15" x14ac:dyDescent="0.3">
      <c r="O51" s="1" t="s">
        <v>63</v>
      </c>
    </row>
    <row r="52" spans="15:15" x14ac:dyDescent="0.3">
      <c r="O52" s="1" t="s">
        <v>59</v>
      </c>
    </row>
    <row r="53" spans="15:15" x14ac:dyDescent="0.3">
      <c r="O53" s="1" t="s">
        <v>52</v>
      </c>
    </row>
    <row r="54" spans="15:15" x14ac:dyDescent="0.3">
      <c r="O54" s="1" t="s">
        <v>47</v>
      </c>
    </row>
    <row r="55" spans="15:15" x14ac:dyDescent="0.3">
      <c r="O55" s="1" t="s">
        <v>9</v>
      </c>
    </row>
    <row r="56" spans="15:15" x14ac:dyDescent="0.3">
      <c r="O56" s="1" t="s">
        <v>8</v>
      </c>
    </row>
    <row r="57" spans="15:15" x14ac:dyDescent="0.3">
      <c r="O57" s="1" t="s">
        <v>7</v>
      </c>
    </row>
    <row r="58" spans="15:15" x14ac:dyDescent="0.3">
      <c r="O58" s="1" t="s">
        <v>6</v>
      </c>
    </row>
    <row r="59" spans="15:15" x14ac:dyDescent="0.3">
      <c r="O59" s="1" t="s">
        <v>5</v>
      </c>
    </row>
    <row r="60" spans="15:15" x14ac:dyDescent="0.3">
      <c r="O60" s="1" t="s">
        <v>4</v>
      </c>
    </row>
  </sheetData>
  <mergeCells count="16">
    <mergeCell ref="B39:D39"/>
    <mergeCell ref="B44:C44"/>
    <mergeCell ref="B1:M1"/>
    <mergeCell ref="C6:E6"/>
    <mergeCell ref="G6:I6"/>
    <mergeCell ref="K6:M6"/>
    <mergeCell ref="B33:M33"/>
    <mergeCell ref="B30:M30"/>
    <mergeCell ref="B27:M27"/>
    <mergeCell ref="B26:M26"/>
    <mergeCell ref="B4:C4"/>
    <mergeCell ref="B24:M24"/>
    <mergeCell ref="B34:M34"/>
    <mergeCell ref="B25:M25"/>
    <mergeCell ref="K43:M43"/>
    <mergeCell ref="K44:M44"/>
  </mergeCells>
  <dataValidations count="1">
    <dataValidation type="list" allowBlank="1" showInputMessage="1" showErrorMessage="1" sqref="B4:C4" xr:uid="{00000000-0002-0000-0100-000000000000}">
      <formula1>$O$50:$O$60</formula1>
    </dataValidation>
  </dataValidations>
  <hyperlinks>
    <hyperlink ref="B39" r:id="rId1" xr:uid="{00000000-0004-0000-0100-000000000000}"/>
    <hyperlink ref="B44" r:id="rId2" display="Contact: FireStatistics@homeoffice.gsi.gov.uk" xr:uid="{00000000-0004-0000-0100-000001000000}"/>
    <hyperlink ref="B44:C44" r:id="rId3" display="Contact: FireStatistics@homeoffice.gov.uk" xr:uid="{00000000-0004-0000-0100-000004000000}"/>
    <hyperlink ref="K43" r:id="rId4" display="Last updated: 8 February 2018" xr:uid="{3E386C22-9590-497D-886D-689EADC776CD}"/>
    <hyperlink ref="K44:M44" r:id="rId5" display="Next Update: Autumn 2020" xr:uid="{D3B87425-E56C-44C5-9B60-5E9C7AFC92DA}"/>
    <hyperlink ref="B25:M25" r:id="rId6" display="3 For more detailed technical definitions of fire-related non-fatal casualties, see the Fire Statistics Definitions document. " xr:uid="{D890C566-FD2F-4B31-B005-872DEDC3E6BE}"/>
  </hyperlinks>
  <pageMargins left="0.7" right="0.7" top="0.75" bottom="0.75" header="0.3" footer="0.3"/>
  <pageSetup paperSize="9" orientation="portrait"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2"/>
  <sheetViews>
    <sheetView topLeftCell="C3" workbookViewId="0">
      <selection activeCell="K9" sqref="K9"/>
    </sheetView>
  </sheetViews>
  <sheetFormatPr defaultColWidth="9.33203125" defaultRowHeight="14.4" x14ac:dyDescent="0.3"/>
  <cols>
    <col min="1" max="1" width="3" style="1" bestFit="1" customWidth="1"/>
    <col min="2" max="2" width="37.6640625" style="1" customWidth="1"/>
    <col min="3" max="5" width="10.6640625" style="1" customWidth="1"/>
    <col min="6" max="6" width="6.33203125" style="1" bestFit="1" customWidth="1"/>
    <col min="7" max="9" width="10.6640625" style="1" customWidth="1"/>
    <col min="10" max="10" width="6.33203125" style="1" bestFit="1" customWidth="1"/>
    <col min="11" max="13" width="10.6640625" style="1" customWidth="1"/>
    <col min="14" max="14" width="9.33203125" style="1"/>
    <col min="15" max="15" width="0" style="1" hidden="1" customWidth="1"/>
    <col min="16" max="16384" width="9.33203125" style="1"/>
  </cols>
  <sheetData>
    <row r="1" spans="1:19" ht="37.5" customHeight="1" x14ac:dyDescent="0.3">
      <c r="B1" s="77" t="s">
        <v>46</v>
      </c>
      <c r="C1" s="77"/>
      <c r="D1" s="77"/>
      <c r="E1" s="77"/>
      <c r="F1" s="77"/>
      <c r="G1" s="77"/>
      <c r="H1" s="77"/>
      <c r="I1" s="77"/>
      <c r="J1" s="77"/>
      <c r="K1" s="77"/>
      <c r="L1" s="77"/>
      <c r="M1" s="77"/>
      <c r="N1" s="12"/>
      <c r="O1" s="12"/>
      <c r="P1" s="12"/>
      <c r="Q1" s="12"/>
      <c r="R1" s="12"/>
      <c r="S1" s="12"/>
    </row>
    <row r="3" spans="1:19" x14ac:dyDescent="0.3">
      <c r="B3" s="15" t="s">
        <v>44</v>
      </c>
    </row>
    <row r="4" spans="1:19" x14ac:dyDescent="0.3">
      <c r="B4" s="80" t="str">
        <f>FIRE0303!B4</f>
        <v>2019/20</v>
      </c>
      <c r="C4" s="80"/>
      <c r="M4" s="2"/>
    </row>
    <row r="6" spans="1:19" ht="16.8" thickBot="1" x14ac:dyDescent="0.35">
      <c r="C6" s="78" t="s">
        <v>2</v>
      </c>
      <c r="D6" s="78"/>
      <c r="E6" s="78"/>
      <c r="G6" s="78" t="s">
        <v>30</v>
      </c>
      <c r="H6" s="78"/>
      <c r="I6" s="78"/>
      <c r="K6" s="78" t="s">
        <v>3</v>
      </c>
      <c r="L6" s="78"/>
      <c r="M6" s="78"/>
    </row>
    <row r="7" spans="1:19" ht="20.100000000000001" customHeight="1" thickBot="1" x14ac:dyDescent="0.35">
      <c r="B7" s="5" t="s">
        <v>19</v>
      </c>
      <c r="C7" s="4" t="s">
        <v>10</v>
      </c>
      <c r="D7" s="4" t="s">
        <v>0</v>
      </c>
      <c r="E7" s="4" t="s">
        <v>1</v>
      </c>
      <c r="F7" s="4"/>
      <c r="G7" s="4" t="s">
        <v>10</v>
      </c>
      <c r="H7" s="4" t="s">
        <v>0</v>
      </c>
      <c r="I7" s="4" t="s">
        <v>1</v>
      </c>
      <c r="J7" s="4"/>
      <c r="K7" s="4" t="s">
        <v>10</v>
      </c>
      <c r="L7" s="4" t="s">
        <v>0</v>
      </c>
      <c r="M7" s="4" t="s">
        <v>1</v>
      </c>
    </row>
    <row r="8" spans="1:19" x14ac:dyDescent="0.3">
      <c r="B8" s="13" t="s">
        <v>10</v>
      </c>
      <c r="C8" s="7">
        <f>C9+C17</f>
        <v>87533</v>
      </c>
      <c r="D8" s="7">
        <f>D9+D17</f>
        <v>34407</v>
      </c>
      <c r="E8" s="7">
        <f>E9+E17</f>
        <v>53126</v>
      </c>
      <c r="F8" s="7"/>
      <c r="G8" s="7">
        <f>G9</f>
        <v>11</v>
      </c>
      <c r="H8" s="7">
        <f t="shared" ref="H8:M8" si="0">H9</f>
        <v>5</v>
      </c>
      <c r="I8" s="7">
        <f t="shared" si="0"/>
        <v>6</v>
      </c>
      <c r="J8" s="7"/>
      <c r="K8" s="7">
        <f t="shared" si="0"/>
        <v>351</v>
      </c>
      <c r="L8" s="7">
        <f>L9</f>
        <v>266</v>
      </c>
      <c r="M8" s="7">
        <f t="shared" si="0"/>
        <v>85</v>
      </c>
      <c r="N8" s="7"/>
    </row>
    <row r="9" spans="1:19" x14ac:dyDescent="0.3">
      <c r="B9" s="13" t="s">
        <v>27</v>
      </c>
      <c r="C9" s="7">
        <f>SUMPRODUCT(('Data primary fires hidden'!$A$2:$A$1001=$B$4)*('Data primary fires hidden'!$D$2:$D$1001))</f>
        <v>5383</v>
      </c>
      <c r="D9" s="7">
        <f>SUMPRODUCT(('Data primary fires hidden'!$A$2:$A$1000=$B$4)*('Data primary fires hidden'!$C$2:$C$1000=D$7)*('Data primary fires hidden'!$D$2:$D$1000))</f>
        <v>2909</v>
      </c>
      <c r="E9" s="7">
        <f>SUMPRODUCT(('Data primary fires hidden'!$A$2:$A$1000=$B$4)*('Data primary fires hidden'!$C$2:$C$1000=E$7)*('Data primary fires hidden'!$D$2:$D$1000))</f>
        <v>2474</v>
      </c>
      <c r="F9" s="7"/>
      <c r="G9" s="7">
        <f>SUMPRODUCT(('Data fatalities hidden'!$A$2:$A$998=$B$4)*('Data fatalities hidden'!$D$2:$D$998))</f>
        <v>11</v>
      </c>
      <c r="H9" s="7">
        <f>SUMPRODUCT(('Data fatalities hidden'!$A$2:$A$998=$B$4)*('Data fatalities hidden'!$C$2:$C$998=H$7)*('Data fatalities hidden'!$D$2:$D$998))</f>
        <v>5</v>
      </c>
      <c r="I9" s="7">
        <f>SUMPRODUCT(('Data fatalities hidden'!$A$2:$A$998=$B$4)*('Data fatalities hidden'!$C$2:$C$998=I$7)*('Data fatalities hidden'!$D$2:$D$998))</f>
        <v>6</v>
      </c>
      <c r="J9" s="7"/>
      <c r="K9" s="7">
        <f>SUMPRODUCT(('Data casualties hidden'!$A$2:$A$998=$B$4)*('Data casualties hidden'!$D$2:$D$998))</f>
        <v>351</v>
      </c>
      <c r="L9" s="7">
        <f>SUMPRODUCT(('Data casualties hidden'!$A$2:$A$998=$B$4)*('Data casualties hidden'!$C$2:$C$998=L$7)*('Data casualties hidden'!$D$2:$D$998))</f>
        <v>266</v>
      </c>
      <c r="M9" s="7">
        <f>SUMPRODUCT(('Data casualties hidden'!$A$2:$A$998=$B$4)*('Data casualties hidden'!$C$2:$C$998=M$7)*('Data casualties hidden'!$D$2:$D$998))</f>
        <v>85</v>
      </c>
      <c r="N9" s="7"/>
      <c r="P9" s="1">
        <v>1</v>
      </c>
      <c r="Q9" s="1" t="s">
        <v>25</v>
      </c>
    </row>
    <row r="10" spans="1:19" ht="15" customHeight="1" x14ac:dyDescent="0.3">
      <c r="A10" s="1">
        <v>1</v>
      </c>
      <c r="B10" t="s">
        <v>25</v>
      </c>
      <c r="C10" s="7">
        <f>SUMPRODUCT(('Data primary fires hidden'!$A$2:$A$1000=$B$4)*('Data primary fires hidden'!$B$2:$B$1000=$A10)*('Data primary fires hidden'!$D$2:$D$1000))</f>
        <v>2124</v>
      </c>
      <c r="D10" s="8">
        <f>SUMPRODUCT(('Data primary fires hidden'!$A$2:$A$1000=$B$4)*('Data primary fires hidden'!$B$2:$B$1000=$A10)*('Data primary fires hidden'!$C$2:$C$1000=D$7)*('Data primary fires hidden'!$D$2:$D$1000))</f>
        <v>1164</v>
      </c>
      <c r="E10" s="8">
        <f>SUMPRODUCT(('Data primary fires hidden'!$A$2:$A$1000=$B$4)*('Data primary fires hidden'!$B$2:$B$1000=$A10)*('Data primary fires hidden'!$C$2:$C$1000=E$7)*('Data primary fires hidden'!$D$2:$D$1000))</f>
        <v>960</v>
      </c>
      <c r="F10" s="7"/>
      <c r="G10" s="7">
        <f>SUMPRODUCT(('Data fatalities hidden'!$A$2:$A$998=$B$4)*('Data fatalities hidden'!$B$2:$B$998=$A10)*('Data fatalities hidden'!$D$2:$D$998))</f>
        <v>1</v>
      </c>
      <c r="H10" s="8">
        <f>SUMPRODUCT(('Data fatalities hidden'!$A$2:$A$998=$B$4)*('Data fatalities hidden'!$B$2:$B$998=$A10)*('Data fatalities hidden'!$C$2:$C$998=H$7)*('Data fatalities hidden'!$D$2:$D$998))</f>
        <v>0</v>
      </c>
      <c r="I10" s="8">
        <f>SUMPRODUCT(('Data fatalities hidden'!$A$2:$A$998=$B$4)*('Data fatalities hidden'!$B$2:$B$998=$A10)*('Data fatalities hidden'!$C$2:$C$998=I$7)*('Data fatalities hidden'!$D$2:$D$998))</f>
        <v>1</v>
      </c>
      <c r="J10" s="7"/>
      <c r="K10" s="7">
        <f>SUMPRODUCT(('Data casualties hidden'!$A$2:$A$998=$B$4)*('Data casualties hidden'!$B$2:$B$998=$A10)*('Data casualties hidden'!$D$2:$D$998))</f>
        <v>86</v>
      </c>
      <c r="L10" s="8">
        <f>SUMPRODUCT(('Data casualties hidden'!$A$2:$A$998=$B$4)*('Data casualties hidden'!$B$2:$B$998=$A10)*('Data casualties hidden'!$C$2:$C$998=L$7)*('Data casualties hidden'!$D$2:$D$998))</f>
        <v>64</v>
      </c>
      <c r="M10" s="8">
        <f>SUMPRODUCT(('Data casualties hidden'!$A$2:$A$998=$B$4)*('Data casualties hidden'!$B$2:$B$998=$A10)*('Data casualties hidden'!$C$2:$C$998=M$7)*('Data casualties hidden'!$D$2:$D$998))</f>
        <v>22</v>
      </c>
      <c r="N10" s="7"/>
      <c r="P10" s="1">
        <v>2</v>
      </c>
      <c r="Q10" s="1" t="s">
        <v>24</v>
      </c>
    </row>
    <row r="11" spans="1:19" ht="15" customHeight="1" x14ac:dyDescent="0.3">
      <c r="A11" s="1">
        <v>2</v>
      </c>
      <c r="B11" s="9" t="s">
        <v>24</v>
      </c>
      <c r="C11" s="7">
        <f>SUMPRODUCT(('Data primary fires hidden'!$A$2:$A$1000=$B$4)*('Data primary fires hidden'!$B$2:$B$1000=$A11)*('Data primary fires hidden'!$D$2:$D$1000))</f>
        <v>719</v>
      </c>
      <c r="D11" s="8">
        <f>SUMPRODUCT(('Data primary fires hidden'!$A$2:$A$1000=$B$4)*('Data primary fires hidden'!$B$2:$B$1000=$A11)*('Data primary fires hidden'!$C$2:$C$1000=D$7)*('Data primary fires hidden'!$D$2:$D$1000))</f>
        <v>562</v>
      </c>
      <c r="E11" s="8">
        <f>SUMPRODUCT(('Data primary fires hidden'!$A$2:$A$1000=$B$4)*('Data primary fires hidden'!$B$2:$B$1000=$A11)*('Data primary fires hidden'!$C$2:$C$1000=E$7)*('Data primary fires hidden'!$D$2:$D$1000))</f>
        <v>157</v>
      </c>
      <c r="F11" s="7"/>
      <c r="G11" s="7">
        <f>SUMPRODUCT(('Data fatalities hidden'!$A$2:$A$998=$B$4)*('Data fatalities hidden'!$B$2:$B$998=$A11)*('Data fatalities hidden'!$D$2:$D$998))</f>
        <v>0</v>
      </c>
      <c r="H11" s="8">
        <f>SUMPRODUCT(('Data fatalities hidden'!$A$2:$A$998=$B$4)*('Data fatalities hidden'!$B$2:$B$998=$A11)*('Data fatalities hidden'!$C$2:$C$998=H$7)*('Data fatalities hidden'!$D$2:$D$998))</f>
        <v>0</v>
      </c>
      <c r="I11" s="8">
        <f>SUMPRODUCT(('Data fatalities hidden'!$A$2:$A$998=$B$4)*('Data fatalities hidden'!$B$2:$B$998=$A11)*('Data fatalities hidden'!$C$2:$C$998=I$7)*('Data fatalities hidden'!$D$2:$D$998))</f>
        <v>0</v>
      </c>
      <c r="J11" s="7"/>
      <c r="K11" s="7">
        <f>SUMPRODUCT(('Data casualties hidden'!$A$2:$A$998=$B$4)*('Data casualties hidden'!$B$2:$B$998=$A11)*('Data casualties hidden'!$D$2:$D$998))</f>
        <v>45</v>
      </c>
      <c r="L11" s="8">
        <f>SUMPRODUCT(('Data casualties hidden'!$A$2:$A$998=$B$4)*('Data casualties hidden'!$B$2:$B$998=$A11)*('Data casualties hidden'!$C$2:$C$998=L$7)*('Data casualties hidden'!$D$2:$D$998))</f>
        <v>44</v>
      </c>
      <c r="M11" s="8">
        <f>SUMPRODUCT(('Data casualties hidden'!$A$2:$A$998=$B$4)*('Data casualties hidden'!$B$2:$B$998=$A11)*('Data casualties hidden'!$C$2:$C$998=M$7)*('Data casualties hidden'!$D$2:$D$998))</f>
        <v>1</v>
      </c>
      <c r="N11" s="7"/>
      <c r="P11" s="1">
        <v>3</v>
      </c>
      <c r="Q11" s="1" t="s">
        <v>20</v>
      </c>
    </row>
    <row r="12" spans="1:19" ht="15" customHeight="1" x14ac:dyDescent="0.3">
      <c r="A12" s="1">
        <v>3</v>
      </c>
      <c r="B12" s="9" t="s">
        <v>20</v>
      </c>
      <c r="C12" s="7">
        <f>SUMPRODUCT(('Data primary fires hidden'!$A$2:$A$1000=$B$4)*('Data primary fires hidden'!$B$2:$B$1000=$A12)*('Data primary fires hidden'!$D$2:$D$1000))</f>
        <v>16</v>
      </c>
      <c r="D12" s="8">
        <f>SUMPRODUCT(('Data primary fires hidden'!$A$2:$A$1000=$B$4)*('Data primary fires hidden'!$B$2:$B$1000=$A12)*('Data primary fires hidden'!$C$2:$C$1000=D$7)*('Data primary fires hidden'!$D$2:$D$1000))</f>
        <v>16</v>
      </c>
      <c r="E12" s="8">
        <f>SUMPRODUCT(('Data primary fires hidden'!$A$2:$A$1000=$B$4)*('Data primary fires hidden'!$B$2:$B$1000=$A12)*('Data primary fires hidden'!$C$2:$C$1000=E$7)*('Data primary fires hidden'!$D$2:$D$1000))</f>
        <v>0</v>
      </c>
      <c r="F12" s="7"/>
      <c r="G12" s="7">
        <f>SUMPRODUCT(('Data fatalities hidden'!$A$2:$A$998=$B$4)*('Data fatalities hidden'!$B$2:$B$998=$A12)*('Data fatalities hidden'!$D$2:$D$998))</f>
        <v>0</v>
      </c>
      <c r="H12" s="8">
        <f>SUMPRODUCT(('Data fatalities hidden'!$A$2:$A$998=$B$4)*('Data fatalities hidden'!$B$2:$B$998=$A12)*('Data fatalities hidden'!$C$2:$C$998=H$7)*('Data fatalities hidden'!$D$2:$D$998))</f>
        <v>0</v>
      </c>
      <c r="I12" s="8">
        <f>SUMPRODUCT(('Data fatalities hidden'!$A$2:$A$998=$B$4)*('Data fatalities hidden'!$B$2:$B$998=$A12)*('Data fatalities hidden'!$C$2:$C$998=I$7)*('Data fatalities hidden'!$D$2:$D$998))</f>
        <v>0</v>
      </c>
      <c r="J12" s="7"/>
      <c r="K12" s="7">
        <f>SUMPRODUCT(('Data casualties hidden'!$A$2:$A$998=$B$4)*('Data casualties hidden'!$B$2:$B$998=$A12)*('Data casualties hidden'!$D$2:$D$998))</f>
        <v>1</v>
      </c>
      <c r="L12" s="8">
        <f>SUMPRODUCT(('Data casualties hidden'!$A$2:$A$998=$B$4)*('Data casualties hidden'!$B$2:$B$998=$A12)*('Data casualties hidden'!$C$2:$C$998=L$7)*('Data casualties hidden'!$D$2:$D$998))</f>
        <v>1</v>
      </c>
      <c r="M12" s="8">
        <f>SUMPRODUCT(('Data casualties hidden'!$A$2:$A$998=$B$4)*('Data casualties hidden'!$B$2:$B$998=$A12)*('Data casualties hidden'!$C$2:$C$998=M$7)*('Data casualties hidden'!$D$2:$D$998))</f>
        <v>0</v>
      </c>
      <c r="N12" s="7"/>
      <c r="P12" s="1">
        <v>4</v>
      </c>
      <c r="Q12" s="1" t="s">
        <v>21</v>
      </c>
    </row>
    <row r="13" spans="1:19" ht="15" customHeight="1" x14ac:dyDescent="0.3">
      <c r="A13" s="1">
        <v>4</v>
      </c>
      <c r="B13" t="s">
        <v>21</v>
      </c>
      <c r="C13" s="7">
        <f>SUMPRODUCT(('Data primary fires hidden'!$A$2:$A$1000=$B$4)*('Data primary fires hidden'!$B$2:$B$1000=$A13)*('Data primary fires hidden'!$D$2:$D$1000))</f>
        <v>138</v>
      </c>
      <c r="D13" s="8">
        <f>SUMPRODUCT(('Data primary fires hidden'!$A$2:$A$1000=$B$4)*('Data primary fires hidden'!$B$2:$B$1000=$A13)*('Data primary fires hidden'!$C$2:$C$1000=D$7)*('Data primary fires hidden'!$D$2:$D$1000))</f>
        <v>104</v>
      </c>
      <c r="E13" s="8">
        <f>SUMPRODUCT(('Data primary fires hidden'!$A$2:$A$1000=$B$4)*('Data primary fires hidden'!$B$2:$B$1000=$A13)*('Data primary fires hidden'!$C$2:$C$1000=E$7)*('Data primary fires hidden'!$D$2:$D$1000))</f>
        <v>34</v>
      </c>
      <c r="F13" s="7"/>
      <c r="G13" s="7">
        <f>SUMPRODUCT(('Data fatalities hidden'!$A$2:$A$998=$B$4)*('Data fatalities hidden'!$B$2:$B$998=$A13)*('Data fatalities hidden'!$D$2:$D$998))</f>
        <v>0</v>
      </c>
      <c r="H13" s="8">
        <f>SUMPRODUCT(('Data fatalities hidden'!$A$2:$A$998=$B$4)*('Data fatalities hidden'!$B$2:$B$998=$A13)*('Data fatalities hidden'!$C$2:$C$998=H$7)*('Data fatalities hidden'!$D$2:$D$998))</f>
        <v>0</v>
      </c>
      <c r="I13" s="8">
        <f>SUMPRODUCT(('Data fatalities hidden'!$A$2:$A$998=$B$4)*('Data fatalities hidden'!$B$2:$B$998=$A13)*('Data fatalities hidden'!$C$2:$C$998=I$7)*('Data fatalities hidden'!$D$2:$D$998))</f>
        <v>0</v>
      </c>
      <c r="J13" s="7"/>
      <c r="K13" s="7">
        <f>SUMPRODUCT(('Data casualties hidden'!$A$2:$A$998=$B$4)*('Data casualties hidden'!$B$2:$B$998=$A13)*('Data casualties hidden'!$D$2:$D$998))</f>
        <v>26</v>
      </c>
      <c r="L13" s="8">
        <f>SUMPRODUCT(('Data casualties hidden'!$A$2:$A$998=$B$4)*('Data casualties hidden'!$B$2:$B$998=$A13)*('Data casualties hidden'!$C$2:$C$998=L$7)*('Data casualties hidden'!$D$2:$D$998))</f>
        <v>26</v>
      </c>
      <c r="M13" s="8">
        <f>SUMPRODUCT(('Data casualties hidden'!$A$2:$A$998=$B$4)*('Data casualties hidden'!$B$2:$B$998=$A13)*('Data casualties hidden'!$C$2:$C$998=M$7)*('Data casualties hidden'!$D$2:$D$998))</f>
        <v>0</v>
      </c>
      <c r="N13" s="7"/>
      <c r="P13" s="1">
        <v>5</v>
      </c>
      <c r="Q13" s="1" t="s">
        <v>26</v>
      </c>
    </row>
    <row r="14" spans="1:19" ht="15" customHeight="1" x14ac:dyDescent="0.3">
      <c r="A14" s="1">
        <v>5</v>
      </c>
      <c r="B14" s="1" t="s">
        <v>26</v>
      </c>
      <c r="C14" s="7">
        <f>SUMPRODUCT(('Data primary fires hidden'!$A$2:$A$1000=$B$4)*('Data primary fires hidden'!$B$2:$B$1000=$A14)*('Data primary fires hidden'!$D$2:$D$1000))</f>
        <v>40</v>
      </c>
      <c r="D14" s="8">
        <f>SUMPRODUCT(('Data primary fires hidden'!$A$2:$A$1000=$B$4)*('Data primary fires hidden'!$B$2:$B$1000=$A14)*('Data primary fires hidden'!$C$2:$C$1000=D$7)*('Data primary fires hidden'!$D$2:$D$1000))</f>
        <v>39</v>
      </c>
      <c r="E14" s="8">
        <f>SUMPRODUCT(('Data primary fires hidden'!$A$2:$A$1000=$B$4)*('Data primary fires hidden'!$B$2:$B$1000=$A14)*('Data primary fires hidden'!$C$2:$C$1000=E$7)*('Data primary fires hidden'!$D$2:$D$1000))</f>
        <v>1</v>
      </c>
      <c r="F14" s="7"/>
      <c r="G14" s="7">
        <f>SUMPRODUCT(('Data fatalities hidden'!$A$2:$A$998=$B$4)*('Data fatalities hidden'!$B$2:$B$998=$A14)*('Data fatalities hidden'!$D$2:$D$998))</f>
        <v>1</v>
      </c>
      <c r="H14" s="8">
        <f>SUMPRODUCT(('Data fatalities hidden'!$A$2:$A$998=$B$4)*('Data fatalities hidden'!$B$2:$B$998=$A14)*('Data fatalities hidden'!$C$2:$C$998=H$7)*('Data fatalities hidden'!$D$2:$D$998))</f>
        <v>1</v>
      </c>
      <c r="I14" s="8">
        <f>SUMPRODUCT(('Data fatalities hidden'!$A$2:$A$998=$B$4)*('Data fatalities hidden'!$B$2:$B$998=$A14)*('Data fatalities hidden'!$C$2:$C$998=I$7)*('Data fatalities hidden'!$D$2:$D$998))</f>
        <v>0</v>
      </c>
      <c r="J14" s="7"/>
      <c r="K14" s="7">
        <f>SUMPRODUCT(('Data casualties hidden'!$A$2:$A$998=$B$4)*('Data casualties hidden'!$B$2:$B$998=$A14)*('Data casualties hidden'!$D$2:$D$998))</f>
        <v>0</v>
      </c>
      <c r="L14" s="8">
        <f>SUMPRODUCT(('Data casualties hidden'!$A$2:$A$998=$B$4)*('Data casualties hidden'!$B$2:$B$998=$A14)*('Data casualties hidden'!$C$2:$C$998=L$7)*('Data casualties hidden'!$D$2:$D$998))</f>
        <v>0</v>
      </c>
      <c r="M14" s="8">
        <f>SUMPRODUCT(('Data casualties hidden'!$A$2:$A$998=$B$4)*('Data casualties hidden'!$B$2:$B$998=$A14)*('Data casualties hidden'!$C$2:$C$998=M$7)*('Data casualties hidden'!$D$2:$D$998))</f>
        <v>0</v>
      </c>
      <c r="N14" s="7"/>
      <c r="P14" s="1">
        <v>6</v>
      </c>
      <c r="Q14" s="1" t="s">
        <v>22</v>
      </c>
    </row>
    <row r="15" spans="1:19" ht="15" customHeight="1" x14ac:dyDescent="0.3">
      <c r="A15" s="1">
        <v>6</v>
      </c>
      <c r="B15" s="9" t="s">
        <v>22</v>
      </c>
      <c r="C15" s="7">
        <f>SUMPRODUCT(('Data primary fires hidden'!$A$2:$A$1000=$B$4)*('Data primary fires hidden'!$B$2:$B$1000=$A15)*('Data primary fires hidden'!$D$2:$D$1000))</f>
        <v>2165</v>
      </c>
      <c r="D15" s="8">
        <f>SUMPRODUCT(('Data primary fires hidden'!$A$2:$A$1000=$B$4)*('Data primary fires hidden'!$B$2:$B$1000=$A15)*('Data primary fires hidden'!$C$2:$C$1000=D$7)*('Data primary fires hidden'!$D$2:$D$1000))</f>
        <v>910</v>
      </c>
      <c r="E15" s="8">
        <f>SUMPRODUCT(('Data primary fires hidden'!$A$2:$A$1000=$B$4)*('Data primary fires hidden'!$B$2:$B$1000=$A15)*('Data primary fires hidden'!$C$2:$C$1000=E$7)*('Data primary fires hidden'!$D$2:$D$1000))</f>
        <v>1255</v>
      </c>
      <c r="F15" s="7"/>
      <c r="G15" s="7">
        <f>SUMPRODUCT(('Data fatalities hidden'!$A$2:$A$998=$B$4)*('Data fatalities hidden'!$B$2:$B$998=$A15)*('Data fatalities hidden'!$D$2:$D$998))</f>
        <v>3</v>
      </c>
      <c r="H15" s="8">
        <f>SUMPRODUCT(('Data fatalities hidden'!$A$2:$A$998=$B$4)*('Data fatalities hidden'!$B$2:$B$998=$A15)*('Data fatalities hidden'!$C$2:$C$998=H$7)*('Data fatalities hidden'!$D$2:$D$998))</f>
        <v>1</v>
      </c>
      <c r="I15" s="8">
        <f>SUMPRODUCT(('Data fatalities hidden'!$A$2:$A$998=$B$4)*('Data fatalities hidden'!$B$2:$B$998=$A15)*('Data fatalities hidden'!$C$2:$C$998=I$7)*('Data fatalities hidden'!$D$2:$D$998))</f>
        <v>2</v>
      </c>
      <c r="J15" s="7"/>
      <c r="K15" s="7">
        <f>SUMPRODUCT(('Data casualties hidden'!$A$2:$A$998=$B$4)*('Data casualties hidden'!$B$2:$B$998=$A15)*('Data casualties hidden'!$D$2:$D$998))</f>
        <v>95</v>
      </c>
      <c r="L15" s="8">
        <f>SUMPRODUCT(('Data casualties hidden'!$A$2:$A$998=$B$4)*('Data casualties hidden'!$B$2:$B$998=$A15)*('Data casualties hidden'!$C$2:$C$998=L$7)*('Data casualties hidden'!$D$2:$D$998))</f>
        <v>71</v>
      </c>
      <c r="M15" s="8">
        <f>SUMPRODUCT(('Data casualties hidden'!$A$2:$A$998=$B$4)*('Data casualties hidden'!$B$2:$B$998=$A15)*('Data casualties hidden'!$C$2:$C$998=M$7)*('Data casualties hidden'!$D$2:$D$998))</f>
        <v>24</v>
      </c>
      <c r="N15" s="7"/>
      <c r="P15" s="1">
        <v>7</v>
      </c>
      <c r="Q15" s="1" t="s">
        <v>23</v>
      </c>
    </row>
    <row r="16" spans="1:19" ht="15" customHeight="1" x14ac:dyDescent="0.3">
      <c r="A16" s="1">
        <v>7</v>
      </c>
      <c r="B16" s="17" t="s">
        <v>23</v>
      </c>
      <c r="C16" s="7">
        <f>SUMPRODUCT(('Data primary fires hidden'!$A$2:$A$1000=$B$4)*('Data primary fires hidden'!$B$2:$B$1000=$A16)*('Data primary fires hidden'!$D$2:$D$1000))</f>
        <v>181</v>
      </c>
      <c r="D16" s="8">
        <f>SUMPRODUCT(('Data primary fires hidden'!$A$2:$A$1000=$B$4)*('Data primary fires hidden'!$B$2:$B$1000=$A16)*('Data primary fires hidden'!$C$2:$C$1000=D$7)*('Data primary fires hidden'!$D$2:$D$1000))</f>
        <v>114</v>
      </c>
      <c r="E16" s="8">
        <f>SUMPRODUCT(('Data primary fires hidden'!$A$2:$A$1000=$B$4)*('Data primary fires hidden'!$B$2:$B$1000=$A16)*('Data primary fires hidden'!$C$2:$C$1000=E$7)*('Data primary fires hidden'!$D$2:$D$1000))</f>
        <v>67</v>
      </c>
      <c r="F16" s="7"/>
      <c r="G16" s="7">
        <f>SUMPRODUCT(('Data fatalities hidden'!$A$2:$A$998=$B$4)*('Data fatalities hidden'!$B$2:$B$998=$A16)*('Data fatalities hidden'!$D$2:$D$998))</f>
        <v>6</v>
      </c>
      <c r="H16" s="8">
        <f>SUMPRODUCT(('Data fatalities hidden'!$A$2:$A$998=$B$4)*('Data fatalities hidden'!$B$2:$B$998=$A16)*('Data fatalities hidden'!$C$2:$C$998=H$7)*('Data fatalities hidden'!$D$2:$D$998))</f>
        <v>3</v>
      </c>
      <c r="I16" s="8">
        <f>SUMPRODUCT(('Data fatalities hidden'!$A$2:$A$998=$B$4)*('Data fatalities hidden'!$B$2:$B$998=$A16)*('Data fatalities hidden'!$C$2:$C$998=I$7)*('Data fatalities hidden'!$D$2:$D$998))</f>
        <v>3</v>
      </c>
      <c r="J16" s="7"/>
      <c r="K16" s="7">
        <f>SUMPRODUCT(('Data casualties hidden'!$A$2:$A$998=$B$4)*('Data casualties hidden'!$B$2:$B$998=$A16)*('Data casualties hidden'!$D$2:$D$998))</f>
        <v>98</v>
      </c>
      <c r="L16" s="8">
        <f>SUMPRODUCT(('Data casualties hidden'!$A$2:$A$998=$B$4)*('Data casualties hidden'!$B$2:$B$998=$A16)*('Data casualties hidden'!$C$2:$C$998=L$7)*('Data casualties hidden'!$D$2:$D$998))</f>
        <v>60</v>
      </c>
      <c r="M16" s="8">
        <f>SUMPRODUCT(('Data casualties hidden'!$A$2:$A$998=$B$4)*('Data casualties hidden'!$B$2:$B$998=$A16)*('Data casualties hidden'!$C$2:$C$998=M$7)*('Data casualties hidden'!$D$2:$D$998))</f>
        <v>38</v>
      </c>
      <c r="N16" s="7"/>
      <c r="O16" s="1" t="s">
        <v>47</v>
      </c>
      <c r="P16" s="1">
        <v>8</v>
      </c>
      <c r="Q16" s="1" t="s">
        <v>35</v>
      </c>
    </row>
    <row r="17" spans="1:19" ht="15" customHeight="1" x14ac:dyDescent="0.3">
      <c r="B17" s="18" t="s">
        <v>28</v>
      </c>
      <c r="C17" s="7">
        <f>SUMPRODUCT(('Data secondary fires hidden'!$A$2:$A$10000=$B$4)*('Data secondary fires hidden'!$D$2:$D$10000))</f>
        <v>82150</v>
      </c>
      <c r="D17" s="7">
        <f>SUMPRODUCT(('Data secondary fires hidden'!$A$2:$A$9998=$B$4)*('Data secondary fires hidden'!$C$2:$C$9998=D$7)*('Data secondary fires hidden'!$D$2:$D$9998))</f>
        <v>31498</v>
      </c>
      <c r="E17" s="7">
        <f>SUMPRODUCT(('Data secondary fires hidden'!$A$2:$A$9998=$B$4)*('Data secondary fires hidden'!$C$2:$C$9998=E$7)*('Data secondary fires hidden'!$D$2:$D$9998))</f>
        <v>50652</v>
      </c>
      <c r="F17" s="7"/>
      <c r="G17" s="7" t="s">
        <v>29</v>
      </c>
      <c r="H17" s="7" t="s">
        <v>29</v>
      </c>
      <c r="I17" s="7" t="s">
        <v>29</v>
      </c>
      <c r="J17" s="7"/>
      <c r="K17" s="7" t="s">
        <v>29</v>
      </c>
      <c r="L17" s="7" t="s">
        <v>29</v>
      </c>
      <c r="M17" s="7" t="s">
        <v>29</v>
      </c>
      <c r="N17" s="7"/>
      <c r="O17" t="s">
        <v>9</v>
      </c>
      <c r="P17" s="1">
        <v>9</v>
      </c>
      <c r="Q17" s="1" t="s">
        <v>34</v>
      </c>
    </row>
    <row r="18" spans="1:19" ht="15" customHeight="1" x14ac:dyDescent="0.3">
      <c r="A18" s="1">
        <v>8</v>
      </c>
      <c r="B18" s="1" t="s">
        <v>35</v>
      </c>
      <c r="C18" s="7">
        <f>SUMPRODUCT(('Data secondary fires hidden'!$A$2:$A$9998=$B$4)*('Data secondary fires hidden'!$B$2:$B$9998=$A18)*('Data secondary fires hidden'!$D$2:$D$9998))</f>
        <v>46202</v>
      </c>
      <c r="D18" s="8">
        <f>SUMPRODUCT(('Data secondary fires hidden'!$A$2:$A$9998=$B$4)*('Data secondary fires hidden'!$B$2:$B$9998=$A18)*('Data secondary fires hidden'!$C$2:$C$9998=D$7)*('Data secondary fires hidden'!$D$2:$D$9998))</f>
        <v>16459</v>
      </c>
      <c r="E18" s="8">
        <f>SUMPRODUCT(('Data secondary fires hidden'!$A$2:$A$9998=$B$4)*('Data secondary fires hidden'!$B$2:$B$9998=$A18)*('Data secondary fires hidden'!$C$2:$C$9998=E$7)*('Data secondary fires hidden'!$D$2:$D$9998))</f>
        <v>29743</v>
      </c>
      <c r="F18" s="7"/>
      <c r="G18" s="7" t="s">
        <v>29</v>
      </c>
      <c r="H18" s="8" t="s">
        <v>29</v>
      </c>
      <c r="I18" s="8" t="s">
        <v>29</v>
      </c>
      <c r="J18" s="7"/>
      <c r="K18" s="7" t="s">
        <v>29</v>
      </c>
      <c r="L18" s="8" t="s">
        <v>29</v>
      </c>
      <c r="M18" s="8" t="s">
        <v>29</v>
      </c>
      <c r="N18" s="7"/>
      <c r="O18" t="s">
        <v>8</v>
      </c>
      <c r="P18" s="1">
        <v>10</v>
      </c>
      <c r="Q18" s="1" t="s">
        <v>33</v>
      </c>
    </row>
    <row r="19" spans="1:19" ht="15" customHeight="1" x14ac:dyDescent="0.3">
      <c r="A19" s="1">
        <v>9</v>
      </c>
      <c r="B19" t="s">
        <v>34</v>
      </c>
      <c r="C19" s="7">
        <f>SUMPRODUCT(('Data secondary fires hidden'!$A$2:$A$9998=$B$4)*('Data secondary fires hidden'!$B$2:$B$9998=$A19)*('Data secondary fires hidden'!$D$2:$D$9998))</f>
        <v>1730</v>
      </c>
      <c r="D19" s="8">
        <f>SUMPRODUCT(('Data secondary fires hidden'!$A$2:$A$9998=$B$4)*('Data secondary fires hidden'!$B$2:$B$9998=$A19)*('Data secondary fires hidden'!$C$2:$C$9998=D$7)*('Data secondary fires hidden'!$D$2:$D$9998))</f>
        <v>314</v>
      </c>
      <c r="E19" s="8">
        <f>SUMPRODUCT(('Data secondary fires hidden'!$A$2:$A$9998=$B$4)*('Data secondary fires hidden'!$B$2:$B$9998=$A19)*('Data secondary fires hidden'!$C$2:$C$9998=E$7)*('Data secondary fires hidden'!$D$2:$D$9998))</f>
        <v>1416</v>
      </c>
      <c r="F19" s="7"/>
      <c r="G19" s="7" t="s">
        <v>29</v>
      </c>
      <c r="H19" s="8" t="s">
        <v>29</v>
      </c>
      <c r="I19" s="8" t="s">
        <v>29</v>
      </c>
      <c r="J19" s="7"/>
      <c r="K19" s="7" t="s">
        <v>29</v>
      </c>
      <c r="L19" s="8" t="s">
        <v>29</v>
      </c>
      <c r="M19" s="8" t="s">
        <v>29</v>
      </c>
      <c r="N19" s="7"/>
      <c r="O19" t="s">
        <v>7</v>
      </c>
      <c r="P19" s="1">
        <v>11</v>
      </c>
      <c r="Q19" s="1" t="s">
        <v>22</v>
      </c>
    </row>
    <row r="20" spans="1:19" ht="15" customHeight="1" x14ac:dyDescent="0.3">
      <c r="A20" s="1">
        <v>10</v>
      </c>
      <c r="B20" s="1" t="s">
        <v>33</v>
      </c>
      <c r="C20" s="7">
        <f>SUMPRODUCT(('Data secondary fires hidden'!$A$2:$A$9998=$B$4)*('Data secondary fires hidden'!$B$2:$B$9998=$A20)*('Data secondary fires hidden'!$D$2:$D$9998))</f>
        <v>676</v>
      </c>
      <c r="D20" s="8">
        <f>SUMPRODUCT(('Data secondary fires hidden'!$A$2:$A$9998=$B$4)*('Data secondary fires hidden'!$B$2:$B$9998=$A20)*('Data secondary fires hidden'!$C$2:$C$9998=D$7)*('Data secondary fires hidden'!$D$2:$D$9998))</f>
        <v>188</v>
      </c>
      <c r="E20" s="8">
        <f>SUMPRODUCT(('Data secondary fires hidden'!$A$2:$A$9998=$B$4)*('Data secondary fires hidden'!$B$2:$B$9998=$A20)*('Data secondary fires hidden'!$C$2:$C$9998=E$7)*('Data secondary fires hidden'!$D$2:$D$9998))</f>
        <v>488</v>
      </c>
      <c r="F20" s="7"/>
      <c r="G20" s="7" t="s">
        <v>29</v>
      </c>
      <c r="H20" s="8" t="s">
        <v>29</v>
      </c>
      <c r="I20" s="8" t="s">
        <v>29</v>
      </c>
      <c r="J20" s="7"/>
      <c r="K20" s="7" t="s">
        <v>29</v>
      </c>
      <c r="L20" s="8" t="s">
        <v>29</v>
      </c>
      <c r="M20" s="8" t="s">
        <v>29</v>
      </c>
      <c r="N20" s="7"/>
      <c r="O20" t="s">
        <v>6</v>
      </c>
      <c r="P20" s="1">
        <v>12</v>
      </c>
      <c r="Q20" s="1" t="s">
        <v>18</v>
      </c>
    </row>
    <row r="21" spans="1:19" ht="15" customHeight="1" x14ac:dyDescent="0.3">
      <c r="A21" s="1">
        <v>11</v>
      </c>
      <c r="B21" s="9" t="s">
        <v>22</v>
      </c>
      <c r="C21" s="7">
        <f>SUMPRODUCT(('Data secondary fires hidden'!$A$2:$A$9998=$B$4)*('Data secondary fires hidden'!$B$2:$B$9998=$A21)*('Data secondary fires hidden'!$D$2:$D$9998))</f>
        <v>22337</v>
      </c>
      <c r="D21" s="8">
        <f>SUMPRODUCT(('Data secondary fires hidden'!$A$2:$A$9998=$B$4)*('Data secondary fires hidden'!$B$2:$B$9998=$A21)*('Data secondary fires hidden'!$C$2:$C$9998=D$7)*('Data secondary fires hidden'!$D$2:$D$9998))</f>
        <v>9742</v>
      </c>
      <c r="E21" s="8">
        <f>SUMPRODUCT(('Data secondary fires hidden'!$A$2:$A$9998=$B$4)*('Data secondary fires hidden'!$B$2:$B$9998=$A21)*('Data secondary fires hidden'!$C$2:$C$9998=E$7)*('Data secondary fires hidden'!$D$2:$D$9998))</f>
        <v>12595</v>
      </c>
      <c r="F21" s="7"/>
      <c r="G21" s="7" t="s">
        <v>29</v>
      </c>
      <c r="H21" s="8" t="s">
        <v>29</v>
      </c>
      <c r="I21" s="8" t="s">
        <v>29</v>
      </c>
      <c r="J21" s="7"/>
      <c r="K21" s="7" t="s">
        <v>29</v>
      </c>
      <c r="L21" s="8" t="s">
        <v>29</v>
      </c>
      <c r="M21" s="8" t="s">
        <v>29</v>
      </c>
      <c r="N21" s="7"/>
      <c r="O21" t="s">
        <v>5</v>
      </c>
    </row>
    <row r="22" spans="1:19" ht="15" customHeight="1" thickBot="1" x14ac:dyDescent="0.35">
      <c r="A22" s="1">
        <v>12</v>
      </c>
      <c r="B22" s="3" t="s">
        <v>50</v>
      </c>
      <c r="C22" s="26">
        <f>SUMPRODUCT(('Data secondary fires hidden'!$A$2:$A$9998=$B$4)*('Data secondary fires hidden'!$B$2:$B$9998=$A22)*('Data secondary fires hidden'!$D$2:$D$9998))</f>
        <v>11205</v>
      </c>
      <c r="D22" s="16">
        <f>SUMPRODUCT(('Data secondary fires hidden'!$A$2:$A$9998=$B$4)*('Data secondary fires hidden'!$B$2:$B$9998=$A22)*('Data secondary fires hidden'!$C$2:$C$9998=D$7)*('Data secondary fires hidden'!$D$2:$D$9998))</f>
        <v>4795</v>
      </c>
      <c r="E22" s="16">
        <f>SUMPRODUCT(('Data secondary fires hidden'!$A$2:$A$9998=$B$4)*('Data secondary fires hidden'!$B$2:$B$9998=$A22)*('Data secondary fires hidden'!$C$2:$C$9998=E$7)*('Data secondary fires hidden'!$D$2:$D$9998))</f>
        <v>6410</v>
      </c>
      <c r="F22" s="20"/>
      <c r="G22" s="19" t="s">
        <v>29</v>
      </c>
      <c r="H22" s="20" t="s">
        <v>29</v>
      </c>
      <c r="I22" s="20" t="s">
        <v>29</v>
      </c>
      <c r="J22" s="20"/>
      <c r="K22" s="19" t="s">
        <v>29</v>
      </c>
      <c r="L22" s="20" t="s">
        <v>29</v>
      </c>
      <c r="M22" s="20" t="s">
        <v>29</v>
      </c>
      <c r="N22" s="7"/>
      <c r="O22" t="s">
        <v>4</v>
      </c>
    </row>
    <row r="24" spans="1:19" ht="30" customHeight="1" x14ac:dyDescent="0.3">
      <c r="B24" s="81"/>
      <c r="C24" s="81"/>
      <c r="D24" s="81"/>
      <c r="E24" s="81"/>
      <c r="F24" s="81"/>
      <c r="G24" s="81"/>
      <c r="H24" s="81"/>
      <c r="I24" s="81"/>
      <c r="J24" s="81"/>
      <c r="K24" s="81"/>
      <c r="L24" s="81"/>
      <c r="M24" s="81"/>
      <c r="N24" s="14"/>
      <c r="O24" s="14"/>
      <c r="Q24" s="14"/>
      <c r="R24" s="14"/>
      <c r="S24" s="14"/>
    </row>
    <row r="25" spans="1:19" s="10" customFormat="1" ht="30" customHeight="1" x14ac:dyDescent="0.3">
      <c r="B25" s="79"/>
      <c r="C25" s="79"/>
      <c r="D25" s="79"/>
      <c r="E25" s="79"/>
      <c r="F25" s="79"/>
      <c r="G25" s="79"/>
      <c r="H25" s="79"/>
      <c r="I25" s="79"/>
      <c r="J25" s="79"/>
      <c r="K25" s="79"/>
      <c r="L25" s="79"/>
      <c r="M25" s="79"/>
    </row>
    <row r="26" spans="1:19" s="10" customFormat="1" ht="30" customHeight="1" x14ac:dyDescent="0.3">
      <c r="B26" s="79"/>
      <c r="C26" s="79"/>
      <c r="D26" s="79"/>
      <c r="E26" s="79"/>
      <c r="F26" s="79"/>
      <c r="G26" s="79"/>
      <c r="H26" s="79"/>
      <c r="I26" s="79"/>
      <c r="J26" s="79"/>
      <c r="K26" s="79"/>
      <c r="L26" s="79"/>
      <c r="M26" s="79"/>
      <c r="O26" s="30"/>
      <c r="P26" s="28"/>
    </row>
    <row r="27" spans="1:19" s="10" customFormat="1" ht="15" customHeight="1" x14ac:dyDescent="0.3">
      <c r="B27" s="30"/>
      <c r="C27" s="30"/>
      <c r="D27" s="30"/>
      <c r="E27" s="30"/>
      <c r="F27" s="30"/>
      <c r="G27" s="30"/>
      <c r="H27" s="30"/>
      <c r="I27" s="30"/>
      <c r="J27" s="30"/>
      <c r="K27" s="30"/>
      <c r="L27" s="30"/>
      <c r="M27" s="30"/>
      <c r="N27" s="30"/>
      <c r="O27" s="30"/>
    </row>
    <row r="28" spans="1:19" s="10" customFormat="1" ht="15" customHeight="1" x14ac:dyDescent="0.3">
      <c r="B28" s="6"/>
      <c r="C28" s="30"/>
      <c r="D28" s="30"/>
      <c r="E28" s="30"/>
      <c r="F28" s="30"/>
      <c r="G28" s="30"/>
      <c r="H28" s="30"/>
      <c r="I28" s="30"/>
      <c r="J28" s="30"/>
      <c r="K28" s="30"/>
      <c r="L28" s="30"/>
      <c r="M28" s="30"/>
      <c r="N28" s="30"/>
      <c r="O28" s="30"/>
    </row>
    <row r="29" spans="1:19" s="10" customFormat="1" ht="45" customHeight="1" x14ac:dyDescent="0.3">
      <c r="B29" s="79"/>
      <c r="C29" s="79"/>
      <c r="D29" s="79"/>
      <c r="E29" s="79"/>
      <c r="F29" s="79"/>
      <c r="G29" s="79"/>
      <c r="H29" s="79"/>
      <c r="I29" s="79"/>
      <c r="J29" s="79"/>
      <c r="K29" s="79"/>
      <c r="L29" s="79"/>
      <c r="M29" s="79"/>
    </row>
    <row r="30" spans="1:19" s="10" customFormat="1" ht="15" customHeight="1" x14ac:dyDescent="0.3">
      <c r="B30" s="30"/>
      <c r="C30" s="30"/>
      <c r="D30" s="30"/>
      <c r="E30" s="30"/>
      <c r="F30" s="30"/>
      <c r="G30" s="30"/>
      <c r="H30" s="30"/>
      <c r="I30" s="30"/>
      <c r="J30" s="30"/>
      <c r="K30" s="30"/>
      <c r="L30" s="30"/>
      <c r="M30" s="30"/>
      <c r="N30" s="30"/>
      <c r="O30" s="30"/>
    </row>
    <row r="31" spans="1:19" x14ac:dyDescent="0.3">
      <c r="B31" s="6"/>
    </row>
    <row r="32" spans="1:19" ht="30" customHeight="1" x14ac:dyDescent="0.3">
      <c r="B32" s="79"/>
      <c r="C32" s="79"/>
      <c r="D32" s="79"/>
      <c r="E32" s="79"/>
      <c r="F32" s="79"/>
      <c r="G32" s="79"/>
      <c r="H32" s="79"/>
      <c r="I32" s="79"/>
      <c r="J32" s="79"/>
      <c r="K32" s="79"/>
      <c r="L32" s="79"/>
      <c r="M32" s="79"/>
      <c r="N32" s="10"/>
      <c r="O32" s="10"/>
      <c r="P32" s="10"/>
      <c r="Q32" s="10"/>
      <c r="R32" s="10"/>
      <c r="S32" s="10"/>
    </row>
    <row r="34" spans="2:13" x14ac:dyDescent="0.3">
      <c r="B34" s="29"/>
    </row>
    <row r="37" spans="2:13" x14ac:dyDescent="0.3">
      <c r="B37" s="75"/>
      <c r="C37" s="75"/>
      <c r="D37" s="75"/>
    </row>
    <row r="41" spans="2:13" x14ac:dyDescent="0.3">
      <c r="M41" s="2"/>
    </row>
    <row r="42" spans="2:13" x14ac:dyDescent="0.3">
      <c r="B42" s="76"/>
      <c r="C42" s="76"/>
      <c r="M42" s="2"/>
    </row>
  </sheetData>
  <mergeCells count="12">
    <mergeCell ref="B42:C42"/>
    <mergeCell ref="B1:M1"/>
    <mergeCell ref="B4:C4"/>
    <mergeCell ref="C6:E6"/>
    <mergeCell ref="G6:I6"/>
    <mergeCell ref="K6:M6"/>
    <mergeCell ref="B24:M24"/>
    <mergeCell ref="B25:M25"/>
    <mergeCell ref="B26:M26"/>
    <mergeCell ref="B29:M29"/>
    <mergeCell ref="B32:M32"/>
    <mergeCell ref="B37:D37"/>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D166"/>
  <sheetViews>
    <sheetView topLeftCell="A130" workbookViewId="0">
      <selection activeCell="A35" sqref="A35:D166"/>
    </sheetView>
  </sheetViews>
  <sheetFormatPr defaultRowHeight="14.4" x14ac:dyDescent="0.3"/>
  <sheetData>
    <row r="1" spans="1:4" x14ac:dyDescent="0.3">
      <c r="A1" t="s">
        <v>11</v>
      </c>
      <c r="B1" t="s">
        <v>27</v>
      </c>
      <c r="C1" t="s">
        <v>48</v>
      </c>
      <c r="D1" t="s">
        <v>31</v>
      </c>
    </row>
    <row r="2" spans="1:4" x14ac:dyDescent="0.3">
      <c r="A2" s="39" t="s">
        <v>4</v>
      </c>
      <c r="B2" s="39">
        <v>3</v>
      </c>
      <c r="C2" s="39" t="s">
        <v>0</v>
      </c>
      <c r="D2" s="39">
        <v>5</v>
      </c>
    </row>
    <row r="3" spans="1:4" x14ac:dyDescent="0.3">
      <c r="A3" s="39" t="s">
        <v>4</v>
      </c>
      <c r="B3" s="39">
        <v>3</v>
      </c>
      <c r="C3" s="39" t="s">
        <v>0</v>
      </c>
      <c r="D3" s="39">
        <v>10</v>
      </c>
    </row>
    <row r="4" spans="1:4" x14ac:dyDescent="0.3">
      <c r="A4" s="39" t="s">
        <v>4</v>
      </c>
      <c r="B4" s="39">
        <v>3</v>
      </c>
      <c r="C4" s="39" t="s">
        <v>1</v>
      </c>
      <c r="D4" s="39">
        <v>1</v>
      </c>
    </row>
    <row r="5" spans="1:4" x14ac:dyDescent="0.3">
      <c r="A5" s="39" t="s">
        <v>4</v>
      </c>
      <c r="B5" s="39">
        <v>3</v>
      </c>
      <c r="C5" s="39" t="s">
        <v>1</v>
      </c>
      <c r="D5" s="39">
        <v>1</v>
      </c>
    </row>
    <row r="6" spans="1:4" x14ac:dyDescent="0.3">
      <c r="A6" s="39" t="s">
        <v>4</v>
      </c>
      <c r="B6" s="39">
        <v>4</v>
      </c>
      <c r="C6" s="39" t="s">
        <v>0</v>
      </c>
      <c r="D6" s="39">
        <v>19</v>
      </c>
    </row>
    <row r="7" spans="1:4" x14ac:dyDescent="0.3">
      <c r="A7" s="39" t="s">
        <v>4</v>
      </c>
      <c r="B7" s="39">
        <v>4</v>
      </c>
      <c r="C7" s="39" t="s">
        <v>0</v>
      </c>
      <c r="D7" s="39">
        <v>102</v>
      </c>
    </row>
    <row r="8" spans="1:4" x14ac:dyDescent="0.3">
      <c r="A8" s="39" t="s">
        <v>4</v>
      </c>
      <c r="B8" s="39">
        <v>4</v>
      </c>
      <c r="C8" s="39" t="s">
        <v>1</v>
      </c>
      <c r="D8" s="39">
        <v>2</v>
      </c>
    </row>
    <row r="9" spans="1:4" x14ac:dyDescent="0.3">
      <c r="A9" s="39" t="s">
        <v>4</v>
      </c>
      <c r="B9" s="39">
        <v>4</v>
      </c>
      <c r="C9" s="39" t="s">
        <v>1</v>
      </c>
      <c r="D9" s="39">
        <v>38</v>
      </c>
    </row>
    <row r="10" spans="1:4" x14ac:dyDescent="0.3">
      <c r="A10" s="39" t="s">
        <v>4</v>
      </c>
      <c r="B10" s="39">
        <v>4</v>
      </c>
      <c r="C10" s="39" t="s">
        <v>1</v>
      </c>
      <c r="D10" s="39">
        <v>13</v>
      </c>
    </row>
    <row r="11" spans="1:4" x14ac:dyDescent="0.3">
      <c r="A11" s="39" t="s">
        <v>4</v>
      </c>
      <c r="B11" s="39">
        <v>6</v>
      </c>
      <c r="C11" s="39" t="s">
        <v>0</v>
      </c>
      <c r="D11" s="39">
        <v>405</v>
      </c>
    </row>
    <row r="12" spans="1:4" x14ac:dyDescent="0.3">
      <c r="A12" s="39" t="s">
        <v>4</v>
      </c>
      <c r="B12" s="39">
        <v>6</v>
      </c>
      <c r="C12" s="39" t="s">
        <v>0</v>
      </c>
      <c r="D12" s="39">
        <v>528</v>
      </c>
    </row>
    <row r="13" spans="1:4" x14ac:dyDescent="0.3">
      <c r="A13" s="39" t="s">
        <v>4</v>
      </c>
      <c r="B13" s="39">
        <v>6</v>
      </c>
      <c r="C13" s="39" t="s">
        <v>1</v>
      </c>
      <c r="D13" s="39">
        <v>67</v>
      </c>
    </row>
    <row r="14" spans="1:4" x14ac:dyDescent="0.3">
      <c r="A14" s="39" t="s">
        <v>4</v>
      </c>
      <c r="B14" s="39">
        <v>6</v>
      </c>
      <c r="C14" s="39" t="s">
        <v>1</v>
      </c>
      <c r="D14" s="39">
        <v>998</v>
      </c>
    </row>
    <row r="15" spans="1:4" x14ac:dyDescent="0.3">
      <c r="A15" s="39" t="s">
        <v>4</v>
      </c>
      <c r="B15" s="39">
        <v>6</v>
      </c>
      <c r="C15" s="39" t="s">
        <v>1</v>
      </c>
      <c r="D15" s="39">
        <v>385</v>
      </c>
    </row>
    <row r="16" spans="1:4" x14ac:dyDescent="0.3">
      <c r="A16" s="39" t="s">
        <v>4</v>
      </c>
      <c r="B16" s="39">
        <v>7</v>
      </c>
      <c r="C16" s="39" t="s">
        <v>0</v>
      </c>
      <c r="D16" s="39">
        <v>21</v>
      </c>
    </row>
    <row r="17" spans="1:4" x14ac:dyDescent="0.3">
      <c r="A17" s="39" t="s">
        <v>4</v>
      </c>
      <c r="B17" s="39">
        <v>7</v>
      </c>
      <c r="C17" s="39" t="s">
        <v>0</v>
      </c>
      <c r="D17" s="39">
        <v>100</v>
      </c>
    </row>
    <row r="18" spans="1:4" x14ac:dyDescent="0.3">
      <c r="A18" s="39" t="s">
        <v>4</v>
      </c>
      <c r="B18" s="39">
        <v>7</v>
      </c>
      <c r="C18" s="39" t="s">
        <v>1</v>
      </c>
      <c r="D18" s="39">
        <v>25</v>
      </c>
    </row>
    <row r="19" spans="1:4" x14ac:dyDescent="0.3">
      <c r="A19" s="39" t="s">
        <v>4</v>
      </c>
      <c r="B19" s="39">
        <v>7</v>
      </c>
      <c r="C19" s="39" t="s">
        <v>1</v>
      </c>
      <c r="D19" s="39">
        <v>35</v>
      </c>
    </row>
    <row r="20" spans="1:4" x14ac:dyDescent="0.3">
      <c r="A20" s="39" t="s">
        <v>4</v>
      </c>
      <c r="B20" s="39">
        <v>7</v>
      </c>
      <c r="C20" s="39" t="s">
        <v>1</v>
      </c>
      <c r="D20" s="39">
        <v>22</v>
      </c>
    </row>
    <row r="21" spans="1:4" x14ac:dyDescent="0.3">
      <c r="A21" s="39" t="s">
        <v>4</v>
      </c>
      <c r="B21" s="39">
        <v>2</v>
      </c>
      <c r="C21" s="39" t="s">
        <v>0</v>
      </c>
      <c r="D21" s="39">
        <v>85</v>
      </c>
    </row>
    <row r="22" spans="1:4" x14ac:dyDescent="0.3">
      <c r="A22" s="39" t="s">
        <v>4</v>
      </c>
      <c r="B22" s="39">
        <v>2</v>
      </c>
      <c r="C22" s="39" t="s">
        <v>0</v>
      </c>
      <c r="D22" s="39">
        <v>654</v>
      </c>
    </row>
    <row r="23" spans="1:4" x14ac:dyDescent="0.3">
      <c r="A23" s="39" t="s">
        <v>4</v>
      </c>
      <c r="B23" s="39">
        <v>2</v>
      </c>
      <c r="C23" s="39" t="s">
        <v>1</v>
      </c>
      <c r="D23" s="39">
        <v>10</v>
      </c>
    </row>
    <row r="24" spans="1:4" x14ac:dyDescent="0.3">
      <c r="A24" s="39" t="s">
        <v>4</v>
      </c>
      <c r="B24" s="39">
        <v>2</v>
      </c>
      <c r="C24" s="39" t="s">
        <v>1</v>
      </c>
      <c r="D24" s="39">
        <v>285</v>
      </c>
    </row>
    <row r="25" spans="1:4" x14ac:dyDescent="0.3">
      <c r="A25" s="39" t="s">
        <v>4</v>
      </c>
      <c r="B25" s="39">
        <v>2</v>
      </c>
      <c r="C25" s="39" t="s">
        <v>1</v>
      </c>
      <c r="D25" s="39">
        <v>72</v>
      </c>
    </row>
    <row r="26" spans="1:4" x14ac:dyDescent="0.3">
      <c r="A26" s="39" t="s">
        <v>4</v>
      </c>
      <c r="B26" s="39">
        <v>1</v>
      </c>
      <c r="C26" s="39" t="s">
        <v>0</v>
      </c>
      <c r="D26" s="39">
        <v>394</v>
      </c>
    </row>
    <row r="27" spans="1:4" x14ac:dyDescent="0.3">
      <c r="A27" s="39" t="s">
        <v>4</v>
      </c>
      <c r="B27" s="39">
        <v>1</v>
      </c>
      <c r="C27" s="39" t="s">
        <v>0</v>
      </c>
      <c r="D27" s="39">
        <v>905</v>
      </c>
    </row>
    <row r="28" spans="1:4" x14ac:dyDescent="0.3">
      <c r="A28" s="39" t="s">
        <v>4</v>
      </c>
      <c r="B28" s="39">
        <v>1</v>
      </c>
      <c r="C28" s="39" t="s">
        <v>1</v>
      </c>
      <c r="D28" s="39">
        <v>41</v>
      </c>
    </row>
    <row r="29" spans="1:4" x14ac:dyDescent="0.3">
      <c r="A29" s="39" t="s">
        <v>4</v>
      </c>
      <c r="B29" s="39">
        <v>1</v>
      </c>
      <c r="C29" s="39" t="s">
        <v>1</v>
      </c>
      <c r="D29" s="39">
        <v>2139</v>
      </c>
    </row>
    <row r="30" spans="1:4" x14ac:dyDescent="0.3">
      <c r="A30" s="39" t="s">
        <v>4</v>
      </c>
      <c r="B30" s="39">
        <v>1</v>
      </c>
      <c r="C30" s="39" t="s">
        <v>1</v>
      </c>
      <c r="D30" s="39">
        <v>516</v>
      </c>
    </row>
    <row r="31" spans="1:4" x14ac:dyDescent="0.3">
      <c r="A31" s="39" t="s">
        <v>4</v>
      </c>
      <c r="B31" s="39">
        <v>5</v>
      </c>
      <c r="C31" s="39" t="s">
        <v>0</v>
      </c>
      <c r="D31" s="39">
        <v>1</v>
      </c>
    </row>
    <row r="32" spans="1:4" x14ac:dyDescent="0.3">
      <c r="A32" s="39" t="s">
        <v>4</v>
      </c>
      <c r="B32" s="39">
        <v>5</v>
      </c>
      <c r="C32" s="39" t="s">
        <v>0</v>
      </c>
      <c r="D32" s="39">
        <v>40</v>
      </c>
    </row>
    <row r="33" spans="1:4" x14ac:dyDescent="0.3">
      <c r="A33" s="39" t="s">
        <v>4</v>
      </c>
      <c r="B33" s="39">
        <v>5</v>
      </c>
      <c r="C33" s="39" t="s">
        <v>1</v>
      </c>
      <c r="D33" s="39">
        <v>4</v>
      </c>
    </row>
    <row r="34" spans="1:4" x14ac:dyDescent="0.3">
      <c r="A34" s="39" t="s">
        <v>4</v>
      </c>
      <c r="B34" s="39" t="s">
        <v>43</v>
      </c>
      <c r="C34" s="39"/>
      <c r="D34" s="39">
        <v>58</v>
      </c>
    </row>
    <row r="35" spans="1:4" x14ac:dyDescent="0.3">
      <c r="A35" t="s">
        <v>5</v>
      </c>
      <c r="B35">
        <v>1</v>
      </c>
      <c r="C35" t="s">
        <v>0</v>
      </c>
      <c r="D35">
        <v>1362</v>
      </c>
    </row>
    <row r="36" spans="1:4" x14ac:dyDescent="0.3">
      <c r="A36" t="s">
        <v>5</v>
      </c>
      <c r="B36">
        <v>1</v>
      </c>
      <c r="C36" t="s">
        <v>1</v>
      </c>
      <c r="D36">
        <v>2272</v>
      </c>
    </row>
    <row r="37" spans="1:4" x14ac:dyDescent="0.3">
      <c r="A37" t="s">
        <v>5</v>
      </c>
      <c r="B37">
        <v>2</v>
      </c>
      <c r="C37" t="s">
        <v>0</v>
      </c>
      <c r="D37">
        <v>698</v>
      </c>
    </row>
    <row r="38" spans="1:4" x14ac:dyDescent="0.3">
      <c r="A38" t="s">
        <v>5</v>
      </c>
      <c r="B38">
        <v>2</v>
      </c>
      <c r="C38" t="s">
        <v>1</v>
      </c>
      <c r="D38">
        <v>266</v>
      </c>
    </row>
    <row r="39" spans="1:4" x14ac:dyDescent="0.3">
      <c r="A39" t="s">
        <v>5</v>
      </c>
      <c r="B39">
        <v>3</v>
      </c>
      <c r="C39" t="s">
        <v>0</v>
      </c>
      <c r="D39">
        <v>21</v>
      </c>
    </row>
    <row r="40" spans="1:4" x14ac:dyDescent="0.3">
      <c r="A40" t="s">
        <v>5</v>
      </c>
      <c r="B40">
        <v>3</v>
      </c>
      <c r="C40" t="s">
        <v>1</v>
      </c>
      <c r="D40">
        <v>1</v>
      </c>
    </row>
    <row r="41" spans="1:4" x14ac:dyDescent="0.3">
      <c r="A41" t="s">
        <v>5</v>
      </c>
      <c r="B41">
        <v>4</v>
      </c>
      <c r="C41" t="s">
        <v>0</v>
      </c>
      <c r="D41">
        <v>145</v>
      </c>
    </row>
    <row r="42" spans="1:4" x14ac:dyDescent="0.3">
      <c r="A42" t="s">
        <v>5</v>
      </c>
      <c r="B42">
        <v>4</v>
      </c>
      <c r="C42" t="s">
        <v>1</v>
      </c>
      <c r="D42">
        <v>57</v>
      </c>
    </row>
    <row r="43" spans="1:4" x14ac:dyDescent="0.3">
      <c r="A43" t="s">
        <v>5</v>
      </c>
      <c r="B43">
        <v>5</v>
      </c>
      <c r="C43" t="s">
        <v>0</v>
      </c>
      <c r="D43">
        <v>42</v>
      </c>
    </row>
    <row r="44" spans="1:4" x14ac:dyDescent="0.3">
      <c r="A44" t="s">
        <v>5</v>
      </c>
      <c r="B44">
        <v>5</v>
      </c>
      <c r="C44" t="s">
        <v>1</v>
      </c>
      <c r="D44">
        <v>5</v>
      </c>
    </row>
    <row r="45" spans="1:4" x14ac:dyDescent="0.3">
      <c r="A45" t="s">
        <v>5</v>
      </c>
      <c r="B45">
        <v>6</v>
      </c>
      <c r="C45" t="s">
        <v>0</v>
      </c>
      <c r="D45">
        <v>907</v>
      </c>
    </row>
    <row r="46" spans="1:4" x14ac:dyDescent="0.3">
      <c r="A46" t="s">
        <v>5</v>
      </c>
      <c r="B46">
        <v>6</v>
      </c>
      <c r="C46" t="s">
        <v>1</v>
      </c>
      <c r="D46">
        <v>1206</v>
      </c>
    </row>
    <row r="47" spans="1:4" x14ac:dyDescent="0.3">
      <c r="A47" t="s">
        <v>5</v>
      </c>
      <c r="B47">
        <v>7</v>
      </c>
      <c r="C47" t="s">
        <v>0</v>
      </c>
      <c r="D47">
        <v>102</v>
      </c>
    </row>
    <row r="48" spans="1:4" x14ac:dyDescent="0.3">
      <c r="A48" t="s">
        <v>5</v>
      </c>
      <c r="B48">
        <v>7</v>
      </c>
      <c r="C48" t="s">
        <v>1</v>
      </c>
      <c r="D48">
        <v>70</v>
      </c>
    </row>
    <row r="49" spans="1:4" x14ac:dyDescent="0.3">
      <c r="A49" t="s">
        <v>6</v>
      </c>
      <c r="B49">
        <v>1</v>
      </c>
      <c r="C49" t="s">
        <v>0</v>
      </c>
      <c r="D49">
        <v>1369</v>
      </c>
    </row>
    <row r="50" spans="1:4" x14ac:dyDescent="0.3">
      <c r="A50" t="s">
        <v>6</v>
      </c>
      <c r="B50">
        <v>1</v>
      </c>
      <c r="C50" t="s">
        <v>1</v>
      </c>
      <c r="D50">
        <v>2274</v>
      </c>
    </row>
    <row r="51" spans="1:4" x14ac:dyDescent="0.3">
      <c r="A51" t="s">
        <v>6</v>
      </c>
      <c r="B51">
        <v>2</v>
      </c>
      <c r="C51" t="s">
        <v>0</v>
      </c>
      <c r="D51">
        <v>675</v>
      </c>
    </row>
    <row r="52" spans="1:4" x14ac:dyDescent="0.3">
      <c r="A52" t="s">
        <v>6</v>
      </c>
      <c r="B52">
        <v>2</v>
      </c>
      <c r="C52" t="s">
        <v>1</v>
      </c>
      <c r="D52">
        <v>314</v>
      </c>
    </row>
    <row r="53" spans="1:4" x14ac:dyDescent="0.3">
      <c r="A53" t="s">
        <v>6</v>
      </c>
      <c r="B53">
        <v>3</v>
      </c>
      <c r="C53" t="s">
        <v>0</v>
      </c>
      <c r="D53">
        <v>26</v>
      </c>
    </row>
    <row r="54" spans="1:4" x14ac:dyDescent="0.3">
      <c r="A54" t="s">
        <v>6</v>
      </c>
      <c r="B54">
        <v>4</v>
      </c>
      <c r="C54" t="s">
        <v>0</v>
      </c>
      <c r="D54">
        <v>112</v>
      </c>
    </row>
    <row r="55" spans="1:4" x14ac:dyDescent="0.3">
      <c r="A55" t="s">
        <v>6</v>
      </c>
      <c r="B55">
        <v>4</v>
      </c>
      <c r="C55" t="s">
        <v>1</v>
      </c>
      <c r="D55">
        <v>43</v>
      </c>
    </row>
    <row r="56" spans="1:4" x14ac:dyDescent="0.3">
      <c r="A56" t="s">
        <v>6</v>
      </c>
      <c r="B56">
        <v>5</v>
      </c>
      <c r="C56" t="s">
        <v>0</v>
      </c>
      <c r="D56">
        <v>40</v>
      </c>
    </row>
    <row r="57" spans="1:4" x14ac:dyDescent="0.3">
      <c r="A57" t="s">
        <v>6</v>
      </c>
      <c r="B57">
        <v>5</v>
      </c>
      <c r="C57" t="s">
        <v>1</v>
      </c>
      <c r="D57">
        <v>5</v>
      </c>
    </row>
    <row r="58" spans="1:4" x14ac:dyDescent="0.3">
      <c r="A58" t="s">
        <v>6</v>
      </c>
      <c r="B58">
        <v>6</v>
      </c>
      <c r="C58" t="s">
        <v>0</v>
      </c>
      <c r="D58">
        <v>981</v>
      </c>
    </row>
    <row r="59" spans="1:4" x14ac:dyDescent="0.3">
      <c r="A59" t="s">
        <v>6</v>
      </c>
      <c r="B59">
        <v>6</v>
      </c>
      <c r="C59" t="s">
        <v>1</v>
      </c>
      <c r="D59">
        <v>1385</v>
      </c>
    </row>
    <row r="60" spans="1:4" x14ac:dyDescent="0.3">
      <c r="A60" t="s">
        <v>6</v>
      </c>
      <c r="B60">
        <v>7</v>
      </c>
      <c r="C60" t="s">
        <v>0</v>
      </c>
      <c r="D60">
        <v>104</v>
      </c>
    </row>
    <row r="61" spans="1:4" x14ac:dyDescent="0.3">
      <c r="A61" t="s">
        <v>6</v>
      </c>
      <c r="B61">
        <v>7</v>
      </c>
      <c r="C61" t="s">
        <v>1</v>
      </c>
      <c r="D61">
        <v>70</v>
      </c>
    </row>
    <row r="62" spans="1:4" x14ac:dyDescent="0.3">
      <c r="A62" t="s">
        <v>7</v>
      </c>
      <c r="B62">
        <v>1</v>
      </c>
      <c r="C62" t="s">
        <v>0</v>
      </c>
      <c r="D62">
        <v>905</v>
      </c>
    </row>
    <row r="63" spans="1:4" x14ac:dyDescent="0.3">
      <c r="A63" t="s">
        <v>7</v>
      </c>
      <c r="B63">
        <v>1</v>
      </c>
      <c r="C63" t="s">
        <v>1</v>
      </c>
      <c r="D63">
        <v>1411</v>
      </c>
    </row>
    <row r="64" spans="1:4" x14ac:dyDescent="0.3">
      <c r="A64" t="s">
        <v>7</v>
      </c>
      <c r="B64">
        <v>2</v>
      </c>
      <c r="C64" t="s">
        <v>0</v>
      </c>
      <c r="D64">
        <v>565</v>
      </c>
    </row>
    <row r="65" spans="1:4" x14ac:dyDescent="0.3">
      <c r="A65" t="s">
        <v>7</v>
      </c>
      <c r="B65">
        <v>2</v>
      </c>
      <c r="C65" t="s">
        <v>1</v>
      </c>
      <c r="D65">
        <v>171</v>
      </c>
    </row>
    <row r="66" spans="1:4" x14ac:dyDescent="0.3">
      <c r="A66" t="s">
        <v>7</v>
      </c>
      <c r="B66">
        <v>3</v>
      </c>
      <c r="C66" t="s">
        <v>0</v>
      </c>
      <c r="D66">
        <v>15</v>
      </c>
    </row>
    <row r="67" spans="1:4" x14ac:dyDescent="0.3">
      <c r="A67" t="s">
        <v>7</v>
      </c>
      <c r="B67">
        <v>3</v>
      </c>
      <c r="C67" t="s">
        <v>1</v>
      </c>
      <c r="D67">
        <v>2</v>
      </c>
    </row>
    <row r="68" spans="1:4" x14ac:dyDescent="0.3">
      <c r="A68" t="s">
        <v>7</v>
      </c>
      <c r="B68">
        <v>4</v>
      </c>
      <c r="C68" t="s">
        <v>0</v>
      </c>
      <c r="D68">
        <v>125</v>
      </c>
    </row>
    <row r="69" spans="1:4" x14ac:dyDescent="0.3">
      <c r="A69" t="s">
        <v>7</v>
      </c>
      <c r="B69">
        <v>4</v>
      </c>
      <c r="C69" t="s">
        <v>1</v>
      </c>
      <c r="D69">
        <v>27</v>
      </c>
    </row>
    <row r="70" spans="1:4" x14ac:dyDescent="0.3">
      <c r="A70" t="s">
        <v>7</v>
      </c>
      <c r="B70">
        <v>5</v>
      </c>
      <c r="C70" t="s">
        <v>0</v>
      </c>
      <c r="D70">
        <v>44</v>
      </c>
    </row>
    <row r="71" spans="1:4" x14ac:dyDescent="0.3">
      <c r="A71" t="s">
        <v>7</v>
      </c>
      <c r="B71">
        <v>5</v>
      </c>
      <c r="C71" t="s">
        <v>1</v>
      </c>
      <c r="D71">
        <v>5</v>
      </c>
    </row>
    <row r="72" spans="1:4" x14ac:dyDescent="0.3">
      <c r="A72" t="s">
        <v>7</v>
      </c>
      <c r="B72">
        <v>6</v>
      </c>
      <c r="C72" t="s">
        <v>0</v>
      </c>
      <c r="D72">
        <v>416</v>
      </c>
    </row>
    <row r="73" spans="1:4" x14ac:dyDescent="0.3">
      <c r="A73" t="s">
        <v>7</v>
      </c>
      <c r="B73">
        <v>6</v>
      </c>
      <c r="C73" t="s">
        <v>1</v>
      </c>
      <c r="D73">
        <v>739</v>
      </c>
    </row>
    <row r="74" spans="1:4" x14ac:dyDescent="0.3">
      <c r="A74" t="s">
        <v>7</v>
      </c>
      <c r="B74">
        <v>7</v>
      </c>
      <c r="C74" t="s">
        <v>0</v>
      </c>
      <c r="D74">
        <v>88</v>
      </c>
    </row>
    <row r="75" spans="1:4" x14ac:dyDescent="0.3">
      <c r="A75" t="s">
        <v>7</v>
      </c>
      <c r="B75">
        <v>7</v>
      </c>
      <c r="C75" t="s">
        <v>1</v>
      </c>
      <c r="D75">
        <v>74</v>
      </c>
    </row>
    <row r="76" spans="1:4" x14ac:dyDescent="0.3">
      <c r="A76" t="s">
        <v>8</v>
      </c>
      <c r="B76">
        <v>1</v>
      </c>
      <c r="C76" t="s">
        <v>0</v>
      </c>
      <c r="D76">
        <v>1070</v>
      </c>
    </row>
    <row r="77" spans="1:4" x14ac:dyDescent="0.3">
      <c r="A77" t="s">
        <v>8</v>
      </c>
      <c r="B77">
        <v>1</v>
      </c>
      <c r="C77" t="s">
        <v>1</v>
      </c>
      <c r="D77">
        <v>1254</v>
      </c>
    </row>
    <row r="78" spans="1:4" x14ac:dyDescent="0.3">
      <c r="A78" t="s">
        <v>8</v>
      </c>
      <c r="B78">
        <v>2</v>
      </c>
      <c r="C78" t="s">
        <v>0</v>
      </c>
      <c r="D78">
        <v>620</v>
      </c>
    </row>
    <row r="79" spans="1:4" x14ac:dyDescent="0.3">
      <c r="A79" t="s">
        <v>8</v>
      </c>
      <c r="B79">
        <v>2</v>
      </c>
      <c r="C79" t="s">
        <v>1</v>
      </c>
      <c r="D79">
        <v>155</v>
      </c>
    </row>
    <row r="80" spans="1:4" x14ac:dyDescent="0.3">
      <c r="A80" t="s">
        <v>8</v>
      </c>
      <c r="B80">
        <v>3</v>
      </c>
      <c r="C80" t="s">
        <v>0</v>
      </c>
      <c r="D80">
        <v>14</v>
      </c>
    </row>
    <row r="81" spans="1:4" x14ac:dyDescent="0.3">
      <c r="A81" t="s">
        <v>8</v>
      </c>
      <c r="B81">
        <v>4</v>
      </c>
      <c r="C81" t="s">
        <v>0</v>
      </c>
      <c r="D81">
        <v>120</v>
      </c>
    </row>
    <row r="82" spans="1:4" x14ac:dyDescent="0.3">
      <c r="A82" t="s">
        <v>8</v>
      </c>
      <c r="B82">
        <v>4</v>
      </c>
      <c r="C82" t="s">
        <v>1</v>
      </c>
      <c r="D82">
        <v>31</v>
      </c>
    </row>
    <row r="83" spans="1:4" x14ac:dyDescent="0.3">
      <c r="A83" t="s">
        <v>8</v>
      </c>
      <c r="B83">
        <v>5</v>
      </c>
      <c r="C83" t="s">
        <v>0</v>
      </c>
      <c r="D83">
        <v>48</v>
      </c>
    </row>
    <row r="84" spans="1:4" x14ac:dyDescent="0.3">
      <c r="A84" t="s">
        <v>8</v>
      </c>
      <c r="B84">
        <v>5</v>
      </c>
      <c r="C84" t="s">
        <v>1</v>
      </c>
      <c r="D84">
        <v>3</v>
      </c>
    </row>
    <row r="85" spans="1:4" x14ac:dyDescent="0.3">
      <c r="A85" t="s">
        <v>8</v>
      </c>
      <c r="B85">
        <v>6</v>
      </c>
      <c r="C85" t="s">
        <v>0</v>
      </c>
      <c r="D85">
        <v>778</v>
      </c>
    </row>
    <row r="86" spans="1:4" x14ac:dyDescent="0.3">
      <c r="A86" t="s">
        <v>8</v>
      </c>
      <c r="B86">
        <v>6</v>
      </c>
      <c r="C86" t="s">
        <v>1</v>
      </c>
      <c r="D86">
        <v>889</v>
      </c>
    </row>
    <row r="87" spans="1:4" x14ac:dyDescent="0.3">
      <c r="A87" t="s">
        <v>8</v>
      </c>
      <c r="B87">
        <v>7</v>
      </c>
      <c r="C87" t="s">
        <v>0</v>
      </c>
      <c r="D87">
        <v>80</v>
      </c>
    </row>
    <row r="88" spans="1:4" x14ac:dyDescent="0.3">
      <c r="A88" t="s">
        <v>8</v>
      </c>
      <c r="B88">
        <v>7</v>
      </c>
      <c r="C88" t="s">
        <v>1</v>
      </c>
      <c r="D88">
        <v>75</v>
      </c>
    </row>
    <row r="89" spans="1:4" x14ac:dyDescent="0.3">
      <c r="A89" t="s">
        <v>9</v>
      </c>
      <c r="B89">
        <v>1</v>
      </c>
      <c r="C89" t="s">
        <v>0</v>
      </c>
      <c r="D89">
        <v>981</v>
      </c>
    </row>
    <row r="90" spans="1:4" x14ac:dyDescent="0.3">
      <c r="A90" t="s">
        <v>9</v>
      </c>
      <c r="B90">
        <v>1</v>
      </c>
      <c r="C90" t="s">
        <v>1</v>
      </c>
      <c r="D90">
        <v>1171</v>
      </c>
    </row>
    <row r="91" spans="1:4" x14ac:dyDescent="0.3">
      <c r="A91" t="s">
        <v>9</v>
      </c>
      <c r="B91">
        <v>2</v>
      </c>
      <c r="C91" t="s">
        <v>0</v>
      </c>
      <c r="D91">
        <v>591</v>
      </c>
    </row>
    <row r="92" spans="1:4" x14ac:dyDescent="0.3">
      <c r="A92" t="s">
        <v>9</v>
      </c>
      <c r="B92">
        <v>2</v>
      </c>
      <c r="C92" t="s">
        <v>1</v>
      </c>
      <c r="D92">
        <v>187</v>
      </c>
    </row>
    <row r="93" spans="1:4" x14ac:dyDescent="0.3">
      <c r="A93" t="s">
        <v>9</v>
      </c>
      <c r="B93">
        <v>3</v>
      </c>
      <c r="C93" t="s">
        <v>0</v>
      </c>
      <c r="D93">
        <v>17</v>
      </c>
    </row>
    <row r="94" spans="1:4" x14ac:dyDescent="0.3">
      <c r="A94" t="s">
        <v>9</v>
      </c>
      <c r="B94">
        <v>4</v>
      </c>
      <c r="C94" t="s">
        <v>0</v>
      </c>
      <c r="D94">
        <v>103</v>
      </c>
    </row>
    <row r="95" spans="1:4" x14ac:dyDescent="0.3">
      <c r="A95" t="s">
        <v>9</v>
      </c>
      <c r="B95">
        <v>4</v>
      </c>
      <c r="C95" t="s">
        <v>1</v>
      </c>
      <c r="D95">
        <v>29</v>
      </c>
    </row>
    <row r="96" spans="1:4" x14ac:dyDescent="0.3">
      <c r="A96" t="s">
        <v>9</v>
      </c>
      <c r="B96">
        <v>5</v>
      </c>
      <c r="C96" t="s">
        <v>0</v>
      </c>
      <c r="D96">
        <v>32</v>
      </c>
    </row>
    <row r="97" spans="1:4" x14ac:dyDescent="0.3">
      <c r="A97" t="s">
        <v>9</v>
      </c>
      <c r="B97">
        <v>5</v>
      </c>
      <c r="C97" t="s">
        <v>1</v>
      </c>
      <c r="D97">
        <v>3</v>
      </c>
    </row>
    <row r="98" spans="1:4" x14ac:dyDescent="0.3">
      <c r="A98" t="s">
        <v>9</v>
      </c>
      <c r="B98">
        <v>6</v>
      </c>
      <c r="C98" t="s">
        <v>0</v>
      </c>
      <c r="D98">
        <v>602</v>
      </c>
    </row>
    <row r="99" spans="1:4" x14ac:dyDescent="0.3">
      <c r="A99" t="s">
        <v>9</v>
      </c>
      <c r="B99">
        <v>6</v>
      </c>
      <c r="C99" t="s">
        <v>1</v>
      </c>
      <c r="D99">
        <v>877</v>
      </c>
    </row>
    <row r="100" spans="1:4" x14ac:dyDescent="0.3">
      <c r="A100" t="s">
        <v>9</v>
      </c>
      <c r="B100">
        <v>7</v>
      </c>
      <c r="C100" t="s">
        <v>0</v>
      </c>
      <c r="D100">
        <v>101</v>
      </c>
    </row>
    <row r="101" spans="1:4" x14ac:dyDescent="0.3">
      <c r="A101" t="s">
        <v>9</v>
      </c>
      <c r="B101">
        <v>7</v>
      </c>
      <c r="C101" t="s">
        <v>1</v>
      </c>
      <c r="D101">
        <v>54</v>
      </c>
    </row>
    <row r="102" spans="1:4" x14ac:dyDescent="0.3">
      <c r="A102" t="s">
        <v>47</v>
      </c>
      <c r="B102">
        <v>1</v>
      </c>
      <c r="C102" t="s">
        <v>0</v>
      </c>
      <c r="D102">
        <v>1123</v>
      </c>
    </row>
    <row r="103" spans="1:4" x14ac:dyDescent="0.3">
      <c r="A103" t="s">
        <v>47</v>
      </c>
      <c r="B103">
        <v>1</v>
      </c>
      <c r="C103" t="s">
        <v>1</v>
      </c>
      <c r="D103">
        <v>1253</v>
      </c>
    </row>
    <row r="104" spans="1:4" x14ac:dyDescent="0.3">
      <c r="A104" t="s">
        <v>47</v>
      </c>
      <c r="B104">
        <v>2</v>
      </c>
      <c r="C104" t="s">
        <v>0</v>
      </c>
      <c r="D104">
        <v>601</v>
      </c>
    </row>
    <row r="105" spans="1:4" x14ac:dyDescent="0.3">
      <c r="A105" t="s">
        <v>47</v>
      </c>
      <c r="B105">
        <v>2</v>
      </c>
      <c r="C105" t="s">
        <v>1</v>
      </c>
      <c r="D105">
        <v>174</v>
      </c>
    </row>
    <row r="106" spans="1:4" x14ac:dyDescent="0.3">
      <c r="A106" t="s">
        <v>47</v>
      </c>
      <c r="B106">
        <v>3</v>
      </c>
      <c r="C106" t="s">
        <v>0</v>
      </c>
      <c r="D106">
        <v>26</v>
      </c>
    </row>
    <row r="107" spans="1:4" x14ac:dyDescent="0.3">
      <c r="A107" t="s">
        <v>47</v>
      </c>
      <c r="B107">
        <v>4</v>
      </c>
      <c r="C107" t="s">
        <v>0</v>
      </c>
      <c r="D107">
        <v>105</v>
      </c>
    </row>
    <row r="108" spans="1:4" x14ac:dyDescent="0.3">
      <c r="A108" t="s">
        <v>47</v>
      </c>
      <c r="B108">
        <v>4</v>
      </c>
      <c r="C108" t="s">
        <v>1</v>
      </c>
      <c r="D108">
        <v>32</v>
      </c>
    </row>
    <row r="109" spans="1:4" x14ac:dyDescent="0.3">
      <c r="A109" t="s">
        <v>47</v>
      </c>
      <c r="B109">
        <v>5</v>
      </c>
      <c r="C109" t="s">
        <v>0</v>
      </c>
      <c r="D109">
        <v>25</v>
      </c>
    </row>
    <row r="110" spans="1:4" x14ac:dyDescent="0.3">
      <c r="A110" t="s">
        <v>47</v>
      </c>
      <c r="B110">
        <v>5</v>
      </c>
      <c r="C110" t="s">
        <v>1</v>
      </c>
      <c r="D110">
        <v>4</v>
      </c>
    </row>
    <row r="111" spans="1:4" x14ac:dyDescent="0.3">
      <c r="A111" t="s">
        <v>47</v>
      </c>
      <c r="B111">
        <v>6</v>
      </c>
      <c r="C111" t="s">
        <v>0</v>
      </c>
      <c r="D111">
        <v>785</v>
      </c>
    </row>
    <row r="112" spans="1:4" x14ac:dyDescent="0.3">
      <c r="A112" t="s">
        <v>47</v>
      </c>
      <c r="B112">
        <v>6</v>
      </c>
      <c r="C112" t="s">
        <v>1</v>
      </c>
      <c r="D112">
        <v>953</v>
      </c>
    </row>
    <row r="113" spans="1:4" x14ac:dyDescent="0.3">
      <c r="A113" t="s">
        <v>47</v>
      </c>
      <c r="B113">
        <v>7</v>
      </c>
      <c r="C113" t="s">
        <v>0</v>
      </c>
      <c r="D113">
        <v>75</v>
      </c>
    </row>
    <row r="114" spans="1:4" x14ac:dyDescent="0.3">
      <c r="A114" t="s">
        <v>47</v>
      </c>
      <c r="B114">
        <v>7</v>
      </c>
      <c r="C114" t="s">
        <v>1</v>
      </c>
      <c r="D114">
        <v>65</v>
      </c>
    </row>
    <row r="115" spans="1:4" x14ac:dyDescent="0.3">
      <c r="A115" t="s">
        <v>52</v>
      </c>
      <c r="B115">
        <v>1</v>
      </c>
      <c r="C115" t="s">
        <v>0</v>
      </c>
      <c r="D115">
        <v>1021</v>
      </c>
    </row>
    <row r="116" spans="1:4" x14ac:dyDescent="0.3">
      <c r="A116" t="s">
        <v>52</v>
      </c>
      <c r="B116">
        <v>1</v>
      </c>
      <c r="C116" t="s">
        <v>1</v>
      </c>
      <c r="D116">
        <v>1234</v>
      </c>
    </row>
    <row r="117" spans="1:4" x14ac:dyDescent="0.3">
      <c r="A117" t="s">
        <v>52</v>
      </c>
      <c r="B117">
        <v>2</v>
      </c>
      <c r="C117" t="s">
        <v>0</v>
      </c>
      <c r="D117">
        <v>621</v>
      </c>
    </row>
    <row r="118" spans="1:4" x14ac:dyDescent="0.3">
      <c r="A118" t="s">
        <v>52</v>
      </c>
      <c r="B118">
        <v>2</v>
      </c>
      <c r="C118" t="s">
        <v>1</v>
      </c>
      <c r="D118">
        <v>177</v>
      </c>
    </row>
    <row r="119" spans="1:4" x14ac:dyDescent="0.3">
      <c r="A119" t="s">
        <v>52</v>
      </c>
      <c r="B119">
        <v>3</v>
      </c>
      <c r="C119" t="s">
        <v>0</v>
      </c>
      <c r="D119">
        <v>14</v>
      </c>
    </row>
    <row r="120" spans="1:4" x14ac:dyDescent="0.3">
      <c r="A120" t="s">
        <v>52</v>
      </c>
      <c r="B120">
        <v>4</v>
      </c>
      <c r="C120" t="s">
        <v>0</v>
      </c>
      <c r="D120">
        <v>117</v>
      </c>
    </row>
    <row r="121" spans="1:4" x14ac:dyDescent="0.3">
      <c r="A121" t="s">
        <v>52</v>
      </c>
      <c r="B121">
        <v>4</v>
      </c>
      <c r="C121" t="s">
        <v>1</v>
      </c>
      <c r="D121">
        <v>37</v>
      </c>
    </row>
    <row r="122" spans="1:4" x14ac:dyDescent="0.3">
      <c r="A122" t="s">
        <v>52</v>
      </c>
      <c r="B122">
        <v>5</v>
      </c>
      <c r="C122" t="s">
        <v>0</v>
      </c>
      <c r="D122">
        <v>36</v>
      </c>
    </row>
    <row r="123" spans="1:4" x14ac:dyDescent="0.3">
      <c r="A123" t="s">
        <v>52</v>
      </c>
      <c r="B123">
        <v>5</v>
      </c>
      <c r="C123" t="s">
        <v>1</v>
      </c>
      <c r="D123">
        <v>5</v>
      </c>
    </row>
    <row r="124" spans="1:4" x14ac:dyDescent="0.3">
      <c r="A124" t="s">
        <v>52</v>
      </c>
      <c r="B124">
        <v>6</v>
      </c>
      <c r="C124" t="s">
        <v>0</v>
      </c>
      <c r="D124">
        <v>726</v>
      </c>
    </row>
    <row r="125" spans="1:4" x14ac:dyDescent="0.3">
      <c r="A125" t="s">
        <v>52</v>
      </c>
      <c r="B125">
        <v>6</v>
      </c>
      <c r="C125" t="s">
        <v>1</v>
      </c>
      <c r="D125">
        <v>1030</v>
      </c>
    </row>
    <row r="126" spans="1:4" x14ac:dyDescent="0.3">
      <c r="A126" t="s">
        <v>52</v>
      </c>
      <c r="B126">
        <v>7</v>
      </c>
      <c r="C126" t="s">
        <v>0</v>
      </c>
      <c r="D126">
        <v>96</v>
      </c>
    </row>
    <row r="127" spans="1:4" x14ac:dyDescent="0.3">
      <c r="A127" t="s">
        <v>52</v>
      </c>
      <c r="B127">
        <v>7</v>
      </c>
      <c r="C127" t="s">
        <v>1</v>
      </c>
      <c r="D127">
        <v>70</v>
      </c>
    </row>
    <row r="128" spans="1:4" x14ac:dyDescent="0.3">
      <c r="A128" t="s">
        <v>59</v>
      </c>
      <c r="B128">
        <v>1</v>
      </c>
      <c r="C128" t="s">
        <v>0</v>
      </c>
      <c r="D128">
        <v>1133</v>
      </c>
    </row>
    <row r="129" spans="1:4" x14ac:dyDescent="0.3">
      <c r="A129" t="s">
        <v>59</v>
      </c>
      <c r="B129">
        <v>1</v>
      </c>
      <c r="C129" t="s">
        <v>1</v>
      </c>
      <c r="D129">
        <v>1195</v>
      </c>
    </row>
    <row r="130" spans="1:4" x14ac:dyDescent="0.3">
      <c r="A130" t="s">
        <v>59</v>
      </c>
      <c r="B130">
        <v>2</v>
      </c>
      <c r="C130" t="s">
        <v>0</v>
      </c>
      <c r="D130">
        <v>573</v>
      </c>
    </row>
    <row r="131" spans="1:4" x14ac:dyDescent="0.3">
      <c r="A131" t="s">
        <v>59</v>
      </c>
      <c r="B131">
        <v>2</v>
      </c>
      <c r="C131" t="s">
        <v>1</v>
      </c>
      <c r="D131">
        <v>185</v>
      </c>
    </row>
    <row r="132" spans="1:4" x14ac:dyDescent="0.3">
      <c r="A132" t="s">
        <v>59</v>
      </c>
      <c r="B132">
        <v>3</v>
      </c>
      <c r="C132" t="s">
        <v>0</v>
      </c>
      <c r="D132">
        <v>15</v>
      </c>
    </row>
    <row r="133" spans="1:4" x14ac:dyDescent="0.3">
      <c r="A133" t="s">
        <v>59</v>
      </c>
      <c r="B133">
        <v>4</v>
      </c>
      <c r="C133" t="s">
        <v>0</v>
      </c>
      <c r="D133">
        <v>110</v>
      </c>
    </row>
    <row r="134" spans="1:4" x14ac:dyDescent="0.3">
      <c r="A134" t="s">
        <v>59</v>
      </c>
      <c r="B134">
        <v>4</v>
      </c>
      <c r="C134" t="s">
        <v>1</v>
      </c>
      <c r="D134">
        <v>36</v>
      </c>
    </row>
    <row r="135" spans="1:4" x14ac:dyDescent="0.3">
      <c r="A135" t="s">
        <v>59</v>
      </c>
      <c r="B135">
        <v>5</v>
      </c>
      <c r="C135" t="s">
        <v>0</v>
      </c>
      <c r="D135">
        <v>31</v>
      </c>
    </row>
    <row r="136" spans="1:4" x14ac:dyDescent="0.3">
      <c r="A136" t="s">
        <v>59</v>
      </c>
      <c r="B136">
        <v>5</v>
      </c>
      <c r="C136" t="s">
        <v>1</v>
      </c>
      <c r="D136">
        <v>3</v>
      </c>
    </row>
    <row r="137" spans="1:4" x14ac:dyDescent="0.3">
      <c r="A137" t="s">
        <v>59</v>
      </c>
      <c r="B137">
        <v>6</v>
      </c>
      <c r="C137" t="s">
        <v>0</v>
      </c>
      <c r="D137">
        <v>780</v>
      </c>
    </row>
    <row r="138" spans="1:4" x14ac:dyDescent="0.3">
      <c r="A138" t="s">
        <v>59</v>
      </c>
      <c r="B138">
        <v>6</v>
      </c>
      <c r="C138" t="s">
        <v>1</v>
      </c>
      <c r="D138">
        <v>1150</v>
      </c>
    </row>
    <row r="139" spans="1:4" x14ac:dyDescent="0.3">
      <c r="A139" t="s">
        <v>59</v>
      </c>
      <c r="B139">
        <v>7</v>
      </c>
      <c r="C139" t="s">
        <v>0</v>
      </c>
      <c r="D139">
        <v>89</v>
      </c>
    </row>
    <row r="140" spans="1:4" x14ac:dyDescent="0.3">
      <c r="A140" t="s">
        <v>59</v>
      </c>
      <c r="B140">
        <v>7</v>
      </c>
      <c r="C140" t="s">
        <v>1</v>
      </c>
      <c r="D140">
        <v>79</v>
      </c>
    </row>
    <row r="141" spans="1:4" x14ac:dyDescent="0.3">
      <c r="A141" t="s">
        <v>63</v>
      </c>
      <c r="B141">
        <v>1</v>
      </c>
      <c r="C141" t="s">
        <v>0</v>
      </c>
      <c r="D141">
        <v>1361</v>
      </c>
    </row>
    <row r="142" spans="1:4" x14ac:dyDescent="0.3">
      <c r="A142" t="s">
        <v>63</v>
      </c>
      <c r="B142">
        <v>1</v>
      </c>
      <c r="C142" t="s">
        <v>1</v>
      </c>
      <c r="D142">
        <v>1123</v>
      </c>
    </row>
    <row r="143" spans="1:4" x14ac:dyDescent="0.3">
      <c r="A143" t="s">
        <v>63</v>
      </c>
      <c r="B143">
        <v>2</v>
      </c>
      <c r="C143" t="s">
        <v>0</v>
      </c>
      <c r="D143">
        <v>621</v>
      </c>
    </row>
    <row r="144" spans="1:4" x14ac:dyDescent="0.3">
      <c r="A144" t="s">
        <v>63</v>
      </c>
      <c r="B144">
        <v>2</v>
      </c>
      <c r="C144" t="s">
        <v>1</v>
      </c>
      <c r="D144">
        <v>207</v>
      </c>
    </row>
    <row r="145" spans="1:4" x14ac:dyDescent="0.3">
      <c r="A145" t="s">
        <v>63</v>
      </c>
      <c r="B145">
        <v>3</v>
      </c>
      <c r="C145" t="s">
        <v>0</v>
      </c>
      <c r="D145">
        <v>15</v>
      </c>
    </row>
    <row r="146" spans="1:4" x14ac:dyDescent="0.3">
      <c r="A146" t="s">
        <v>63</v>
      </c>
      <c r="B146">
        <v>4</v>
      </c>
      <c r="C146" t="s">
        <v>0</v>
      </c>
      <c r="D146">
        <v>97</v>
      </c>
    </row>
    <row r="147" spans="1:4" x14ac:dyDescent="0.3">
      <c r="A147" t="s">
        <v>63</v>
      </c>
      <c r="B147">
        <v>4</v>
      </c>
      <c r="C147" t="s">
        <v>1</v>
      </c>
      <c r="D147">
        <v>32</v>
      </c>
    </row>
    <row r="148" spans="1:4" x14ac:dyDescent="0.3">
      <c r="A148" t="s">
        <v>63</v>
      </c>
      <c r="B148">
        <v>5</v>
      </c>
      <c r="C148" t="s">
        <v>0</v>
      </c>
      <c r="D148">
        <v>37</v>
      </c>
    </row>
    <row r="149" spans="1:4" x14ac:dyDescent="0.3">
      <c r="A149" t="s">
        <v>63</v>
      </c>
      <c r="B149">
        <v>5</v>
      </c>
      <c r="C149" t="s">
        <v>1</v>
      </c>
      <c r="D149">
        <v>2</v>
      </c>
    </row>
    <row r="150" spans="1:4" x14ac:dyDescent="0.3">
      <c r="A150" t="s">
        <v>63</v>
      </c>
      <c r="B150">
        <v>6</v>
      </c>
      <c r="C150" t="s">
        <v>0</v>
      </c>
      <c r="D150">
        <v>1620</v>
      </c>
    </row>
    <row r="151" spans="1:4" x14ac:dyDescent="0.3">
      <c r="A151" t="s">
        <v>63</v>
      </c>
      <c r="B151">
        <v>6</v>
      </c>
      <c r="C151" t="s">
        <v>1</v>
      </c>
      <c r="D151">
        <v>1414</v>
      </c>
    </row>
    <row r="152" spans="1:4" x14ac:dyDescent="0.3">
      <c r="A152" t="s">
        <v>63</v>
      </c>
      <c r="B152">
        <v>7</v>
      </c>
      <c r="C152" t="s">
        <v>0</v>
      </c>
      <c r="D152">
        <v>130</v>
      </c>
    </row>
    <row r="153" spans="1:4" x14ac:dyDescent="0.3">
      <c r="A153" t="s">
        <v>63</v>
      </c>
      <c r="B153">
        <v>7</v>
      </c>
      <c r="C153" t="s">
        <v>1</v>
      </c>
      <c r="D153">
        <v>68</v>
      </c>
    </row>
    <row r="154" spans="1:4" x14ac:dyDescent="0.3">
      <c r="A154" t="s">
        <v>75</v>
      </c>
      <c r="B154">
        <v>1</v>
      </c>
      <c r="C154" t="s">
        <v>0</v>
      </c>
      <c r="D154">
        <v>1164</v>
      </c>
    </row>
    <row r="155" spans="1:4" x14ac:dyDescent="0.3">
      <c r="A155" t="s">
        <v>75</v>
      </c>
      <c r="B155">
        <v>1</v>
      </c>
      <c r="C155" t="s">
        <v>1</v>
      </c>
      <c r="D155">
        <v>960</v>
      </c>
    </row>
    <row r="156" spans="1:4" x14ac:dyDescent="0.3">
      <c r="A156" t="s">
        <v>75</v>
      </c>
      <c r="B156">
        <v>2</v>
      </c>
      <c r="C156" t="s">
        <v>0</v>
      </c>
      <c r="D156">
        <v>562</v>
      </c>
    </row>
    <row r="157" spans="1:4" x14ac:dyDescent="0.3">
      <c r="A157" t="s">
        <v>75</v>
      </c>
      <c r="B157">
        <v>2</v>
      </c>
      <c r="C157" t="s">
        <v>1</v>
      </c>
      <c r="D157">
        <v>157</v>
      </c>
    </row>
    <row r="158" spans="1:4" x14ac:dyDescent="0.3">
      <c r="A158" t="s">
        <v>75</v>
      </c>
      <c r="B158">
        <v>3</v>
      </c>
      <c r="C158" t="s">
        <v>0</v>
      </c>
      <c r="D158">
        <v>16</v>
      </c>
    </row>
    <row r="159" spans="1:4" x14ac:dyDescent="0.3">
      <c r="A159" t="s">
        <v>75</v>
      </c>
      <c r="B159">
        <v>4</v>
      </c>
      <c r="C159" t="s">
        <v>0</v>
      </c>
      <c r="D159">
        <v>104</v>
      </c>
    </row>
    <row r="160" spans="1:4" x14ac:dyDescent="0.3">
      <c r="A160" t="s">
        <v>75</v>
      </c>
      <c r="B160">
        <v>4</v>
      </c>
      <c r="C160" t="s">
        <v>1</v>
      </c>
      <c r="D160">
        <v>34</v>
      </c>
    </row>
    <row r="161" spans="1:4" x14ac:dyDescent="0.3">
      <c r="A161" t="s">
        <v>75</v>
      </c>
      <c r="B161">
        <v>5</v>
      </c>
      <c r="C161" t="s">
        <v>0</v>
      </c>
      <c r="D161">
        <v>39</v>
      </c>
    </row>
    <row r="162" spans="1:4" x14ac:dyDescent="0.3">
      <c r="A162" t="s">
        <v>75</v>
      </c>
      <c r="B162">
        <v>5</v>
      </c>
      <c r="C162" t="s">
        <v>1</v>
      </c>
      <c r="D162">
        <v>1</v>
      </c>
    </row>
    <row r="163" spans="1:4" x14ac:dyDescent="0.3">
      <c r="A163" t="s">
        <v>75</v>
      </c>
      <c r="B163">
        <v>6</v>
      </c>
      <c r="C163" t="s">
        <v>0</v>
      </c>
      <c r="D163">
        <v>910</v>
      </c>
    </row>
    <row r="164" spans="1:4" x14ac:dyDescent="0.3">
      <c r="A164" t="s">
        <v>75</v>
      </c>
      <c r="B164">
        <v>6</v>
      </c>
      <c r="C164" t="s">
        <v>1</v>
      </c>
      <c r="D164">
        <v>1255</v>
      </c>
    </row>
    <row r="165" spans="1:4" x14ac:dyDescent="0.3">
      <c r="A165" t="s">
        <v>75</v>
      </c>
      <c r="B165">
        <v>7</v>
      </c>
      <c r="C165" t="s">
        <v>0</v>
      </c>
      <c r="D165">
        <v>114</v>
      </c>
    </row>
    <row r="166" spans="1:4" x14ac:dyDescent="0.3">
      <c r="A166" t="s">
        <v>75</v>
      </c>
      <c r="B166">
        <v>7</v>
      </c>
      <c r="C166" t="s">
        <v>1</v>
      </c>
      <c r="D166">
        <v>67</v>
      </c>
    </row>
  </sheetData>
  <pageMargins left="0.7" right="0.7" top="0.75" bottom="0.75"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203656-6247-49CC-8BCC-0B148DD01314}">
  <sheetPr>
    <tabColor rgb="FFFF0000"/>
  </sheetPr>
  <dimension ref="A1:D692"/>
  <sheetViews>
    <sheetView topLeftCell="A571" workbookViewId="0">
      <selection activeCell="A593" sqref="A593"/>
    </sheetView>
  </sheetViews>
  <sheetFormatPr defaultRowHeight="14.4" x14ac:dyDescent="0.3"/>
  <cols>
    <col min="1" max="1" width="16.33203125" bestFit="1" customWidth="1"/>
    <col min="2" max="2" width="22.5546875" bestFit="1" customWidth="1"/>
    <col min="3" max="4" width="14.6640625" bestFit="1" customWidth="1"/>
  </cols>
  <sheetData>
    <row r="1" spans="1:4" x14ac:dyDescent="0.3">
      <c r="A1" t="s">
        <v>11</v>
      </c>
      <c r="B1" t="s">
        <v>28</v>
      </c>
      <c r="C1" t="s">
        <v>48</v>
      </c>
      <c r="D1" t="s">
        <v>32</v>
      </c>
    </row>
    <row r="2" spans="1:4" x14ac:dyDescent="0.3">
      <c r="A2" s="39" t="s">
        <v>4</v>
      </c>
      <c r="B2" s="39">
        <v>12</v>
      </c>
      <c r="C2" s="39" t="s">
        <v>0</v>
      </c>
      <c r="D2" s="39">
        <v>2</v>
      </c>
    </row>
    <row r="3" spans="1:4" x14ac:dyDescent="0.3">
      <c r="A3" s="39" t="s">
        <v>4</v>
      </c>
      <c r="B3" s="39">
        <v>12</v>
      </c>
      <c r="C3" s="39" t="s">
        <v>1</v>
      </c>
      <c r="D3" s="39">
        <v>1</v>
      </c>
    </row>
    <row r="4" spans="1:4" x14ac:dyDescent="0.3">
      <c r="A4" s="39" t="s">
        <v>4</v>
      </c>
      <c r="B4" s="39">
        <v>12</v>
      </c>
      <c r="C4" s="39" t="s">
        <v>1</v>
      </c>
      <c r="D4" s="39">
        <v>1</v>
      </c>
    </row>
    <row r="5" spans="1:4" x14ac:dyDescent="0.3">
      <c r="A5" s="39" t="s">
        <v>4</v>
      </c>
      <c r="B5" s="39">
        <v>9</v>
      </c>
      <c r="C5" s="39" t="s">
        <v>0</v>
      </c>
      <c r="D5" s="39">
        <v>30</v>
      </c>
    </row>
    <row r="6" spans="1:4" x14ac:dyDescent="0.3">
      <c r="A6" s="39" t="s">
        <v>4</v>
      </c>
      <c r="B6" s="39">
        <v>9</v>
      </c>
      <c r="C6" s="39" t="s">
        <v>0</v>
      </c>
      <c r="D6" s="39">
        <v>37</v>
      </c>
    </row>
    <row r="7" spans="1:4" x14ac:dyDescent="0.3">
      <c r="A7" s="39" t="s">
        <v>4</v>
      </c>
      <c r="B7" s="39">
        <v>9</v>
      </c>
      <c r="C7" s="39" t="s">
        <v>1</v>
      </c>
      <c r="D7" s="39">
        <v>10</v>
      </c>
    </row>
    <row r="8" spans="1:4" x14ac:dyDescent="0.3">
      <c r="A8" s="39" t="s">
        <v>4</v>
      </c>
      <c r="B8" s="39">
        <v>9</v>
      </c>
      <c r="C8" s="39" t="s">
        <v>1</v>
      </c>
      <c r="D8" s="39">
        <v>402</v>
      </c>
    </row>
    <row r="9" spans="1:4" x14ac:dyDescent="0.3">
      <c r="A9" s="39" t="s">
        <v>4</v>
      </c>
      <c r="B9" s="39">
        <v>9</v>
      </c>
      <c r="C9" s="39" t="s">
        <v>1</v>
      </c>
      <c r="D9" s="39">
        <v>137</v>
      </c>
    </row>
    <row r="10" spans="1:4" x14ac:dyDescent="0.3">
      <c r="A10" s="39" t="s">
        <v>4</v>
      </c>
      <c r="B10" s="39">
        <v>9</v>
      </c>
      <c r="C10" s="39" t="s">
        <v>0</v>
      </c>
      <c r="D10" s="39">
        <v>2</v>
      </c>
    </row>
    <row r="11" spans="1:4" x14ac:dyDescent="0.3">
      <c r="A11" s="39" t="s">
        <v>4</v>
      </c>
      <c r="B11" s="39">
        <v>9</v>
      </c>
      <c r="C11" s="39" t="s">
        <v>0</v>
      </c>
      <c r="D11" s="39">
        <v>2</v>
      </c>
    </row>
    <row r="12" spans="1:4" x14ac:dyDescent="0.3">
      <c r="A12" s="39" t="s">
        <v>4</v>
      </c>
      <c r="B12" s="39">
        <v>9</v>
      </c>
      <c r="C12" s="39" t="s">
        <v>1</v>
      </c>
      <c r="D12" s="39">
        <v>59</v>
      </c>
    </row>
    <row r="13" spans="1:4" x14ac:dyDescent="0.3">
      <c r="A13" s="39" t="s">
        <v>4</v>
      </c>
      <c r="B13" s="39">
        <v>9</v>
      </c>
      <c r="C13" s="39" t="s">
        <v>1</v>
      </c>
      <c r="D13" s="39">
        <v>12</v>
      </c>
    </row>
    <row r="14" spans="1:4" x14ac:dyDescent="0.3">
      <c r="A14" s="39" t="s">
        <v>4</v>
      </c>
      <c r="B14" s="39">
        <v>9</v>
      </c>
      <c r="C14" s="39" t="s">
        <v>0</v>
      </c>
      <c r="D14" s="39">
        <v>2</v>
      </c>
    </row>
    <row r="15" spans="1:4" x14ac:dyDescent="0.3">
      <c r="A15" s="39" t="s">
        <v>4</v>
      </c>
      <c r="B15" s="39">
        <v>9</v>
      </c>
      <c r="C15" s="39" t="s">
        <v>0</v>
      </c>
      <c r="D15" s="39">
        <v>1</v>
      </c>
    </row>
    <row r="16" spans="1:4" x14ac:dyDescent="0.3">
      <c r="A16" s="39" t="s">
        <v>4</v>
      </c>
      <c r="B16" s="39">
        <v>9</v>
      </c>
      <c r="C16" s="39" t="s">
        <v>1</v>
      </c>
      <c r="D16" s="39">
        <v>5</v>
      </c>
    </row>
    <row r="17" spans="1:4" x14ac:dyDescent="0.3">
      <c r="A17" s="39" t="s">
        <v>4</v>
      </c>
      <c r="B17" s="39">
        <v>9</v>
      </c>
      <c r="C17" s="39" t="s">
        <v>1</v>
      </c>
      <c r="D17" s="39">
        <v>2</v>
      </c>
    </row>
    <row r="18" spans="1:4" x14ac:dyDescent="0.3">
      <c r="A18" s="39" t="s">
        <v>4</v>
      </c>
      <c r="B18" s="39">
        <v>9</v>
      </c>
      <c r="C18" s="39" t="s">
        <v>1</v>
      </c>
      <c r="D18" s="39">
        <v>2</v>
      </c>
    </row>
    <row r="19" spans="1:4" x14ac:dyDescent="0.3">
      <c r="A19" s="39" t="s">
        <v>4</v>
      </c>
      <c r="B19" s="39">
        <v>9</v>
      </c>
      <c r="C19" s="39" t="s">
        <v>1</v>
      </c>
      <c r="D19" s="39">
        <v>1</v>
      </c>
    </row>
    <row r="20" spans="1:4" x14ac:dyDescent="0.3">
      <c r="A20" s="39" t="s">
        <v>4</v>
      </c>
      <c r="B20" s="39">
        <v>9</v>
      </c>
      <c r="C20" s="39" t="s">
        <v>0</v>
      </c>
      <c r="D20" s="39">
        <v>2</v>
      </c>
    </row>
    <row r="21" spans="1:4" x14ac:dyDescent="0.3">
      <c r="A21" s="39" t="s">
        <v>4</v>
      </c>
      <c r="B21" s="39">
        <v>9</v>
      </c>
      <c r="C21" s="39" t="s">
        <v>0</v>
      </c>
      <c r="D21" s="39">
        <v>7</v>
      </c>
    </row>
    <row r="22" spans="1:4" x14ac:dyDescent="0.3">
      <c r="A22" s="39" t="s">
        <v>4</v>
      </c>
      <c r="B22" s="39">
        <v>9</v>
      </c>
      <c r="C22" s="39" t="s">
        <v>1</v>
      </c>
      <c r="D22" s="39">
        <v>1</v>
      </c>
    </row>
    <row r="23" spans="1:4" x14ac:dyDescent="0.3">
      <c r="A23" s="39" t="s">
        <v>4</v>
      </c>
      <c r="B23" s="39">
        <v>9</v>
      </c>
      <c r="C23" s="39" t="s">
        <v>1</v>
      </c>
      <c r="D23" s="39">
        <v>29</v>
      </c>
    </row>
    <row r="24" spans="1:4" x14ac:dyDescent="0.3">
      <c r="A24" s="39" t="s">
        <v>4</v>
      </c>
      <c r="B24" s="39">
        <v>9</v>
      </c>
      <c r="C24" s="39" t="s">
        <v>1</v>
      </c>
      <c r="D24" s="39">
        <v>14</v>
      </c>
    </row>
    <row r="25" spans="1:4" x14ac:dyDescent="0.3">
      <c r="A25" s="39" t="s">
        <v>4</v>
      </c>
      <c r="B25" s="39">
        <v>9</v>
      </c>
      <c r="C25" s="39" t="s">
        <v>0</v>
      </c>
      <c r="D25" s="39">
        <v>2</v>
      </c>
    </row>
    <row r="26" spans="1:4" x14ac:dyDescent="0.3">
      <c r="A26" s="39" t="s">
        <v>4</v>
      </c>
      <c r="B26" s="39">
        <v>9</v>
      </c>
      <c r="C26" s="39" t="s">
        <v>0</v>
      </c>
      <c r="D26" s="39">
        <v>2</v>
      </c>
    </row>
    <row r="27" spans="1:4" x14ac:dyDescent="0.3">
      <c r="A27" s="39" t="s">
        <v>4</v>
      </c>
      <c r="B27" s="39">
        <v>9</v>
      </c>
      <c r="C27" s="39" t="s">
        <v>1</v>
      </c>
      <c r="D27" s="39">
        <v>3</v>
      </c>
    </row>
    <row r="28" spans="1:4" x14ac:dyDescent="0.3">
      <c r="A28" s="39" t="s">
        <v>4</v>
      </c>
      <c r="B28" s="39">
        <v>9</v>
      </c>
      <c r="C28" s="39" t="s">
        <v>1</v>
      </c>
      <c r="D28" s="39">
        <v>1</v>
      </c>
    </row>
    <row r="29" spans="1:4" x14ac:dyDescent="0.3">
      <c r="A29" s="39" t="s">
        <v>4</v>
      </c>
      <c r="B29" s="39">
        <v>9</v>
      </c>
      <c r="C29" s="39" t="s">
        <v>0</v>
      </c>
      <c r="D29" s="39">
        <v>1</v>
      </c>
    </row>
    <row r="30" spans="1:4" x14ac:dyDescent="0.3">
      <c r="A30" s="39" t="s">
        <v>4</v>
      </c>
      <c r="B30" s="39">
        <v>9</v>
      </c>
      <c r="C30" s="39" t="s">
        <v>1</v>
      </c>
      <c r="D30" s="39">
        <v>5</v>
      </c>
    </row>
    <row r="31" spans="1:4" x14ac:dyDescent="0.3">
      <c r="A31" s="39" t="s">
        <v>4</v>
      </c>
      <c r="B31" s="39">
        <v>9</v>
      </c>
      <c r="C31" s="39" t="s">
        <v>0</v>
      </c>
      <c r="D31" s="39">
        <v>1</v>
      </c>
    </row>
    <row r="32" spans="1:4" x14ac:dyDescent="0.3">
      <c r="A32" s="39" t="s">
        <v>4</v>
      </c>
      <c r="B32" s="39">
        <v>9</v>
      </c>
      <c r="C32" s="39" t="s">
        <v>0</v>
      </c>
      <c r="D32" s="39">
        <v>1</v>
      </c>
    </row>
    <row r="33" spans="1:4" x14ac:dyDescent="0.3">
      <c r="A33" s="39" t="s">
        <v>4</v>
      </c>
      <c r="B33" s="39">
        <v>9</v>
      </c>
      <c r="C33" s="39" t="s">
        <v>0</v>
      </c>
      <c r="D33" s="39">
        <v>1</v>
      </c>
    </row>
    <row r="34" spans="1:4" x14ac:dyDescent="0.3">
      <c r="A34" s="39" t="s">
        <v>4</v>
      </c>
      <c r="B34" s="39">
        <v>9</v>
      </c>
      <c r="C34" s="39" t="s">
        <v>0</v>
      </c>
      <c r="D34" s="39">
        <v>1</v>
      </c>
    </row>
    <row r="35" spans="1:4" x14ac:dyDescent="0.3">
      <c r="A35" s="39" t="s">
        <v>4</v>
      </c>
      <c r="B35" s="39">
        <v>9</v>
      </c>
      <c r="C35" s="39" t="s">
        <v>1</v>
      </c>
      <c r="D35" s="39">
        <v>3</v>
      </c>
    </row>
    <row r="36" spans="1:4" x14ac:dyDescent="0.3">
      <c r="A36" s="39" t="s">
        <v>4</v>
      </c>
      <c r="B36" s="39">
        <v>9</v>
      </c>
      <c r="C36" s="39" t="s">
        <v>1</v>
      </c>
      <c r="D36" s="39">
        <v>2</v>
      </c>
    </row>
    <row r="37" spans="1:4" x14ac:dyDescent="0.3">
      <c r="A37" s="39" t="s">
        <v>4</v>
      </c>
      <c r="B37" s="39">
        <v>9</v>
      </c>
      <c r="C37" s="39" t="s">
        <v>0</v>
      </c>
      <c r="D37" s="39">
        <v>9</v>
      </c>
    </row>
    <row r="38" spans="1:4" x14ac:dyDescent="0.3">
      <c r="A38" s="39" t="s">
        <v>4</v>
      </c>
      <c r="B38" s="39">
        <v>9</v>
      </c>
      <c r="C38" s="39" t="s">
        <v>0</v>
      </c>
      <c r="D38" s="39">
        <v>8</v>
      </c>
    </row>
    <row r="39" spans="1:4" x14ac:dyDescent="0.3">
      <c r="A39" s="39" t="s">
        <v>4</v>
      </c>
      <c r="B39" s="39">
        <v>9</v>
      </c>
      <c r="C39" s="39" t="s">
        <v>1</v>
      </c>
      <c r="D39" s="39">
        <v>9</v>
      </c>
    </row>
    <row r="40" spans="1:4" x14ac:dyDescent="0.3">
      <c r="A40" s="39" t="s">
        <v>4</v>
      </c>
      <c r="B40" s="39">
        <v>9</v>
      </c>
      <c r="C40" s="39" t="s">
        <v>1</v>
      </c>
      <c r="D40" s="39">
        <v>21</v>
      </c>
    </row>
    <row r="41" spans="1:4" x14ac:dyDescent="0.3">
      <c r="A41" s="39" t="s">
        <v>4</v>
      </c>
      <c r="B41" s="39">
        <v>9</v>
      </c>
      <c r="C41" s="39" t="s">
        <v>1</v>
      </c>
      <c r="D41" s="39">
        <v>28</v>
      </c>
    </row>
    <row r="42" spans="1:4" x14ac:dyDescent="0.3">
      <c r="A42" s="39" t="s">
        <v>4</v>
      </c>
      <c r="B42" s="39">
        <v>9</v>
      </c>
      <c r="C42" s="39" t="s">
        <v>0</v>
      </c>
      <c r="D42" s="39">
        <v>1</v>
      </c>
    </row>
    <row r="43" spans="1:4" x14ac:dyDescent="0.3">
      <c r="A43" s="39" t="s">
        <v>4</v>
      </c>
      <c r="B43" s="39">
        <v>9</v>
      </c>
      <c r="C43" s="39" t="s">
        <v>1</v>
      </c>
      <c r="D43" s="39">
        <v>3</v>
      </c>
    </row>
    <row r="44" spans="1:4" x14ac:dyDescent="0.3">
      <c r="A44" s="39" t="s">
        <v>4</v>
      </c>
      <c r="B44" s="39">
        <v>9</v>
      </c>
      <c r="C44" s="39" t="s">
        <v>1</v>
      </c>
      <c r="D44" s="39">
        <v>1</v>
      </c>
    </row>
    <row r="45" spans="1:4" x14ac:dyDescent="0.3">
      <c r="A45" s="39" t="s">
        <v>4</v>
      </c>
      <c r="B45" s="39">
        <v>9</v>
      </c>
      <c r="C45" s="39" t="s">
        <v>0</v>
      </c>
      <c r="D45" s="39">
        <v>2</v>
      </c>
    </row>
    <row r="46" spans="1:4" x14ac:dyDescent="0.3">
      <c r="A46" s="39" t="s">
        <v>4</v>
      </c>
      <c r="B46" s="39">
        <v>9</v>
      </c>
      <c r="C46" s="39" t="s">
        <v>0</v>
      </c>
      <c r="D46" s="39">
        <v>4</v>
      </c>
    </row>
    <row r="47" spans="1:4" x14ac:dyDescent="0.3">
      <c r="A47" s="39" t="s">
        <v>4</v>
      </c>
      <c r="B47" s="39">
        <v>9</v>
      </c>
      <c r="C47" s="39" t="s">
        <v>1</v>
      </c>
      <c r="D47" s="39">
        <v>24</v>
      </c>
    </row>
    <row r="48" spans="1:4" x14ac:dyDescent="0.3">
      <c r="A48" s="39" t="s">
        <v>4</v>
      </c>
      <c r="B48" s="39">
        <v>9</v>
      </c>
      <c r="C48" s="39" t="s">
        <v>1</v>
      </c>
      <c r="D48" s="39">
        <v>8</v>
      </c>
    </row>
    <row r="49" spans="1:4" x14ac:dyDescent="0.3">
      <c r="A49" s="39" t="s">
        <v>4</v>
      </c>
      <c r="B49" s="39">
        <v>9</v>
      </c>
      <c r="C49" s="39" t="s">
        <v>1</v>
      </c>
      <c r="D49" s="39">
        <v>2</v>
      </c>
    </row>
    <row r="50" spans="1:4" x14ac:dyDescent="0.3">
      <c r="A50" s="39" t="s">
        <v>4</v>
      </c>
      <c r="B50" s="39">
        <v>9</v>
      </c>
      <c r="C50" s="39" t="s">
        <v>1</v>
      </c>
      <c r="D50" s="39">
        <v>2</v>
      </c>
    </row>
    <row r="51" spans="1:4" x14ac:dyDescent="0.3">
      <c r="A51" s="39" t="s">
        <v>4</v>
      </c>
      <c r="B51" s="39">
        <v>9</v>
      </c>
      <c r="C51" s="39" t="s">
        <v>1</v>
      </c>
      <c r="D51" s="39">
        <v>1</v>
      </c>
    </row>
    <row r="52" spans="1:4" x14ac:dyDescent="0.3">
      <c r="A52" s="39" t="s">
        <v>4</v>
      </c>
      <c r="B52" s="39">
        <v>9</v>
      </c>
      <c r="C52" s="39" t="s">
        <v>0</v>
      </c>
      <c r="D52" s="39">
        <v>1</v>
      </c>
    </row>
    <row r="53" spans="1:4" x14ac:dyDescent="0.3">
      <c r="A53" s="39" t="s">
        <v>4</v>
      </c>
      <c r="B53" s="39">
        <v>9</v>
      </c>
      <c r="C53" s="39" t="s">
        <v>1</v>
      </c>
      <c r="D53" s="39">
        <v>1</v>
      </c>
    </row>
    <row r="54" spans="1:4" x14ac:dyDescent="0.3">
      <c r="A54" s="39" t="s">
        <v>4</v>
      </c>
      <c r="B54" s="39">
        <v>9</v>
      </c>
      <c r="C54" s="39" t="s">
        <v>1</v>
      </c>
      <c r="D54" s="39">
        <v>8</v>
      </c>
    </row>
    <row r="55" spans="1:4" x14ac:dyDescent="0.3">
      <c r="A55" s="39" t="s">
        <v>4</v>
      </c>
      <c r="B55" s="39">
        <v>9</v>
      </c>
      <c r="C55" s="39" t="s">
        <v>1</v>
      </c>
      <c r="D55" s="39">
        <v>3</v>
      </c>
    </row>
    <row r="56" spans="1:4" x14ac:dyDescent="0.3">
      <c r="A56" s="39" t="s">
        <v>4</v>
      </c>
      <c r="B56" s="39">
        <v>9</v>
      </c>
      <c r="C56" s="39" t="s">
        <v>1</v>
      </c>
      <c r="D56" s="39">
        <v>2</v>
      </c>
    </row>
    <row r="57" spans="1:4" x14ac:dyDescent="0.3">
      <c r="A57" s="39" t="s">
        <v>4</v>
      </c>
      <c r="B57" s="39">
        <v>9</v>
      </c>
      <c r="C57" s="39" t="s">
        <v>0</v>
      </c>
      <c r="D57" s="39">
        <v>2</v>
      </c>
    </row>
    <row r="58" spans="1:4" x14ac:dyDescent="0.3">
      <c r="A58" s="39" t="s">
        <v>4</v>
      </c>
      <c r="B58" s="39">
        <v>9</v>
      </c>
      <c r="C58" s="39" t="s">
        <v>0</v>
      </c>
      <c r="D58" s="39">
        <v>2</v>
      </c>
    </row>
    <row r="59" spans="1:4" x14ac:dyDescent="0.3">
      <c r="A59" s="39" t="s">
        <v>4</v>
      </c>
      <c r="B59" s="39">
        <v>9</v>
      </c>
      <c r="C59" s="39" t="s">
        <v>1</v>
      </c>
      <c r="D59" s="39">
        <v>3</v>
      </c>
    </row>
    <row r="60" spans="1:4" x14ac:dyDescent="0.3">
      <c r="A60" s="39" t="s">
        <v>4</v>
      </c>
      <c r="B60" s="39">
        <v>9</v>
      </c>
      <c r="C60" s="39" t="s">
        <v>1</v>
      </c>
      <c r="D60" s="39">
        <v>1</v>
      </c>
    </row>
    <row r="61" spans="1:4" x14ac:dyDescent="0.3">
      <c r="A61" s="39" t="s">
        <v>4</v>
      </c>
      <c r="B61" s="39">
        <v>9</v>
      </c>
      <c r="C61" s="39" t="s">
        <v>1</v>
      </c>
      <c r="D61" s="39">
        <v>5</v>
      </c>
    </row>
    <row r="62" spans="1:4" x14ac:dyDescent="0.3">
      <c r="A62" s="39" t="s">
        <v>4</v>
      </c>
      <c r="B62" s="39">
        <v>9</v>
      </c>
      <c r="C62" s="39" t="s">
        <v>0</v>
      </c>
      <c r="D62" s="39">
        <v>2</v>
      </c>
    </row>
    <row r="63" spans="1:4" x14ac:dyDescent="0.3">
      <c r="A63" s="39" t="s">
        <v>4</v>
      </c>
      <c r="B63" s="39">
        <v>9</v>
      </c>
      <c r="C63" s="39" t="s">
        <v>1</v>
      </c>
      <c r="D63" s="39">
        <v>1</v>
      </c>
    </row>
    <row r="64" spans="1:4" x14ac:dyDescent="0.3">
      <c r="A64" s="39" t="s">
        <v>4</v>
      </c>
      <c r="B64" s="39">
        <v>9</v>
      </c>
      <c r="C64" s="39" t="s">
        <v>1</v>
      </c>
      <c r="D64" s="39">
        <v>6</v>
      </c>
    </row>
    <row r="65" spans="1:4" x14ac:dyDescent="0.3">
      <c r="A65" s="39" t="s">
        <v>4</v>
      </c>
      <c r="B65" s="39">
        <v>9</v>
      </c>
      <c r="C65" s="39" t="s">
        <v>0</v>
      </c>
      <c r="D65" s="39">
        <v>1</v>
      </c>
    </row>
    <row r="66" spans="1:4" x14ac:dyDescent="0.3">
      <c r="A66" s="39" t="s">
        <v>4</v>
      </c>
      <c r="B66" s="39">
        <v>9</v>
      </c>
      <c r="C66" s="39" t="s">
        <v>1</v>
      </c>
      <c r="D66" s="39">
        <v>4</v>
      </c>
    </row>
    <row r="67" spans="1:4" x14ac:dyDescent="0.3">
      <c r="A67" s="39" t="s">
        <v>4</v>
      </c>
      <c r="B67" s="39">
        <v>9</v>
      </c>
      <c r="C67" s="39" t="s">
        <v>1</v>
      </c>
      <c r="D67" s="39">
        <v>1</v>
      </c>
    </row>
    <row r="68" spans="1:4" x14ac:dyDescent="0.3">
      <c r="A68" s="39" t="s">
        <v>4</v>
      </c>
      <c r="B68" s="39">
        <v>9</v>
      </c>
      <c r="C68" s="39" t="s">
        <v>1</v>
      </c>
      <c r="D68" s="39">
        <v>1</v>
      </c>
    </row>
    <row r="69" spans="1:4" x14ac:dyDescent="0.3">
      <c r="A69" s="39" t="s">
        <v>4</v>
      </c>
      <c r="B69" s="39">
        <v>9</v>
      </c>
      <c r="C69" s="39" t="s">
        <v>1</v>
      </c>
      <c r="D69" s="39">
        <v>2</v>
      </c>
    </row>
    <row r="70" spans="1:4" x14ac:dyDescent="0.3">
      <c r="A70" s="39" t="s">
        <v>4</v>
      </c>
      <c r="B70" s="39">
        <v>9</v>
      </c>
      <c r="C70" s="39" t="s">
        <v>0</v>
      </c>
      <c r="D70" s="39">
        <v>2</v>
      </c>
    </row>
    <row r="71" spans="1:4" x14ac:dyDescent="0.3">
      <c r="A71" s="39" t="s">
        <v>4</v>
      </c>
      <c r="B71" s="39">
        <v>9</v>
      </c>
      <c r="C71" s="39" t="s">
        <v>0</v>
      </c>
      <c r="D71" s="39">
        <v>1</v>
      </c>
    </row>
    <row r="72" spans="1:4" x14ac:dyDescent="0.3">
      <c r="A72" s="39" t="s">
        <v>4</v>
      </c>
      <c r="B72" s="39">
        <v>9</v>
      </c>
      <c r="C72" s="39" t="s">
        <v>1</v>
      </c>
      <c r="D72" s="39">
        <v>6</v>
      </c>
    </row>
    <row r="73" spans="1:4" x14ac:dyDescent="0.3">
      <c r="A73" s="39" t="s">
        <v>4</v>
      </c>
      <c r="B73" s="39">
        <v>9</v>
      </c>
      <c r="C73" s="39" t="s">
        <v>1</v>
      </c>
      <c r="D73" s="39">
        <v>5</v>
      </c>
    </row>
    <row r="74" spans="1:4" x14ac:dyDescent="0.3">
      <c r="A74" s="39" t="s">
        <v>4</v>
      </c>
      <c r="B74" s="39">
        <v>9</v>
      </c>
      <c r="C74" s="39" t="s">
        <v>0</v>
      </c>
      <c r="D74" s="39">
        <v>8</v>
      </c>
    </row>
    <row r="75" spans="1:4" x14ac:dyDescent="0.3">
      <c r="A75" s="39" t="s">
        <v>4</v>
      </c>
      <c r="B75" s="39">
        <v>9</v>
      </c>
      <c r="C75" s="39" t="s">
        <v>0</v>
      </c>
      <c r="D75" s="39">
        <v>11</v>
      </c>
    </row>
    <row r="76" spans="1:4" x14ac:dyDescent="0.3">
      <c r="A76" s="39" t="s">
        <v>4</v>
      </c>
      <c r="B76" s="39">
        <v>9</v>
      </c>
      <c r="C76" s="39" t="s">
        <v>1</v>
      </c>
      <c r="D76" s="39">
        <v>3</v>
      </c>
    </row>
    <row r="77" spans="1:4" x14ac:dyDescent="0.3">
      <c r="A77" s="39" t="s">
        <v>4</v>
      </c>
      <c r="B77" s="39">
        <v>9</v>
      </c>
      <c r="C77" s="39" t="s">
        <v>1</v>
      </c>
      <c r="D77" s="39">
        <v>80</v>
      </c>
    </row>
    <row r="78" spans="1:4" x14ac:dyDescent="0.3">
      <c r="A78" s="39" t="s">
        <v>4</v>
      </c>
      <c r="B78" s="39">
        <v>9</v>
      </c>
      <c r="C78" s="39" t="s">
        <v>1</v>
      </c>
      <c r="D78" s="39">
        <v>28</v>
      </c>
    </row>
    <row r="79" spans="1:4" x14ac:dyDescent="0.3">
      <c r="A79" s="39" t="s">
        <v>4</v>
      </c>
      <c r="B79" s="39">
        <v>9</v>
      </c>
      <c r="C79" s="39" t="s">
        <v>0</v>
      </c>
      <c r="D79" s="39">
        <v>5</v>
      </c>
    </row>
    <row r="80" spans="1:4" x14ac:dyDescent="0.3">
      <c r="A80" s="39" t="s">
        <v>4</v>
      </c>
      <c r="B80" s="39">
        <v>9</v>
      </c>
      <c r="C80" s="39" t="s">
        <v>1</v>
      </c>
      <c r="D80" s="39">
        <v>1</v>
      </c>
    </row>
    <row r="81" spans="1:4" x14ac:dyDescent="0.3">
      <c r="A81" s="39" t="s">
        <v>4</v>
      </c>
      <c r="B81" s="39">
        <v>9</v>
      </c>
      <c r="C81" s="39" t="s">
        <v>1</v>
      </c>
      <c r="D81" s="39">
        <v>50</v>
      </c>
    </row>
    <row r="82" spans="1:4" x14ac:dyDescent="0.3">
      <c r="A82" s="39" t="s">
        <v>4</v>
      </c>
      <c r="B82" s="39">
        <v>9</v>
      </c>
      <c r="C82" s="39" t="s">
        <v>1</v>
      </c>
      <c r="D82" s="39">
        <v>14</v>
      </c>
    </row>
    <row r="83" spans="1:4" x14ac:dyDescent="0.3">
      <c r="A83" s="39" t="s">
        <v>4</v>
      </c>
      <c r="B83" s="39">
        <v>9</v>
      </c>
      <c r="C83" s="39" t="s">
        <v>0</v>
      </c>
      <c r="D83" s="39">
        <v>1</v>
      </c>
    </row>
    <row r="84" spans="1:4" x14ac:dyDescent="0.3">
      <c r="A84" s="39" t="s">
        <v>4</v>
      </c>
      <c r="B84" s="39">
        <v>9</v>
      </c>
      <c r="C84" s="39" t="s">
        <v>1</v>
      </c>
      <c r="D84" s="39">
        <v>19</v>
      </c>
    </row>
    <row r="85" spans="1:4" x14ac:dyDescent="0.3">
      <c r="A85" s="39" t="s">
        <v>4</v>
      </c>
      <c r="B85" s="39">
        <v>9</v>
      </c>
      <c r="C85" s="39" t="s">
        <v>1</v>
      </c>
      <c r="D85" s="39">
        <v>3</v>
      </c>
    </row>
    <row r="86" spans="1:4" x14ac:dyDescent="0.3">
      <c r="A86" s="39" t="s">
        <v>4</v>
      </c>
      <c r="B86" s="39">
        <v>9</v>
      </c>
      <c r="C86" s="39" t="s">
        <v>0</v>
      </c>
      <c r="D86" s="39">
        <v>2</v>
      </c>
    </row>
    <row r="87" spans="1:4" x14ac:dyDescent="0.3">
      <c r="A87" s="39" t="s">
        <v>4</v>
      </c>
      <c r="B87" s="39">
        <v>9</v>
      </c>
      <c r="C87" s="39" t="s">
        <v>1</v>
      </c>
      <c r="D87" s="39">
        <v>2</v>
      </c>
    </row>
    <row r="88" spans="1:4" x14ac:dyDescent="0.3">
      <c r="A88" s="39" t="s">
        <v>4</v>
      </c>
      <c r="B88" s="39">
        <v>9</v>
      </c>
      <c r="C88" s="39" t="s">
        <v>0</v>
      </c>
      <c r="D88" s="39">
        <v>1</v>
      </c>
    </row>
    <row r="89" spans="1:4" x14ac:dyDescent="0.3">
      <c r="A89" s="39" t="s">
        <v>4</v>
      </c>
      <c r="B89" s="39">
        <v>9</v>
      </c>
      <c r="C89" s="39" t="s">
        <v>1</v>
      </c>
      <c r="D89" s="39">
        <v>5</v>
      </c>
    </row>
    <row r="90" spans="1:4" x14ac:dyDescent="0.3">
      <c r="A90" s="39" t="s">
        <v>4</v>
      </c>
      <c r="B90" s="39">
        <v>9</v>
      </c>
      <c r="C90" s="39" t="s">
        <v>0</v>
      </c>
      <c r="D90" s="39">
        <v>4</v>
      </c>
    </row>
    <row r="91" spans="1:4" x14ac:dyDescent="0.3">
      <c r="A91" s="39" t="s">
        <v>4</v>
      </c>
      <c r="B91" s="39">
        <v>9</v>
      </c>
      <c r="C91" s="39" t="s">
        <v>1</v>
      </c>
      <c r="D91" s="39">
        <v>5</v>
      </c>
    </row>
    <row r="92" spans="1:4" x14ac:dyDescent="0.3">
      <c r="A92" s="39" t="s">
        <v>4</v>
      </c>
      <c r="B92" s="39">
        <v>9</v>
      </c>
      <c r="C92" s="39" t="s">
        <v>1</v>
      </c>
      <c r="D92" s="39">
        <v>2</v>
      </c>
    </row>
    <row r="93" spans="1:4" x14ac:dyDescent="0.3">
      <c r="A93" s="39" t="s">
        <v>4</v>
      </c>
      <c r="B93" s="39">
        <v>9</v>
      </c>
      <c r="C93" s="39" t="s">
        <v>0</v>
      </c>
      <c r="D93" s="39">
        <v>1</v>
      </c>
    </row>
    <row r="94" spans="1:4" x14ac:dyDescent="0.3">
      <c r="A94" s="39" t="s">
        <v>4</v>
      </c>
      <c r="B94" s="39">
        <v>9</v>
      </c>
      <c r="C94" s="39" t="s">
        <v>0</v>
      </c>
      <c r="D94" s="39">
        <v>1</v>
      </c>
    </row>
    <row r="95" spans="1:4" x14ac:dyDescent="0.3">
      <c r="A95" s="39" t="s">
        <v>4</v>
      </c>
      <c r="B95" s="39">
        <v>9</v>
      </c>
      <c r="C95" s="39" t="s">
        <v>1</v>
      </c>
      <c r="D95" s="39">
        <v>4</v>
      </c>
    </row>
    <row r="96" spans="1:4" x14ac:dyDescent="0.3">
      <c r="A96" s="39" t="s">
        <v>4</v>
      </c>
      <c r="B96" s="39">
        <v>9</v>
      </c>
      <c r="C96" s="39" t="s">
        <v>1</v>
      </c>
      <c r="D96" s="39">
        <v>4</v>
      </c>
    </row>
    <row r="97" spans="1:4" x14ac:dyDescent="0.3">
      <c r="A97" s="39" t="s">
        <v>4</v>
      </c>
      <c r="B97" s="39">
        <v>9</v>
      </c>
      <c r="C97" s="39" t="s">
        <v>1</v>
      </c>
      <c r="D97" s="39">
        <v>1</v>
      </c>
    </row>
    <row r="98" spans="1:4" x14ac:dyDescent="0.3">
      <c r="A98" s="39" t="s">
        <v>4</v>
      </c>
      <c r="B98" s="39">
        <v>9</v>
      </c>
      <c r="C98" s="39" t="s">
        <v>1</v>
      </c>
      <c r="D98" s="39">
        <v>1</v>
      </c>
    </row>
    <row r="99" spans="1:4" x14ac:dyDescent="0.3">
      <c r="A99" s="39" t="s">
        <v>4</v>
      </c>
      <c r="B99" s="39">
        <v>9</v>
      </c>
      <c r="C99" s="39" t="s">
        <v>0</v>
      </c>
      <c r="D99" s="39">
        <v>1</v>
      </c>
    </row>
    <row r="100" spans="1:4" x14ac:dyDescent="0.3">
      <c r="A100" s="39" t="s">
        <v>4</v>
      </c>
      <c r="B100" s="39">
        <v>9</v>
      </c>
      <c r="C100" s="39" t="s">
        <v>1</v>
      </c>
      <c r="D100" s="39">
        <v>5</v>
      </c>
    </row>
    <row r="101" spans="1:4" x14ac:dyDescent="0.3">
      <c r="A101" s="39" t="s">
        <v>4</v>
      </c>
      <c r="B101" s="39">
        <v>9</v>
      </c>
      <c r="C101" s="39" t="s">
        <v>1</v>
      </c>
      <c r="D101" s="39">
        <v>1</v>
      </c>
    </row>
    <row r="102" spans="1:4" x14ac:dyDescent="0.3">
      <c r="A102" s="39" t="s">
        <v>4</v>
      </c>
      <c r="B102" s="39">
        <v>9</v>
      </c>
      <c r="C102" s="39" t="s">
        <v>0</v>
      </c>
      <c r="D102" s="39">
        <v>1</v>
      </c>
    </row>
    <row r="103" spans="1:4" x14ac:dyDescent="0.3">
      <c r="A103" s="39" t="s">
        <v>4</v>
      </c>
      <c r="B103" s="39">
        <v>9</v>
      </c>
      <c r="C103" s="39" t="s">
        <v>1</v>
      </c>
      <c r="D103" s="39">
        <v>1</v>
      </c>
    </row>
    <row r="104" spans="1:4" x14ac:dyDescent="0.3">
      <c r="A104" s="39" t="s">
        <v>4</v>
      </c>
      <c r="B104" s="39">
        <v>9</v>
      </c>
      <c r="C104" s="39" t="s">
        <v>1</v>
      </c>
      <c r="D104" s="39">
        <v>14</v>
      </c>
    </row>
    <row r="105" spans="1:4" x14ac:dyDescent="0.3">
      <c r="A105" s="39" t="s">
        <v>4</v>
      </c>
      <c r="B105" s="39">
        <v>9</v>
      </c>
      <c r="C105" s="39" t="s">
        <v>1</v>
      </c>
      <c r="D105" s="39">
        <v>8</v>
      </c>
    </row>
    <row r="106" spans="1:4" x14ac:dyDescent="0.3">
      <c r="A106" s="39" t="s">
        <v>4</v>
      </c>
      <c r="B106" s="39">
        <v>9</v>
      </c>
      <c r="C106" s="39" t="s">
        <v>0</v>
      </c>
      <c r="D106" s="39">
        <v>7</v>
      </c>
    </row>
    <row r="107" spans="1:4" x14ac:dyDescent="0.3">
      <c r="A107" s="39" t="s">
        <v>4</v>
      </c>
      <c r="B107" s="39">
        <v>9</v>
      </c>
      <c r="C107" s="39" t="s">
        <v>0</v>
      </c>
      <c r="D107" s="39">
        <v>7</v>
      </c>
    </row>
    <row r="108" spans="1:4" x14ac:dyDescent="0.3">
      <c r="A108" s="39" t="s">
        <v>4</v>
      </c>
      <c r="B108" s="39">
        <v>9</v>
      </c>
      <c r="C108" s="39" t="s">
        <v>1</v>
      </c>
      <c r="D108" s="39">
        <v>75</v>
      </c>
    </row>
    <row r="109" spans="1:4" x14ac:dyDescent="0.3">
      <c r="A109" s="39" t="s">
        <v>4</v>
      </c>
      <c r="B109" s="39">
        <v>9</v>
      </c>
      <c r="C109" s="39" t="s">
        <v>1</v>
      </c>
      <c r="D109" s="39">
        <v>21</v>
      </c>
    </row>
    <row r="110" spans="1:4" x14ac:dyDescent="0.3">
      <c r="A110" s="39" t="s">
        <v>4</v>
      </c>
      <c r="B110" s="39">
        <v>9</v>
      </c>
      <c r="C110" s="39" t="s">
        <v>0</v>
      </c>
      <c r="D110" s="39">
        <v>1</v>
      </c>
    </row>
    <row r="111" spans="1:4" x14ac:dyDescent="0.3">
      <c r="A111" s="39" t="s">
        <v>4</v>
      </c>
      <c r="B111" s="39">
        <v>9</v>
      </c>
      <c r="C111" s="39" t="s">
        <v>1</v>
      </c>
      <c r="D111" s="39">
        <v>4</v>
      </c>
    </row>
    <row r="112" spans="1:4" x14ac:dyDescent="0.3">
      <c r="A112" s="39" t="s">
        <v>4</v>
      </c>
      <c r="B112" s="39">
        <v>9</v>
      </c>
      <c r="C112" s="39" t="s">
        <v>0</v>
      </c>
      <c r="D112" s="39">
        <v>1</v>
      </c>
    </row>
    <row r="113" spans="1:4" x14ac:dyDescent="0.3">
      <c r="A113" s="39" t="s">
        <v>4</v>
      </c>
      <c r="B113" s="39">
        <v>9</v>
      </c>
      <c r="C113" s="39" t="s">
        <v>0</v>
      </c>
      <c r="D113" s="39">
        <v>2</v>
      </c>
    </row>
    <row r="114" spans="1:4" x14ac:dyDescent="0.3">
      <c r="A114" s="39" t="s">
        <v>4</v>
      </c>
      <c r="B114" s="39">
        <v>9</v>
      </c>
      <c r="C114" s="39" t="s">
        <v>1</v>
      </c>
      <c r="D114" s="39">
        <v>12</v>
      </c>
    </row>
    <row r="115" spans="1:4" x14ac:dyDescent="0.3">
      <c r="A115" s="39" t="s">
        <v>4</v>
      </c>
      <c r="B115" s="39">
        <v>9</v>
      </c>
      <c r="C115" s="39" t="s">
        <v>1</v>
      </c>
      <c r="D115" s="39">
        <v>7</v>
      </c>
    </row>
    <row r="116" spans="1:4" x14ac:dyDescent="0.3">
      <c r="A116" s="39" t="s">
        <v>4</v>
      </c>
      <c r="B116" s="39">
        <v>9</v>
      </c>
      <c r="C116" s="39" t="s">
        <v>1</v>
      </c>
      <c r="D116" s="39">
        <v>2</v>
      </c>
    </row>
    <row r="117" spans="1:4" x14ac:dyDescent="0.3">
      <c r="A117" s="39" t="s">
        <v>4</v>
      </c>
      <c r="B117" s="39">
        <v>9</v>
      </c>
      <c r="C117" s="39" t="s">
        <v>0</v>
      </c>
      <c r="D117" s="39">
        <v>1</v>
      </c>
    </row>
    <row r="118" spans="1:4" x14ac:dyDescent="0.3">
      <c r="A118" s="39" t="s">
        <v>4</v>
      </c>
      <c r="B118" s="39">
        <v>9</v>
      </c>
      <c r="C118" s="39" t="s">
        <v>1</v>
      </c>
      <c r="D118" s="39">
        <v>1</v>
      </c>
    </row>
    <row r="119" spans="1:4" x14ac:dyDescent="0.3">
      <c r="A119" s="39" t="s">
        <v>4</v>
      </c>
      <c r="B119" s="39">
        <v>9</v>
      </c>
      <c r="C119" s="39" t="s">
        <v>1</v>
      </c>
      <c r="D119" s="39">
        <v>1</v>
      </c>
    </row>
    <row r="120" spans="1:4" x14ac:dyDescent="0.3">
      <c r="A120" s="39" t="s">
        <v>4</v>
      </c>
      <c r="B120" s="39">
        <v>9</v>
      </c>
      <c r="C120" s="39" t="s">
        <v>0</v>
      </c>
      <c r="D120" s="39">
        <v>1</v>
      </c>
    </row>
    <row r="121" spans="1:4" x14ac:dyDescent="0.3">
      <c r="A121" s="39" t="s">
        <v>4</v>
      </c>
      <c r="B121" s="39">
        <v>9</v>
      </c>
      <c r="C121" s="39" t="s">
        <v>1</v>
      </c>
      <c r="D121" s="39">
        <v>1</v>
      </c>
    </row>
    <row r="122" spans="1:4" x14ac:dyDescent="0.3">
      <c r="A122" s="39" t="s">
        <v>4</v>
      </c>
      <c r="B122" s="39">
        <v>9</v>
      </c>
      <c r="C122" s="39" t="s">
        <v>1</v>
      </c>
      <c r="D122" s="39">
        <v>1</v>
      </c>
    </row>
    <row r="123" spans="1:4" x14ac:dyDescent="0.3">
      <c r="A123" s="39" t="s">
        <v>4</v>
      </c>
      <c r="B123" s="39">
        <v>9</v>
      </c>
      <c r="C123" s="39" t="s">
        <v>0</v>
      </c>
      <c r="D123" s="39">
        <v>1</v>
      </c>
    </row>
    <row r="124" spans="1:4" x14ac:dyDescent="0.3">
      <c r="A124" s="39" t="s">
        <v>4</v>
      </c>
      <c r="B124" s="39">
        <v>9</v>
      </c>
      <c r="C124" s="39" t="s">
        <v>1</v>
      </c>
      <c r="D124" s="39">
        <v>2</v>
      </c>
    </row>
    <row r="125" spans="1:4" x14ac:dyDescent="0.3">
      <c r="A125" s="39" t="s">
        <v>4</v>
      </c>
      <c r="B125" s="39">
        <v>9</v>
      </c>
      <c r="C125" s="39" t="s">
        <v>1</v>
      </c>
      <c r="D125" s="39">
        <v>1</v>
      </c>
    </row>
    <row r="126" spans="1:4" x14ac:dyDescent="0.3">
      <c r="A126" s="39" t="s">
        <v>4</v>
      </c>
      <c r="B126" s="39">
        <v>9</v>
      </c>
      <c r="C126" s="39" t="s">
        <v>1</v>
      </c>
      <c r="D126" s="39">
        <v>16</v>
      </c>
    </row>
    <row r="127" spans="1:4" x14ac:dyDescent="0.3">
      <c r="A127" s="39" t="s">
        <v>4</v>
      </c>
      <c r="B127" s="39">
        <v>9</v>
      </c>
      <c r="C127" s="39" t="s">
        <v>1</v>
      </c>
      <c r="D127" s="39">
        <v>3</v>
      </c>
    </row>
    <row r="128" spans="1:4" x14ac:dyDescent="0.3">
      <c r="A128" s="39" t="s">
        <v>4</v>
      </c>
      <c r="B128" s="39">
        <v>9</v>
      </c>
      <c r="C128" s="39" t="s">
        <v>0</v>
      </c>
      <c r="D128" s="39">
        <v>2</v>
      </c>
    </row>
    <row r="129" spans="1:4" x14ac:dyDescent="0.3">
      <c r="A129" s="39" t="s">
        <v>4</v>
      </c>
      <c r="B129" s="39">
        <v>9</v>
      </c>
      <c r="C129" s="39" t="s">
        <v>1</v>
      </c>
      <c r="D129" s="39">
        <v>18</v>
      </c>
    </row>
    <row r="130" spans="1:4" x14ac:dyDescent="0.3">
      <c r="A130" s="39" t="s">
        <v>4</v>
      </c>
      <c r="B130" s="39">
        <v>9</v>
      </c>
      <c r="C130" s="39" t="s">
        <v>1</v>
      </c>
      <c r="D130" s="39">
        <v>2</v>
      </c>
    </row>
    <row r="131" spans="1:4" x14ac:dyDescent="0.3">
      <c r="A131" s="39" t="s">
        <v>4</v>
      </c>
      <c r="B131" s="39">
        <v>9</v>
      </c>
      <c r="C131" s="39" t="s">
        <v>0</v>
      </c>
      <c r="D131" s="39">
        <v>1</v>
      </c>
    </row>
    <row r="132" spans="1:4" x14ac:dyDescent="0.3">
      <c r="A132" s="39" t="s">
        <v>4</v>
      </c>
      <c r="B132" s="39">
        <v>9</v>
      </c>
      <c r="C132" s="39" t="s">
        <v>0</v>
      </c>
      <c r="D132" s="39">
        <v>1</v>
      </c>
    </row>
    <row r="133" spans="1:4" x14ac:dyDescent="0.3">
      <c r="A133" s="39" t="s">
        <v>4</v>
      </c>
      <c r="B133" s="39">
        <v>9</v>
      </c>
      <c r="C133" s="39" t="s">
        <v>1</v>
      </c>
      <c r="D133" s="39">
        <v>7</v>
      </c>
    </row>
    <row r="134" spans="1:4" x14ac:dyDescent="0.3">
      <c r="A134" s="39" t="s">
        <v>4</v>
      </c>
      <c r="B134" s="39">
        <v>9</v>
      </c>
      <c r="C134" s="39" t="s">
        <v>1</v>
      </c>
      <c r="D134" s="39">
        <v>3</v>
      </c>
    </row>
    <row r="135" spans="1:4" x14ac:dyDescent="0.3">
      <c r="A135" s="39" t="s">
        <v>4</v>
      </c>
      <c r="B135" s="39">
        <v>9</v>
      </c>
      <c r="C135" s="39" t="s">
        <v>0</v>
      </c>
      <c r="D135" s="39">
        <v>1</v>
      </c>
    </row>
    <row r="136" spans="1:4" x14ac:dyDescent="0.3">
      <c r="A136" s="39" t="s">
        <v>4</v>
      </c>
      <c r="B136" s="39">
        <v>9</v>
      </c>
      <c r="C136" s="39" t="s">
        <v>0</v>
      </c>
      <c r="D136" s="39">
        <v>2</v>
      </c>
    </row>
    <row r="137" spans="1:4" x14ac:dyDescent="0.3">
      <c r="A137" s="39" t="s">
        <v>4</v>
      </c>
      <c r="B137" s="39">
        <v>9</v>
      </c>
      <c r="C137" s="39" t="s">
        <v>1</v>
      </c>
      <c r="D137" s="39">
        <v>9</v>
      </c>
    </row>
    <row r="138" spans="1:4" x14ac:dyDescent="0.3">
      <c r="A138" s="39" t="s">
        <v>4</v>
      </c>
      <c r="B138" s="39">
        <v>9</v>
      </c>
      <c r="C138" s="39" t="s">
        <v>1</v>
      </c>
      <c r="D138" s="39">
        <v>2</v>
      </c>
    </row>
    <row r="139" spans="1:4" x14ac:dyDescent="0.3">
      <c r="A139" s="39" t="s">
        <v>4</v>
      </c>
      <c r="B139" s="39">
        <v>9</v>
      </c>
      <c r="C139" s="39" t="s">
        <v>0</v>
      </c>
      <c r="D139" s="39">
        <v>9</v>
      </c>
    </row>
    <row r="140" spans="1:4" x14ac:dyDescent="0.3">
      <c r="A140" s="39" t="s">
        <v>4</v>
      </c>
      <c r="B140" s="39">
        <v>9</v>
      </c>
      <c r="C140" s="39" t="s">
        <v>0</v>
      </c>
      <c r="D140" s="39">
        <v>6</v>
      </c>
    </row>
    <row r="141" spans="1:4" x14ac:dyDescent="0.3">
      <c r="A141" s="39" t="s">
        <v>4</v>
      </c>
      <c r="B141" s="39">
        <v>9</v>
      </c>
      <c r="C141" s="39" t="s">
        <v>1</v>
      </c>
      <c r="D141" s="39">
        <v>93</v>
      </c>
    </row>
    <row r="142" spans="1:4" x14ac:dyDescent="0.3">
      <c r="A142" s="39" t="s">
        <v>4</v>
      </c>
      <c r="B142" s="39">
        <v>9</v>
      </c>
      <c r="C142" s="39" t="s">
        <v>1</v>
      </c>
      <c r="D142" s="39">
        <v>24</v>
      </c>
    </row>
    <row r="143" spans="1:4" x14ac:dyDescent="0.3">
      <c r="A143" s="39" t="s">
        <v>4</v>
      </c>
      <c r="B143" s="39">
        <v>9</v>
      </c>
      <c r="C143" s="39" t="s">
        <v>0</v>
      </c>
      <c r="D143" s="39">
        <v>1</v>
      </c>
    </row>
    <row r="144" spans="1:4" x14ac:dyDescent="0.3">
      <c r="A144" s="39" t="s">
        <v>4</v>
      </c>
      <c r="B144" s="39">
        <v>9</v>
      </c>
      <c r="C144" s="39" t="s">
        <v>1</v>
      </c>
      <c r="D144" s="39">
        <v>4</v>
      </c>
    </row>
    <row r="145" spans="1:4" x14ac:dyDescent="0.3">
      <c r="A145" s="39" t="s">
        <v>4</v>
      </c>
      <c r="B145" s="39">
        <v>9</v>
      </c>
      <c r="C145" s="39" t="s">
        <v>1</v>
      </c>
      <c r="D145" s="39">
        <v>4</v>
      </c>
    </row>
    <row r="146" spans="1:4" x14ac:dyDescent="0.3">
      <c r="A146" s="39" t="s">
        <v>4</v>
      </c>
      <c r="B146" s="39">
        <v>9</v>
      </c>
      <c r="C146" s="39" t="s">
        <v>1</v>
      </c>
      <c r="D146" s="39">
        <v>8</v>
      </c>
    </row>
    <row r="147" spans="1:4" x14ac:dyDescent="0.3">
      <c r="A147" s="39" t="s">
        <v>4</v>
      </c>
      <c r="B147" s="39">
        <v>9</v>
      </c>
      <c r="C147" s="39" t="s">
        <v>1</v>
      </c>
      <c r="D147" s="39">
        <v>1</v>
      </c>
    </row>
    <row r="148" spans="1:4" x14ac:dyDescent="0.3">
      <c r="A148" s="39" t="s">
        <v>4</v>
      </c>
      <c r="B148" s="39">
        <v>9</v>
      </c>
      <c r="C148" s="39" t="s">
        <v>1</v>
      </c>
      <c r="D148" s="39">
        <v>4</v>
      </c>
    </row>
    <row r="149" spans="1:4" x14ac:dyDescent="0.3">
      <c r="A149" s="39" t="s">
        <v>4</v>
      </c>
      <c r="B149" s="39">
        <v>9</v>
      </c>
      <c r="C149" s="39" t="s">
        <v>1</v>
      </c>
      <c r="D149" s="39">
        <v>4</v>
      </c>
    </row>
    <row r="150" spans="1:4" x14ac:dyDescent="0.3">
      <c r="A150" s="39" t="s">
        <v>4</v>
      </c>
      <c r="B150" s="39">
        <v>9</v>
      </c>
      <c r="C150" s="39" t="s">
        <v>0</v>
      </c>
      <c r="D150" s="39">
        <v>2</v>
      </c>
    </row>
    <row r="151" spans="1:4" x14ac:dyDescent="0.3">
      <c r="A151" s="39" t="s">
        <v>4</v>
      </c>
      <c r="B151" s="39">
        <v>9</v>
      </c>
      <c r="C151" s="39" t="s">
        <v>1</v>
      </c>
      <c r="D151" s="39">
        <v>18</v>
      </c>
    </row>
    <row r="152" spans="1:4" x14ac:dyDescent="0.3">
      <c r="A152" s="39" t="s">
        <v>4</v>
      </c>
      <c r="B152" s="39">
        <v>9</v>
      </c>
      <c r="C152" s="39" t="s">
        <v>1</v>
      </c>
      <c r="D152" s="39">
        <v>8</v>
      </c>
    </row>
    <row r="153" spans="1:4" x14ac:dyDescent="0.3">
      <c r="A153" s="39" t="s">
        <v>4</v>
      </c>
      <c r="B153" s="39">
        <v>9</v>
      </c>
      <c r="C153" s="39" t="s">
        <v>1</v>
      </c>
      <c r="D153" s="39">
        <v>2</v>
      </c>
    </row>
    <row r="154" spans="1:4" x14ac:dyDescent="0.3">
      <c r="A154" s="39" t="s">
        <v>4</v>
      </c>
      <c r="B154" s="39">
        <v>9</v>
      </c>
      <c r="C154" s="39" t="s">
        <v>1</v>
      </c>
      <c r="D154" s="39">
        <v>1</v>
      </c>
    </row>
    <row r="155" spans="1:4" x14ac:dyDescent="0.3">
      <c r="A155" s="39" t="s">
        <v>4</v>
      </c>
      <c r="B155" s="39">
        <v>9</v>
      </c>
      <c r="C155" s="39" t="s">
        <v>1</v>
      </c>
      <c r="D155" s="39">
        <v>2</v>
      </c>
    </row>
    <row r="156" spans="1:4" x14ac:dyDescent="0.3">
      <c r="A156" s="39" t="s">
        <v>4</v>
      </c>
      <c r="B156" s="39">
        <v>9</v>
      </c>
      <c r="C156" s="39" t="s">
        <v>0</v>
      </c>
      <c r="D156" s="39">
        <v>3</v>
      </c>
    </row>
    <row r="157" spans="1:4" x14ac:dyDescent="0.3">
      <c r="A157" s="39" t="s">
        <v>4</v>
      </c>
      <c r="B157" s="39">
        <v>9</v>
      </c>
      <c r="C157" s="39" t="s">
        <v>1</v>
      </c>
      <c r="D157" s="39">
        <v>18</v>
      </c>
    </row>
    <row r="158" spans="1:4" x14ac:dyDescent="0.3">
      <c r="A158" s="39" t="s">
        <v>4</v>
      </c>
      <c r="B158" s="39">
        <v>9</v>
      </c>
      <c r="C158" s="39" t="s">
        <v>1</v>
      </c>
      <c r="D158" s="39">
        <v>4</v>
      </c>
    </row>
    <row r="159" spans="1:4" x14ac:dyDescent="0.3">
      <c r="A159" s="39" t="s">
        <v>4</v>
      </c>
      <c r="B159" s="39">
        <v>9</v>
      </c>
      <c r="C159" s="39" t="s">
        <v>1</v>
      </c>
      <c r="D159" s="39">
        <v>2</v>
      </c>
    </row>
    <row r="160" spans="1:4" x14ac:dyDescent="0.3">
      <c r="A160" s="39" t="s">
        <v>4</v>
      </c>
      <c r="B160" s="39">
        <v>9</v>
      </c>
      <c r="C160" s="39" t="s">
        <v>0</v>
      </c>
      <c r="D160" s="39">
        <v>1</v>
      </c>
    </row>
    <row r="161" spans="1:4" x14ac:dyDescent="0.3">
      <c r="A161" s="39" t="s">
        <v>4</v>
      </c>
      <c r="B161" s="39">
        <v>9</v>
      </c>
      <c r="C161" s="39" t="s">
        <v>1</v>
      </c>
      <c r="D161" s="39">
        <v>2</v>
      </c>
    </row>
    <row r="162" spans="1:4" x14ac:dyDescent="0.3">
      <c r="A162" s="39" t="s">
        <v>4</v>
      </c>
      <c r="B162" s="39">
        <v>9</v>
      </c>
      <c r="C162" s="39" t="s">
        <v>1</v>
      </c>
      <c r="D162" s="39">
        <v>2</v>
      </c>
    </row>
    <row r="163" spans="1:4" x14ac:dyDescent="0.3">
      <c r="A163" s="39" t="s">
        <v>4</v>
      </c>
      <c r="B163" s="39">
        <v>9</v>
      </c>
      <c r="C163" s="39" t="s">
        <v>1</v>
      </c>
      <c r="D163" s="39">
        <v>2</v>
      </c>
    </row>
    <row r="164" spans="1:4" x14ac:dyDescent="0.3">
      <c r="A164" s="39" t="s">
        <v>4</v>
      </c>
      <c r="B164" s="39">
        <v>9</v>
      </c>
      <c r="C164" s="39" t="s">
        <v>0</v>
      </c>
      <c r="D164" s="39">
        <v>1</v>
      </c>
    </row>
    <row r="165" spans="1:4" x14ac:dyDescent="0.3">
      <c r="A165" s="39" t="s">
        <v>4</v>
      </c>
      <c r="B165" s="39">
        <v>9</v>
      </c>
      <c r="C165" s="39" t="s">
        <v>0</v>
      </c>
      <c r="D165" s="39">
        <v>1</v>
      </c>
    </row>
    <row r="166" spans="1:4" x14ac:dyDescent="0.3">
      <c r="A166" s="39" t="s">
        <v>4</v>
      </c>
      <c r="B166" s="39">
        <v>9</v>
      </c>
      <c r="C166" s="39" t="s">
        <v>1</v>
      </c>
      <c r="D166" s="39">
        <v>11</v>
      </c>
    </row>
    <row r="167" spans="1:4" x14ac:dyDescent="0.3">
      <c r="A167" s="39" t="s">
        <v>4</v>
      </c>
      <c r="B167" s="39">
        <v>9</v>
      </c>
      <c r="C167" s="39" t="s">
        <v>1</v>
      </c>
      <c r="D167" s="39">
        <v>1</v>
      </c>
    </row>
    <row r="168" spans="1:4" x14ac:dyDescent="0.3">
      <c r="A168" s="39" t="s">
        <v>4</v>
      </c>
      <c r="B168" s="39">
        <v>9</v>
      </c>
      <c r="C168" s="39" t="s">
        <v>1</v>
      </c>
      <c r="D168" s="39">
        <v>6</v>
      </c>
    </row>
    <row r="169" spans="1:4" x14ac:dyDescent="0.3">
      <c r="A169" s="39" t="s">
        <v>4</v>
      </c>
      <c r="B169" s="39">
        <v>9</v>
      </c>
      <c r="C169" s="39" t="s">
        <v>1</v>
      </c>
      <c r="D169" s="39">
        <v>2</v>
      </c>
    </row>
    <row r="170" spans="1:4" x14ac:dyDescent="0.3">
      <c r="A170" s="39" t="s">
        <v>4</v>
      </c>
      <c r="B170" s="39">
        <v>9</v>
      </c>
      <c r="C170" s="39" t="s">
        <v>1</v>
      </c>
      <c r="D170" s="39">
        <v>1</v>
      </c>
    </row>
    <row r="171" spans="1:4" x14ac:dyDescent="0.3">
      <c r="A171" s="39" t="s">
        <v>4</v>
      </c>
      <c r="B171" s="39">
        <v>9</v>
      </c>
      <c r="C171" s="39" t="s">
        <v>1</v>
      </c>
      <c r="D171" s="39">
        <v>1</v>
      </c>
    </row>
    <row r="172" spans="1:4" x14ac:dyDescent="0.3">
      <c r="A172" s="39" t="s">
        <v>4</v>
      </c>
      <c r="B172" s="39">
        <v>9</v>
      </c>
      <c r="C172" s="39" t="s">
        <v>1</v>
      </c>
      <c r="D172" s="39">
        <v>4</v>
      </c>
    </row>
    <row r="173" spans="1:4" x14ac:dyDescent="0.3">
      <c r="A173" s="39" t="s">
        <v>4</v>
      </c>
      <c r="B173" s="39">
        <v>9</v>
      </c>
      <c r="C173" s="39" t="s">
        <v>1</v>
      </c>
      <c r="D173" s="39">
        <v>1</v>
      </c>
    </row>
    <row r="174" spans="1:4" x14ac:dyDescent="0.3">
      <c r="A174" s="39" t="s">
        <v>4</v>
      </c>
      <c r="B174" s="39">
        <v>9</v>
      </c>
      <c r="C174" s="39" t="s">
        <v>1</v>
      </c>
      <c r="D174" s="39">
        <v>1</v>
      </c>
    </row>
    <row r="175" spans="1:4" x14ac:dyDescent="0.3">
      <c r="A175" s="39" t="s">
        <v>4</v>
      </c>
      <c r="B175" s="39">
        <v>9</v>
      </c>
      <c r="C175" s="39" t="s">
        <v>1</v>
      </c>
      <c r="D175" s="39">
        <v>1</v>
      </c>
    </row>
    <row r="176" spans="1:4" x14ac:dyDescent="0.3">
      <c r="A176" s="39" t="s">
        <v>4</v>
      </c>
      <c r="B176" s="39">
        <v>9</v>
      </c>
      <c r="C176" s="39" t="s">
        <v>0</v>
      </c>
      <c r="D176" s="39">
        <v>1</v>
      </c>
    </row>
    <row r="177" spans="1:4" x14ac:dyDescent="0.3">
      <c r="A177" s="39" t="s">
        <v>4</v>
      </c>
      <c r="B177" s="39">
        <v>9</v>
      </c>
      <c r="C177" s="39" t="s">
        <v>1</v>
      </c>
      <c r="D177" s="39">
        <v>2</v>
      </c>
    </row>
    <row r="178" spans="1:4" x14ac:dyDescent="0.3">
      <c r="A178" s="39" t="s">
        <v>4</v>
      </c>
      <c r="B178" s="39">
        <v>9</v>
      </c>
      <c r="C178" s="39" t="s">
        <v>1</v>
      </c>
      <c r="D178" s="39">
        <v>1</v>
      </c>
    </row>
    <row r="179" spans="1:4" x14ac:dyDescent="0.3">
      <c r="A179" s="39" t="s">
        <v>4</v>
      </c>
      <c r="B179" s="39">
        <v>9</v>
      </c>
      <c r="C179" s="39" t="s">
        <v>1</v>
      </c>
      <c r="D179" s="39">
        <v>1</v>
      </c>
    </row>
    <row r="180" spans="1:4" x14ac:dyDescent="0.3">
      <c r="A180" s="39" t="s">
        <v>4</v>
      </c>
      <c r="B180" s="39">
        <v>9</v>
      </c>
      <c r="C180" s="39" t="s">
        <v>1</v>
      </c>
      <c r="D180" s="39">
        <v>1</v>
      </c>
    </row>
    <row r="181" spans="1:4" x14ac:dyDescent="0.3">
      <c r="A181" s="39" t="s">
        <v>4</v>
      </c>
      <c r="B181" s="39">
        <v>9</v>
      </c>
      <c r="C181" s="39" t="s">
        <v>1</v>
      </c>
      <c r="D181" s="39">
        <v>2</v>
      </c>
    </row>
    <row r="182" spans="1:4" x14ac:dyDescent="0.3">
      <c r="A182" s="39" t="s">
        <v>4</v>
      </c>
      <c r="B182" s="39">
        <v>9</v>
      </c>
      <c r="C182" s="39" t="s">
        <v>0</v>
      </c>
      <c r="D182" s="39">
        <v>1</v>
      </c>
    </row>
    <row r="183" spans="1:4" x14ac:dyDescent="0.3">
      <c r="A183" s="39" t="s">
        <v>4</v>
      </c>
      <c r="B183" s="39">
        <v>9</v>
      </c>
      <c r="C183" s="39" t="s">
        <v>1</v>
      </c>
      <c r="D183" s="39">
        <v>2</v>
      </c>
    </row>
    <row r="184" spans="1:4" x14ac:dyDescent="0.3">
      <c r="A184" s="39" t="s">
        <v>4</v>
      </c>
      <c r="B184" s="39">
        <v>9</v>
      </c>
      <c r="C184" s="39" t="s">
        <v>1</v>
      </c>
      <c r="D184" s="39">
        <v>1</v>
      </c>
    </row>
    <row r="185" spans="1:4" x14ac:dyDescent="0.3">
      <c r="A185" s="39" t="s">
        <v>4</v>
      </c>
      <c r="B185" s="39">
        <v>9</v>
      </c>
      <c r="C185" s="39" t="s">
        <v>0</v>
      </c>
      <c r="D185" s="39">
        <v>1</v>
      </c>
    </row>
    <row r="186" spans="1:4" x14ac:dyDescent="0.3">
      <c r="A186" s="39" t="s">
        <v>4</v>
      </c>
      <c r="B186" s="39">
        <v>9</v>
      </c>
      <c r="C186" s="39" t="s">
        <v>0</v>
      </c>
      <c r="D186" s="39">
        <v>6</v>
      </c>
    </row>
    <row r="187" spans="1:4" x14ac:dyDescent="0.3">
      <c r="A187" s="39" t="s">
        <v>4</v>
      </c>
      <c r="B187" s="39">
        <v>9</v>
      </c>
      <c r="C187" s="39" t="s">
        <v>1</v>
      </c>
      <c r="D187" s="39">
        <v>22</v>
      </c>
    </row>
    <row r="188" spans="1:4" x14ac:dyDescent="0.3">
      <c r="A188" s="39" t="s">
        <v>4</v>
      </c>
      <c r="B188" s="39">
        <v>9</v>
      </c>
      <c r="C188" s="39" t="s">
        <v>1</v>
      </c>
      <c r="D188" s="39">
        <v>10</v>
      </c>
    </row>
    <row r="189" spans="1:4" x14ac:dyDescent="0.3">
      <c r="A189" s="39" t="s">
        <v>4</v>
      </c>
      <c r="B189" s="39">
        <v>9</v>
      </c>
      <c r="C189" s="39" t="s">
        <v>0</v>
      </c>
      <c r="D189" s="39">
        <v>18</v>
      </c>
    </row>
    <row r="190" spans="1:4" x14ac:dyDescent="0.3">
      <c r="A190" s="39" t="s">
        <v>4</v>
      </c>
      <c r="B190" s="39">
        <v>9</v>
      </c>
      <c r="C190" s="39" t="s">
        <v>0</v>
      </c>
      <c r="D190" s="39">
        <v>16</v>
      </c>
    </row>
    <row r="191" spans="1:4" x14ac:dyDescent="0.3">
      <c r="A191" s="39" t="s">
        <v>4</v>
      </c>
      <c r="B191" s="39">
        <v>9</v>
      </c>
      <c r="C191" s="39" t="s">
        <v>1</v>
      </c>
      <c r="D191" s="39">
        <v>2</v>
      </c>
    </row>
    <row r="192" spans="1:4" x14ac:dyDescent="0.3">
      <c r="A192" s="39" t="s">
        <v>4</v>
      </c>
      <c r="B192" s="39">
        <v>9</v>
      </c>
      <c r="C192" s="39" t="s">
        <v>1</v>
      </c>
      <c r="D192" s="39">
        <v>191</v>
      </c>
    </row>
    <row r="193" spans="1:4" x14ac:dyDescent="0.3">
      <c r="A193" s="39" t="s">
        <v>4</v>
      </c>
      <c r="B193" s="39">
        <v>9</v>
      </c>
      <c r="C193" s="39" t="s">
        <v>1</v>
      </c>
      <c r="D193" s="39">
        <v>101</v>
      </c>
    </row>
    <row r="194" spans="1:4" x14ac:dyDescent="0.3">
      <c r="A194" s="39" t="s">
        <v>4</v>
      </c>
      <c r="B194" s="39">
        <v>9</v>
      </c>
      <c r="C194" s="39" t="s">
        <v>0</v>
      </c>
      <c r="D194" s="39">
        <v>14</v>
      </c>
    </row>
    <row r="195" spans="1:4" x14ac:dyDescent="0.3">
      <c r="A195" s="39" t="s">
        <v>4</v>
      </c>
      <c r="B195" s="39">
        <v>9</v>
      </c>
      <c r="C195" s="39" t="s">
        <v>0</v>
      </c>
      <c r="D195" s="39">
        <v>35</v>
      </c>
    </row>
    <row r="196" spans="1:4" x14ac:dyDescent="0.3">
      <c r="A196" s="39" t="s">
        <v>4</v>
      </c>
      <c r="B196" s="39">
        <v>9</v>
      </c>
      <c r="C196" s="39" t="s">
        <v>1</v>
      </c>
      <c r="D196" s="39">
        <v>9</v>
      </c>
    </row>
    <row r="197" spans="1:4" x14ac:dyDescent="0.3">
      <c r="A197" s="39" t="s">
        <v>4</v>
      </c>
      <c r="B197" s="39">
        <v>9</v>
      </c>
      <c r="C197" s="39" t="s">
        <v>1</v>
      </c>
      <c r="D197" s="39">
        <v>133</v>
      </c>
    </row>
    <row r="198" spans="1:4" x14ac:dyDescent="0.3">
      <c r="A198" s="39" t="s">
        <v>4</v>
      </c>
      <c r="B198" s="39">
        <v>9</v>
      </c>
      <c r="C198" s="39" t="s">
        <v>1</v>
      </c>
      <c r="D198" s="39">
        <v>53</v>
      </c>
    </row>
    <row r="199" spans="1:4" x14ac:dyDescent="0.3">
      <c r="A199" s="39" t="s">
        <v>4</v>
      </c>
      <c r="B199" s="39">
        <v>9</v>
      </c>
      <c r="C199" s="39" t="s">
        <v>1</v>
      </c>
      <c r="D199" s="39">
        <v>1</v>
      </c>
    </row>
    <row r="200" spans="1:4" x14ac:dyDescent="0.3">
      <c r="A200" s="39" t="s">
        <v>4</v>
      </c>
      <c r="B200" s="39">
        <v>9</v>
      </c>
      <c r="C200" s="39" t="s">
        <v>0</v>
      </c>
      <c r="D200" s="39">
        <v>1</v>
      </c>
    </row>
    <row r="201" spans="1:4" x14ac:dyDescent="0.3">
      <c r="A201" s="39" t="s">
        <v>4</v>
      </c>
      <c r="B201" s="39">
        <v>9</v>
      </c>
      <c r="C201" s="39" t="s">
        <v>1</v>
      </c>
      <c r="D201" s="39">
        <v>2</v>
      </c>
    </row>
    <row r="202" spans="1:4" x14ac:dyDescent="0.3">
      <c r="A202" s="39" t="s">
        <v>4</v>
      </c>
      <c r="B202" s="39">
        <v>9</v>
      </c>
      <c r="C202" s="39" t="s">
        <v>0</v>
      </c>
      <c r="D202" s="39">
        <v>11</v>
      </c>
    </row>
    <row r="203" spans="1:4" x14ac:dyDescent="0.3">
      <c r="A203" s="39" t="s">
        <v>4</v>
      </c>
      <c r="B203" s="39">
        <v>9</v>
      </c>
      <c r="C203" s="39" t="s">
        <v>0</v>
      </c>
      <c r="D203" s="39">
        <v>15</v>
      </c>
    </row>
    <row r="204" spans="1:4" x14ac:dyDescent="0.3">
      <c r="A204" s="39" t="s">
        <v>4</v>
      </c>
      <c r="B204" s="39">
        <v>9</v>
      </c>
      <c r="C204" s="39" t="s">
        <v>1</v>
      </c>
      <c r="D204" s="39">
        <v>1</v>
      </c>
    </row>
    <row r="205" spans="1:4" x14ac:dyDescent="0.3">
      <c r="A205" s="39" t="s">
        <v>4</v>
      </c>
      <c r="B205" s="39">
        <v>9</v>
      </c>
      <c r="C205" s="39" t="s">
        <v>1</v>
      </c>
      <c r="D205" s="39">
        <v>87</v>
      </c>
    </row>
    <row r="206" spans="1:4" x14ac:dyDescent="0.3">
      <c r="A206" s="39" t="s">
        <v>4</v>
      </c>
      <c r="B206" s="39">
        <v>9</v>
      </c>
      <c r="C206" s="39" t="s">
        <v>1</v>
      </c>
      <c r="D206" s="39">
        <v>41</v>
      </c>
    </row>
    <row r="207" spans="1:4" x14ac:dyDescent="0.3">
      <c r="A207" s="39" t="s">
        <v>4</v>
      </c>
      <c r="B207" s="39">
        <v>9</v>
      </c>
      <c r="C207" s="39" t="s">
        <v>1</v>
      </c>
      <c r="D207" s="39">
        <v>2</v>
      </c>
    </row>
    <row r="208" spans="1:4" x14ac:dyDescent="0.3">
      <c r="A208" s="39" t="s">
        <v>4</v>
      </c>
      <c r="B208" s="39">
        <v>9</v>
      </c>
      <c r="C208" s="39" t="s">
        <v>1</v>
      </c>
      <c r="D208" s="39">
        <v>3</v>
      </c>
    </row>
    <row r="209" spans="1:4" x14ac:dyDescent="0.3">
      <c r="A209" s="39" t="s">
        <v>4</v>
      </c>
      <c r="B209" s="39">
        <v>9</v>
      </c>
      <c r="C209" s="39" t="s">
        <v>1</v>
      </c>
      <c r="D209" s="39">
        <v>2</v>
      </c>
    </row>
    <row r="210" spans="1:4" x14ac:dyDescent="0.3">
      <c r="A210" s="39" t="s">
        <v>4</v>
      </c>
      <c r="B210" s="39">
        <v>9</v>
      </c>
      <c r="C210" s="39" t="s">
        <v>0</v>
      </c>
      <c r="D210" s="39">
        <v>1</v>
      </c>
    </row>
    <row r="211" spans="1:4" x14ac:dyDescent="0.3">
      <c r="A211" s="39" t="s">
        <v>4</v>
      </c>
      <c r="B211" s="39">
        <v>9</v>
      </c>
      <c r="C211" s="39" t="s">
        <v>1</v>
      </c>
      <c r="D211" s="39">
        <v>14</v>
      </c>
    </row>
    <row r="212" spans="1:4" x14ac:dyDescent="0.3">
      <c r="A212" s="39" t="s">
        <v>4</v>
      </c>
      <c r="B212" s="39">
        <v>9</v>
      </c>
      <c r="C212" s="39" t="s">
        <v>1</v>
      </c>
      <c r="D212" s="39">
        <v>1</v>
      </c>
    </row>
    <row r="213" spans="1:4" x14ac:dyDescent="0.3">
      <c r="A213" s="39" t="s">
        <v>4</v>
      </c>
      <c r="B213" s="39">
        <v>9</v>
      </c>
      <c r="C213" s="39" t="s">
        <v>1</v>
      </c>
      <c r="D213" s="39">
        <v>1</v>
      </c>
    </row>
    <row r="214" spans="1:4" x14ac:dyDescent="0.3">
      <c r="A214" s="39" t="s">
        <v>4</v>
      </c>
      <c r="B214" s="39">
        <v>9</v>
      </c>
      <c r="C214" s="39" t="s">
        <v>0</v>
      </c>
      <c r="D214" s="39">
        <v>10</v>
      </c>
    </row>
    <row r="215" spans="1:4" x14ac:dyDescent="0.3">
      <c r="A215" s="39" t="s">
        <v>4</v>
      </c>
      <c r="B215" s="39">
        <v>9</v>
      </c>
      <c r="C215" s="39" t="s">
        <v>0</v>
      </c>
      <c r="D215" s="39">
        <v>16</v>
      </c>
    </row>
    <row r="216" spans="1:4" x14ac:dyDescent="0.3">
      <c r="A216" s="39" t="s">
        <v>4</v>
      </c>
      <c r="B216" s="39">
        <v>9</v>
      </c>
      <c r="C216" s="39" t="s">
        <v>1</v>
      </c>
      <c r="D216" s="39">
        <v>1</v>
      </c>
    </row>
    <row r="217" spans="1:4" x14ac:dyDescent="0.3">
      <c r="A217" s="39" t="s">
        <v>4</v>
      </c>
      <c r="B217" s="39">
        <v>9</v>
      </c>
      <c r="C217" s="39" t="s">
        <v>1</v>
      </c>
      <c r="D217" s="39">
        <v>50</v>
      </c>
    </row>
    <row r="218" spans="1:4" x14ac:dyDescent="0.3">
      <c r="A218" s="39" t="s">
        <v>4</v>
      </c>
      <c r="B218" s="39">
        <v>9</v>
      </c>
      <c r="C218" s="39" t="s">
        <v>1</v>
      </c>
      <c r="D218" s="39">
        <v>11</v>
      </c>
    </row>
    <row r="219" spans="1:4" x14ac:dyDescent="0.3">
      <c r="A219" s="39" t="s">
        <v>4</v>
      </c>
      <c r="B219" s="39">
        <v>9</v>
      </c>
      <c r="C219" s="39" t="s">
        <v>1</v>
      </c>
      <c r="D219" s="39">
        <v>1</v>
      </c>
    </row>
    <row r="220" spans="1:4" x14ac:dyDescent="0.3">
      <c r="A220" s="39" t="s">
        <v>4</v>
      </c>
      <c r="B220" s="39">
        <v>9</v>
      </c>
      <c r="C220" s="39" t="s">
        <v>0</v>
      </c>
      <c r="D220" s="39">
        <v>2</v>
      </c>
    </row>
    <row r="221" spans="1:4" x14ac:dyDescent="0.3">
      <c r="A221" s="39" t="s">
        <v>4</v>
      </c>
      <c r="B221" s="39">
        <v>9</v>
      </c>
      <c r="C221" s="39" t="s">
        <v>1</v>
      </c>
      <c r="D221" s="39">
        <v>5</v>
      </c>
    </row>
    <row r="222" spans="1:4" x14ac:dyDescent="0.3">
      <c r="A222" s="39" t="s">
        <v>4</v>
      </c>
      <c r="B222" s="39">
        <v>9</v>
      </c>
      <c r="C222" s="39" t="s">
        <v>1</v>
      </c>
      <c r="D222" s="39">
        <v>2</v>
      </c>
    </row>
    <row r="223" spans="1:4" x14ac:dyDescent="0.3">
      <c r="A223" s="39" t="s">
        <v>4</v>
      </c>
      <c r="B223" s="39">
        <v>9</v>
      </c>
      <c r="C223" s="39" t="s">
        <v>1</v>
      </c>
      <c r="D223" s="39">
        <v>1</v>
      </c>
    </row>
    <row r="224" spans="1:4" x14ac:dyDescent="0.3">
      <c r="A224" s="39" t="s">
        <v>4</v>
      </c>
      <c r="B224" s="39">
        <v>9</v>
      </c>
      <c r="C224" s="39" t="s">
        <v>1</v>
      </c>
      <c r="D224" s="39">
        <v>1</v>
      </c>
    </row>
    <row r="225" spans="1:4" x14ac:dyDescent="0.3">
      <c r="A225" s="39" t="s">
        <v>4</v>
      </c>
      <c r="B225" s="39">
        <v>9</v>
      </c>
      <c r="C225" s="39" t="s">
        <v>0</v>
      </c>
      <c r="D225" s="39">
        <v>1</v>
      </c>
    </row>
    <row r="226" spans="1:4" x14ac:dyDescent="0.3">
      <c r="A226" s="39" t="s">
        <v>4</v>
      </c>
      <c r="B226" s="39">
        <v>9</v>
      </c>
      <c r="C226" s="39" t="s">
        <v>1</v>
      </c>
      <c r="D226" s="39">
        <v>3</v>
      </c>
    </row>
    <row r="227" spans="1:4" x14ac:dyDescent="0.3">
      <c r="A227" s="39" t="s">
        <v>4</v>
      </c>
      <c r="B227" s="39">
        <v>9</v>
      </c>
      <c r="C227" s="39" t="s">
        <v>0</v>
      </c>
      <c r="D227" s="39">
        <v>4</v>
      </c>
    </row>
    <row r="228" spans="1:4" x14ac:dyDescent="0.3">
      <c r="A228" s="39" t="s">
        <v>4</v>
      </c>
      <c r="B228" s="39">
        <v>9</v>
      </c>
      <c r="C228" s="39" t="s">
        <v>0</v>
      </c>
      <c r="D228" s="39">
        <v>6</v>
      </c>
    </row>
    <row r="229" spans="1:4" x14ac:dyDescent="0.3">
      <c r="A229" s="39" t="s">
        <v>4</v>
      </c>
      <c r="B229" s="39">
        <v>9</v>
      </c>
      <c r="C229" s="39" t="s">
        <v>1</v>
      </c>
      <c r="D229" s="39">
        <v>18</v>
      </c>
    </row>
    <row r="230" spans="1:4" x14ac:dyDescent="0.3">
      <c r="A230" s="39" t="s">
        <v>4</v>
      </c>
      <c r="B230" s="39">
        <v>9</v>
      </c>
      <c r="C230" s="39" t="s">
        <v>1</v>
      </c>
      <c r="D230" s="39">
        <v>12</v>
      </c>
    </row>
    <row r="231" spans="1:4" x14ac:dyDescent="0.3">
      <c r="A231" s="39" t="s">
        <v>4</v>
      </c>
      <c r="B231" s="39">
        <v>9</v>
      </c>
      <c r="C231" s="39" t="s">
        <v>0</v>
      </c>
      <c r="D231" s="39">
        <v>1</v>
      </c>
    </row>
    <row r="232" spans="1:4" x14ac:dyDescent="0.3">
      <c r="A232" s="39" t="s">
        <v>4</v>
      </c>
      <c r="B232" s="39">
        <v>9</v>
      </c>
      <c r="C232" s="39" t="s">
        <v>1</v>
      </c>
      <c r="D232" s="39">
        <v>1</v>
      </c>
    </row>
    <row r="233" spans="1:4" x14ac:dyDescent="0.3">
      <c r="A233" s="39" t="s">
        <v>4</v>
      </c>
      <c r="B233" s="39">
        <v>9</v>
      </c>
      <c r="C233" s="39" t="s">
        <v>1</v>
      </c>
      <c r="D233" s="39">
        <v>2</v>
      </c>
    </row>
    <row r="234" spans="1:4" x14ac:dyDescent="0.3">
      <c r="A234" s="39" t="s">
        <v>4</v>
      </c>
      <c r="B234" s="39">
        <v>9</v>
      </c>
      <c r="C234" s="39" t="s">
        <v>0</v>
      </c>
      <c r="D234" s="39">
        <v>1</v>
      </c>
    </row>
    <row r="235" spans="1:4" x14ac:dyDescent="0.3">
      <c r="A235" s="39" t="s">
        <v>4</v>
      </c>
      <c r="B235" s="39">
        <v>9</v>
      </c>
      <c r="C235" s="39" t="s">
        <v>1</v>
      </c>
      <c r="D235" s="39">
        <v>3</v>
      </c>
    </row>
    <row r="236" spans="1:4" x14ac:dyDescent="0.3">
      <c r="A236" s="39" t="s">
        <v>4</v>
      </c>
      <c r="B236" s="39">
        <v>9</v>
      </c>
      <c r="C236" s="39" t="s">
        <v>1</v>
      </c>
      <c r="D236" s="39">
        <v>6</v>
      </c>
    </row>
    <row r="237" spans="1:4" x14ac:dyDescent="0.3">
      <c r="A237" s="39" t="s">
        <v>4</v>
      </c>
      <c r="B237" s="39">
        <v>9</v>
      </c>
      <c r="C237" s="39" t="s">
        <v>1</v>
      </c>
      <c r="D237" s="39">
        <v>1</v>
      </c>
    </row>
    <row r="238" spans="1:4" x14ac:dyDescent="0.3">
      <c r="A238" s="39" t="s">
        <v>4</v>
      </c>
      <c r="B238" s="39">
        <v>9</v>
      </c>
      <c r="C238" s="39" t="s">
        <v>1</v>
      </c>
      <c r="D238" s="39">
        <v>4</v>
      </c>
    </row>
    <row r="239" spans="1:4" x14ac:dyDescent="0.3">
      <c r="A239" s="39" t="s">
        <v>4</v>
      </c>
      <c r="B239" s="39">
        <v>9</v>
      </c>
      <c r="C239" s="39" t="s">
        <v>1</v>
      </c>
      <c r="D239" s="39">
        <v>2</v>
      </c>
    </row>
    <row r="240" spans="1:4" x14ac:dyDescent="0.3">
      <c r="A240" s="39" t="s">
        <v>4</v>
      </c>
      <c r="B240" s="39">
        <v>9</v>
      </c>
      <c r="C240" s="39" t="s">
        <v>0</v>
      </c>
      <c r="D240" s="39">
        <v>2</v>
      </c>
    </row>
    <row r="241" spans="1:4" x14ac:dyDescent="0.3">
      <c r="A241" s="39" t="s">
        <v>4</v>
      </c>
      <c r="B241" s="39">
        <v>9</v>
      </c>
      <c r="C241" s="39" t="s">
        <v>1</v>
      </c>
      <c r="D241" s="39">
        <v>4</v>
      </c>
    </row>
    <row r="242" spans="1:4" x14ac:dyDescent="0.3">
      <c r="A242" s="39" t="s">
        <v>4</v>
      </c>
      <c r="B242" s="39">
        <v>9</v>
      </c>
      <c r="C242" s="39" t="s">
        <v>1</v>
      </c>
      <c r="D242" s="39">
        <v>2</v>
      </c>
    </row>
    <row r="243" spans="1:4" x14ac:dyDescent="0.3">
      <c r="A243" s="39" t="s">
        <v>4</v>
      </c>
      <c r="B243" s="39">
        <v>9</v>
      </c>
      <c r="C243" s="39" t="s">
        <v>0</v>
      </c>
      <c r="D243" s="39">
        <v>1</v>
      </c>
    </row>
    <row r="244" spans="1:4" x14ac:dyDescent="0.3">
      <c r="A244" s="39" t="s">
        <v>4</v>
      </c>
      <c r="B244" s="39">
        <v>9</v>
      </c>
      <c r="C244" s="39" t="s">
        <v>0</v>
      </c>
      <c r="D244" s="39">
        <v>2</v>
      </c>
    </row>
    <row r="245" spans="1:4" x14ac:dyDescent="0.3">
      <c r="A245" s="39" t="s">
        <v>4</v>
      </c>
      <c r="B245" s="39">
        <v>9</v>
      </c>
      <c r="C245" s="39" t="s">
        <v>1</v>
      </c>
      <c r="D245" s="39">
        <v>5</v>
      </c>
    </row>
    <row r="246" spans="1:4" x14ac:dyDescent="0.3">
      <c r="A246" s="39" t="s">
        <v>4</v>
      </c>
      <c r="B246" s="39">
        <v>9</v>
      </c>
      <c r="C246" s="39" t="s">
        <v>1</v>
      </c>
      <c r="D246" s="39">
        <v>2</v>
      </c>
    </row>
    <row r="247" spans="1:4" x14ac:dyDescent="0.3">
      <c r="A247" s="39" t="s">
        <v>4</v>
      </c>
      <c r="B247" s="39">
        <v>9</v>
      </c>
      <c r="C247" s="39" t="s">
        <v>0</v>
      </c>
      <c r="D247" s="39">
        <v>1</v>
      </c>
    </row>
    <row r="248" spans="1:4" x14ac:dyDescent="0.3">
      <c r="A248" s="39" t="s">
        <v>4</v>
      </c>
      <c r="B248" s="39">
        <v>9</v>
      </c>
      <c r="C248" s="39" t="s">
        <v>0</v>
      </c>
      <c r="D248" s="39">
        <v>1</v>
      </c>
    </row>
    <row r="249" spans="1:4" x14ac:dyDescent="0.3">
      <c r="A249" s="39" t="s">
        <v>4</v>
      </c>
      <c r="B249" s="39">
        <v>9</v>
      </c>
      <c r="C249" s="39" t="s">
        <v>1</v>
      </c>
      <c r="D249" s="39">
        <v>10</v>
      </c>
    </row>
    <row r="250" spans="1:4" x14ac:dyDescent="0.3">
      <c r="A250" s="39" t="s">
        <v>4</v>
      </c>
      <c r="B250" s="39">
        <v>9</v>
      </c>
      <c r="C250" s="39" t="s">
        <v>1</v>
      </c>
      <c r="D250" s="39">
        <v>3</v>
      </c>
    </row>
    <row r="251" spans="1:4" x14ac:dyDescent="0.3">
      <c r="A251" s="39" t="s">
        <v>4</v>
      </c>
      <c r="B251" s="39">
        <v>9</v>
      </c>
      <c r="C251" s="39" t="s">
        <v>0</v>
      </c>
      <c r="D251" s="39">
        <v>28</v>
      </c>
    </row>
    <row r="252" spans="1:4" x14ac:dyDescent="0.3">
      <c r="A252" s="39" t="s">
        <v>4</v>
      </c>
      <c r="B252" s="39">
        <v>9</v>
      </c>
      <c r="C252" s="39" t="s">
        <v>0</v>
      </c>
      <c r="D252" s="39">
        <v>54</v>
      </c>
    </row>
    <row r="253" spans="1:4" x14ac:dyDescent="0.3">
      <c r="A253" s="39" t="s">
        <v>4</v>
      </c>
      <c r="B253" s="39">
        <v>9</v>
      </c>
      <c r="C253" s="39" t="s">
        <v>1</v>
      </c>
      <c r="D253" s="39">
        <v>1</v>
      </c>
    </row>
    <row r="254" spans="1:4" x14ac:dyDescent="0.3">
      <c r="A254" s="39" t="s">
        <v>4</v>
      </c>
      <c r="B254" s="39">
        <v>9</v>
      </c>
      <c r="C254" s="39" t="s">
        <v>1</v>
      </c>
      <c r="D254" s="39">
        <v>152</v>
      </c>
    </row>
    <row r="255" spans="1:4" x14ac:dyDescent="0.3">
      <c r="A255" s="39" t="s">
        <v>4</v>
      </c>
      <c r="B255" s="39">
        <v>9</v>
      </c>
      <c r="C255" s="39" t="s">
        <v>1</v>
      </c>
      <c r="D255" s="39">
        <v>506</v>
      </c>
    </row>
    <row r="256" spans="1:4" x14ac:dyDescent="0.3">
      <c r="A256" s="39" t="s">
        <v>4</v>
      </c>
      <c r="B256" s="39">
        <v>9</v>
      </c>
      <c r="C256" s="39" t="s">
        <v>0</v>
      </c>
      <c r="D256" s="39">
        <v>3</v>
      </c>
    </row>
    <row r="257" spans="1:4" x14ac:dyDescent="0.3">
      <c r="A257" s="39" t="s">
        <v>4</v>
      </c>
      <c r="B257" s="39">
        <v>9</v>
      </c>
      <c r="C257" s="39" t="s">
        <v>0</v>
      </c>
      <c r="D257" s="39">
        <v>4</v>
      </c>
    </row>
    <row r="258" spans="1:4" x14ac:dyDescent="0.3">
      <c r="A258" s="39" t="s">
        <v>4</v>
      </c>
      <c r="B258" s="39">
        <v>9</v>
      </c>
      <c r="C258" s="39" t="s">
        <v>1</v>
      </c>
      <c r="D258" s="39">
        <v>41</v>
      </c>
    </row>
    <row r="259" spans="1:4" x14ac:dyDescent="0.3">
      <c r="A259" s="39" t="s">
        <v>4</v>
      </c>
      <c r="B259" s="39">
        <v>9</v>
      </c>
      <c r="C259" s="39" t="s">
        <v>1</v>
      </c>
      <c r="D259" s="39">
        <v>13</v>
      </c>
    </row>
    <row r="260" spans="1:4" x14ac:dyDescent="0.3">
      <c r="A260" s="39" t="s">
        <v>4</v>
      </c>
      <c r="B260" s="39">
        <v>9</v>
      </c>
      <c r="C260" s="39" t="s">
        <v>0</v>
      </c>
      <c r="D260" s="39">
        <v>3</v>
      </c>
    </row>
    <row r="261" spans="1:4" x14ac:dyDescent="0.3">
      <c r="A261" s="39" t="s">
        <v>4</v>
      </c>
      <c r="B261" s="39">
        <v>9</v>
      </c>
      <c r="C261" s="39" t="s">
        <v>1</v>
      </c>
      <c r="D261" s="39">
        <v>1</v>
      </c>
    </row>
    <row r="262" spans="1:4" x14ac:dyDescent="0.3">
      <c r="A262" s="39" t="s">
        <v>4</v>
      </c>
      <c r="B262" s="39">
        <v>9</v>
      </c>
      <c r="C262" s="39" t="s">
        <v>1</v>
      </c>
      <c r="D262" s="39">
        <v>20</v>
      </c>
    </row>
    <row r="263" spans="1:4" x14ac:dyDescent="0.3">
      <c r="A263" s="39" t="s">
        <v>4</v>
      </c>
      <c r="B263" s="39">
        <v>9</v>
      </c>
      <c r="C263" s="39" t="s">
        <v>1</v>
      </c>
      <c r="D263" s="39">
        <v>7</v>
      </c>
    </row>
    <row r="264" spans="1:4" x14ac:dyDescent="0.3">
      <c r="A264" s="39" t="s">
        <v>4</v>
      </c>
      <c r="B264" s="39">
        <v>9</v>
      </c>
      <c r="C264" s="39" t="s">
        <v>0</v>
      </c>
      <c r="D264" s="39">
        <v>1</v>
      </c>
    </row>
    <row r="265" spans="1:4" x14ac:dyDescent="0.3">
      <c r="A265" s="39" t="s">
        <v>4</v>
      </c>
      <c r="B265" s="39">
        <v>9</v>
      </c>
      <c r="C265" s="39" t="s">
        <v>0</v>
      </c>
      <c r="D265" s="39">
        <v>1</v>
      </c>
    </row>
    <row r="266" spans="1:4" x14ac:dyDescent="0.3">
      <c r="A266" s="39" t="s">
        <v>4</v>
      </c>
      <c r="B266" s="39">
        <v>9</v>
      </c>
      <c r="C266" s="39" t="s">
        <v>1</v>
      </c>
      <c r="D266" s="39">
        <v>9</v>
      </c>
    </row>
    <row r="267" spans="1:4" x14ac:dyDescent="0.3">
      <c r="A267" s="39" t="s">
        <v>4</v>
      </c>
      <c r="B267" s="39">
        <v>9</v>
      </c>
      <c r="C267" s="39" t="s">
        <v>0</v>
      </c>
      <c r="D267" s="39">
        <v>1</v>
      </c>
    </row>
    <row r="268" spans="1:4" x14ac:dyDescent="0.3">
      <c r="A268" s="39" t="s">
        <v>4</v>
      </c>
      <c r="B268" s="39">
        <v>9</v>
      </c>
      <c r="C268" s="39" t="s">
        <v>0</v>
      </c>
      <c r="D268" s="39">
        <v>1</v>
      </c>
    </row>
    <row r="269" spans="1:4" x14ac:dyDescent="0.3">
      <c r="A269" s="39" t="s">
        <v>4</v>
      </c>
      <c r="B269" s="39">
        <v>9</v>
      </c>
      <c r="C269" s="39" t="s">
        <v>0</v>
      </c>
      <c r="D269" s="39">
        <v>1</v>
      </c>
    </row>
    <row r="270" spans="1:4" x14ac:dyDescent="0.3">
      <c r="A270" s="39" t="s">
        <v>4</v>
      </c>
      <c r="B270" s="39">
        <v>9</v>
      </c>
      <c r="C270" s="39" t="s">
        <v>1</v>
      </c>
      <c r="D270" s="39">
        <v>1</v>
      </c>
    </row>
    <row r="271" spans="1:4" x14ac:dyDescent="0.3">
      <c r="A271" s="39" t="s">
        <v>4</v>
      </c>
      <c r="B271" s="39">
        <v>9</v>
      </c>
      <c r="C271" s="39" t="s">
        <v>1</v>
      </c>
      <c r="D271" s="39">
        <v>4</v>
      </c>
    </row>
    <row r="272" spans="1:4" x14ac:dyDescent="0.3">
      <c r="A272" s="39" t="s">
        <v>4</v>
      </c>
      <c r="B272" s="39">
        <v>9</v>
      </c>
      <c r="C272" s="39" t="s">
        <v>1</v>
      </c>
      <c r="D272" s="39">
        <v>1</v>
      </c>
    </row>
    <row r="273" spans="1:4" x14ac:dyDescent="0.3">
      <c r="A273" s="39" t="s">
        <v>4</v>
      </c>
      <c r="B273" s="39">
        <v>9</v>
      </c>
      <c r="C273" s="39" t="s">
        <v>0</v>
      </c>
      <c r="D273" s="39">
        <v>1</v>
      </c>
    </row>
    <row r="274" spans="1:4" x14ac:dyDescent="0.3">
      <c r="A274" s="39" t="s">
        <v>4</v>
      </c>
      <c r="B274" s="39">
        <v>9</v>
      </c>
      <c r="C274" s="39" t="s">
        <v>0</v>
      </c>
      <c r="D274" s="39">
        <v>3</v>
      </c>
    </row>
    <row r="275" spans="1:4" x14ac:dyDescent="0.3">
      <c r="A275" s="39" t="s">
        <v>4</v>
      </c>
      <c r="B275" s="39">
        <v>9</v>
      </c>
      <c r="C275" s="39" t="s">
        <v>1</v>
      </c>
      <c r="D275" s="39">
        <v>21</v>
      </c>
    </row>
    <row r="276" spans="1:4" x14ac:dyDescent="0.3">
      <c r="A276" s="39" t="s">
        <v>4</v>
      </c>
      <c r="B276" s="39">
        <v>9</v>
      </c>
      <c r="C276" s="39" t="s">
        <v>1</v>
      </c>
      <c r="D276" s="39">
        <v>8</v>
      </c>
    </row>
    <row r="277" spans="1:4" x14ac:dyDescent="0.3">
      <c r="A277" s="39" t="s">
        <v>4</v>
      </c>
      <c r="B277" s="39">
        <v>9</v>
      </c>
      <c r="C277" s="39" t="s">
        <v>1</v>
      </c>
      <c r="D277" s="39">
        <v>1</v>
      </c>
    </row>
    <row r="278" spans="1:4" x14ac:dyDescent="0.3">
      <c r="A278" s="39" t="s">
        <v>4</v>
      </c>
      <c r="B278" s="39">
        <v>9</v>
      </c>
      <c r="C278" s="39" t="s">
        <v>0</v>
      </c>
      <c r="D278" s="39">
        <v>1</v>
      </c>
    </row>
    <row r="279" spans="1:4" x14ac:dyDescent="0.3">
      <c r="A279" s="39" t="s">
        <v>4</v>
      </c>
      <c r="B279" s="39">
        <v>9</v>
      </c>
      <c r="C279" s="39" t="s">
        <v>1</v>
      </c>
      <c r="D279" s="39">
        <v>1</v>
      </c>
    </row>
    <row r="280" spans="1:4" x14ac:dyDescent="0.3">
      <c r="A280" s="39" t="s">
        <v>4</v>
      </c>
      <c r="B280" s="39">
        <v>9</v>
      </c>
      <c r="C280" s="39" t="s">
        <v>1</v>
      </c>
      <c r="D280" s="39">
        <v>4</v>
      </c>
    </row>
    <row r="281" spans="1:4" x14ac:dyDescent="0.3">
      <c r="A281" s="39" t="s">
        <v>4</v>
      </c>
      <c r="B281" s="39">
        <v>9</v>
      </c>
      <c r="C281" s="39" t="s">
        <v>1</v>
      </c>
      <c r="D281" s="39">
        <v>1</v>
      </c>
    </row>
    <row r="282" spans="1:4" x14ac:dyDescent="0.3">
      <c r="A282" s="39" t="s">
        <v>4</v>
      </c>
      <c r="B282" s="39">
        <v>9</v>
      </c>
      <c r="C282" s="39" t="s">
        <v>0</v>
      </c>
      <c r="D282" s="39">
        <v>1</v>
      </c>
    </row>
    <row r="283" spans="1:4" x14ac:dyDescent="0.3">
      <c r="A283" s="39" t="s">
        <v>4</v>
      </c>
      <c r="B283" s="39">
        <v>9</v>
      </c>
      <c r="C283" s="39" t="s">
        <v>1</v>
      </c>
      <c r="D283" s="39">
        <v>4</v>
      </c>
    </row>
    <row r="284" spans="1:4" x14ac:dyDescent="0.3">
      <c r="A284" s="39" t="s">
        <v>4</v>
      </c>
      <c r="B284" s="39">
        <v>9</v>
      </c>
      <c r="C284" s="39" t="s">
        <v>1</v>
      </c>
      <c r="D284" s="39">
        <v>3</v>
      </c>
    </row>
    <row r="285" spans="1:4" x14ac:dyDescent="0.3">
      <c r="A285" s="39" t="s">
        <v>4</v>
      </c>
      <c r="B285" s="39">
        <v>9</v>
      </c>
      <c r="C285" s="39" t="s">
        <v>1</v>
      </c>
      <c r="D285" s="39">
        <v>4</v>
      </c>
    </row>
    <row r="286" spans="1:4" x14ac:dyDescent="0.3">
      <c r="A286" s="39" t="s">
        <v>4</v>
      </c>
      <c r="B286" s="39">
        <v>9</v>
      </c>
      <c r="C286" s="39" t="s">
        <v>1</v>
      </c>
      <c r="D286" s="39">
        <v>3</v>
      </c>
    </row>
    <row r="287" spans="1:4" x14ac:dyDescent="0.3">
      <c r="A287" s="39" t="s">
        <v>4</v>
      </c>
      <c r="B287" s="39">
        <v>9</v>
      </c>
      <c r="C287" s="39" t="s">
        <v>0</v>
      </c>
      <c r="D287" s="39">
        <v>1</v>
      </c>
    </row>
    <row r="288" spans="1:4" x14ac:dyDescent="0.3">
      <c r="A288" s="39" t="s">
        <v>4</v>
      </c>
      <c r="B288" s="39">
        <v>9</v>
      </c>
      <c r="C288" s="39" t="s">
        <v>1</v>
      </c>
      <c r="D288" s="39">
        <v>1</v>
      </c>
    </row>
    <row r="289" spans="1:4" x14ac:dyDescent="0.3">
      <c r="A289" s="39" t="s">
        <v>4</v>
      </c>
      <c r="B289" s="39">
        <v>9</v>
      </c>
      <c r="C289" s="39" t="s">
        <v>1</v>
      </c>
      <c r="D289" s="39">
        <v>1</v>
      </c>
    </row>
    <row r="290" spans="1:4" x14ac:dyDescent="0.3">
      <c r="A290" s="39" t="s">
        <v>4</v>
      </c>
      <c r="B290" s="39">
        <v>9</v>
      </c>
      <c r="C290" s="39" t="s">
        <v>1</v>
      </c>
      <c r="D290" s="39">
        <v>1</v>
      </c>
    </row>
    <row r="291" spans="1:4" x14ac:dyDescent="0.3">
      <c r="A291" s="39" t="s">
        <v>4</v>
      </c>
      <c r="B291" s="39">
        <v>9</v>
      </c>
      <c r="C291" s="39" t="s">
        <v>0</v>
      </c>
      <c r="D291" s="39">
        <v>2</v>
      </c>
    </row>
    <row r="292" spans="1:4" x14ac:dyDescent="0.3">
      <c r="A292" s="39" t="s">
        <v>4</v>
      </c>
      <c r="B292" s="39">
        <v>9</v>
      </c>
      <c r="C292" s="39" t="s">
        <v>0</v>
      </c>
      <c r="D292" s="39">
        <v>2</v>
      </c>
    </row>
    <row r="293" spans="1:4" x14ac:dyDescent="0.3">
      <c r="A293" s="39" t="s">
        <v>4</v>
      </c>
      <c r="B293" s="39">
        <v>9</v>
      </c>
      <c r="C293" s="39" t="s">
        <v>1</v>
      </c>
      <c r="D293" s="39">
        <v>10</v>
      </c>
    </row>
    <row r="294" spans="1:4" x14ac:dyDescent="0.3">
      <c r="A294" s="39" t="s">
        <v>4</v>
      </c>
      <c r="B294" s="39">
        <v>9</v>
      </c>
      <c r="C294" s="39" t="s">
        <v>1</v>
      </c>
      <c r="D294" s="39">
        <v>2</v>
      </c>
    </row>
    <row r="295" spans="1:4" x14ac:dyDescent="0.3">
      <c r="A295" s="39" t="s">
        <v>4</v>
      </c>
      <c r="B295" s="39">
        <v>9</v>
      </c>
      <c r="C295" s="39" t="s">
        <v>1</v>
      </c>
      <c r="D295" s="39">
        <v>1</v>
      </c>
    </row>
    <row r="296" spans="1:4" x14ac:dyDescent="0.3">
      <c r="A296" s="39" t="s">
        <v>4</v>
      </c>
      <c r="B296" s="39">
        <v>9</v>
      </c>
      <c r="C296" s="39" t="s">
        <v>1</v>
      </c>
      <c r="D296" s="39">
        <v>1</v>
      </c>
    </row>
    <row r="297" spans="1:4" x14ac:dyDescent="0.3">
      <c r="A297" s="39" t="s">
        <v>4</v>
      </c>
      <c r="B297" s="39">
        <v>9</v>
      </c>
      <c r="C297" s="39" t="s">
        <v>0</v>
      </c>
      <c r="D297" s="39">
        <v>2</v>
      </c>
    </row>
    <row r="298" spans="1:4" x14ac:dyDescent="0.3">
      <c r="A298" s="39" t="s">
        <v>4</v>
      </c>
      <c r="B298" s="39">
        <v>9</v>
      </c>
      <c r="C298" s="39" t="s">
        <v>0</v>
      </c>
      <c r="D298" s="39">
        <v>5</v>
      </c>
    </row>
    <row r="299" spans="1:4" x14ac:dyDescent="0.3">
      <c r="A299" s="39" t="s">
        <v>4</v>
      </c>
      <c r="B299" s="39">
        <v>9</v>
      </c>
      <c r="C299" s="39" t="s">
        <v>1</v>
      </c>
      <c r="D299" s="39">
        <v>4</v>
      </c>
    </row>
    <row r="300" spans="1:4" x14ac:dyDescent="0.3">
      <c r="A300" s="39" t="s">
        <v>4</v>
      </c>
      <c r="B300" s="39">
        <v>9</v>
      </c>
      <c r="C300" s="39" t="s">
        <v>1</v>
      </c>
      <c r="D300" s="39">
        <v>10</v>
      </c>
    </row>
    <row r="301" spans="1:4" x14ac:dyDescent="0.3">
      <c r="A301" s="39" t="s">
        <v>4</v>
      </c>
      <c r="B301" s="39">
        <v>9</v>
      </c>
      <c r="C301" s="39" t="s">
        <v>1</v>
      </c>
      <c r="D301" s="39">
        <v>6</v>
      </c>
    </row>
    <row r="302" spans="1:4" x14ac:dyDescent="0.3">
      <c r="A302" s="39" t="s">
        <v>4</v>
      </c>
      <c r="B302" s="39">
        <v>9</v>
      </c>
      <c r="C302" s="39" t="s">
        <v>0</v>
      </c>
      <c r="D302" s="39">
        <v>1</v>
      </c>
    </row>
    <row r="303" spans="1:4" x14ac:dyDescent="0.3">
      <c r="A303" s="39" t="s">
        <v>4</v>
      </c>
      <c r="B303" s="39">
        <v>9</v>
      </c>
      <c r="C303" s="39" t="s">
        <v>1</v>
      </c>
      <c r="D303" s="39">
        <v>1</v>
      </c>
    </row>
    <row r="304" spans="1:4" x14ac:dyDescent="0.3">
      <c r="A304" s="39" t="s">
        <v>4</v>
      </c>
      <c r="B304" s="39">
        <v>9</v>
      </c>
      <c r="C304" s="39" t="s">
        <v>1</v>
      </c>
      <c r="D304" s="39">
        <v>2</v>
      </c>
    </row>
    <row r="305" spans="1:4" x14ac:dyDescent="0.3">
      <c r="A305" s="39" t="s">
        <v>4</v>
      </c>
      <c r="B305" s="39">
        <v>9</v>
      </c>
      <c r="C305" s="39" t="s">
        <v>1</v>
      </c>
      <c r="D305" s="39">
        <v>5</v>
      </c>
    </row>
    <row r="306" spans="1:4" x14ac:dyDescent="0.3">
      <c r="A306" s="39" t="s">
        <v>4</v>
      </c>
      <c r="B306" s="39">
        <v>9</v>
      </c>
      <c r="C306" s="39" t="s">
        <v>0</v>
      </c>
      <c r="D306" s="39">
        <v>4</v>
      </c>
    </row>
    <row r="307" spans="1:4" x14ac:dyDescent="0.3">
      <c r="A307" s="39" t="s">
        <v>4</v>
      </c>
      <c r="B307" s="39">
        <v>9</v>
      </c>
      <c r="C307" s="39" t="s">
        <v>1</v>
      </c>
      <c r="D307" s="39">
        <v>24</v>
      </c>
    </row>
    <row r="308" spans="1:4" x14ac:dyDescent="0.3">
      <c r="A308" s="39" t="s">
        <v>4</v>
      </c>
      <c r="B308" s="39">
        <v>9</v>
      </c>
      <c r="C308" s="39" t="s">
        <v>1</v>
      </c>
      <c r="D308" s="39">
        <v>3</v>
      </c>
    </row>
    <row r="309" spans="1:4" x14ac:dyDescent="0.3">
      <c r="A309" s="39" t="s">
        <v>4</v>
      </c>
      <c r="B309" s="39">
        <v>9</v>
      </c>
      <c r="C309" s="39" t="s">
        <v>0</v>
      </c>
      <c r="D309" s="39">
        <v>1</v>
      </c>
    </row>
    <row r="310" spans="1:4" x14ac:dyDescent="0.3">
      <c r="A310" s="39" t="s">
        <v>4</v>
      </c>
      <c r="B310" s="39">
        <v>9</v>
      </c>
      <c r="C310" s="39" t="s">
        <v>1</v>
      </c>
      <c r="D310" s="39">
        <v>1</v>
      </c>
    </row>
    <row r="311" spans="1:4" x14ac:dyDescent="0.3">
      <c r="A311" s="39" t="s">
        <v>4</v>
      </c>
      <c r="B311" s="39">
        <v>9</v>
      </c>
      <c r="C311" s="39" t="s">
        <v>1</v>
      </c>
      <c r="D311" s="39">
        <v>1</v>
      </c>
    </row>
    <row r="312" spans="1:4" x14ac:dyDescent="0.3">
      <c r="A312" s="39" t="s">
        <v>4</v>
      </c>
      <c r="B312" s="39">
        <v>9</v>
      </c>
      <c r="C312" s="39" t="s">
        <v>1</v>
      </c>
      <c r="D312" s="39">
        <v>3</v>
      </c>
    </row>
    <row r="313" spans="1:4" x14ac:dyDescent="0.3">
      <c r="A313" s="39" t="s">
        <v>4</v>
      </c>
      <c r="B313" s="39">
        <v>9</v>
      </c>
      <c r="C313" s="39" t="s">
        <v>1</v>
      </c>
      <c r="D313" s="39">
        <v>6</v>
      </c>
    </row>
    <row r="314" spans="1:4" x14ac:dyDescent="0.3">
      <c r="A314" s="39" t="s">
        <v>4</v>
      </c>
      <c r="B314" s="39">
        <v>9</v>
      </c>
      <c r="C314" s="39" t="s">
        <v>1</v>
      </c>
      <c r="D314" s="39">
        <v>3</v>
      </c>
    </row>
    <row r="315" spans="1:4" x14ac:dyDescent="0.3">
      <c r="A315" s="39" t="s">
        <v>4</v>
      </c>
      <c r="B315" s="39">
        <v>9</v>
      </c>
      <c r="C315" s="39" t="s">
        <v>0</v>
      </c>
      <c r="D315" s="39">
        <v>1</v>
      </c>
    </row>
    <row r="316" spans="1:4" x14ac:dyDescent="0.3">
      <c r="A316" s="39" t="s">
        <v>4</v>
      </c>
      <c r="B316" s="39">
        <v>9</v>
      </c>
      <c r="C316" s="39" t="s">
        <v>1</v>
      </c>
      <c r="D316" s="39">
        <v>4</v>
      </c>
    </row>
    <row r="317" spans="1:4" x14ac:dyDescent="0.3">
      <c r="A317" s="39" t="s">
        <v>4</v>
      </c>
      <c r="B317" s="39">
        <v>9</v>
      </c>
      <c r="C317" s="39" t="s">
        <v>1</v>
      </c>
      <c r="D317" s="39">
        <v>2</v>
      </c>
    </row>
    <row r="318" spans="1:4" x14ac:dyDescent="0.3">
      <c r="A318" s="39" t="s">
        <v>4</v>
      </c>
      <c r="B318" s="39">
        <v>10</v>
      </c>
      <c r="C318" s="39" t="s">
        <v>1</v>
      </c>
      <c r="D318" s="39">
        <v>2</v>
      </c>
    </row>
    <row r="319" spans="1:4" x14ac:dyDescent="0.3">
      <c r="A319" s="39" t="s">
        <v>4</v>
      </c>
      <c r="B319" s="39">
        <v>10</v>
      </c>
      <c r="C319" s="39" t="s">
        <v>0</v>
      </c>
      <c r="D319" s="39">
        <v>1</v>
      </c>
    </row>
    <row r="320" spans="1:4" x14ac:dyDescent="0.3">
      <c r="A320" s="39" t="s">
        <v>4</v>
      </c>
      <c r="B320" s="39">
        <v>10</v>
      </c>
      <c r="C320" s="39" t="s">
        <v>1</v>
      </c>
      <c r="D320" s="39">
        <v>1</v>
      </c>
    </row>
    <row r="321" spans="1:4" x14ac:dyDescent="0.3">
      <c r="A321" s="39" t="s">
        <v>4</v>
      </c>
      <c r="B321" s="39">
        <v>10</v>
      </c>
      <c r="C321" s="39" t="s">
        <v>1</v>
      </c>
      <c r="D321" s="39">
        <v>3</v>
      </c>
    </row>
    <row r="322" spans="1:4" x14ac:dyDescent="0.3">
      <c r="A322" s="39" t="s">
        <v>4</v>
      </c>
      <c r="B322" s="39">
        <v>10</v>
      </c>
      <c r="C322" s="39" t="s">
        <v>0</v>
      </c>
      <c r="D322" s="39">
        <v>1</v>
      </c>
    </row>
    <row r="323" spans="1:4" x14ac:dyDescent="0.3">
      <c r="A323" s="39" t="s">
        <v>4</v>
      </c>
      <c r="B323" s="39">
        <v>10</v>
      </c>
      <c r="C323" s="39" t="s">
        <v>1</v>
      </c>
      <c r="D323" s="39">
        <v>1</v>
      </c>
    </row>
    <row r="324" spans="1:4" x14ac:dyDescent="0.3">
      <c r="A324" s="39" t="s">
        <v>4</v>
      </c>
      <c r="B324" s="39">
        <v>10</v>
      </c>
      <c r="C324" s="39" t="s">
        <v>0</v>
      </c>
      <c r="D324" s="39">
        <v>2</v>
      </c>
    </row>
    <row r="325" spans="1:4" x14ac:dyDescent="0.3">
      <c r="A325" s="39" t="s">
        <v>4</v>
      </c>
      <c r="B325" s="39">
        <v>10</v>
      </c>
      <c r="C325" s="39" t="s">
        <v>0</v>
      </c>
      <c r="D325" s="39">
        <v>1</v>
      </c>
    </row>
    <row r="326" spans="1:4" x14ac:dyDescent="0.3">
      <c r="A326" s="39" t="s">
        <v>4</v>
      </c>
      <c r="B326" s="39">
        <v>10</v>
      </c>
      <c r="C326" s="39" t="s">
        <v>1</v>
      </c>
      <c r="D326" s="39">
        <v>1</v>
      </c>
    </row>
    <row r="327" spans="1:4" x14ac:dyDescent="0.3">
      <c r="A327" s="39" t="s">
        <v>4</v>
      </c>
      <c r="B327" s="39">
        <v>10</v>
      </c>
      <c r="C327" s="39" t="s">
        <v>1</v>
      </c>
      <c r="D327" s="39">
        <v>3</v>
      </c>
    </row>
    <row r="328" spans="1:4" x14ac:dyDescent="0.3">
      <c r="A328" s="39" t="s">
        <v>4</v>
      </c>
      <c r="B328" s="39">
        <v>10</v>
      </c>
      <c r="C328" s="39" t="s">
        <v>1</v>
      </c>
      <c r="D328" s="39">
        <v>5</v>
      </c>
    </row>
    <row r="329" spans="1:4" x14ac:dyDescent="0.3">
      <c r="A329" s="39" t="s">
        <v>4</v>
      </c>
      <c r="B329" s="39">
        <v>10</v>
      </c>
      <c r="C329" s="39" t="s">
        <v>1</v>
      </c>
      <c r="D329" s="39">
        <v>1</v>
      </c>
    </row>
    <row r="330" spans="1:4" x14ac:dyDescent="0.3">
      <c r="A330" s="39" t="s">
        <v>4</v>
      </c>
      <c r="B330" s="39">
        <v>11</v>
      </c>
      <c r="C330" s="39" t="s">
        <v>0</v>
      </c>
      <c r="D330" s="39">
        <v>1</v>
      </c>
    </row>
    <row r="331" spans="1:4" x14ac:dyDescent="0.3">
      <c r="A331" s="39" t="s">
        <v>4</v>
      </c>
      <c r="B331" s="39">
        <v>11</v>
      </c>
      <c r="C331" s="39" t="s">
        <v>0</v>
      </c>
      <c r="D331" s="39">
        <v>5</v>
      </c>
    </row>
    <row r="332" spans="1:4" x14ac:dyDescent="0.3">
      <c r="A332" s="39" t="s">
        <v>4</v>
      </c>
      <c r="B332" s="39">
        <v>11</v>
      </c>
      <c r="C332" s="39" t="s">
        <v>1</v>
      </c>
      <c r="D332" s="39">
        <v>5</v>
      </c>
    </row>
    <row r="333" spans="1:4" x14ac:dyDescent="0.3">
      <c r="A333" s="39" t="s">
        <v>4</v>
      </c>
      <c r="B333" s="39">
        <v>11</v>
      </c>
      <c r="C333" s="39" t="s">
        <v>1</v>
      </c>
      <c r="D333" s="39">
        <v>2</v>
      </c>
    </row>
    <row r="334" spans="1:4" x14ac:dyDescent="0.3">
      <c r="A334" s="39" t="s">
        <v>4</v>
      </c>
      <c r="B334" s="39">
        <v>11</v>
      </c>
      <c r="C334" s="39" t="s">
        <v>0</v>
      </c>
      <c r="D334" s="39">
        <v>10</v>
      </c>
    </row>
    <row r="335" spans="1:4" x14ac:dyDescent="0.3">
      <c r="A335" s="39" t="s">
        <v>4</v>
      </c>
      <c r="B335" s="39">
        <v>11</v>
      </c>
      <c r="C335" s="39" t="s">
        <v>0</v>
      </c>
      <c r="D335" s="39">
        <v>11</v>
      </c>
    </row>
    <row r="336" spans="1:4" x14ac:dyDescent="0.3">
      <c r="A336" s="39" t="s">
        <v>4</v>
      </c>
      <c r="B336" s="39">
        <v>11</v>
      </c>
      <c r="C336" s="39" t="s">
        <v>1</v>
      </c>
      <c r="D336" s="39">
        <v>1</v>
      </c>
    </row>
    <row r="337" spans="1:4" x14ac:dyDescent="0.3">
      <c r="A337" s="39" t="s">
        <v>4</v>
      </c>
      <c r="B337" s="39">
        <v>11</v>
      </c>
      <c r="C337" s="39" t="s">
        <v>1</v>
      </c>
      <c r="D337" s="39">
        <v>40</v>
      </c>
    </row>
    <row r="338" spans="1:4" x14ac:dyDescent="0.3">
      <c r="A338" s="39" t="s">
        <v>4</v>
      </c>
      <c r="B338" s="39">
        <v>11</v>
      </c>
      <c r="C338" s="39" t="s">
        <v>1</v>
      </c>
      <c r="D338" s="39">
        <v>9</v>
      </c>
    </row>
    <row r="339" spans="1:4" x14ac:dyDescent="0.3">
      <c r="A339" s="39" t="s">
        <v>4</v>
      </c>
      <c r="B339" s="39">
        <v>11</v>
      </c>
      <c r="C339" s="39" t="s">
        <v>0</v>
      </c>
      <c r="D339" s="39">
        <v>7</v>
      </c>
    </row>
    <row r="340" spans="1:4" x14ac:dyDescent="0.3">
      <c r="A340" s="39" t="s">
        <v>4</v>
      </c>
      <c r="B340" s="39">
        <v>11</v>
      </c>
      <c r="C340" s="39" t="s">
        <v>0</v>
      </c>
      <c r="D340" s="39">
        <v>33</v>
      </c>
    </row>
    <row r="341" spans="1:4" x14ac:dyDescent="0.3">
      <c r="A341" s="39" t="s">
        <v>4</v>
      </c>
      <c r="B341" s="39">
        <v>11</v>
      </c>
      <c r="C341" s="39" t="s">
        <v>1</v>
      </c>
      <c r="D341" s="39">
        <v>3</v>
      </c>
    </row>
    <row r="342" spans="1:4" x14ac:dyDescent="0.3">
      <c r="A342" s="39" t="s">
        <v>4</v>
      </c>
      <c r="B342" s="39">
        <v>11</v>
      </c>
      <c r="C342" s="39" t="s">
        <v>1</v>
      </c>
      <c r="D342" s="39">
        <v>53</v>
      </c>
    </row>
    <row r="343" spans="1:4" x14ac:dyDescent="0.3">
      <c r="A343" s="39" t="s">
        <v>4</v>
      </c>
      <c r="B343" s="39">
        <v>11</v>
      </c>
      <c r="C343" s="39" t="s">
        <v>1</v>
      </c>
      <c r="D343" s="39">
        <v>40</v>
      </c>
    </row>
    <row r="344" spans="1:4" x14ac:dyDescent="0.3">
      <c r="A344" s="39" t="s">
        <v>4</v>
      </c>
      <c r="B344" s="39">
        <v>11</v>
      </c>
      <c r="C344" s="39" t="s">
        <v>0</v>
      </c>
      <c r="D344" s="39">
        <v>9</v>
      </c>
    </row>
    <row r="345" spans="1:4" x14ac:dyDescent="0.3">
      <c r="A345" s="39" t="s">
        <v>4</v>
      </c>
      <c r="B345" s="39">
        <v>11</v>
      </c>
      <c r="C345" s="39" t="s">
        <v>0</v>
      </c>
      <c r="D345" s="39">
        <v>16</v>
      </c>
    </row>
    <row r="346" spans="1:4" x14ac:dyDescent="0.3">
      <c r="A346" s="39" t="s">
        <v>4</v>
      </c>
      <c r="B346" s="39">
        <v>11</v>
      </c>
      <c r="C346" s="39" t="s">
        <v>1</v>
      </c>
      <c r="D346" s="39">
        <v>3</v>
      </c>
    </row>
    <row r="347" spans="1:4" x14ac:dyDescent="0.3">
      <c r="A347" s="39" t="s">
        <v>4</v>
      </c>
      <c r="B347" s="39">
        <v>11</v>
      </c>
      <c r="C347" s="39" t="s">
        <v>1</v>
      </c>
      <c r="D347" s="39">
        <v>36</v>
      </c>
    </row>
    <row r="348" spans="1:4" x14ac:dyDescent="0.3">
      <c r="A348" s="39" t="s">
        <v>4</v>
      </c>
      <c r="B348" s="39">
        <v>11</v>
      </c>
      <c r="C348" s="39" t="s">
        <v>1</v>
      </c>
      <c r="D348" s="39">
        <v>44</v>
      </c>
    </row>
    <row r="349" spans="1:4" x14ac:dyDescent="0.3">
      <c r="A349" s="39" t="s">
        <v>4</v>
      </c>
      <c r="B349" s="39">
        <v>11</v>
      </c>
      <c r="C349" s="39" t="s">
        <v>0</v>
      </c>
      <c r="D349" s="39">
        <v>1569</v>
      </c>
    </row>
    <row r="350" spans="1:4" x14ac:dyDescent="0.3">
      <c r="A350" s="39" t="s">
        <v>4</v>
      </c>
      <c r="B350" s="39">
        <v>11</v>
      </c>
      <c r="C350" s="39" t="s">
        <v>0</v>
      </c>
      <c r="D350" s="39">
        <v>1890</v>
      </c>
    </row>
    <row r="351" spans="1:4" x14ac:dyDescent="0.3">
      <c r="A351" s="39" t="s">
        <v>4</v>
      </c>
      <c r="B351" s="39">
        <v>11</v>
      </c>
      <c r="C351" s="39" t="s">
        <v>1</v>
      </c>
      <c r="D351" s="39">
        <v>208</v>
      </c>
    </row>
    <row r="352" spans="1:4" x14ac:dyDescent="0.3">
      <c r="A352" s="39" t="s">
        <v>4</v>
      </c>
      <c r="B352" s="39">
        <v>11</v>
      </c>
      <c r="C352" s="39" t="s">
        <v>1</v>
      </c>
      <c r="D352" s="39">
        <v>3677</v>
      </c>
    </row>
    <row r="353" spans="1:4" x14ac:dyDescent="0.3">
      <c r="A353" s="39" t="s">
        <v>4</v>
      </c>
      <c r="B353" s="39">
        <v>11</v>
      </c>
      <c r="C353" s="39" t="s">
        <v>1</v>
      </c>
      <c r="D353" s="39">
        <v>3009</v>
      </c>
    </row>
    <row r="354" spans="1:4" x14ac:dyDescent="0.3">
      <c r="A354" s="39" t="s">
        <v>4</v>
      </c>
      <c r="B354" s="39">
        <v>11</v>
      </c>
      <c r="C354" s="39" t="s">
        <v>0</v>
      </c>
      <c r="D354" s="39">
        <v>184</v>
      </c>
    </row>
    <row r="355" spans="1:4" x14ac:dyDescent="0.3">
      <c r="A355" s="39" t="s">
        <v>4</v>
      </c>
      <c r="B355" s="39">
        <v>11</v>
      </c>
      <c r="C355" s="39" t="s">
        <v>0</v>
      </c>
      <c r="D355" s="39">
        <v>261</v>
      </c>
    </row>
    <row r="356" spans="1:4" x14ac:dyDescent="0.3">
      <c r="A356" s="39" t="s">
        <v>4</v>
      </c>
      <c r="B356" s="39">
        <v>11</v>
      </c>
      <c r="C356" s="39" t="s">
        <v>1</v>
      </c>
      <c r="D356" s="39">
        <v>79</v>
      </c>
    </row>
    <row r="357" spans="1:4" x14ac:dyDescent="0.3">
      <c r="A357" s="39" t="s">
        <v>4</v>
      </c>
      <c r="B357" s="39">
        <v>11</v>
      </c>
      <c r="C357" s="39" t="s">
        <v>1</v>
      </c>
      <c r="D357" s="39">
        <v>386</v>
      </c>
    </row>
    <row r="358" spans="1:4" x14ac:dyDescent="0.3">
      <c r="A358" s="39" t="s">
        <v>4</v>
      </c>
      <c r="B358" s="39">
        <v>11</v>
      </c>
      <c r="C358" s="39" t="s">
        <v>1</v>
      </c>
      <c r="D358" s="39">
        <v>182</v>
      </c>
    </row>
    <row r="359" spans="1:4" x14ac:dyDescent="0.3">
      <c r="A359" s="39" t="s">
        <v>4</v>
      </c>
      <c r="B359" s="39">
        <v>11</v>
      </c>
      <c r="C359" s="39" t="s">
        <v>0</v>
      </c>
      <c r="D359" s="39">
        <v>365</v>
      </c>
    </row>
    <row r="360" spans="1:4" x14ac:dyDescent="0.3">
      <c r="A360" s="39" t="s">
        <v>4</v>
      </c>
      <c r="B360" s="39">
        <v>11</v>
      </c>
      <c r="C360" s="39" t="s">
        <v>0</v>
      </c>
      <c r="D360" s="39">
        <v>2050</v>
      </c>
    </row>
    <row r="361" spans="1:4" x14ac:dyDescent="0.3">
      <c r="A361" s="39" t="s">
        <v>4</v>
      </c>
      <c r="B361" s="39">
        <v>11</v>
      </c>
      <c r="C361" s="39" t="s">
        <v>1</v>
      </c>
      <c r="D361" s="39">
        <v>963</v>
      </c>
    </row>
    <row r="362" spans="1:4" x14ac:dyDescent="0.3">
      <c r="A362" s="39" t="s">
        <v>4</v>
      </c>
      <c r="B362" s="39">
        <v>11</v>
      </c>
      <c r="C362" s="39" t="s">
        <v>1</v>
      </c>
      <c r="D362" s="39">
        <v>1077</v>
      </c>
    </row>
    <row r="363" spans="1:4" x14ac:dyDescent="0.3">
      <c r="A363" s="39" t="s">
        <v>4</v>
      </c>
      <c r="B363" s="39">
        <v>11</v>
      </c>
      <c r="C363" s="39" t="s">
        <v>1</v>
      </c>
      <c r="D363" s="39">
        <v>469</v>
      </c>
    </row>
    <row r="364" spans="1:4" x14ac:dyDescent="0.3">
      <c r="A364" s="39" t="s">
        <v>4</v>
      </c>
      <c r="B364" s="39">
        <v>11</v>
      </c>
      <c r="C364" s="39" t="s">
        <v>1</v>
      </c>
      <c r="D364" s="39">
        <v>1</v>
      </c>
    </row>
    <row r="365" spans="1:4" x14ac:dyDescent="0.3">
      <c r="A365" s="39" t="s">
        <v>4</v>
      </c>
      <c r="B365" s="39">
        <v>11</v>
      </c>
      <c r="C365" s="39" t="s">
        <v>1</v>
      </c>
      <c r="D365" s="39">
        <v>1</v>
      </c>
    </row>
    <row r="366" spans="1:4" x14ac:dyDescent="0.3">
      <c r="A366" s="39" t="s">
        <v>4</v>
      </c>
      <c r="B366" s="39">
        <v>11</v>
      </c>
      <c r="C366" s="39" t="s">
        <v>0</v>
      </c>
      <c r="D366" s="39">
        <v>432</v>
      </c>
    </row>
    <row r="367" spans="1:4" x14ac:dyDescent="0.3">
      <c r="A367" s="39" t="s">
        <v>4</v>
      </c>
      <c r="B367" s="39">
        <v>11</v>
      </c>
      <c r="C367" s="39" t="s">
        <v>0</v>
      </c>
      <c r="D367" s="39">
        <v>525</v>
      </c>
    </row>
    <row r="368" spans="1:4" x14ac:dyDescent="0.3">
      <c r="A368" s="39" t="s">
        <v>4</v>
      </c>
      <c r="B368" s="39">
        <v>11</v>
      </c>
      <c r="C368" s="39" t="s">
        <v>1</v>
      </c>
      <c r="D368" s="39">
        <v>21</v>
      </c>
    </row>
    <row r="369" spans="1:4" x14ac:dyDescent="0.3">
      <c r="A369" s="39" t="s">
        <v>4</v>
      </c>
      <c r="B369" s="39">
        <v>11</v>
      </c>
      <c r="C369" s="39" t="s">
        <v>1</v>
      </c>
      <c r="D369" s="39">
        <v>641</v>
      </c>
    </row>
    <row r="370" spans="1:4" x14ac:dyDescent="0.3">
      <c r="A370" s="39" t="s">
        <v>4</v>
      </c>
      <c r="B370" s="39">
        <v>11</v>
      </c>
      <c r="C370" s="39" t="s">
        <v>1</v>
      </c>
      <c r="D370" s="39">
        <v>839</v>
      </c>
    </row>
    <row r="371" spans="1:4" x14ac:dyDescent="0.3">
      <c r="A371" s="39" t="s">
        <v>4</v>
      </c>
      <c r="B371" s="39">
        <v>11</v>
      </c>
      <c r="C371" s="39" t="s">
        <v>0</v>
      </c>
      <c r="D371" s="39">
        <v>1261</v>
      </c>
    </row>
    <row r="372" spans="1:4" x14ac:dyDescent="0.3">
      <c r="A372" s="39" t="s">
        <v>4</v>
      </c>
      <c r="B372" s="39">
        <v>11</v>
      </c>
      <c r="C372" s="39" t="s">
        <v>0</v>
      </c>
      <c r="D372" s="39">
        <v>1349</v>
      </c>
    </row>
    <row r="373" spans="1:4" x14ac:dyDescent="0.3">
      <c r="A373" s="39" t="s">
        <v>4</v>
      </c>
      <c r="B373" s="39">
        <v>11</v>
      </c>
      <c r="C373" s="39" t="s">
        <v>1</v>
      </c>
      <c r="D373" s="39">
        <v>106</v>
      </c>
    </row>
    <row r="374" spans="1:4" x14ac:dyDescent="0.3">
      <c r="A374" s="39" t="s">
        <v>4</v>
      </c>
      <c r="B374" s="39">
        <v>11</v>
      </c>
      <c r="C374" s="39" t="s">
        <v>1</v>
      </c>
      <c r="D374" s="39">
        <v>3296</v>
      </c>
    </row>
    <row r="375" spans="1:4" x14ac:dyDescent="0.3">
      <c r="A375" s="39" t="s">
        <v>4</v>
      </c>
      <c r="B375" s="39">
        <v>11</v>
      </c>
      <c r="C375" s="39" t="s">
        <v>1</v>
      </c>
      <c r="D375" s="39">
        <v>2675</v>
      </c>
    </row>
    <row r="376" spans="1:4" x14ac:dyDescent="0.3">
      <c r="A376" s="39" t="s">
        <v>4</v>
      </c>
      <c r="B376" s="39">
        <v>11</v>
      </c>
      <c r="C376" s="39" t="s">
        <v>0</v>
      </c>
      <c r="D376" s="39">
        <v>871</v>
      </c>
    </row>
    <row r="377" spans="1:4" x14ac:dyDescent="0.3">
      <c r="A377" s="39" t="s">
        <v>4</v>
      </c>
      <c r="B377" s="39">
        <v>11</v>
      </c>
      <c r="C377" s="39" t="s">
        <v>0</v>
      </c>
      <c r="D377" s="39">
        <v>897</v>
      </c>
    </row>
    <row r="378" spans="1:4" x14ac:dyDescent="0.3">
      <c r="A378" s="39" t="s">
        <v>4</v>
      </c>
      <c r="B378" s="39">
        <v>11</v>
      </c>
      <c r="C378" s="39" t="s">
        <v>1</v>
      </c>
      <c r="D378" s="39">
        <v>79</v>
      </c>
    </row>
    <row r="379" spans="1:4" x14ac:dyDescent="0.3">
      <c r="A379" s="39" t="s">
        <v>4</v>
      </c>
      <c r="B379" s="39">
        <v>11</v>
      </c>
      <c r="C379" s="39" t="s">
        <v>1</v>
      </c>
      <c r="D379" s="39">
        <v>2244</v>
      </c>
    </row>
    <row r="380" spans="1:4" x14ac:dyDescent="0.3">
      <c r="A380" s="39" t="s">
        <v>4</v>
      </c>
      <c r="B380" s="39">
        <v>11</v>
      </c>
      <c r="C380" s="39" t="s">
        <v>1</v>
      </c>
      <c r="D380" s="39">
        <v>2405</v>
      </c>
    </row>
    <row r="381" spans="1:4" x14ac:dyDescent="0.3">
      <c r="A381" s="39" t="s">
        <v>4</v>
      </c>
      <c r="B381" s="39">
        <v>11</v>
      </c>
      <c r="C381" s="39" t="s">
        <v>0</v>
      </c>
      <c r="D381" s="39">
        <v>103</v>
      </c>
    </row>
    <row r="382" spans="1:4" x14ac:dyDescent="0.3">
      <c r="A382" s="39" t="s">
        <v>4</v>
      </c>
      <c r="B382" s="39">
        <v>11</v>
      </c>
      <c r="C382" s="39" t="s">
        <v>0</v>
      </c>
      <c r="D382" s="39">
        <v>295</v>
      </c>
    </row>
    <row r="383" spans="1:4" x14ac:dyDescent="0.3">
      <c r="A383" s="39" t="s">
        <v>4</v>
      </c>
      <c r="B383" s="39">
        <v>11</v>
      </c>
      <c r="C383" s="39" t="s">
        <v>1</v>
      </c>
      <c r="D383" s="39">
        <v>6</v>
      </c>
    </row>
    <row r="384" spans="1:4" x14ac:dyDescent="0.3">
      <c r="A384" s="39" t="s">
        <v>4</v>
      </c>
      <c r="B384" s="39">
        <v>11</v>
      </c>
      <c r="C384" s="39" t="s">
        <v>1</v>
      </c>
      <c r="D384" s="39">
        <v>237</v>
      </c>
    </row>
    <row r="385" spans="1:4" x14ac:dyDescent="0.3">
      <c r="A385" s="39" t="s">
        <v>4</v>
      </c>
      <c r="B385" s="39">
        <v>11</v>
      </c>
      <c r="C385" s="39" t="s">
        <v>1</v>
      </c>
      <c r="D385" s="39">
        <v>156</v>
      </c>
    </row>
    <row r="386" spans="1:4" x14ac:dyDescent="0.3">
      <c r="A386" s="39" t="s">
        <v>4</v>
      </c>
      <c r="B386" s="39">
        <v>11</v>
      </c>
      <c r="C386" s="39" t="s">
        <v>0</v>
      </c>
      <c r="D386" s="39">
        <v>353</v>
      </c>
    </row>
    <row r="387" spans="1:4" x14ac:dyDescent="0.3">
      <c r="A387" s="39" t="s">
        <v>4</v>
      </c>
      <c r="B387" s="39">
        <v>11</v>
      </c>
      <c r="C387" s="39" t="s">
        <v>0</v>
      </c>
      <c r="D387" s="39">
        <v>663</v>
      </c>
    </row>
    <row r="388" spans="1:4" x14ac:dyDescent="0.3">
      <c r="A388" s="39" t="s">
        <v>4</v>
      </c>
      <c r="B388" s="39">
        <v>11</v>
      </c>
      <c r="C388" s="39" t="s">
        <v>1</v>
      </c>
      <c r="D388" s="39">
        <v>16</v>
      </c>
    </row>
    <row r="389" spans="1:4" x14ac:dyDescent="0.3">
      <c r="A389" s="39" t="s">
        <v>4</v>
      </c>
      <c r="B389" s="39">
        <v>11</v>
      </c>
      <c r="C389" s="39" t="s">
        <v>1</v>
      </c>
      <c r="D389" s="39">
        <v>640</v>
      </c>
    </row>
    <row r="390" spans="1:4" x14ac:dyDescent="0.3">
      <c r="A390" s="39" t="s">
        <v>4</v>
      </c>
      <c r="B390" s="39">
        <v>11</v>
      </c>
      <c r="C390" s="39" t="s">
        <v>1</v>
      </c>
      <c r="D390" s="39">
        <v>798</v>
      </c>
    </row>
    <row r="391" spans="1:4" x14ac:dyDescent="0.3">
      <c r="A391" s="39" t="s">
        <v>4</v>
      </c>
      <c r="B391" s="39">
        <v>11</v>
      </c>
      <c r="C391" s="39" t="s">
        <v>0</v>
      </c>
      <c r="D391" s="39">
        <v>79</v>
      </c>
    </row>
    <row r="392" spans="1:4" x14ac:dyDescent="0.3">
      <c r="A392" s="39" t="s">
        <v>4</v>
      </c>
      <c r="B392" s="39">
        <v>11</v>
      </c>
      <c r="C392" s="39" t="s">
        <v>0</v>
      </c>
      <c r="D392" s="39">
        <v>122</v>
      </c>
    </row>
    <row r="393" spans="1:4" x14ac:dyDescent="0.3">
      <c r="A393" s="39" t="s">
        <v>4</v>
      </c>
      <c r="B393" s="39">
        <v>11</v>
      </c>
      <c r="C393" s="39" t="s">
        <v>1</v>
      </c>
      <c r="D393" s="39">
        <v>10</v>
      </c>
    </row>
    <row r="394" spans="1:4" x14ac:dyDescent="0.3">
      <c r="A394" s="39" t="s">
        <v>4</v>
      </c>
      <c r="B394" s="39">
        <v>11</v>
      </c>
      <c r="C394" s="39" t="s">
        <v>1</v>
      </c>
      <c r="D394" s="39">
        <v>151</v>
      </c>
    </row>
    <row r="395" spans="1:4" x14ac:dyDescent="0.3">
      <c r="A395" s="39" t="s">
        <v>4</v>
      </c>
      <c r="B395" s="39">
        <v>11</v>
      </c>
      <c r="C395" s="39" t="s">
        <v>1</v>
      </c>
      <c r="D395" s="39">
        <v>364</v>
      </c>
    </row>
    <row r="396" spans="1:4" x14ac:dyDescent="0.3">
      <c r="A396" s="39" t="s">
        <v>4</v>
      </c>
      <c r="B396" s="39">
        <v>8</v>
      </c>
      <c r="C396" s="39" t="s">
        <v>0</v>
      </c>
      <c r="D396" s="39">
        <v>2841</v>
      </c>
    </row>
    <row r="397" spans="1:4" x14ac:dyDescent="0.3">
      <c r="A397" s="39" t="s">
        <v>4</v>
      </c>
      <c r="B397" s="39">
        <v>8</v>
      </c>
      <c r="C397" s="39" t="s">
        <v>0</v>
      </c>
      <c r="D397" s="39">
        <v>5069</v>
      </c>
    </row>
    <row r="398" spans="1:4" x14ac:dyDescent="0.3">
      <c r="A398" s="39" t="s">
        <v>4</v>
      </c>
      <c r="B398" s="39">
        <v>8</v>
      </c>
      <c r="C398" s="39" t="s">
        <v>1</v>
      </c>
      <c r="D398" s="39">
        <v>3351</v>
      </c>
    </row>
    <row r="399" spans="1:4" x14ac:dyDescent="0.3">
      <c r="A399" s="39" t="s">
        <v>4</v>
      </c>
      <c r="B399" s="39">
        <v>8</v>
      </c>
      <c r="C399" s="39" t="s">
        <v>1</v>
      </c>
      <c r="D399" s="39">
        <v>12095</v>
      </c>
    </row>
    <row r="400" spans="1:4" x14ac:dyDescent="0.3">
      <c r="A400" s="39" t="s">
        <v>4</v>
      </c>
      <c r="B400" s="39">
        <v>8</v>
      </c>
      <c r="C400" s="39" t="s">
        <v>1</v>
      </c>
      <c r="D400" s="39">
        <v>14826</v>
      </c>
    </row>
    <row r="401" spans="1:4" x14ac:dyDescent="0.3">
      <c r="A401" s="39" t="s">
        <v>4</v>
      </c>
      <c r="B401" s="39">
        <v>12</v>
      </c>
      <c r="C401" s="39" t="s">
        <v>0</v>
      </c>
      <c r="D401" s="39">
        <v>11</v>
      </c>
    </row>
    <row r="402" spans="1:4" x14ac:dyDescent="0.3">
      <c r="A402" s="39" t="s">
        <v>4</v>
      </c>
      <c r="B402" s="39">
        <v>12</v>
      </c>
      <c r="C402" s="39" t="s">
        <v>0</v>
      </c>
      <c r="D402" s="39">
        <v>9</v>
      </c>
    </row>
    <row r="403" spans="1:4" x14ac:dyDescent="0.3">
      <c r="A403" s="39" t="s">
        <v>4</v>
      </c>
      <c r="B403" s="39">
        <v>12</v>
      </c>
      <c r="C403" s="39" t="s">
        <v>1</v>
      </c>
      <c r="D403" s="39">
        <v>2</v>
      </c>
    </row>
    <row r="404" spans="1:4" x14ac:dyDescent="0.3">
      <c r="A404" s="39" t="s">
        <v>4</v>
      </c>
      <c r="B404" s="39">
        <v>12</v>
      </c>
      <c r="C404" s="39" t="s">
        <v>1</v>
      </c>
      <c r="D404" s="39">
        <v>10</v>
      </c>
    </row>
    <row r="405" spans="1:4" x14ac:dyDescent="0.3">
      <c r="A405" s="39" t="s">
        <v>4</v>
      </c>
      <c r="B405" s="39">
        <v>12</v>
      </c>
      <c r="C405" s="39" t="s">
        <v>1</v>
      </c>
      <c r="D405" s="39">
        <v>10</v>
      </c>
    </row>
    <row r="406" spans="1:4" x14ac:dyDescent="0.3">
      <c r="A406" s="39" t="s">
        <v>4</v>
      </c>
      <c r="B406" s="39">
        <v>12</v>
      </c>
      <c r="C406" s="39" t="s">
        <v>0</v>
      </c>
      <c r="D406" s="39">
        <v>2</v>
      </c>
    </row>
    <row r="407" spans="1:4" x14ac:dyDescent="0.3">
      <c r="A407" s="39" t="s">
        <v>4</v>
      </c>
      <c r="B407" s="39">
        <v>12</v>
      </c>
      <c r="C407" s="39" t="s">
        <v>0</v>
      </c>
      <c r="D407" s="39">
        <v>7</v>
      </c>
    </row>
    <row r="408" spans="1:4" x14ac:dyDescent="0.3">
      <c r="A408" s="39" t="s">
        <v>4</v>
      </c>
      <c r="B408" s="39">
        <v>12</v>
      </c>
      <c r="C408" s="39" t="s">
        <v>1</v>
      </c>
      <c r="D408" s="39">
        <v>1</v>
      </c>
    </row>
    <row r="409" spans="1:4" x14ac:dyDescent="0.3">
      <c r="A409" s="39" t="s">
        <v>4</v>
      </c>
      <c r="B409" s="39">
        <v>12</v>
      </c>
      <c r="C409" s="39" t="s">
        <v>1</v>
      </c>
      <c r="D409" s="39">
        <v>11</v>
      </c>
    </row>
    <row r="410" spans="1:4" x14ac:dyDescent="0.3">
      <c r="A410" s="39" t="s">
        <v>4</v>
      </c>
      <c r="B410" s="39">
        <v>12</v>
      </c>
      <c r="C410" s="39" t="s">
        <v>1</v>
      </c>
      <c r="D410" s="39">
        <v>7</v>
      </c>
    </row>
    <row r="411" spans="1:4" x14ac:dyDescent="0.3">
      <c r="A411" s="39" t="s">
        <v>4</v>
      </c>
      <c r="B411" s="39">
        <v>12</v>
      </c>
      <c r="C411" s="39" t="s">
        <v>0</v>
      </c>
      <c r="D411" s="39">
        <v>4</v>
      </c>
    </row>
    <row r="412" spans="1:4" x14ac:dyDescent="0.3">
      <c r="A412" s="39" t="s">
        <v>4</v>
      </c>
      <c r="B412" s="39">
        <v>12</v>
      </c>
      <c r="C412" s="39" t="s">
        <v>1</v>
      </c>
      <c r="D412" s="39">
        <v>1</v>
      </c>
    </row>
    <row r="413" spans="1:4" x14ac:dyDescent="0.3">
      <c r="A413" s="39" t="s">
        <v>4</v>
      </c>
      <c r="B413" s="39">
        <v>12</v>
      </c>
      <c r="C413" s="39" t="s">
        <v>0</v>
      </c>
      <c r="D413" s="39">
        <v>167</v>
      </c>
    </row>
    <row r="414" spans="1:4" x14ac:dyDescent="0.3">
      <c r="A414" s="39" t="s">
        <v>4</v>
      </c>
      <c r="B414" s="39">
        <v>12</v>
      </c>
      <c r="C414" s="39" t="s">
        <v>0</v>
      </c>
      <c r="D414" s="39">
        <v>244</v>
      </c>
    </row>
    <row r="415" spans="1:4" x14ac:dyDescent="0.3">
      <c r="A415" s="39" t="s">
        <v>4</v>
      </c>
      <c r="B415" s="39">
        <v>12</v>
      </c>
      <c r="C415" s="39" t="s">
        <v>1</v>
      </c>
      <c r="D415" s="39">
        <v>17</v>
      </c>
    </row>
    <row r="416" spans="1:4" x14ac:dyDescent="0.3">
      <c r="A416" s="39" t="s">
        <v>4</v>
      </c>
      <c r="B416" s="39">
        <v>12</v>
      </c>
      <c r="C416" s="39" t="s">
        <v>1</v>
      </c>
      <c r="D416" s="39">
        <v>226</v>
      </c>
    </row>
    <row r="417" spans="1:4" x14ac:dyDescent="0.3">
      <c r="A417" s="39" t="s">
        <v>4</v>
      </c>
      <c r="B417" s="39">
        <v>12</v>
      </c>
      <c r="C417" s="39" t="s">
        <v>1</v>
      </c>
      <c r="D417" s="39">
        <v>200</v>
      </c>
    </row>
    <row r="418" spans="1:4" x14ac:dyDescent="0.3">
      <c r="A418" s="39" t="s">
        <v>4</v>
      </c>
      <c r="B418" s="39">
        <v>12</v>
      </c>
      <c r="C418" s="39" t="s">
        <v>0</v>
      </c>
      <c r="D418" s="39">
        <v>24</v>
      </c>
    </row>
    <row r="419" spans="1:4" x14ac:dyDescent="0.3">
      <c r="A419" s="39" t="s">
        <v>4</v>
      </c>
      <c r="B419" s="39">
        <v>12</v>
      </c>
      <c r="C419" s="39" t="s">
        <v>0</v>
      </c>
      <c r="D419" s="39">
        <v>74</v>
      </c>
    </row>
    <row r="420" spans="1:4" x14ac:dyDescent="0.3">
      <c r="A420" s="39" t="s">
        <v>4</v>
      </c>
      <c r="B420" s="39">
        <v>12</v>
      </c>
      <c r="C420" s="39" t="s">
        <v>1</v>
      </c>
      <c r="D420" s="39">
        <v>1</v>
      </c>
    </row>
    <row r="421" spans="1:4" x14ac:dyDescent="0.3">
      <c r="A421" s="39" t="s">
        <v>4</v>
      </c>
      <c r="B421" s="39">
        <v>12</v>
      </c>
      <c r="C421" s="39" t="s">
        <v>1</v>
      </c>
      <c r="D421" s="39">
        <v>42</v>
      </c>
    </row>
    <row r="422" spans="1:4" x14ac:dyDescent="0.3">
      <c r="A422" s="39" t="s">
        <v>4</v>
      </c>
      <c r="B422" s="39">
        <v>12</v>
      </c>
      <c r="C422" s="39" t="s">
        <v>1</v>
      </c>
      <c r="D422" s="39">
        <v>16</v>
      </c>
    </row>
    <row r="423" spans="1:4" x14ac:dyDescent="0.3">
      <c r="A423" s="39" t="s">
        <v>4</v>
      </c>
      <c r="B423" s="39">
        <v>12</v>
      </c>
      <c r="C423" s="39" t="s">
        <v>0</v>
      </c>
      <c r="D423" s="39">
        <v>2</v>
      </c>
    </row>
    <row r="424" spans="1:4" x14ac:dyDescent="0.3">
      <c r="A424" s="39" t="s">
        <v>4</v>
      </c>
      <c r="B424" s="39">
        <v>12</v>
      </c>
      <c r="C424" s="39" t="s">
        <v>1</v>
      </c>
      <c r="D424" s="39">
        <v>1</v>
      </c>
    </row>
    <row r="425" spans="1:4" x14ac:dyDescent="0.3">
      <c r="A425" s="39" t="s">
        <v>4</v>
      </c>
      <c r="B425" s="39">
        <v>12</v>
      </c>
      <c r="C425" s="39" t="s">
        <v>1</v>
      </c>
      <c r="D425" s="39">
        <v>1</v>
      </c>
    </row>
    <row r="426" spans="1:4" x14ac:dyDescent="0.3">
      <c r="A426" s="39" t="s">
        <v>4</v>
      </c>
      <c r="B426" s="39">
        <v>12</v>
      </c>
      <c r="C426" s="39" t="s">
        <v>0</v>
      </c>
      <c r="D426" s="39">
        <v>151</v>
      </c>
    </row>
    <row r="427" spans="1:4" x14ac:dyDescent="0.3">
      <c r="A427" s="39" t="s">
        <v>4</v>
      </c>
      <c r="B427" s="39">
        <v>12</v>
      </c>
      <c r="C427" s="39" t="s">
        <v>0</v>
      </c>
      <c r="D427" s="39">
        <v>158</v>
      </c>
    </row>
    <row r="428" spans="1:4" x14ac:dyDescent="0.3">
      <c r="A428" s="39" t="s">
        <v>4</v>
      </c>
      <c r="B428" s="39">
        <v>12</v>
      </c>
      <c r="C428" s="39" t="s">
        <v>1</v>
      </c>
      <c r="D428" s="39">
        <v>16</v>
      </c>
    </row>
    <row r="429" spans="1:4" x14ac:dyDescent="0.3">
      <c r="A429" s="39" t="s">
        <v>4</v>
      </c>
      <c r="B429" s="39">
        <v>12</v>
      </c>
      <c r="C429" s="39" t="s">
        <v>1</v>
      </c>
      <c r="D429" s="39">
        <v>257</v>
      </c>
    </row>
    <row r="430" spans="1:4" x14ac:dyDescent="0.3">
      <c r="A430" s="39" t="s">
        <v>4</v>
      </c>
      <c r="B430" s="39">
        <v>12</v>
      </c>
      <c r="C430" s="39" t="s">
        <v>1</v>
      </c>
      <c r="D430" s="39">
        <v>263</v>
      </c>
    </row>
    <row r="431" spans="1:4" x14ac:dyDescent="0.3">
      <c r="A431" s="39" t="s">
        <v>4</v>
      </c>
      <c r="B431" s="39">
        <v>12</v>
      </c>
      <c r="C431" s="39" t="s">
        <v>0</v>
      </c>
      <c r="D431" s="39">
        <v>17</v>
      </c>
    </row>
    <row r="432" spans="1:4" x14ac:dyDescent="0.3">
      <c r="A432" s="39" t="s">
        <v>4</v>
      </c>
      <c r="B432" s="39">
        <v>12</v>
      </c>
      <c r="C432" s="39" t="s">
        <v>0</v>
      </c>
      <c r="D432" s="39">
        <v>34</v>
      </c>
    </row>
    <row r="433" spans="1:4" x14ac:dyDescent="0.3">
      <c r="A433" s="39" t="s">
        <v>4</v>
      </c>
      <c r="B433" s="39">
        <v>12</v>
      </c>
      <c r="C433" s="39" t="s">
        <v>1</v>
      </c>
      <c r="D433" s="39">
        <v>4</v>
      </c>
    </row>
    <row r="434" spans="1:4" x14ac:dyDescent="0.3">
      <c r="A434" s="39" t="s">
        <v>4</v>
      </c>
      <c r="B434" s="39">
        <v>12</v>
      </c>
      <c r="C434" s="39" t="s">
        <v>1</v>
      </c>
      <c r="D434" s="39">
        <v>29</v>
      </c>
    </row>
    <row r="435" spans="1:4" x14ac:dyDescent="0.3">
      <c r="A435" s="39" t="s">
        <v>4</v>
      </c>
      <c r="B435" s="39">
        <v>12</v>
      </c>
      <c r="C435" s="39" t="s">
        <v>1</v>
      </c>
      <c r="D435" s="39">
        <v>25</v>
      </c>
    </row>
    <row r="436" spans="1:4" x14ac:dyDescent="0.3">
      <c r="A436" s="39" t="s">
        <v>4</v>
      </c>
      <c r="B436" s="39">
        <v>12</v>
      </c>
      <c r="C436" s="39" t="s">
        <v>0</v>
      </c>
      <c r="D436" s="39">
        <v>414</v>
      </c>
    </row>
    <row r="437" spans="1:4" x14ac:dyDescent="0.3">
      <c r="A437" s="39" t="s">
        <v>4</v>
      </c>
      <c r="B437" s="39">
        <v>12</v>
      </c>
      <c r="C437" s="39" t="s">
        <v>0</v>
      </c>
      <c r="D437" s="39">
        <v>407</v>
      </c>
    </row>
    <row r="438" spans="1:4" x14ac:dyDescent="0.3">
      <c r="A438" s="39" t="s">
        <v>4</v>
      </c>
      <c r="B438" s="39">
        <v>12</v>
      </c>
      <c r="C438" s="39" t="s">
        <v>1</v>
      </c>
      <c r="D438" s="39">
        <v>39</v>
      </c>
    </row>
    <row r="439" spans="1:4" x14ac:dyDescent="0.3">
      <c r="A439" s="39" t="s">
        <v>4</v>
      </c>
      <c r="B439" s="39">
        <v>12</v>
      </c>
      <c r="C439" s="39" t="s">
        <v>1</v>
      </c>
      <c r="D439" s="39">
        <v>987</v>
      </c>
    </row>
    <row r="440" spans="1:4" x14ac:dyDescent="0.3">
      <c r="A440" s="39" t="s">
        <v>4</v>
      </c>
      <c r="B440" s="39">
        <v>12</v>
      </c>
      <c r="C440" s="39" t="s">
        <v>1</v>
      </c>
      <c r="D440" s="39">
        <v>1319</v>
      </c>
    </row>
    <row r="441" spans="1:4" x14ac:dyDescent="0.3">
      <c r="A441" s="39" t="s">
        <v>4</v>
      </c>
      <c r="B441" s="39">
        <v>12</v>
      </c>
      <c r="C441" s="39" t="s">
        <v>0</v>
      </c>
      <c r="D441" s="39">
        <v>21</v>
      </c>
    </row>
    <row r="442" spans="1:4" x14ac:dyDescent="0.3">
      <c r="A442" s="39" t="s">
        <v>4</v>
      </c>
      <c r="B442" s="39">
        <v>12</v>
      </c>
      <c r="C442" s="39" t="s">
        <v>0</v>
      </c>
      <c r="D442" s="39">
        <v>21</v>
      </c>
    </row>
    <row r="443" spans="1:4" x14ac:dyDescent="0.3">
      <c r="A443" s="39" t="s">
        <v>4</v>
      </c>
      <c r="B443" s="39">
        <v>12</v>
      </c>
      <c r="C443" s="39" t="s">
        <v>1</v>
      </c>
      <c r="D443" s="39">
        <v>2</v>
      </c>
    </row>
    <row r="444" spans="1:4" x14ac:dyDescent="0.3">
      <c r="A444" s="39" t="s">
        <v>4</v>
      </c>
      <c r="B444" s="39">
        <v>12</v>
      </c>
      <c r="C444" s="39" t="s">
        <v>1</v>
      </c>
      <c r="D444" s="39">
        <v>47</v>
      </c>
    </row>
    <row r="445" spans="1:4" x14ac:dyDescent="0.3">
      <c r="A445" s="39" t="s">
        <v>4</v>
      </c>
      <c r="B445" s="39">
        <v>12</v>
      </c>
      <c r="C445" s="39" t="s">
        <v>1</v>
      </c>
      <c r="D445" s="39">
        <v>44</v>
      </c>
    </row>
    <row r="446" spans="1:4" x14ac:dyDescent="0.3">
      <c r="A446" s="39" t="s">
        <v>4</v>
      </c>
      <c r="B446" s="39">
        <v>8</v>
      </c>
      <c r="C446" s="39" t="s">
        <v>0</v>
      </c>
      <c r="D446" s="39">
        <v>8</v>
      </c>
    </row>
    <row r="447" spans="1:4" x14ac:dyDescent="0.3">
      <c r="A447" s="39" t="s">
        <v>4</v>
      </c>
      <c r="B447" s="39">
        <v>8</v>
      </c>
      <c r="C447" s="39" t="s">
        <v>0</v>
      </c>
      <c r="D447" s="39">
        <v>23</v>
      </c>
    </row>
    <row r="448" spans="1:4" x14ac:dyDescent="0.3">
      <c r="A448" s="39" t="s">
        <v>4</v>
      </c>
      <c r="B448" s="39">
        <v>8</v>
      </c>
      <c r="C448" s="39" t="s">
        <v>1</v>
      </c>
      <c r="D448" s="39">
        <v>1</v>
      </c>
    </row>
    <row r="449" spans="1:4" x14ac:dyDescent="0.3">
      <c r="A449" s="39" t="s">
        <v>4</v>
      </c>
      <c r="B449" s="39">
        <v>8</v>
      </c>
      <c r="C449" s="39" t="s">
        <v>1</v>
      </c>
      <c r="D449" s="39">
        <v>12</v>
      </c>
    </row>
    <row r="450" spans="1:4" x14ac:dyDescent="0.3">
      <c r="A450" s="39" t="s">
        <v>4</v>
      </c>
      <c r="B450" s="39">
        <v>8</v>
      </c>
      <c r="C450" s="39" t="s">
        <v>1</v>
      </c>
      <c r="D450" s="39">
        <v>4</v>
      </c>
    </row>
    <row r="451" spans="1:4" x14ac:dyDescent="0.3">
      <c r="A451" s="39" t="s">
        <v>4</v>
      </c>
      <c r="B451" s="39">
        <v>12</v>
      </c>
      <c r="C451" s="39" t="s">
        <v>0</v>
      </c>
      <c r="D451" s="39">
        <v>290</v>
      </c>
    </row>
    <row r="452" spans="1:4" x14ac:dyDescent="0.3">
      <c r="A452" s="39" t="s">
        <v>4</v>
      </c>
      <c r="B452" s="39">
        <v>12</v>
      </c>
      <c r="C452" s="39" t="s">
        <v>0</v>
      </c>
      <c r="D452" s="39">
        <v>372</v>
      </c>
    </row>
    <row r="453" spans="1:4" x14ac:dyDescent="0.3">
      <c r="A453" s="39" t="s">
        <v>4</v>
      </c>
      <c r="B453" s="39">
        <v>12</v>
      </c>
      <c r="C453" s="39" t="s">
        <v>1</v>
      </c>
      <c r="D453" s="39">
        <v>110</v>
      </c>
    </row>
    <row r="454" spans="1:4" x14ac:dyDescent="0.3">
      <c r="A454" s="39" t="s">
        <v>4</v>
      </c>
      <c r="B454" s="39">
        <v>12</v>
      </c>
      <c r="C454" s="39" t="s">
        <v>1</v>
      </c>
      <c r="D454" s="39">
        <v>517</v>
      </c>
    </row>
    <row r="455" spans="1:4" x14ac:dyDescent="0.3">
      <c r="A455" s="39" t="s">
        <v>4</v>
      </c>
      <c r="B455" s="39">
        <v>12</v>
      </c>
      <c r="C455" s="39" t="s">
        <v>1</v>
      </c>
      <c r="D455" s="39">
        <v>1237</v>
      </c>
    </row>
    <row r="456" spans="1:4" x14ac:dyDescent="0.3">
      <c r="A456" s="39" t="s">
        <v>4</v>
      </c>
      <c r="B456" s="39">
        <v>12</v>
      </c>
      <c r="C456" s="39" t="s">
        <v>0</v>
      </c>
      <c r="D456" s="39">
        <v>260</v>
      </c>
    </row>
    <row r="457" spans="1:4" x14ac:dyDescent="0.3">
      <c r="A457" s="39" t="s">
        <v>4</v>
      </c>
      <c r="B457" s="39">
        <v>12</v>
      </c>
      <c r="C457" s="39" t="s">
        <v>0</v>
      </c>
      <c r="D457" s="39">
        <v>643</v>
      </c>
    </row>
    <row r="458" spans="1:4" x14ac:dyDescent="0.3">
      <c r="A458" s="39" t="s">
        <v>4</v>
      </c>
      <c r="B458" s="39">
        <v>12</v>
      </c>
      <c r="C458" s="39" t="s">
        <v>1</v>
      </c>
      <c r="D458" s="39">
        <v>221</v>
      </c>
    </row>
    <row r="459" spans="1:4" x14ac:dyDescent="0.3">
      <c r="A459" s="39" t="s">
        <v>4</v>
      </c>
      <c r="B459" s="39">
        <v>12</v>
      </c>
      <c r="C459" s="39" t="s">
        <v>1</v>
      </c>
      <c r="D459" s="39">
        <v>675</v>
      </c>
    </row>
    <row r="460" spans="1:4" x14ac:dyDescent="0.3">
      <c r="A460" s="39" t="s">
        <v>4</v>
      </c>
      <c r="B460" s="39">
        <v>12</v>
      </c>
      <c r="C460" s="39" t="s">
        <v>1</v>
      </c>
      <c r="D460" s="39">
        <v>445</v>
      </c>
    </row>
    <row r="461" spans="1:4" x14ac:dyDescent="0.3">
      <c r="A461" s="39" t="s">
        <v>4</v>
      </c>
      <c r="B461" s="39">
        <v>12</v>
      </c>
      <c r="C461" s="39" t="s">
        <v>0</v>
      </c>
      <c r="D461" s="39">
        <v>4</v>
      </c>
    </row>
    <row r="462" spans="1:4" x14ac:dyDescent="0.3">
      <c r="A462" s="39" t="s">
        <v>4</v>
      </c>
      <c r="B462" s="39">
        <v>12</v>
      </c>
      <c r="C462" s="39" t="s">
        <v>1</v>
      </c>
      <c r="D462" s="39">
        <v>2</v>
      </c>
    </row>
    <row r="463" spans="1:4" x14ac:dyDescent="0.3">
      <c r="A463" s="39" t="s">
        <v>4</v>
      </c>
      <c r="B463" s="39">
        <v>12</v>
      </c>
      <c r="C463" s="39" t="s">
        <v>1</v>
      </c>
      <c r="D463" s="39">
        <v>9</v>
      </c>
    </row>
    <row r="464" spans="1:4" x14ac:dyDescent="0.3">
      <c r="A464" s="39" t="s">
        <v>4</v>
      </c>
      <c r="B464" s="39">
        <v>12</v>
      </c>
      <c r="C464" s="39" t="s">
        <v>1</v>
      </c>
      <c r="D464" s="39">
        <v>5</v>
      </c>
    </row>
    <row r="465" spans="1:4" x14ac:dyDescent="0.3">
      <c r="A465" s="39" t="s">
        <v>4</v>
      </c>
      <c r="B465" s="39">
        <v>12</v>
      </c>
      <c r="C465" s="39" t="s">
        <v>0</v>
      </c>
      <c r="D465" s="39">
        <v>2</v>
      </c>
    </row>
    <row r="466" spans="1:4" x14ac:dyDescent="0.3">
      <c r="A466" s="39" t="s">
        <v>4</v>
      </c>
      <c r="B466" s="39">
        <v>12</v>
      </c>
      <c r="C466" s="39" t="s">
        <v>0</v>
      </c>
      <c r="D466" s="39">
        <v>2</v>
      </c>
    </row>
    <row r="467" spans="1:4" x14ac:dyDescent="0.3">
      <c r="A467" s="39" t="s">
        <v>4</v>
      </c>
      <c r="B467" s="39">
        <v>12</v>
      </c>
      <c r="C467" s="39" t="s">
        <v>1</v>
      </c>
      <c r="D467" s="39">
        <v>2</v>
      </c>
    </row>
    <row r="468" spans="1:4" x14ac:dyDescent="0.3">
      <c r="A468" s="39" t="s">
        <v>4</v>
      </c>
      <c r="B468" s="39">
        <v>12</v>
      </c>
      <c r="C468" s="39" t="s">
        <v>1</v>
      </c>
      <c r="D468" s="39">
        <v>5</v>
      </c>
    </row>
    <row r="469" spans="1:4" x14ac:dyDescent="0.3">
      <c r="A469" s="39" t="s">
        <v>4</v>
      </c>
      <c r="B469" s="39">
        <v>12</v>
      </c>
      <c r="C469" s="39" t="s">
        <v>1</v>
      </c>
      <c r="D469" s="39">
        <v>2</v>
      </c>
    </row>
    <row r="470" spans="1:4" x14ac:dyDescent="0.3">
      <c r="A470" s="39" t="s">
        <v>4</v>
      </c>
      <c r="B470" s="39">
        <v>12</v>
      </c>
      <c r="C470" s="39" t="s">
        <v>0</v>
      </c>
      <c r="D470" s="39">
        <v>2</v>
      </c>
    </row>
    <row r="471" spans="1:4" x14ac:dyDescent="0.3">
      <c r="A471" s="39" t="s">
        <v>4</v>
      </c>
      <c r="B471" s="39">
        <v>12</v>
      </c>
      <c r="C471" s="39" t="s">
        <v>1</v>
      </c>
      <c r="D471" s="39">
        <v>1</v>
      </c>
    </row>
    <row r="472" spans="1:4" x14ac:dyDescent="0.3">
      <c r="A472" s="39" t="s">
        <v>4</v>
      </c>
      <c r="B472" s="39">
        <v>12</v>
      </c>
      <c r="C472" s="39" t="s">
        <v>0</v>
      </c>
      <c r="D472" s="39">
        <v>12</v>
      </c>
    </row>
    <row r="473" spans="1:4" x14ac:dyDescent="0.3">
      <c r="A473" s="39" t="s">
        <v>4</v>
      </c>
      <c r="B473" s="39">
        <v>12</v>
      </c>
      <c r="C473" s="39" t="s">
        <v>0</v>
      </c>
      <c r="D473" s="39">
        <v>46</v>
      </c>
    </row>
    <row r="474" spans="1:4" x14ac:dyDescent="0.3">
      <c r="A474" s="39" t="s">
        <v>4</v>
      </c>
      <c r="B474" s="39">
        <v>12</v>
      </c>
      <c r="C474" s="39" t="s">
        <v>1</v>
      </c>
      <c r="D474" s="39">
        <v>21</v>
      </c>
    </row>
    <row r="475" spans="1:4" x14ac:dyDescent="0.3">
      <c r="A475" s="39" t="s">
        <v>4</v>
      </c>
      <c r="B475" s="39">
        <v>12</v>
      </c>
      <c r="C475" s="39" t="s">
        <v>1</v>
      </c>
      <c r="D475" s="39">
        <v>18</v>
      </c>
    </row>
    <row r="476" spans="1:4" x14ac:dyDescent="0.3">
      <c r="A476" s="39" t="s">
        <v>4</v>
      </c>
      <c r="B476" s="39">
        <v>12</v>
      </c>
      <c r="C476" s="39" t="s">
        <v>0</v>
      </c>
      <c r="D476" s="39">
        <v>56</v>
      </c>
    </row>
    <row r="477" spans="1:4" x14ac:dyDescent="0.3">
      <c r="A477" s="39" t="s">
        <v>4</v>
      </c>
      <c r="B477" s="39">
        <v>12</v>
      </c>
      <c r="C477" s="39" t="s">
        <v>0</v>
      </c>
      <c r="D477" s="39">
        <v>388</v>
      </c>
    </row>
    <row r="478" spans="1:4" x14ac:dyDescent="0.3">
      <c r="A478" s="39" t="s">
        <v>4</v>
      </c>
      <c r="B478" s="39">
        <v>12</v>
      </c>
      <c r="C478" s="39" t="s">
        <v>1</v>
      </c>
      <c r="D478" s="39">
        <v>11</v>
      </c>
    </row>
    <row r="479" spans="1:4" x14ac:dyDescent="0.3">
      <c r="A479" s="39" t="s">
        <v>4</v>
      </c>
      <c r="B479" s="39">
        <v>12</v>
      </c>
      <c r="C479" s="39" t="s">
        <v>1</v>
      </c>
      <c r="D479" s="39">
        <v>81</v>
      </c>
    </row>
    <row r="480" spans="1:4" x14ac:dyDescent="0.3">
      <c r="A480" s="39" t="s">
        <v>4</v>
      </c>
      <c r="B480" s="39">
        <v>12</v>
      </c>
      <c r="C480" s="39" t="s">
        <v>1</v>
      </c>
      <c r="D480" s="39">
        <v>38</v>
      </c>
    </row>
    <row r="481" spans="1:4" x14ac:dyDescent="0.3">
      <c r="A481" s="39" t="s">
        <v>4</v>
      </c>
      <c r="B481" s="39">
        <v>12</v>
      </c>
      <c r="C481" s="39" t="s">
        <v>0</v>
      </c>
      <c r="D481" s="39">
        <v>13</v>
      </c>
    </row>
    <row r="482" spans="1:4" x14ac:dyDescent="0.3">
      <c r="A482" s="39" t="s">
        <v>4</v>
      </c>
      <c r="B482" s="39">
        <v>12</v>
      </c>
      <c r="C482" s="39" t="s">
        <v>0</v>
      </c>
      <c r="D482" s="39">
        <v>206</v>
      </c>
    </row>
    <row r="483" spans="1:4" x14ac:dyDescent="0.3">
      <c r="A483" s="39" t="s">
        <v>4</v>
      </c>
      <c r="B483" s="39">
        <v>12</v>
      </c>
      <c r="C483" s="39" t="s">
        <v>1</v>
      </c>
      <c r="D483" s="39">
        <v>23</v>
      </c>
    </row>
    <row r="484" spans="1:4" x14ac:dyDescent="0.3">
      <c r="A484" s="39" t="s">
        <v>4</v>
      </c>
      <c r="B484" s="39">
        <v>12</v>
      </c>
      <c r="C484" s="39" t="s">
        <v>1</v>
      </c>
      <c r="D484" s="39">
        <v>3</v>
      </c>
    </row>
    <row r="485" spans="1:4" x14ac:dyDescent="0.3">
      <c r="A485" s="39" t="s">
        <v>4</v>
      </c>
      <c r="B485" s="39">
        <v>12</v>
      </c>
      <c r="C485" s="39" t="s">
        <v>1</v>
      </c>
      <c r="D485" s="39">
        <v>9</v>
      </c>
    </row>
    <row r="486" spans="1:4" x14ac:dyDescent="0.3">
      <c r="A486" s="39" t="s">
        <v>4</v>
      </c>
      <c r="B486" s="39">
        <v>12</v>
      </c>
      <c r="C486" s="39" t="s">
        <v>0</v>
      </c>
      <c r="D486" s="39">
        <v>4</v>
      </c>
    </row>
    <row r="487" spans="1:4" x14ac:dyDescent="0.3">
      <c r="A487" s="39" t="s">
        <v>4</v>
      </c>
      <c r="B487" s="39">
        <v>12</v>
      </c>
      <c r="C487" s="39" t="s">
        <v>0</v>
      </c>
      <c r="D487" s="39">
        <v>12</v>
      </c>
    </row>
    <row r="488" spans="1:4" x14ac:dyDescent="0.3">
      <c r="A488" s="39" t="s">
        <v>4</v>
      </c>
      <c r="B488" s="39">
        <v>12</v>
      </c>
      <c r="C488" s="39" t="s">
        <v>1</v>
      </c>
      <c r="D488" s="39">
        <v>29</v>
      </c>
    </row>
    <row r="489" spans="1:4" x14ac:dyDescent="0.3">
      <c r="A489" s="39" t="s">
        <v>4</v>
      </c>
      <c r="B489" s="39">
        <v>12</v>
      </c>
      <c r="C489" s="39" t="s">
        <v>1</v>
      </c>
      <c r="D489" s="39">
        <v>15</v>
      </c>
    </row>
    <row r="490" spans="1:4" x14ac:dyDescent="0.3">
      <c r="A490" s="39" t="s">
        <v>4</v>
      </c>
      <c r="B490" s="39">
        <v>8</v>
      </c>
      <c r="C490" s="39" t="s">
        <v>0</v>
      </c>
      <c r="D490" s="39">
        <v>475</v>
      </c>
    </row>
    <row r="491" spans="1:4" x14ac:dyDescent="0.3">
      <c r="A491" s="39" t="s">
        <v>4</v>
      </c>
      <c r="B491" s="39">
        <v>8</v>
      </c>
      <c r="C491" s="39" t="s">
        <v>0</v>
      </c>
      <c r="D491" s="39">
        <v>873</v>
      </c>
    </row>
    <row r="492" spans="1:4" x14ac:dyDescent="0.3">
      <c r="A492" s="39" t="s">
        <v>4</v>
      </c>
      <c r="B492" s="39">
        <v>8</v>
      </c>
      <c r="C492" s="39" t="s">
        <v>1</v>
      </c>
      <c r="D492" s="39">
        <v>271</v>
      </c>
    </row>
    <row r="493" spans="1:4" x14ac:dyDescent="0.3">
      <c r="A493" s="39" t="s">
        <v>4</v>
      </c>
      <c r="B493" s="39">
        <v>8</v>
      </c>
      <c r="C493" s="39" t="s">
        <v>1</v>
      </c>
      <c r="D493" s="39">
        <v>1409</v>
      </c>
    </row>
    <row r="494" spans="1:4" x14ac:dyDescent="0.3">
      <c r="A494" s="39" t="s">
        <v>4</v>
      </c>
      <c r="B494" s="39">
        <v>8</v>
      </c>
      <c r="C494" s="39" t="s">
        <v>1</v>
      </c>
      <c r="D494" s="39">
        <v>1265</v>
      </c>
    </row>
    <row r="495" spans="1:4" x14ac:dyDescent="0.3">
      <c r="A495" s="39" t="s">
        <v>4</v>
      </c>
      <c r="B495" s="39">
        <v>8</v>
      </c>
      <c r="C495" s="39" t="s">
        <v>0</v>
      </c>
      <c r="D495" s="39">
        <v>2631</v>
      </c>
    </row>
    <row r="496" spans="1:4" x14ac:dyDescent="0.3">
      <c r="A496" s="39" t="s">
        <v>4</v>
      </c>
      <c r="B496" s="39">
        <v>8</v>
      </c>
      <c r="C496" s="39" t="s">
        <v>0</v>
      </c>
      <c r="D496" s="39">
        <v>5106</v>
      </c>
    </row>
    <row r="497" spans="1:4" x14ac:dyDescent="0.3">
      <c r="A497" s="39" t="s">
        <v>4</v>
      </c>
      <c r="B497" s="39">
        <v>8</v>
      </c>
      <c r="C497" s="39" t="s">
        <v>1</v>
      </c>
      <c r="D497" s="39">
        <v>250</v>
      </c>
    </row>
    <row r="498" spans="1:4" x14ac:dyDescent="0.3">
      <c r="A498" s="39" t="s">
        <v>4</v>
      </c>
      <c r="B498" s="39">
        <v>8</v>
      </c>
      <c r="C498" s="39" t="s">
        <v>1</v>
      </c>
      <c r="D498" s="39">
        <v>10450</v>
      </c>
    </row>
    <row r="499" spans="1:4" x14ac:dyDescent="0.3">
      <c r="A499" s="39" t="s">
        <v>4</v>
      </c>
      <c r="B499" s="39">
        <v>8</v>
      </c>
      <c r="C499" s="39" t="s">
        <v>1</v>
      </c>
      <c r="D499" s="39">
        <v>3992</v>
      </c>
    </row>
    <row r="500" spans="1:4" x14ac:dyDescent="0.3">
      <c r="A500" s="39" t="s">
        <v>4</v>
      </c>
      <c r="B500" s="39">
        <v>12</v>
      </c>
      <c r="C500" s="39" t="s">
        <v>1</v>
      </c>
      <c r="D500" s="39">
        <v>2</v>
      </c>
    </row>
    <row r="501" spans="1:4" x14ac:dyDescent="0.3">
      <c r="A501" s="39" t="s">
        <v>4</v>
      </c>
      <c r="B501" s="39">
        <v>12</v>
      </c>
      <c r="C501" s="39" t="s">
        <v>1</v>
      </c>
      <c r="D501" s="39">
        <v>1</v>
      </c>
    </row>
    <row r="502" spans="1:4" x14ac:dyDescent="0.3">
      <c r="A502" s="39" t="s">
        <v>4</v>
      </c>
      <c r="B502" s="39">
        <v>12</v>
      </c>
      <c r="C502" s="39" t="s">
        <v>1</v>
      </c>
      <c r="D502" s="39">
        <v>1</v>
      </c>
    </row>
    <row r="503" spans="1:4" x14ac:dyDescent="0.3">
      <c r="A503" s="39" t="s">
        <v>4</v>
      </c>
      <c r="B503" s="39">
        <v>12</v>
      </c>
      <c r="C503" s="39" t="s">
        <v>0</v>
      </c>
      <c r="D503" s="39">
        <v>14</v>
      </c>
    </row>
    <row r="504" spans="1:4" x14ac:dyDescent="0.3">
      <c r="A504" s="39" t="s">
        <v>4</v>
      </c>
      <c r="B504" s="39">
        <v>12</v>
      </c>
      <c r="C504" s="39" t="s">
        <v>0</v>
      </c>
      <c r="D504" s="39">
        <v>27</v>
      </c>
    </row>
    <row r="505" spans="1:4" x14ac:dyDescent="0.3">
      <c r="A505" s="39" t="s">
        <v>4</v>
      </c>
      <c r="B505" s="39">
        <v>12</v>
      </c>
      <c r="C505" s="39" t="s">
        <v>1</v>
      </c>
      <c r="D505" s="39">
        <v>2</v>
      </c>
    </row>
    <row r="506" spans="1:4" x14ac:dyDescent="0.3">
      <c r="A506" s="39" t="s">
        <v>4</v>
      </c>
      <c r="B506" s="39">
        <v>12</v>
      </c>
      <c r="C506" s="39" t="s">
        <v>1</v>
      </c>
      <c r="D506" s="39">
        <v>69</v>
      </c>
    </row>
    <row r="507" spans="1:4" x14ac:dyDescent="0.3">
      <c r="A507" s="39" t="s">
        <v>4</v>
      </c>
      <c r="B507" s="39">
        <v>12</v>
      </c>
      <c r="C507" s="39" t="s">
        <v>1</v>
      </c>
      <c r="D507" s="39">
        <v>29</v>
      </c>
    </row>
    <row r="508" spans="1:4" x14ac:dyDescent="0.3">
      <c r="A508" s="39" t="s">
        <v>4</v>
      </c>
      <c r="B508" s="39">
        <v>12</v>
      </c>
      <c r="C508" s="39" t="s">
        <v>1</v>
      </c>
      <c r="D508" s="39">
        <v>1</v>
      </c>
    </row>
    <row r="509" spans="1:4" x14ac:dyDescent="0.3">
      <c r="A509" s="39" t="s">
        <v>4</v>
      </c>
      <c r="B509" s="39">
        <v>12</v>
      </c>
      <c r="C509" s="39" t="s">
        <v>1</v>
      </c>
      <c r="D509" s="39">
        <v>2</v>
      </c>
    </row>
    <row r="510" spans="1:4" x14ac:dyDescent="0.3">
      <c r="A510" s="39" t="s">
        <v>4</v>
      </c>
      <c r="B510" s="39">
        <v>12</v>
      </c>
      <c r="C510" s="39" t="s">
        <v>0</v>
      </c>
      <c r="D510" s="39">
        <v>1</v>
      </c>
    </row>
    <row r="511" spans="1:4" x14ac:dyDescent="0.3">
      <c r="A511" s="39" t="s">
        <v>4</v>
      </c>
      <c r="B511" s="39">
        <v>12</v>
      </c>
      <c r="C511" s="39" t="s">
        <v>1</v>
      </c>
      <c r="D511" s="39">
        <v>1</v>
      </c>
    </row>
    <row r="512" spans="1:4" x14ac:dyDescent="0.3">
      <c r="A512" s="39" t="s">
        <v>4</v>
      </c>
      <c r="B512" s="39">
        <v>12</v>
      </c>
      <c r="C512" s="39" t="s">
        <v>1</v>
      </c>
      <c r="D512" s="39">
        <v>2</v>
      </c>
    </row>
    <row r="513" spans="1:4" x14ac:dyDescent="0.3">
      <c r="A513" s="39" t="s">
        <v>4</v>
      </c>
      <c r="B513" s="39">
        <v>12</v>
      </c>
      <c r="C513" s="39" t="s">
        <v>0</v>
      </c>
      <c r="D513" s="39">
        <v>1</v>
      </c>
    </row>
    <row r="514" spans="1:4" x14ac:dyDescent="0.3">
      <c r="A514" s="39" t="s">
        <v>4</v>
      </c>
      <c r="B514" s="39">
        <v>12</v>
      </c>
      <c r="C514" s="39" t="s">
        <v>0</v>
      </c>
      <c r="D514" s="39">
        <v>3</v>
      </c>
    </row>
    <row r="515" spans="1:4" x14ac:dyDescent="0.3">
      <c r="A515" s="39" t="s">
        <v>4</v>
      </c>
      <c r="B515" s="39">
        <v>12</v>
      </c>
      <c r="C515" s="39" t="s">
        <v>1</v>
      </c>
      <c r="D515" s="39">
        <v>1</v>
      </c>
    </row>
    <row r="516" spans="1:4" x14ac:dyDescent="0.3">
      <c r="A516" s="39" t="s">
        <v>4</v>
      </c>
      <c r="B516" s="39">
        <v>12</v>
      </c>
      <c r="C516" s="39" t="s">
        <v>1</v>
      </c>
      <c r="D516" s="39">
        <v>17</v>
      </c>
    </row>
    <row r="517" spans="1:4" x14ac:dyDescent="0.3">
      <c r="A517" s="39" t="s">
        <v>4</v>
      </c>
      <c r="B517" s="39">
        <v>12</v>
      </c>
      <c r="C517" s="39" t="s">
        <v>1</v>
      </c>
      <c r="D517" s="39">
        <v>5</v>
      </c>
    </row>
    <row r="518" spans="1:4" x14ac:dyDescent="0.3">
      <c r="A518" s="39" t="s">
        <v>4</v>
      </c>
      <c r="B518" s="39">
        <v>12</v>
      </c>
      <c r="C518" s="39" t="s">
        <v>0</v>
      </c>
      <c r="D518" s="39">
        <v>2</v>
      </c>
    </row>
    <row r="519" spans="1:4" x14ac:dyDescent="0.3">
      <c r="A519" s="39" t="s">
        <v>4</v>
      </c>
      <c r="B519" s="39">
        <v>12</v>
      </c>
      <c r="C519" s="39" t="s">
        <v>1</v>
      </c>
      <c r="D519" s="39">
        <v>3</v>
      </c>
    </row>
    <row r="520" spans="1:4" x14ac:dyDescent="0.3">
      <c r="A520" s="39" t="s">
        <v>4</v>
      </c>
      <c r="B520" s="39">
        <v>12</v>
      </c>
      <c r="C520" s="39" t="s">
        <v>1</v>
      </c>
      <c r="D520" s="39">
        <v>1</v>
      </c>
    </row>
    <row r="521" spans="1:4" x14ac:dyDescent="0.3">
      <c r="A521" s="39" t="s">
        <v>4</v>
      </c>
      <c r="B521" s="39">
        <v>12</v>
      </c>
      <c r="C521" s="39" t="s">
        <v>0</v>
      </c>
      <c r="D521" s="39">
        <v>126</v>
      </c>
    </row>
    <row r="522" spans="1:4" x14ac:dyDescent="0.3">
      <c r="A522" s="39" t="s">
        <v>4</v>
      </c>
      <c r="B522" s="39">
        <v>12</v>
      </c>
      <c r="C522" s="39" t="s">
        <v>0</v>
      </c>
      <c r="D522" s="39">
        <v>513</v>
      </c>
    </row>
    <row r="523" spans="1:4" x14ac:dyDescent="0.3">
      <c r="A523" s="39" t="s">
        <v>4</v>
      </c>
      <c r="B523" s="39">
        <v>12</v>
      </c>
      <c r="C523" s="39" t="s">
        <v>1</v>
      </c>
      <c r="D523" s="39">
        <v>11</v>
      </c>
    </row>
    <row r="524" spans="1:4" x14ac:dyDescent="0.3">
      <c r="A524" s="39" t="s">
        <v>4</v>
      </c>
      <c r="B524" s="39">
        <v>12</v>
      </c>
      <c r="C524" s="39" t="s">
        <v>1</v>
      </c>
      <c r="D524" s="39">
        <v>1009</v>
      </c>
    </row>
    <row r="525" spans="1:4" x14ac:dyDescent="0.3">
      <c r="A525" s="39" t="s">
        <v>4</v>
      </c>
      <c r="B525" s="39">
        <v>12</v>
      </c>
      <c r="C525" s="39" t="s">
        <v>1</v>
      </c>
      <c r="D525" s="39">
        <v>351</v>
      </c>
    </row>
    <row r="526" spans="1:4" x14ac:dyDescent="0.3">
      <c r="A526" s="39" t="s">
        <v>4</v>
      </c>
      <c r="B526" s="39">
        <v>12</v>
      </c>
      <c r="C526" s="39" t="s">
        <v>0</v>
      </c>
      <c r="D526" s="39">
        <v>95</v>
      </c>
    </row>
    <row r="527" spans="1:4" x14ac:dyDescent="0.3">
      <c r="A527" s="39" t="s">
        <v>4</v>
      </c>
      <c r="B527" s="39">
        <v>12</v>
      </c>
      <c r="C527" s="39" t="s">
        <v>0</v>
      </c>
      <c r="D527" s="39">
        <v>300</v>
      </c>
    </row>
    <row r="528" spans="1:4" x14ac:dyDescent="0.3">
      <c r="A528" s="39" t="s">
        <v>4</v>
      </c>
      <c r="B528" s="39">
        <v>12</v>
      </c>
      <c r="C528" s="39" t="s">
        <v>1</v>
      </c>
      <c r="D528" s="39">
        <v>17</v>
      </c>
    </row>
    <row r="529" spans="1:4" x14ac:dyDescent="0.3">
      <c r="A529" s="39" t="s">
        <v>4</v>
      </c>
      <c r="B529" s="39">
        <v>12</v>
      </c>
      <c r="C529" s="39" t="s">
        <v>1</v>
      </c>
      <c r="D529" s="39">
        <v>608</v>
      </c>
    </row>
    <row r="530" spans="1:4" x14ac:dyDescent="0.3">
      <c r="A530" s="39" t="s">
        <v>4</v>
      </c>
      <c r="B530" s="39">
        <v>12</v>
      </c>
      <c r="C530" s="39" t="s">
        <v>1</v>
      </c>
      <c r="D530" s="39">
        <v>222</v>
      </c>
    </row>
    <row r="531" spans="1:4" x14ac:dyDescent="0.3">
      <c r="A531" s="39" t="s">
        <v>4</v>
      </c>
      <c r="B531" s="39">
        <v>12</v>
      </c>
      <c r="C531" s="39" t="s">
        <v>0</v>
      </c>
      <c r="D531" s="39">
        <v>11</v>
      </c>
    </row>
    <row r="532" spans="1:4" x14ac:dyDescent="0.3">
      <c r="A532" s="39" t="s">
        <v>4</v>
      </c>
      <c r="B532" s="39">
        <v>12</v>
      </c>
      <c r="C532" s="39" t="s">
        <v>0</v>
      </c>
      <c r="D532" s="39">
        <v>27</v>
      </c>
    </row>
    <row r="533" spans="1:4" x14ac:dyDescent="0.3">
      <c r="A533" s="39" t="s">
        <v>4</v>
      </c>
      <c r="B533" s="39">
        <v>12</v>
      </c>
      <c r="C533" s="39" t="s">
        <v>1</v>
      </c>
      <c r="D533" s="39">
        <v>5</v>
      </c>
    </row>
    <row r="534" spans="1:4" x14ac:dyDescent="0.3">
      <c r="A534" s="39" t="s">
        <v>4</v>
      </c>
      <c r="B534" s="39">
        <v>12</v>
      </c>
      <c r="C534" s="39" t="s">
        <v>1</v>
      </c>
      <c r="D534" s="39">
        <v>90</v>
      </c>
    </row>
    <row r="535" spans="1:4" x14ac:dyDescent="0.3">
      <c r="A535" s="39" t="s">
        <v>4</v>
      </c>
      <c r="B535" s="39">
        <v>12</v>
      </c>
      <c r="C535" s="39" t="s">
        <v>1</v>
      </c>
      <c r="D535" s="39">
        <v>29</v>
      </c>
    </row>
    <row r="536" spans="1:4" x14ac:dyDescent="0.3">
      <c r="A536" s="39" t="s">
        <v>4</v>
      </c>
      <c r="B536" s="39">
        <v>8</v>
      </c>
      <c r="C536" s="39" t="s">
        <v>0</v>
      </c>
      <c r="D536" s="39">
        <v>1</v>
      </c>
    </row>
    <row r="537" spans="1:4" x14ac:dyDescent="0.3">
      <c r="A537" s="39" t="s">
        <v>4</v>
      </c>
      <c r="B537" s="39">
        <v>8</v>
      </c>
      <c r="C537" s="39" t="s">
        <v>0</v>
      </c>
      <c r="D537" s="39">
        <v>2</v>
      </c>
    </row>
    <row r="538" spans="1:4" x14ac:dyDescent="0.3">
      <c r="A538" s="39" t="s">
        <v>4</v>
      </c>
      <c r="B538" s="39">
        <v>8</v>
      </c>
      <c r="C538" s="39" t="s">
        <v>1</v>
      </c>
      <c r="D538" s="39">
        <v>9</v>
      </c>
    </row>
    <row r="539" spans="1:4" x14ac:dyDescent="0.3">
      <c r="A539" s="39" t="s">
        <v>4</v>
      </c>
      <c r="B539" s="39">
        <v>8</v>
      </c>
      <c r="C539" s="39" t="s">
        <v>1</v>
      </c>
      <c r="D539" s="39">
        <v>2</v>
      </c>
    </row>
    <row r="540" spans="1:4" x14ac:dyDescent="0.3">
      <c r="A540" s="39" t="s">
        <v>4</v>
      </c>
      <c r="B540" s="39">
        <v>8</v>
      </c>
      <c r="C540" s="39" t="s">
        <v>0</v>
      </c>
      <c r="D540" s="39">
        <v>640</v>
      </c>
    </row>
    <row r="541" spans="1:4" x14ac:dyDescent="0.3">
      <c r="A541" s="39" t="s">
        <v>4</v>
      </c>
      <c r="B541" s="39">
        <v>8</v>
      </c>
      <c r="C541" s="39" t="s">
        <v>0</v>
      </c>
      <c r="D541" s="39">
        <v>1173</v>
      </c>
    </row>
    <row r="542" spans="1:4" x14ac:dyDescent="0.3">
      <c r="A542" s="39" t="s">
        <v>4</v>
      </c>
      <c r="B542" s="39">
        <v>8</v>
      </c>
      <c r="C542" s="39" t="s">
        <v>1</v>
      </c>
      <c r="D542" s="39">
        <v>146</v>
      </c>
    </row>
    <row r="543" spans="1:4" x14ac:dyDescent="0.3">
      <c r="A543" s="39" t="s">
        <v>4</v>
      </c>
      <c r="B543" s="39">
        <v>8</v>
      </c>
      <c r="C543" s="39" t="s">
        <v>1</v>
      </c>
      <c r="D543" s="39">
        <v>2515</v>
      </c>
    </row>
    <row r="544" spans="1:4" x14ac:dyDescent="0.3">
      <c r="A544" s="39" t="s">
        <v>4</v>
      </c>
      <c r="B544" s="39">
        <v>8</v>
      </c>
      <c r="C544" s="39" t="s">
        <v>1</v>
      </c>
      <c r="D544" s="39">
        <v>1185</v>
      </c>
    </row>
    <row r="545" spans="1:4" x14ac:dyDescent="0.3">
      <c r="A545" s="39" t="s">
        <v>4</v>
      </c>
      <c r="B545" s="39">
        <v>10</v>
      </c>
      <c r="C545" s="39" t="s">
        <v>0</v>
      </c>
      <c r="D545" s="39">
        <v>1</v>
      </c>
    </row>
    <row r="546" spans="1:4" x14ac:dyDescent="0.3">
      <c r="A546" s="39" t="s">
        <v>4</v>
      </c>
      <c r="B546" s="39">
        <v>10</v>
      </c>
      <c r="C546" s="39" t="s">
        <v>0</v>
      </c>
      <c r="D546" s="39">
        <v>7</v>
      </c>
    </row>
    <row r="547" spans="1:4" x14ac:dyDescent="0.3">
      <c r="A547" s="39" t="s">
        <v>4</v>
      </c>
      <c r="B547" s="39">
        <v>10</v>
      </c>
      <c r="C547" s="39" t="s">
        <v>1</v>
      </c>
      <c r="D547" s="39">
        <v>3</v>
      </c>
    </row>
    <row r="548" spans="1:4" x14ac:dyDescent="0.3">
      <c r="A548" s="39" t="s">
        <v>4</v>
      </c>
      <c r="B548" s="39">
        <v>10</v>
      </c>
      <c r="C548" s="39" t="s">
        <v>1</v>
      </c>
      <c r="D548" s="39">
        <v>2</v>
      </c>
    </row>
    <row r="549" spans="1:4" x14ac:dyDescent="0.3">
      <c r="A549" s="39" t="s">
        <v>4</v>
      </c>
      <c r="B549" s="39">
        <v>10</v>
      </c>
      <c r="C549" s="39" t="s">
        <v>0</v>
      </c>
      <c r="D549" s="39">
        <v>1</v>
      </c>
    </row>
    <row r="550" spans="1:4" x14ac:dyDescent="0.3">
      <c r="A550" s="39" t="s">
        <v>4</v>
      </c>
      <c r="B550" s="39">
        <v>10</v>
      </c>
      <c r="C550" s="39" t="s">
        <v>0</v>
      </c>
      <c r="D550" s="39">
        <v>3</v>
      </c>
    </row>
    <row r="551" spans="1:4" x14ac:dyDescent="0.3">
      <c r="A551" s="39" t="s">
        <v>4</v>
      </c>
      <c r="B551" s="39">
        <v>10</v>
      </c>
      <c r="C551" s="39" t="s">
        <v>1</v>
      </c>
      <c r="D551" s="39">
        <v>1</v>
      </c>
    </row>
    <row r="552" spans="1:4" x14ac:dyDescent="0.3">
      <c r="A552" s="39" t="s">
        <v>4</v>
      </c>
      <c r="B552" s="39">
        <v>10</v>
      </c>
      <c r="C552" s="39" t="s">
        <v>1</v>
      </c>
      <c r="D552" s="39">
        <v>2</v>
      </c>
    </row>
    <row r="553" spans="1:4" x14ac:dyDescent="0.3">
      <c r="A553" s="39" t="s">
        <v>4</v>
      </c>
      <c r="B553" s="39">
        <v>10</v>
      </c>
      <c r="C553" s="39" t="s">
        <v>0</v>
      </c>
      <c r="D553" s="39">
        <v>53</v>
      </c>
    </row>
    <row r="554" spans="1:4" x14ac:dyDescent="0.3">
      <c r="A554" s="39" t="s">
        <v>4</v>
      </c>
      <c r="B554" s="39">
        <v>10</v>
      </c>
      <c r="C554" s="39" t="s">
        <v>0</v>
      </c>
      <c r="D554" s="39">
        <v>86</v>
      </c>
    </row>
    <row r="555" spans="1:4" x14ac:dyDescent="0.3">
      <c r="A555" s="39" t="s">
        <v>4</v>
      </c>
      <c r="B555" s="39">
        <v>10</v>
      </c>
      <c r="C555" s="39" t="s">
        <v>1</v>
      </c>
      <c r="D555" s="39">
        <v>3</v>
      </c>
    </row>
    <row r="556" spans="1:4" x14ac:dyDescent="0.3">
      <c r="A556" s="39" t="s">
        <v>4</v>
      </c>
      <c r="B556" s="39">
        <v>10</v>
      </c>
      <c r="C556" s="39" t="s">
        <v>1</v>
      </c>
      <c r="D556" s="39">
        <v>206</v>
      </c>
    </row>
    <row r="557" spans="1:4" x14ac:dyDescent="0.3">
      <c r="A557" s="39" t="s">
        <v>4</v>
      </c>
      <c r="B557" s="39">
        <v>10</v>
      </c>
      <c r="C557" s="39" t="s">
        <v>1</v>
      </c>
      <c r="D557" s="39">
        <v>183</v>
      </c>
    </row>
    <row r="558" spans="1:4" x14ac:dyDescent="0.3">
      <c r="A558" s="39" t="s">
        <v>4</v>
      </c>
      <c r="B558" s="39">
        <v>10</v>
      </c>
      <c r="C558" s="39" t="s">
        <v>0</v>
      </c>
      <c r="D558" s="39">
        <v>4</v>
      </c>
    </row>
    <row r="559" spans="1:4" x14ac:dyDescent="0.3">
      <c r="A559" s="39" t="s">
        <v>4</v>
      </c>
      <c r="B559" s="39">
        <v>10</v>
      </c>
      <c r="C559" s="39" t="s">
        <v>0</v>
      </c>
      <c r="D559" s="39">
        <v>6</v>
      </c>
    </row>
    <row r="560" spans="1:4" x14ac:dyDescent="0.3">
      <c r="A560" s="39" t="s">
        <v>4</v>
      </c>
      <c r="B560" s="39">
        <v>10</v>
      </c>
      <c r="C560" s="39" t="s">
        <v>1</v>
      </c>
      <c r="D560" s="39">
        <v>2</v>
      </c>
    </row>
    <row r="561" spans="1:4" x14ac:dyDescent="0.3">
      <c r="A561" s="39" t="s">
        <v>4</v>
      </c>
      <c r="B561" s="39">
        <v>10</v>
      </c>
      <c r="C561" s="39" t="s">
        <v>1</v>
      </c>
      <c r="D561" s="39">
        <v>21</v>
      </c>
    </row>
    <row r="562" spans="1:4" x14ac:dyDescent="0.3">
      <c r="A562" s="39" t="s">
        <v>4</v>
      </c>
      <c r="B562" s="39">
        <v>10</v>
      </c>
      <c r="C562" s="39" t="s">
        <v>1</v>
      </c>
      <c r="D562" s="39">
        <v>28</v>
      </c>
    </row>
    <row r="563" spans="1:4" x14ac:dyDescent="0.3">
      <c r="A563" s="39" t="s">
        <v>4</v>
      </c>
      <c r="B563" s="39">
        <v>10</v>
      </c>
      <c r="C563" s="39" t="s">
        <v>0</v>
      </c>
      <c r="D563" s="39">
        <v>2</v>
      </c>
    </row>
    <row r="564" spans="1:4" x14ac:dyDescent="0.3">
      <c r="A564" s="39" t="s">
        <v>4</v>
      </c>
      <c r="B564" s="39">
        <v>10</v>
      </c>
      <c r="C564" s="39" t="s">
        <v>0</v>
      </c>
      <c r="D564" s="39">
        <v>8</v>
      </c>
    </row>
    <row r="565" spans="1:4" x14ac:dyDescent="0.3">
      <c r="A565" s="39" t="s">
        <v>4</v>
      </c>
      <c r="B565" s="39">
        <v>10</v>
      </c>
      <c r="C565" s="39" t="s">
        <v>1</v>
      </c>
      <c r="D565" s="39">
        <v>1</v>
      </c>
    </row>
    <row r="566" spans="1:4" x14ac:dyDescent="0.3">
      <c r="A566" s="39" t="s">
        <v>4</v>
      </c>
      <c r="B566" s="39">
        <v>10</v>
      </c>
      <c r="C566" s="39" t="s">
        <v>1</v>
      </c>
      <c r="D566" s="39">
        <v>7</v>
      </c>
    </row>
    <row r="567" spans="1:4" x14ac:dyDescent="0.3">
      <c r="A567" s="39" t="s">
        <v>4</v>
      </c>
      <c r="B567" s="39">
        <v>10</v>
      </c>
      <c r="C567" s="39" t="s">
        <v>1</v>
      </c>
      <c r="D567" s="39">
        <v>7</v>
      </c>
    </row>
    <row r="568" spans="1:4" x14ac:dyDescent="0.3">
      <c r="A568" s="39" t="s">
        <v>4</v>
      </c>
      <c r="B568" s="39">
        <v>10</v>
      </c>
      <c r="C568" s="39" t="s">
        <v>0</v>
      </c>
      <c r="D568" s="39">
        <v>1</v>
      </c>
    </row>
    <row r="569" spans="1:4" x14ac:dyDescent="0.3">
      <c r="A569" s="39" t="s">
        <v>4</v>
      </c>
      <c r="B569" s="39">
        <v>10</v>
      </c>
      <c r="C569" s="39" t="s">
        <v>0</v>
      </c>
      <c r="D569" s="39">
        <v>1</v>
      </c>
    </row>
    <row r="570" spans="1:4" x14ac:dyDescent="0.3">
      <c r="A570" s="39" t="s">
        <v>4</v>
      </c>
      <c r="B570" s="39">
        <v>10</v>
      </c>
      <c r="C570" s="39" t="s">
        <v>0</v>
      </c>
      <c r="D570" s="39">
        <v>4</v>
      </c>
    </row>
    <row r="571" spans="1:4" x14ac:dyDescent="0.3">
      <c r="A571" s="39" t="s">
        <v>4</v>
      </c>
      <c r="B571" s="39">
        <v>10</v>
      </c>
      <c r="C571" s="39" t="s">
        <v>0</v>
      </c>
      <c r="D571" s="39">
        <v>2</v>
      </c>
    </row>
    <row r="572" spans="1:4" x14ac:dyDescent="0.3">
      <c r="A572" s="39" t="s">
        <v>4</v>
      </c>
      <c r="B572" s="39">
        <v>10</v>
      </c>
      <c r="C572" s="39" t="s">
        <v>1</v>
      </c>
      <c r="D572" s="39">
        <v>3</v>
      </c>
    </row>
    <row r="573" spans="1:4" x14ac:dyDescent="0.3">
      <c r="A573" s="39" t="s">
        <v>4</v>
      </c>
      <c r="B573" s="39">
        <v>10</v>
      </c>
      <c r="C573" s="39" t="s">
        <v>1</v>
      </c>
      <c r="D573" s="39">
        <v>2</v>
      </c>
    </row>
    <row r="574" spans="1:4" x14ac:dyDescent="0.3">
      <c r="A574" s="39" t="s">
        <v>4</v>
      </c>
      <c r="B574" s="39">
        <v>10</v>
      </c>
      <c r="C574" s="39" t="s">
        <v>0</v>
      </c>
      <c r="D574" s="39">
        <v>30</v>
      </c>
    </row>
    <row r="575" spans="1:4" x14ac:dyDescent="0.3">
      <c r="A575" s="39" t="s">
        <v>4</v>
      </c>
      <c r="B575" s="39">
        <v>10</v>
      </c>
      <c r="C575" s="39" t="s">
        <v>0</v>
      </c>
      <c r="D575" s="39">
        <v>9</v>
      </c>
    </row>
    <row r="576" spans="1:4" x14ac:dyDescent="0.3">
      <c r="A576" s="39" t="s">
        <v>4</v>
      </c>
      <c r="B576" s="39">
        <v>10</v>
      </c>
      <c r="C576" s="39" t="s">
        <v>1</v>
      </c>
      <c r="D576" s="39">
        <v>1</v>
      </c>
    </row>
    <row r="577" spans="1:4" x14ac:dyDescent="0.3">
      <c r="A577" s="39" t="s">
        <v>4</v>
      </c>
      <c r="B577" s="39">
        <v>10</v>
      </c>
      <c r="C577" s="39" t="s">
        <v>1</v>
      </c>
      <c r="D577" s="39">
        <v>129</v>
      </c>
    </row>
    <row r="578" spans="1:4" x14ac:dyDescent="0.3">
      <c r="A578" s="39" t="s">
        <v>4</v>
      </c>
      <c r="B578" s="39">
        <v>10</v>
      </c>
      <c r="C578" s="39" t="s">
        <v>1</v>
      </c>
      <c r="D578" s="39">
        <v>224</v>
      </c>
    </row>
    <row r="579" spans="1:4" x14ac:dyDescent="0.3">
      <c r="A579" s="39" t="s">
        <v>4</v>
      </c>
      <c r="B579" s="39">
        <v>10</v>
      </c>
      <c r="C579" s="39" t="s">
        <v>0</v>
      </c>
      <c r="D579" s="39">
        <v>6</v>
      </c>
    </row>
    <row r="580" spans="1:4" x14ac:dyDescent="0.3">
      <c r="A580" s="39" t="s">
        <v>4</v>
      </c>
      <c r="B580" s="39">
        <v>10</v>
      </c>
      <c r="C580" s="39" t="s">
        <v>1</v>
      </c>
      <c r="D580" s="39">
        <v>8</v>
      </c>
    </row>
    <row r="581" spans="1:4" x14ac:dyDescent="0.3">
      <c r="A581" s="39" t="s">
        <v>4</v>
      </c>
      <c r="B581" s="39">
        <v>10</v>
      </c>
      <c r="C581" s="39" t="s">
        <v>1</v>
      </c>
      <c r="D581" s="39">
        <v>8</v>
      </c>
    </row>
    <row r="582" spans="1:4" x14ac:dyDescent="0.3">
      <c r="A582" s="39" t="s">
        <v>4</v>
      </c>
      <c r="B582" s="39">
        <v>10</v>
      </c>
      <c r="C582" s="39" t="s">
        <v>0</v>
      </c>
      <c r="D582" s="39">
        <v>17</v>
      </c>
    </row>
    <row r="583" spans="1:4" x14ac:dyDescent="0.3">
      <c r="A583" s="39" t="s">
        <v>4</v>
      </c>
      <c r="B583" s="39">
        <v>10</v>
      </c>
      <c r="C583" s="39" t="s">
        <v>0</v>
      </c>
      <c r="D583" s="39">
        <v>24</v>
      </c>
    </row>
    <row r="584" spans="1:4" x14ac:dyDescent="0.3">
      <c r="A584" s="39" t="s">
        <v>4</v>
      </c>
      <c r="B584" s="39">
        <v>10</v>
      </c>
      <c r="C584" s="39" t="s">
        <v>1</v>
      </c>
      <c r="D584" s="39">
        <v>6</v>
      </c>
    </row>
    <row r="585" spans="1:4" x14ac:dyDescent="0.3">
      <c r="A585" s="39" t="s">
        <v>4</v>
      </c>
      <c r="B585" s="39">
        <v>10</v>
      </c>
      <c r="C585" s="39" t="s">
        <v>1</v>
      </c>
      <c r="D585" s="39">
        <v>52</v>
      </c>
    </row>
    <row r="586" spans="1:4" x14ac:dyDescent="0.3">
      <c r="A586" s="39" t="s">
        <v>4</v>
      </c>
      <c r="B586" s="39">
        <v>10</v>
      </c>
      <c r="C586" s="39" t="s">
        <v>1</v>
      </c>
      <c r="D586" s="39">
        <v>148</v>
      </c>
    </row>
    <row r="587" spans="1:4" x14ac:dyDescent="0.3">
      <c r="A587" s="39" t="s">
        <v>4</v>
      </c>
      <c r="B587" s="39">
        <v>10</v>
      </c>
      <c r="C587" s="39" t="s">
        <v>0</v>
      </c>
      <c r="D587" s="39">
        <v>5</v>
      </c>
    </row>
    <row r="588" spans="1:4" x14ac:dyDescent="0.3">
      <c r="A588" s="39" t="s">
        <v>4</v>
      </c>
      <c r="B588" s="39">
        <v>10</v>
      </c>
      <c r="C588" s="39" t="s">
        <v>0</v>
      </c>
      <c r="D588" s="39">
        <v>11</v>
      </c>
    </row>
    <row r="589" spans="1:4" x14ac:dyDescent="0.3">
      <c r="A589" s="39" t="s">
        <v>4</v>
      </c>
      <c r="B589" s="39">
        <v>10</v>
      </c>
      <c r="C589" s="39" t="s">
        <v>1</v>
      </c>
      <c r="D589" s="39">
        <v>30</v>
      </c>
    </row>
    <row r="590" spans="1:4" x14ac:dyDescent="0.3">
      <c r="A590" s="39" t="s">
        <v>4</v>
      </c>
      <c r="B590" s="39">
        <v>10</v>
      </c>
      <c r="C590" s="39" t="s">
        <v>1</v>
      </c>
      <c r="D590" s="39">
        <v>25</v>
      </c>
    </row>
    <row r="591" spans="1:4" x14ac:dyDescent="0.3">
      <c r="A591" s="39" t="s">
        <v>4</v>
      </c>
      <c r="B591" s="39" t="s">
        <v>43</v>
      </c>
      <c r="C591" s="39" t="s">
        <v>0</v>
      </c>
      <c r="D591" s="39">
        <v>295</v>
      </c>
    </row>
    <row r="592" spans="1:4" x14ac:dyDescent="0.3">
      <c r="A592" s="39" t="s">
        <v>4</v>
      </c>
      <c r="B592" s="39" t="s">
        <v>43</v>
      </c>
      <c r="C592" s="39" t="s">
        <v>1</v>
      </c>
      <c r="D592" s="39">
        <v>3798</v>
      </c>
    </row>
    <row r="593" spans="1:4" x14ac:dyDescent="0.3">
      <c r="A593" t="s">
        <v>5</v>
      </c>
      <c r="B593">
        <v>8</v>
      </c>
      <c r="C593" t="s">
        <v>0</v>
      </c>
      <c r="D593">
        <v>20042</v>
      </c>
    </row>
    <row r="594" spans="1:4" x14ac:dyDescent="0.3">
      <c r="A594" t="s">
        <v>5</v>
      </c>
      <c r="B594">
        <v>8</v>
      </c>
      <c r="C594" t="s">
        <v>1</v>
      </c>
      <c r="D594">
        <v>50293</v>
      </c>
    </row>
    <row r="595" spans="1:4" x14ac:dyDescent="0.3">
      <c r="A595" t="s">
        <v>5</v>
      </c>
      <c r="B595">
        <v>9</v>
      </c>
      <c r="C595" t="s">
        <v>0</v>
      </c>
      <c r="D595">
        <v>467</v>
      </c>
    </row>
    <row r="596" spans="1:4" x14ac:dyDescent="0.3">
      <c r="A596" t="s">
        <v>5</v>
      </c>
      <c r="B596">
        <v>9</v>
      </c>
      <c r="C596" t="s">
        <v>1</v>
      </c>
      <c r="D596">
        <v>2689</v>
      </c>
    </row>
    <row r="597" spans="1:4" x14ac:dyDescent="0.3">
      <c r="A597" t="s">
        <v>5</v>
      </c>
      <c r="B597">
        <v>10</v>
      </c>
      <c r="C597" t="s">
        <v>0</v>
      </c>
      <c r="D597">
        <v>199</v>
      </c>
    </row>
    <row r="598" spans="1:4" x14ac:dyDescent="0.3">
      <c r="A598" t="s">
        <v>5</v>
      </c>
      <c r="B598">
        <v>10</v>
      </c>
      <c r="C598" t="s">
        <v>1</v>
      </c>
      <c r="D598">
        <v>677</v>
      </c>
    </row>
    <row r="599" spans="1:4" x14ac:dyDescent="0.3">
      <c r="A599" t="s">
        <v>5</v>
      </c>
      <c r="B599">
        <v>11</v>
      </c>
      <c r="C599" t="s">
        <v>0</v>
      </c>
      <c r="D599">
        <v>15263</v>
      </c>
    </row>
    <row r="600" spans="1:4" x14ac:dyDescent="0.3">
      <c r="A600" t="s">
        <v>5</v>
      </c>
      <c r="B600">
        <v>11</v>
      </c>
      <c r="C600" t="s">
        <v>1</v>
      </c>
      <c r="D600">
        <v>24662</v>
      </c>
    </row>
    <row r="601" spans="1:4" x14ac:dyDescent="0.3">
      <c r="A601" t="s">
        <v>5</v>
      </c>
      <c r="B601">
        <v>12</v>
      </c>
      <c r="C601" t="s">
        <v>0</v>
      </c>
      <c r="D601">
        <v>5186</v>
      </c>
    </row>
    <row r="602" spans="1:4" x14ac:dyDescent="0.3">
      <c r="A602" t="s">
        <v>5</v>
      </c>
      <c r="B602">
        <v>12</v>
      </c>
      <c r="C602" t="s">
        <v>1</v>
      </c>
      <c r="D602">
        <v>9000</v>
      </c>
    </row>
    <row r="603" spans="1:4" x14ac:dyDescent="0.3">
      <c r="A603" t="s">
        <v>6</v>
      </c>
      <c r="B603">
        <v>8</v>
      </c>
      <c r="C603" t="s">
        <v>0</v>
      </c>
      <c r="D603">
        <v>20682</v>
      </c>
    </row>
    <row r="604" spans="1:4" x14ac:dyDescent="0.3">
      <c r="A604" t="s">
        <v>6</v>
      </c>
      <c r="B604">
        <v>8</v>
      </c>
      <c r="C604" t="s">
        <v>1</v>
      </c>
      <c r="D604">
        <v>50225</v>
      </c>
    </row>
    <row r="605" spans="1:4" x14ac:dyDescent="0.3">
      <c r="A605" t="s">
        <v>6</v>
      </c>
      <c r="B605">
        <v>9</v>
      </c>
      <c r="C605" t="s">
        <v>0</v>
      </c>
      <c r="D605">
        <v>364</v>
      </c>
    </row>
    <row r="606" spans="1:4" x14ac:dyDescent="0.3">
      <c r="A606" t="s">
        <v>6</v>
      </c>
      <c r="B606">
        <v>9</v>
      </c>
      <c r="C606" t="s">
        <v>1</v>
      </c>
      <c r="D606">
        <v>2513</v>
      </c>
    </row>
    <row r="607" spans="1:4" x14ac:dyDescent="0.3">
      <c r="A607" t="s">
        <v>6</v>
      </c>
      <c r="B607">
        <v>10</v>
      </c>
      <c r="C607" t="s">
        <v>0</v>
      </c>
      <c r="D607">
        <v>172</v>
      </c>
    </row>
    <row r="608" spans="1:4" x14ac:dyDescent="0.3">
      <c r="A608" t="s">
        <v>6</v>
      </c>
      <c r="B608">
        <v>10</v>
      </c>
      <c r="C608" t="s">
        <v>1</v>
      </c>
      <c r="D608">
        <v>548</v>
      </c>
    </row>
    <row r="609" spans="1:4" x14ac:dyDescent="0.3">
      <c r="A609" t="s">
        <v>6</v>
      </c>
      <c r="B609">
        <v>11</v>
      </c>
      <c r="C609" t="s">
        <v>0</v>
      </c>
      <c r="D609">
        <v>15782</v>
      </c>
    </row>
    <row r="610" spans="1:4" x14ac:dyDescent="0.3">
      <c r="A610" t="s">
        <v>6</v>
      </c>
      <c r="B610">
        <v>11</v>
      </c>
      <c r="C610" t="s">
        <v>1</v>
      </c>
      <c r="D610">
        <v>25506</v>
      </c>
    </row>
    <row r="611" spans="1:4" x14ac:dyDescent="0.3">
      <c r="A611" t="s">
        <v>6</v>
      </c>
      <c r="B611">
        <v>12</v>
      </c>
      <c r="C611" t="s">
        <v>0</v>
      </c>
      <c r="D611">
        <v>5329</v>
      </c>
    </row>
    <row r="612" spans="1:4" x14ac:dyDescent="0.3">
      <c r="A612" t="s">
        <v>6</v>
      </c>
      <c r="B612">
        <v>12</v>
      </c>
      <c r="C612" t="s">
        <v>1</v>
      </c>
      <c r="D612">
        <v>10003</v>
      </c>
    </row>
    <row r="613" spans="1:4" x14ac:dyDescent="0.3">
      <c r="A613" t="s">
        <v>7</v>
      </c>
      <c r="B613">
        <v>8</v>
      </c>
      <c r="C613" t="s">
        <v>0</v>
      </c>
      <c r="D613">
        <v>14047</v>
      </c>
    </row>
    <row r="614" spans="1:4" x14ac:dyDescent="0.3">
      <c r="A614" t="s">
        <v>7</v>
      </c>
      <c r="B614">
        <v>8</v>
      </c>
      <c r="C614" t="s">
        <v>1</v>
      </c>
      <c r="D614">
        <v>32290</v>
      </c>
    </row>
    <row r="615" spans="1:4" x14ac:dyDescent="0.3">
      <c r="A615" t="s">
        <v>7</v>
      </c>
      <c r="B615">
        <v>9</v>
      </c>
      <c r="C615" t="s">
        <v>0</v>
      </c>
      <c r="D615">
        <v>258</v>
      </c>
    </row>
    <row r="616" spans="1:4" x14ac:dyDescent="0.3">
      <c r="A616" t="s">
        <v>7</v>
      </c>
      <c r="B616">
        <v>9</v>
      </c>
      <c r="C616" t="s">
        <v>1</v>
      </c>
      <c r="D616">
        <v>1691</v>
      </c>
    </row>
    <row r="617" spans="1:4" x14ac:dyDescent="0.3">
      <c r="A617" t="s">
        <v>7</v>
      </c>
      <c r="B617">
        <v>10</v>
      </c>
      <c r="C617" t="s">
        <v>0</v>
      </c>
      <c r="D617">
        <v>121</v>
      </c>
    </row>
    <row r="618" spans="1:4" x14ac:dyDescent="0.3">
      <c r="A618" t="s">
        <v>7</v>
      </c>
      <c r="B618">
        <v>10</v>
      </c>
      <c r="C618" t="s">
        <v>1</v>
      </c>
      <c r="D618">
        <v>390</v>
      </c>
    </row>
    <row r="619" spans="1:4" x14ac:dyDescent="0.3">
      <c r="A619" t="s">
        <v>7</v>
      </c>
      <c r="B619">
        <v>11</v>
      </c>
      <c r="C619" t="s">
        <v>0</v>
      </c>
      <c r="D619">
        <v>5622</v>
      </c>
    </row>
    <row r="620" spans="1:4" x14ac:dyDescent="0.3">
      <c r="A620" t="s">
        <v>7</v>
      </c>
      <c r="B620">
        <v>11</v>
      </c>
      <c r="C620" t="s">
        <v>1</v>
      </c>
      <c r="D620">
        <v>9191</v>
      </c>
    </row>
    <row r="621" spans="1:4" x14ac:dyDescent="0.3">
      <c r="A621" t="s">
        <v>7</v>
      </c>
      <c r="B621">
        <v>12</v>
      </c>
      <c r="C621" t="s">
        <v>0</v>
      </c>
      <c r="D621">
        <v>3139</v>
      </c>
    </row>
    <row r="622" spans="1:4" x14ac:dyDescent="0.3">
      <c r="A622" t="s">
        <v>7</v>
      </c>
      <c r="B622">
        <v>12</v>
      </c>
      <c r="C622" t="s">
        <v>1</v>
      </c>
      <c r="D622">
        <v>5747</v>
      </c>
    </row>
    <row r="623" spans="1:4" x14ac:dyDescent="0.3">
      <c r="A623" t="s">
        <v>8</v>
      </c>
      <c r="B623">
        <v>8</v>
      </c>
      <c r="C623" t="s">
        <v>0</v>
      </c>
      <c r="D623">
        <v>16493</v>
      </c>
    </row>
    <row r="624" spans="1:4" x14ac:dyDescent="0.3">
      <c r="A624" t="s">
        <v>8</v>
      </c>
      <c r="B624">
        <v>8</v>
      </c>
      <c r="C624" t="s">
        <v>1</v>
      </c>
      <c r="D624">
        <v>33711</v>
      </c>
    </row>
    <row r="625" spans="1:4" x14ac:dyDescent="0.3">
      <c r="A625" t="s">
        <v>8</v>
      </c>
      <c r="B625">
        <v>9</v>
      </c>
      <c r="C625" t="s">
        <v>0</v>
      </c>
      <c r="D625">
        <v>286</v>
      </c>
    </row>
    <row r="626" spans="1:4" x14ac:dyDescent="0.3">
      <c r="A626" t="s">
        <v>8</v>
      </c>
      <c r="B626">
        <v>9</v>
      </c>
      <c r="C626" t="s">
        <v>1</v>
      </c>
      <c r="D626">
        <v>1552</v>
      </c>
    </row>
    <row r="627" spans="1:4" x14ac:dyDescent="0.3">
      <c r="A627" t="s">
        <v>8</v>
      </c>
      <c r="B627">
        <v>10</v>
      </c>
      <c r="C627" t="s">
        <v>0</v>
      </c>
      <c r="D627">
        <v>115</v>
      </c>
    </row>
    <row r="628" spans="1:4" x14ac:dyDescent="0.3">
      <c r="A628" t="s">
        <v>8</v>
      </c>
      <c r="B628">
        <v>10</v>
      </c>
      <c r="C628" t="s">
        <v>1</v>
      </c>
      <c r="D628">
        <v>429</v>
      </c>
    </row>
    <row r="629" spans="1:4" x14ac:dyDescent="0.3">
      <c r="A629" t="s">
        <v>8</v>
      </c>
      <c r="B629">
        <v>11</v>
      </c>
      <c r="C629" t="s">
        <v>0</v>
      </c>
      <c r="D629">
        <v>11130</v>
      </c>
    </row>
    <row r="630" spans="1:4" x14ac:dyDescent="0.3">
      <c r="A630" t="s">
        <v>8</v>
      </c>
      <c r="B630">
        <v>11</v>
      </c>
      <c r="C630" t="s">
        <v>1</v>
      </c>
      <c r="D630">
        <v>16449</v>
      </c>
    </row>
    <row r="631" spans="1:4" x14ac:dyDescent="0.3">
      <c r="A631" t="s">
        <v>8</v>
      </c>
      <c r="B631">
        <v>12</v>
      </c>
      <c r="C631" t="s">
        <v>0</v>
      </c>
      <c r="D631">
        <v>4409</v>
      </c>
    </row>
    <row r="632" spans="1:4" x14ac:dyDescent="0.3">
      <c r="A632" t="s">
        <v>8</v>
      </c>
      <c r="B632">
        <v>12</v>
      </c>
      <c r="C632" t="s">
        <v>1</v>
      </c>
      <c r="D632">
        <v>7559</v>
      </c>
    </row>
    <row r="633" spans="1:4" x14ac:dyDescent="0.3">
      <c r="A633" t="s">
        <v>9</v>
      </c>
      <c r="B633">
        <v>8</v>
      </c>
      <c r="C633" t="s">
        <v>0</v>
      </c>
      <c r="D633">
        <v>15502</v>
      </c>
    </row>
    <row r="634" spans="1:4" x14ac:dyDescent="0.3">
      <c r="A634" t="s">
        <v>9</v>
      </c>
      <c r="B634">
        <v>8</v>
      </c>
      <c r="C634" t="s">
        <v>1</v>
      </c>
      <c r="D634">
        <v>30942</v>
      </c>
    </row>
    <row r="635" spans="1:4" x14ac:dyDescent="0.3">
      <c r="A635" t="s">
        <v>9</v>
      </c>
      <c r="B635">
        <v>9</v>
      </c>
      <c r="C635" t="s">
        <v>0</v>
      </c>
      <c r="D635">
        <v>288</v>
      </c>
    </row>
    <row r="636" spans="1:4" x14ac:dyDescent="0.3">
      <c r="A636" t="s">
        <v>9</v>
      </c>
      <c r="B636">
        <v>9</v>
      </c>
      <c r="C636" t="s">
        <v>1</v>
      </c>
      <c r="D636">
        <v>1334</v>
      </c>
    </row>
    <row r="637" spans="1:4" x14ac:dyDescent="0.3">
      <c r="A637" t="s">
        <v>9</v>
      </c>
      <c r="B637">
        <v>10</v>
      </c>
      <c r="C637" t="s">
        <v>0</v>
      </c>
      <c r="D637">
        <v>136</v>
      </c>
    </row>
    <row r="638" spans="1:4" x14ac:dyDescent="0.3">
      <c r="A638" t="s">
        <v>9</v>
      </c>
      <c r="B638">
        <v>10</v>
      </c>
      <c r="C638" t="s">
        <v>1</v>
      </c>
      <c r="D638">
        <v>395</v>
      </c>
    </row>
    <row r="639" spans="1:4" x14ac:dyDescent="0.3">
      <c r="A639" t="s">
        <v>9</v>
      </c>
      <c r="B639">
        <v>11</v>
      </c>
      <c r="C639" t="s">
        <v>0</v>
      </c>
      <c r="D639">
        <v>7803</v>
      </c>
    </row>
    <row r="640" spans="1:4" x14ac:dyDescent="0.3">
      <c r="A640" t="s">
        <v>9</v>
      </c>
      <c r="B640">
        <v>11</v>
      </c>
      <c r="C640" t="s">
        <v>1</v>
      </c>
      <c r="D640">
        <v>11668</v>
      </c>
    </row>
    <row r="641" spans="1:4" x14ac:dyDescent="0.3">
      <c r="A641" t="s">
        <v>9</v>
      </c>
      <c r="B641">
        <v>12</v>
      </c>
      <c r="C641" t="s">
        <v>0</v>
      </c>
      <c r="D641">
        <v>3881</v>
      </c>
    </row>
    <row r="642" spans="1:4" x14ac:dyDescent="0.3">
      <c r="A642" t="s">
        <v>9</v>
      </c>
      <c r="B642">
        <v>12</v>
      </c>
      <c r="C642" t="s">
        <v>1</v>
      </c>
      <c r="D642">
        <v>6794</v>
      </c>
    </row>
    <row r="643" spans="1:4" x14ac:dyDescent="0.3">
      <c r="A643" t="s">
        <v>47</v>
      </c>
      <c r="B643">
        <v>8</v>
      </c>
      <c r="C643" t="s">
        <v>0</v>
      </c>
      <c r="D643">
        <v>16278</v>
      </c>
    </row>
    <row r="644" spans="1:4" x14ac:dyDescent="0.3">
      <c r="A644" t="s">
        <v>47</v>
      </c>
      <c r="B644">
        <v>8</v>
      </c>
      <c r="C644" t="s">
        <v>1</v>
      </c>
      <c r="D644">
        <v>32563</v>
      </c>
    </row>
    <row r="645" spans="1:4" x14ac:dyDescent="0.3">
      <c r="A645" t="s">
        <v>47</v>
      </c>
      <c r="B645">
        <v>9</v>
      </c>
      <c r="C645" t="s">
        <v>0</v>
      </c>
      <c r="D645">
        <v>317</v>
      </c>
    </row>
    <row r="646" spans="1:4" x14ac:dyDescent="0.3">
      <c r="A646" t="s">
        <v>47</v>
      </c>
      <c r="B646">
        <v>9</v>
      </c>
      <c r="C646" t="s">
        <v>1</v>
      </c>
      <c r="D646">
        <v>1533</v>
      </c>
    </row>
    <row r="647" spans="1:4" x14ac:dyDescent="0.3">
      <c r="A647" t="s">
        <v>47</v>
      </c>
      <c r="B647">
        <v>10</v>
      </c>
      <c r="C647" t="s">
        <v>0</v>
      </c>
      <c r="D647">
        <v>138</v>
      </c>
    </row>
    <row r="648" spans="1:4" x14ac:dyDescent="0.3">
      <c r="A648" t="s">
        <v>47</v>
      </c>
      <c r="B648">
        <v>10</v>
      </c>
      <c r="C648" t="s">
        <v>1</v>
      </c>
      <c r="D648">
        <v>503</v>
      </c>
    </row>
    <row r="649" spans="1:4" x14ac:dyDescent="0.3">
      <c r="A649" t="s">
        <v>47</v>
      </c>
      <c r="B649">
        <v>11</v>
      </c>
      <c r="C649" t="s">
        <v>0</v>
      </c>
      <c r="D649">
        <v>9288</v>
      </c>
    </row>
    <row r="650" spans="1:4" x14ac:dyDescent="0.3">
      <c r="A650" t="s">
        <v>47</v>
      </c>
      <c r="B650">
        <v>11</v>
      </c>
      <c r="C650" t="s">
        <v>1</v>
      </c>
      <c r="D650">
        <v>12838</v>
      </c>
    </row>
    <row r="651" spans="1:4" x14ac:dyDescent="0.3">
      <c r="A651" t="s">
        <v>47</v>
      </c>
      <c r="B651">
        <v>12</v>
      </c>
      <c r="C651" t="s">
        <v>0</v>
      </c>
      <c r="D651">
        <v>4287</v>
      </c>
    </row>
    <row r="652" spans="1:4" x14ac:dyDescent="0.3">
      <c r="A652" t="s">
        <v>47</v>
      </c>
      <c r="B652">
        <v>12</v>
      </c>
      <c r="C652" t="s">
        <v>1</v>
      </c>
      <c r="D652">
        <v>6843</v>
      </c>
    </row>
    <row r="653" spans="1:4" x14ac:dyDescent="0.3">
      <c r="A653" t="s">
        <v>52</v>
      </c>
      <c r="B653">
        <v>8</v>
      </c>
      <c r="C653" t="s">
        <v>0</v>
      </c>
      <c r="D653">
        <v>15952</v>
      </c>
    </row>
    <row r="654" spans="1:4" x14ac:dyDescent="0.3">
      <c r="A654" t="s">
        <v>52</v>
      </c>
      <c r="B654">
        <v>8</v>
      </c>
      <c r="C654" t="s">
        <v>1</v>
      </c>
      <c r="D654">
        <v>33674</v>
      </c>
    </row>
    <row r="655" spans="1:4" x14ac:dyDescent="0.3">
      <c r="A655" t="s">
        <v>52</v>
      </c>
      <c r="B655">
        <v>9</v>
      </c>
      <c r="C655" t="s">
        <v>0</v>
      </c>
      <c r="D655">
        <v>281</v>
      </c>
    </row>
    <row r="656" spans="1:4" x14ac:dyDescent="0.3">
      <c r="A656" t="s">
        <v>52</v>
      </c>
      <c r="B656">
        <v>9</v>
      </c>
      <c r="C656" t="s">
        <v>1</v>
      </c>
      <c r="D656">
        <v>1791</v>
      </c>
    </row>
    <row r="657" spans="1:4" x14ac:dyDescent="0.3">
      <c r="A657" t="s">
        <v>52</v>
      </c>
      <c r="B657">
        <v>10</v>
      </c>
      <c r="C657" t="s">
        <v>0</v>
      </c>
      <c r="D657">
        <v>169</v>
      </c>
    </row>
    <row r="658" spans="1:4" x14ac:dyDescent="0.3">
      <c r="A658" t="s">
        <v>52</v>
      </c>
      <c r="B658">
        <v>10</v>
      </c>
      <c r="C658" t="s">
        <v>1</v>
      </c>
      <c r="D658">
        <v>647</v>
      </c>
    </row>
    <row r="659" spans="1:4" x14ac:dyDescent="0.3">
      <c r="A659" t="s">
        <v>52</v>
      </c>
      <c r="B659">
        <v>11</v>
      </c>
      <c r="C659" t="s">
        <v>0</v>
      </c>
      <c r="D659">
        <v>8308</v>
      </c>
    </row>
    <row r="660" spans="1:4" x14ac:dyDescent="0.3">
      <c r="A660" t="s">
        <v>52</v>
      </c>
      <c r="B660">
        <v>11</v>
      </c>
      <c r="C660" t="s">
        <v>1</v>
      </c>
      <c r="D660">
        <v>11175</v>
      </c>
    </row>
    <row r="661" spans="1:4" x14ac:dyDescent="0.3">
      <c r="A661" t="s">
        <v>52</v>
      </c>
      <c r="B661">
        <v>12</v>
      </c>
      <c r="C661" t="s">
        <v>0</v>
      </c>
      <c r="D661">
        <v>4060</v>
      </c>
    </row>
    <row r="662" spans="1:4" x14ac:dyDescent="0.3">
      <c r="A662" t="s">
        <v>52</v>
      </c>
      <c r="B662">
        <v>12</v>
      </c>
      <c r="C662" t="s">
        <v>1</v>
      </c>
      <c r="D662">
        <v>6779</v>
      </c>
    </row>
    <row r="663" spans="1:4" x14ac:dyDescent="0.3">
      <c r="A663" t="s">
        <v>59</v>
      </c>
      <c r="B663">
        <v>8</v>
      </c>
      <c r="C663" t="s">
        <v>0</v>
      </c>
      <c r="D663">
        <v>16555</v>
      </c>
    </row>
    <row r="664" spans="1:4" x14ac:dyDescent="0.3">
      <c r="A664" t="s">
        <v>59</v>
      </c>
      <c r="B664">
        <v>8</v>
      </c>
      <c r="C664" t="s">
        <v>1</v>
      </c>
      <c r="D664">
        <v>36281</v>
      </c>
    </row>
    <row r="665" spans="1:4" x14ac:dyDescent="0.3">
      <c r="A665" t="s">
        <v>59</v>
      </c>
      <c r="B665">
        <v>9</v>
      </c>
      <c r="C665" t="s">
        <v>0</v>
      </c>
      <c r="D665">
        <v>257</v>
      </c>
    </row>
    <row r="666" spans="1:4" x14ac:dyDescent="0.3">
      <c r="A666" t="s">
        <v>59</v>
      </c>
      <c r="B666">
        <v>9</v>
      </c>
      <c r="C666" t="s">
        <v>1</v>
      </c>
      <c r="D666">
        <v>1682</v>
      </c>
    </row>
    <row r="667" spans="1:4" x14ac:dyDescent="0.3">
      <c r="A667" t="s">
        <v>59</v>
      </c>
      <c r="B667">
        <v>10</v>
      </c>
      <c r="C667" t="s">
        <v>0</v>
      </c>
      <c r="D667">
        <v>171</v>
      </c>
    </row>
    <row r="668" spans="1:4" x14ac:dyDescent="0.3">
      <c r="A668" t="s">
        <v>59</v>
      </c>
      <c r="B668">
        <v>10</v>
      </c>
      <c r="C668" t="s">
        <v>1</v>
      </c>
      <c r="D668">
        <v>579</v>
      </c>
    </row>
    <row r="669" spans="1:4" x14ac:dyDescent="0.3">
      <c r="A669" t="s">
        <v>59</v>
      </c>
      <c r="B669">
        <v>11</v>
      </c>
      <c r="C669" t="s">
        <v>0</v>
      </c>
      <c r="D669">
        <v>8617</v>
      </c>
    </row>
    <row r="670" spans="1:4" x14ac:dyDescent="0.3">
      <c r="A670" t="s">
        <v>59</v>
      </c>
      <c r="B670">
        <v>11</v>
      </c>
      <c r="C670" t="s">
        <v>1</v>
      </c>
      <c r="D670">
        <v>13351</v>
      </c>
    </row>
    <row r="671" spans="1:4" x14ac:dyDescent="0.3">
      <c r="A671" t="s">
        <v>59</v>
      </c>
      <c r="B671">
        <v>12</v>
      </c>
      <c r="C671" t="s">
        <v>0</v>
      </c>
      <c r="D671">
        <v>4371</v>
      </c>
    </row>
    <row r="672" spans="1:4" x14ac:dyDescent="0.3">
      <c r="A672" t="s">
        <v>59</v>
      </c>
      <c r="B672">
        <v>12</v>
      </c>
      <c r="C672" t="s">
        <v>1</v>
      </c>
      <c r="D672">
        <v>7170</v>
      </c>
    </row>
    <row r="673" spans="1:4" x14ac:dyDescent="0.3">
      <c r="A673" t="s">
        <v>63</v>
      </c>
      <c r="B673">
        <v>8</v>
      </c>
      <c r="C673" t="s">
        <v>0</v>
      </c>
      <c r="D673">
        <v>18769</v>
      </c>
    </row>
    <row r="674" spans="1:4" x14ac:dyDescent="0.3">
      <c r="A674" t="s">
        <v>63</v>
      </c>
      <c r="B674">
        <v>8</v>
      </c>
      <c r="C674" t="s">
        <v>1</v>
      </c>
      <c r="D674">
        <v>34207</v>
      </c>
    </row>
    <row r="675" spans="1:4" x14ac:dyDescent="0.3">
      <c r="A675" t="s">
        <v>63</v>
      </c>
      <c r="B675">
        <v>9</v>
      </c>
      <c r="C675" t="s">
        <v>0</v>
      </c>
      <c r="D675">
        <v>303</v>
      </c>
    </row>
    <row r="676" spans="1:4" x14ac:dyDescent="0.3">
      <c r="A676" t="s">
        <v>63</v>
      </c>
      <c r="B676">
        <v>9</v>
      </c>
      <c r="C676" t="s">
        <v>1</v>
      </c>
      <c r="D676">
        <v>1345</v>
      </c>
    </row>
    <row r="677" spans="1:4" x14ac:dyDescent="0.3">
      <c r="A677" t="s">
        <v>63</v>
      </c>
      <c r="B677">
        <v>10</v>
      </c>
      <c r="C677" t="s">
        <v>0</v>
      </c>
      <c r="D677">
        <v>177</v>
      </c>
    </row>
    <row r="678" spans="1:4" x14ac:dyDescent="0.3">
      <c r="A678" t="s">
        <v>63</v>
      </c>
      <c r="B678">
        <v>10</v>
      </c>
      <c r="C678" t="s">
        <v>1</v>
      </c>
      <c r="D678">
        <v>511</v>
      </c>
    </row>
    <row r="679" spans="1:4" x14ac:dyDescent="0.3">
      <c r="A679" t="s">
        <v>63</v>
      </c>
      <c r="B679">
        <v>11</v>
      </c>
      <c r="C679" t="s">
        <v>0</v>
      </c>
      <c r="D679">
        <v>17119</v>
      </c>
    </row>
    <row r="680" spans="1:4" x14ac:dyDescent="0.3">
      <c r="A680" t="s">
        <v>63</v>
      </c>
      <c r="B680">
        <v>11</v>
      </c>
      <c r="C680" t="s">
        <v>1</v>
      </c>
      <c r="D680">
        <v>18793</v>
      </c>
    </row>
    <row r="681" spans="1:4" x14ac:dyDescent="0.3">
      <c r="A681" t="s">
        <v>63</v>
      </c>
      <c r="B681">
        <v>12</v>
      </c>
      <c r="C681" t="s">
        <v>0</v>
      </c>
      <c r="D681">
        <v>6494</v>
      </c>
    </row>
    <row r="682" spans="1:4" x14ac:dyDescent="0.3">
      <c r="A682" t="s">
        <v>63</v>
      </c>
      <c r="B682">
        <v>12</v>
      </c>
      <c r="C682" t="s">
        <v>1</v>
      </c>
      <c r="D682">
        <v>8585</v>
      </c>
    </row>
    <row r="683" spans="1:4" x14ac:dyDescent="0.3">
      <c r="A683" t="s">
        <v>75</v>
      </c>
      <c r="B683">
        <v>8</v>
      </c>
      <c r="C683" t="s">
        <v>0</v>
      </c>
      <c r="D683">
        <v>16459</v>
      </c>
    </row>
    <row r="684" spans="1:4" x14ac:dyDescent="0.3">
      <c r="A684" t="s">
        <v>75</v>
      </c>
      <c r="B684">
        <v>8</v>
      </c>
      <c r="C684" t="s">
        <v>1</v>
      </c>
      <c r="D684">
        <v>29743</v>
      </c>
    </row>
    <row r="685" spans="1:4" x14ac:dyDescent="0.3">
      <c r="A685" t="s">
        <v>75</v>
      </c>
      <c r="B685">
        <v>9</v>
      </c>
      <c r="C685" t="s">
        <v>0</v>
      </c>
      <c r="D685">
        <v>314</v>
      </c>
    </row>
    <row r="686" spans="1:4" x14ac:dyDescent="0.3">
      <c r="A686" t="s">
        <v>75</v>
      </c>
      <c r="B686">
        <v>9</v>
      </c>
      <c r="C686" t="s">
        <v>1</v>
      </c>
      <c r="D686">
        <v>1416</v>
      </c>
    </row>
    <row r="687" spans="1:4" x14ac:dyDescent="0.3">
      <c r="A687" t="s">
        <v>75</v>
      </c>
      <c r="B687">
        <v>10</v>
      </c>
      <c r="C687" t="s">
        <v>0</v>
      </c>
      <c r="D687">
        <v>188</v>
      </c>
    </row>
    <row r="688" spans="1:4" x14ac:dyDescent="0.3">
      <c r="A688" t="s">
        <v>75</v>
      </c>
      <c r="B688">
        <v>10</v>
      </c>
      <c r="C688" t="s">
        <v>1</v>
      </c>
      <c r="D688">
        <v>488</v>
      </c>
    </row>
    <row r="689" spans="1:4" x14ac:dyDescent="0.3">
      <c r="A689" t="s">
        <v>75</v>
      </c>
      <c r="B689">
        <v>11</v>
      </c>
      <c r="C689" t="s">
        <v>0</v>
      </c>
      <c r="D689">
        <v>9742</v>
      </c>
    </row>
    <row r="690" spans="1:4" x14ac:dyDescent="0.3">
      <c r="A690" t="s">
        <v>75</v>
      </c>
      <c r="B690">
        <v>11</v>
      </c>
      <c r="C690" t="s">
        <v>1</v>
      </c>
      <c r="D690">
        <v>12595</v>
      </c>
    </row>
    <row r="691" spans="1:4" x14ac:dyDescent="0.3">
      <c r="A691" t="s">
        <v>75</v>
      </c>
      <c r="B691">
        <v>12</v>
      </c>
      <c r="C691" t="s">
        <v>0</v>
      </c>
      <c r="D691">
        <v>4795</v>
      </c>
    </row>
    <row r="692" spans="1:4" x14ac:dyDescent="0.3">
      <c r="A692" t="s">
        <v>75</v>
      </c>
      <c r="B692">
        <v>12</v>
      </c>
      <c r="C692" t="s">
        <v>1</v>
      </c>
      <c r="D692">
        <v>6410</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8CDCE2-2B49-483F-9E3C-52C7F4074A32}">
  <sheetPr>
    <tabColor rgb="FFFF0000"/>
  </sheetPr>
  <dimension ref="A1:D144"/>
  <sheetViews>
    <sheetView workbookViewId="0">
      <selection activeCell="A13" sqref="A13:D144"/>
    </sheetView>
  </sheetViews>
  <sheetFormatPr defaultRowHeight="14.4" x14ac:dyDescent="0.3"/>
  <cols>
    <col min="1" max="1" width="16.33203125" bestFit="1" customWidth="1"/>
    <col min="2" max="2" width="19.6640625" bestFit="1" customWidth="1"/>
    <col min="3" max="3" width="14.6640625" bestFit="1" customWidth="1"/>
  </cols>
  <sheetData>
    <row r="1" spans="1:4" x14ac:dyDescent="0.3">
      <c r="A1" t="s">
        <v>11</v>
      </c>
      <c r="B1" t="s">
        <v>49</v>
      </c>
      <c r="C1" t="s">
        <v>48</v>
      </c>
      <c r="D1" t="s">
        <v>12</v>
      </c>
    </row>
    <row r="2" spans="1:4" x14ac:dyDescent="0.3">
      <c r="A2" s="39" t="s">
        <v>4</v>
      </c>
      <c r="B2" s="39">
        <v>3</v>
      </c>
      <c r="C2" s="39" t="s">
        <v>0</v>
      </c>
      <c r="D2" s="39">
        <v>2</v>
      </c>
    </row>
    <row r="3" spans="1:4" x14ac:dyDescent="0.3">
      <c r="A3" s="39" t="s">
        <v>4</v>
      </c>
      <c r="B3" s="39">
        <v>3</v>
      </c>
      <c r="C3" s="39" t="s">
        <v>0</v>
      </c>
      <c r="D3" s="39">
        <v>2</v>
      </c>
    </row>
    <row r="4" spans="1:4" x14ac:dyDescent="0.3">
      <c r="A4" s="39" t="s">
        <v>4</v>
      </c>
      <c r="B4" s="39">
        <v>4</v>
      </c>
      <c r="C4" s="39" t="s">
        <v>0</v>
      </c>
      <c r="D4" s="39">
        <v>1</v>
      </c>
    </row>
    <row r="5" spans="1:4" x14ac:dyDescent="0.3">
      <c r="A5" s="39" t="s">
        <v>4</v>
      </c>
      <c r="B5" s="39">
        <v>6</v>
      </c>
      <c r="C5" s="39" t="s">
        <v>0</v>
      </c>
      <c r="D5" s="39">
        <v>2</v>
      </c>
    </row>
    <row r="6" spans="1:4" x14ac:dyDescent="0.3">
      <c r="A6" s="39" t="s">
        <v>4</v>
      </c>
      <c r="B6" s="39">
        <v>6</v>
      </c>
      <c r="C6" s="39" t="s">
        <v>0</v>
      </c>
      <c r="D6" s="39">
        <v>1</v>
      </c>
    </row>
    <row r="7" spans="1:4" x14ac:dyDescent="0.3">
      <c r="A7" s="39" t="s">
        <v>4</v>
      </c>
      <c r="B7" s="39">
        <v>6</v>
      </c>
      <c r="C7" s="39" t="s">
        <v>1</v>
      </c>
      <c r="D7" s="39">
        <v>3</v>
      </c>
    </row>
    <row r="8" spans="1:4" x14ac:dyDescent="0.3">
      <c r="A8" s="39" t="s">
        <v>4</v>
      </c>
      <c r="B8" s="39">
        <v>7</v>
      </c>
      <c r="C8" s="39" t="s">
        <v>0</v>
      </c>
      <c r="D8" s="39">
        <v>2</v>
      </c>
    </row>
    <row r="9" spans="1:4" x14ac:dyDescent="0.3">
      <c r="A9" s="39" t="s">
        <v>4</v>
      </c>
      <c r="B9" s="39">
        <v>7</v>
      </c>
      <c r="C9" s="39" t="s">
        <v>0</v>
      </c>
      <c r="D9" s="39">
        <v>2</v>
      </c>
    </row>
    <row r="10" spans="1:4" x14ac:dyDescent="0.3">
      <c r="A10" s="39" t="s">
        <v>4</v>
      </c>
      <c r="B10" s="39">
        <v>7</v>
      </c>
      <c r="C10" s="39" t="s">
        <v>1</v>
      </c>
      <c r="D10" s="39">
        <v>4</v>
      </c>
    </row>
    <row r="11" spans="1:4" x14ac:dyDescent="0.3">
      <c r="A11" s="39" t="s">
        <v>4</v>
      </c>
      <c r="B11" s="39">
        <v>7</v>
      </c>
      <c r="C11" s="39" t="s">
        <v>1</v>
      </c>
      <c r="D11" s="39">
        <v>1</v>
      </c>
    </row>
    <row r="12" spans="1:4" x14ac:dyDescent="0.3">
      <c r="A12" s="39" t="s">
        <v>4</v>
      </c>
      <c r="B12" s="39">
        <v>1</v>
      </c>
      <c r="C12" s="39" t="s">
        <v>1</v>
      </c>
      <c r="D12" s="39">
        <v>1</v>
      </c>
    </row>
    <row r="13" spans="1:4" x14ac:dyDescent="0.3">
      <c r="A13" t="s">
        <v>5</v>
      </c>
      <c r="B13">
        <v>1</v>
      </c>
      <c r="C13" t="s">
        <v>0</v>
      </c>
      <c r="D13">
        <v>2</v>
      </c>
    </row>
    <row r="14" spans="1:4" x14ac:dyDescent="0.3">
      <c r="A14" t="s">
        <v>5</v>
      </c>
      <c r="B14">
        <v>1</v>
      </c>
      <c r="C14" t="s">
        <v>1</v>
      </c>
      <c r="D14">
        <v>1</v>
      </c>
    </row>
    <row r="15" spans="1:4" x14ac:dyDescent="0.3">
      <c r="A15" t="s">
        <v>5</v>
      </c>
      <c r="B15">
        <v>2</v>
      </c>
      <c r="C15" t="s">
        <v>0</v>
      </c>
      <c r="D15">
        <v>1</v>
      </c>
    </row>
    <row r="16" spans="1:4" x14ac:dyDescent="0.3">
      <c r="A16" t="s">
        <v>5</v>
      </c>
      <c r="B16">
        <v>2</v>
      </c>
      <c r="C16" t="s">
        <v>1</v>
      </c>
      <c r="D16">
        <v>0</v>
      </c>
    </row>
    <row r="17" spans="1:4" x14ac:dyDescent="0.3">
      <c r="A17" t="s">
        <v>5</v>
      </c>
      <c r="B17">
        <v>3</v>
      </c>
      <c r="C17" t="s">
        <v>0</v>
      </c>
      <c r="D17">
        <v>5</v>
      </c>
    </row>
    <row r="18" spans="1:4" x14ac:dyDescent="0.3">
      <c r="A18" t="s">
        <v>5</v>
      </c>
      <c r="B18">
        <v>3</v>
      </c>
      <c r="C18" t="s">
        <v>1</v>
      </c>
      <c r="D18">
        <v>0</v>
      </c>
    </row>
    <row r="19" spans="1:4" x14ac:dyDescent="0.3">
      <c r="A19" t="s">
        <v>5</v>
      </c>
      <c r="B19">
        <v>4</v>
      </c>
      <c r="C19" t="s">
        <v>0</v>
      </c>
      <c r="D19">
        <v>0</v>
      </c>
    </row>
    <row r="20" spans="1:4" x14ac:dyDescent="0.3">
      <c r="A20" t="s">
        <v>5</v>
      </c>
      <c r="B20">
        <v>4</v>
      </c>
      <c r="C20" t="s">
        <v>1</v>
      </c>
      <c r="D20">
        <v>0</v>
      </c>
    </row>
    <row r="21" spans="1:4" x14ac:dyDescent="0.3">
      <c r="A21" t="s">
        <v>5</v>
      </c>
      <c r="B21">
        <v>5</v>
      </c>
      <c r="C21" t="s">
        <v>0</v>
      </c>
      <c r="D21">
        <v>0</v>
      </c>
    </row>
    <row r="22" spans="1:4" x14ac:dyDescent="0.3">
      <c r="A22" t="s">
        <v>5</v>
      </c>
      <c r="B22">
        <v>5</v>
      </c>
      <c r="C22" t="s">
        <v>1</v>
      </c>
      <c r="D22">
        <v>0</v>
      </c>
    </row>
    <row r="23" spans="1:4" x14ac:dyDescent="0.3">
      <c r="A23" t="s">
        <v>5</v>
      </c>
      <c r="B23">
        <v>6</v>
      </c>
      <c r="C23" t="s">
        <v>0</v>
      </c>
      <c r="D23">
        <v>3</v>
      </c>
    </row>
    <row r="24" spans="1:4" x14ac:dyDescent="0.3">
      <c r="A24" t="s">
        <v>5</v>
      </c>
      <c r="B24">
        <v>6</v>
      </c>
      <c r="C24" t="s">
        <v>1</v>
      </c>
      <c r="D24">
        <v>4</v>
      </c>
    </row>
    <row r="25" spans="1:4" x14ac:dyDescent="0.3">
      <c r="A25" t="s">
        <v>5</v>
      </c>
      <c r="B25">
        <v>7</v>
      </c>
      <c r="C25" t="s">
        <v>0</v>
      </c>
      <c r="D25">
        <v>2</v>
      </c>
    </row>
    <row r="26" spans="1:4" x14ac:dyDescent="0.3">
      <c r="A26" t="s">
        <v>5</v>
      </c>
      <c r="B26">
        <v>7</v>
      </c>
      <c r="C26" t="s">
        <v>1</v>
      </c>
      <c r="D26">
        <v>3</v>
      </c>
    </row>
    <row r="27" spans="1:4" x14ac:dyDescent="0.3">
      <c r="A27" t="s">
        <v>6</v>
      </c>
      <c r="B27">
        <v>1</v>
      </c>
      <c r="C27" t="s">
        <v>0</v>
      </c>
      <c r="D27">
        <v>1</v>
      </c>
    </row>
    <row r="28" spans="1:4" x14ac:dyDescent="0.3">
      <c r="A28" t="s">
        <v>6</v>
      </c>
      <c r="B28">
        <v>1</v>
      </c>
      <c r="C28" t="s">
        <v>1</v>
      </c>
      <c r="D28">
        <v>2</v>
      </c>
    </row>
    <row r="29" spans="1:4" x14ac:dyDescent="0.3">
      <c r="A29" t="s">
        <v>6</v>
      </c>
      <c r="B29">
        <v>2</v>
      </c>
      <c r="C29" t="s">
        <v>0</v>
      </c>
      <c r="D29">
        <v>0</v>
      </c>
    </row>
    <row r="30" spans="1:4" x14ac:dyDescent="0.3">
      <c r="A30" t="s">
        <v>6</v>
      </c>
      <c r="B30">
        <v>2</v>
      </c>
      <c r="C30" t="s">
        <v>1</v>
      </c>
      <c r="D30">
        <v>0</v>
      </c>
    </row>
    <row r="31" spans="1:4" x14ac:dyDescent="0.3">
      <c r="A31" t="s">
        <v>6</v>
      </c>
      <c r="B31">
        <v>3</v>
      </c>
      <c r="C31" t="s">
        <v>0</v>
      </c>
      <c r="D31">
        <v>2</v>
      </c>
    </row>
    <row r="32" spans="1:4" x14ac:dyDescent="0.3">
      <c r="A32" t="s">
        <v>6</v>
      </c>
      <c r="B32">
        <v>4</v>
      </c>
      <c r="C32" t="s">
        <v>0</v>
      </c>
      <c r="D32">
        <v>0</v>
      </c>
    </row>
    <row r="33" spans="1:4" x14ac:dyDescent="0.3">
      <c r="A33" t="s">
        <v>6</v>
      </c>
      <c r="B33">
        <v>4</v>
      </c>
      <c r="C33" t="s">
        <v>1</v>
      </c>
      <c r="D33">
        <v>1</v>
      </c>
    </row>
    <row r="34" spans="1:4" x14ac:dyDescent="0.3">
      <c r="A34" t="s">
        <v>6</v>
      </c>
      <c r="B34">
        <v>5</v>
      </c>
      <c r="C34" t="s">
        <v>0</v>
      </c>
      <c r="D34">
        <v>0</v>
      </c>
    </row>
    <row r="35" spans="1:4" x14ac:dyDescent="0.3">
      <c r="A35" t="s">
        <v>6</v>
      </c>
      <c r="B35">
        <v>5</v>
      </c>
      <c r="C35" t="s">
        <v>1</v>
      </c>
      <c r="D35">
        <v>1</v>
      </c>
    </row>
    <row r="36" spans="1:4" x14ac:dyDescent="0.3">
      <c r="A36" t="s">
        <v>6</v>
      </c>
      <c r="B36">
        <v>6</v>
      </c>
      <c r="C36" t="s">
        <v>0</v>
      </c>
      <c r="D36">
        <v>3</v>
      </c>
    </row>
    <row r="37" spans="1:4" x14ac:dyDescent="0.3">
      <c r="A37" t="s">
        <v>6</v>
      </c>
      <c r="B37">
        <v>6</v>
      </c>
      <c r="C37" t="s">
        <v>1</v>
      </c>
      <c r="D37">
        <v>10</v>
      </c>
    </row>
    <row r="38" spans="1:4" x14ac:dyDescent="0.3">
      <c r="A38" t="s">
        <v>6</v>
      </c>
      <c r="B38">
        <v>7</v>
      </c>
      <c r="C38" t="s">
        <v>0</v>
      </c>
      <c r="D38">
        <v>4</v>
      </c>
    </row>
    <row r="39" spans="1:4" x14ac:dyDescent="0.3">
      <c r="A39" t="s">
        <v>6</v>
      </c>
      <c r="B39">
        <v>7</v>
      </c>
      <c r="C39" t="s">
        <v>1</v>
      </c>
      <c r="D39">
        <v>6</v>
      </c>
    </row>
    <row r="40" spans="1:4" x14ac:dyDescent="0.3">
      <c r="A40" t="s">
        <v>7</v>
      </c>
      <c r="B40">
        <v>1</v>
      </c>
      <c r="C40" t="s">
        <v>0</v>
      </c>
      <c r="D40">
        <v>2</v>
      </c>
    </row>
    <row r="41" spans="1:4" x14ac:dyDescent="0.3">
      <c r="A41" t="s">
        <v>7</v>
      </c>
      <c r="B41">
        <v>1</v>
      </c>
      <c r="C41" t="s">
        <v>1</v>
      </c>
      <c r="D41">
        <v>2</v>
      </c>
    </row>
    <row r="42" spans="1:4" x14ac:dyDescent="0.3">
      <c r="A42" t="s">
        <v>7</v>
      </c>
      <c r="B42">
        <v>2</v>
      </c>
      <c r="C42" t="s">
        <v>0</v>
      </c>
      <c r="D42">
        <v>0</v>
      </c>
    </row>
    <row r="43" spans="1:4" x14ac:dyDescent="0.3">
      <c r="A43" t="s">
        <v>7</v>
      </c>
      <c r="B43">
        <v>2</v>
      </c>
      <c r="C43" t="s">
        <v>1</v>
      </c>
      <c r="D43">
        <v>0</v>
      </c>
    </row>
    <row r="44" spans="1:4" x14ac:dyDescent="0.3">
      <c r="A44" t="s">
        <v>7</v>
      </c>
      <c r="B44">
        <v>3</v>
      </c>
      <c r="C44" t="s">
        <v>0</v>
      </c>
      <c r="D44">
        <v>1</v>
      </c>
    </row>
    <row r="45" spans="1:4" x14ac:dyDescent="0.3">
      <c r="A45" t="s">
        <v>7</v>
      </c>
      <c r="B45">
        <v>3</v>
      </c>
      <c r="C45" t="s">
        <v>1</v>
      </c>
      <c r="D45">
        <v>0</v>
      </c>
    </row>
    <row r="46" spans="1:4" x14ac:dyDescent="0.3">
      <c r="A46" t="s">
        <v>7</v>
      </c>
      <c r="B46">
        <v>4</v>
      </c>
      <c r="C46" t="s">
        <v>0</v>
      </c>
      <c r="D46">
        <v>2</v>
      </c>
    </row>
    <row r="47" spans="1:4" x14ac:dyDescent="0.3">
      <c r="A47" t="s">
        <v>7</v>
      </c>
      <c r="B47">
        <v>4</v>
      </c>
      <c r="C47" t="s">
        <v>1</v>
      </c>
      <c r="D47">
        <v>0</v>
      </c>
    </row>
    <row r="48" spans="1:4" x14ac:dyDescent="0.3">
      <c r="A48" t="s">
        <v>7</v>
      </c>
      <c r="B48">
        <v>5</v>
      </c>
      <c r="C48" t="s">
        <v>0</v>
      </c>
      <c r="D48">
        <v>0</v>
      </c>
    </row>
    <row r="49" spans="1:4" x14ac:dyDescent="0.3">
      <c r="A49" t="s">
        <v>7</v>
      </c>
      <c r="B49">
        <v>5</v>
      </c>
      <c r="C49" t="s">
        <v>1</v>
      </c>
      <c r="D49">
        <v>0</v>
      </c>
    </row>
    <row r="50" spans="1:4" x14ac:dyDescent="0.3">
      <c r="A50" t="s">
        <v>7</v>
      </c>
      <c r="B50">
        <v>6</v>
      </c>
      <c r="C50" t="s">
        <v>0</v>
      </c>
      <c r="D50">
        <v>1</v>
      </c>
    </row>
    <row r="51" spans="1:4" x14ac:dyDescent="0.3">
      <c r="A51" t="s">
        <v>7</v>
      </c>
      <c r="B51">
        <v>6</v>
      </c>
      <c r="C51" t="s">
        <v>1</v>
      </c>
      <c r="D51">
        <v>6</v>
      </c>
    </row>
    <row r="52" spans="1:4" x14ac:dyDescent="0.3">
      <c r="A52" t="s">
        <v>7</v>
      </c>
      <c r="B52">
        <v>7</v>
      </c>
      <c r="C52" t="s">
        <v>0</v>
      </c>
      <c r="D52">
        <v>5</v>
      </c>
    </row>
    <row r="53" spans="1:4" x14ac:dyDescent="0.3">
      <c r="A53" t="s">
        <v>7</v>
      </c>
      <c r="B53">
        <v>7</v>
      </c>
      <c r="C53" t="s">
        <v>1</v>
      </c>
      <c r="D53">
        <v>6</v>
      </c>
    </row>
    <row r="54" spans="1:4" x14ac:dyDescent="0.3">
      <c r="A54" t="s">
        <v>8</v>
      </c>
      <c r="B54">
        <v>1</v>
      </c>
      <c r="C54" t="s">
        <v>0</v>
      </c>
      <c r="D54">
        <v>1</v>
      </c>
    </row>
    <row r="55" spans="1:4" x14ac:dyDescent="0.3">
      <c r="A55" t="s">
        <v>8</v>
      </c>
      <c r="B55">
        <v>1</v>
      </c>
      <c r="C55" t="s">
        <v>1</v>
      </c>
      <c r="D55">
        <v>2</v>
      </c>
    </row>
    <row r="56" spans="1:4" x14ac:dyDescent="0.3">
      <c r="A56" t="s">
        <v>8</v>
      </c>
      <c r="B56">
        <v>2</v>
      </c>
      <c r="C56" t="s">
        <v>0</v>
      </c>
      <c r="D56">
        <v>0</v>
      </c>
    </row>
    <row r="57" spans="1:4" x14ac:dyDescent="0.3">
      <c r="A57" t="s">
        <v>8</v>
      </c>
      <c r="B57">
        <v>2</v>
      </c>
      <c r="C57" t="s">
        <v>1</v>
      </c>
      <c r="D57">
        <v>0</v>
      </c>
    </row>
    <row r="58" spans="1:4" x14ac:dyDescent="0.3">
      <c r="A58" t="s">
        <v>8</v>
      </c>
      <c r="B58">
        <v>3</v>
      </c>
      <c r="C58" t="s">
        <v>0</v>
      </c>
      <c r="D58">
        <v>2</v>
      </c>
    </row>
    <row r="59" spans="1:4" x14ac:dyDescent="0.3">
      <c r="A59" t="s">
        <v>8</v>
      </c>
      <c r="B59">
        <v>4</v>
      </c>
      <c r="C59" t="s">
        <v>0</v>
      </c>
      <c r="D59">
        <v>1</v>
      </c>
    </row>
    <row r="60" spans="1:4" x14ac:dyDescent="0.3">
      <c r="A60" t="s">
        <v>8</v>
      </c>
      <c r="B60">
        <v>4</v>
      </c>
      <c r="C60" t="s">
        <v>1</v>
      </c>
      <c r="D60">
        <v>0</v>
      </c>
    </row>
    <row r="61" spans="1:4" x14ac:dyDescent="0.3">
      <c r="A61" t="s">
        <v>8</v>
      </c>
      <c r="B61">
        <v>5</v>
      </c>
      <c r="C61" t="s">
        <v>0</v>
      </c>
      <c r="D61">
        <v>0</v>
      </c>
    </row>
    <row r="62" spans="1:4" x14ac:dyDescent="0.3">
      <c r="A62" t="s">
        <v>8</v>
      </c>
      <c r="B62">
        <v>5</v>
      </c>
      <c r="C62" t="s">
        <v>1</v>
      </c>
      <c r="D62">
        <v>0</v>
      </c>
    </row>
    <row r="63" spans="1:4" x14ac:dyDescent="0.3">
      <c r="A63" t="s">
        <v>8</v>
      </c>
      <c r="B63">
        <v>6</v>
      </c>
      <c r="C63" t="s">
        <v>0</v>
      </c>
      <c r="D63">
        <v>0</v>
      </c>
    </row>
    <row r="64" spans="1:4" x14ac:dyDescent="0.3">
      <c r="A64" t="s">
        <v>8</v>
      </c>
      <c r="B64">
        <v>6</v>
      </c>
      <c r="C64" t="s">
        <v>1</v>
      </c>
      <c r="D64">
        <v>3</v>
      </c>
    </row>
    <row r="65" spans="1:4" x14ac:dyDescent="0.3">
      <c r="A65" t="s">
        <v>8</v>
      </c>
      <c r="B65">
        <v>7</v>
      </c>
      <c r="C65" t="s">
        <v>0</v>
      </c>
      <c r="D65">
        <v>2</v>
      </c>
    </row>
    <row r="66" spans="1:4" x14ac:dyDescent="0.3">
      <c r="A66" t="s">
        <v>8</v>
      </c>
      <c r="B66">
        <v>7</v>
      </c>
      <c r="C66" t="s">
        <v>1</v>
      </c>
      <c r="D66">
        <v>3</v>
      </c>
    </row>
    <row r="67" spans="1:4" x14ac:dyDescent="0.3">
      <c r="A67" t="s">
        <v>9</v>
      </c>
      <c r="B67">
        <v>1</v>
      </c>
      <c r="C67" t="s">
        <v>0</v>
      </c>
      <c r="D67">
        <v>1</v>
      </c>
    </row>
    <row r="68" spans="1:4" x14ac:dyDescent="0.3">
      <c r="A68" t="s">
        <v>9</v>
      </c>
      <c r="B68">
        <v>1</v>
      </c>
      <c r="C68" t="s">
        <v>1</v>
      </c>
      <c r="D68">
        <v>0</v>
      </c>
    </row>
    <row r="69" spans="1:4" x14ac:dyDescent="0.3">
      <c r="A69" t="s">
        <v>9</v>
      </c>
      <c r="B69">
        <v>2</v>
      </c>
      <c r="C69" t="s">
        <v>0</v>
      </c>
      <c r="D69">
        <v>1</v>
      </c>
    </row>
    <row r="70" spans="1:4" x14ac:dyDescent="0.3">
      <c r="A70" t="s">
        <v>9</v>
      </c>
      <c r="B70">
        <v>2</v>
      </c>
      <c r="C70" t="s">
        <v>1</v>
      </c>
      <c r="D70">
        <v>0</v>
      </c>
    </row>
    <row r="71" spans="1:4" x14ac:dyDescent="0.3">
      <c r="A71" t="s">
        <v>9</v>
      </c>
      <c r="B71">
        <v>3</v>
      </c>
      <c r="C71" t="s">
        <v>0</v>
      </c>
      <c r="D71">
        <v>0</v>
      </c>
    </row>
    <row r="72" spans="1:4" x14ac:dyDescent="0.3">
      <c r="A72" t="s">
        <v>9</v>
      </c>
      <c r="B72">
        <v>4</v>
      </c>
      <c r="C72" t="s">
        <v>0</v>
      </c>
      <c r="D72">
        <v>0</v>
      </c>
    </row>
    <row r="73" spans="1:4" x14ac:dyDescent="0.3">
      <c r="A73" t="s">
        <v>9</v>
      </c>
      <c r="B73">
        <v>4</v>
      </c>
      <c r="C73" t="s">
        <v>1</v>
      </c>
      <c r="D73">
        <v>0</v>
      </c>
    </row>
    <row r="74" spans="1:4" x14ac:dyDescent="0.3">
      <c r="A74" t="s">
        <v>9</v>
      </c>
      <c r="B74">
        <v>5</v>
      </c>
      <c r="C74" t="s">
        <v>0</v>
      </c>
      <c r="D74">
        <v>0</v>
      </c>
    </row>
    <row r="75" spans="1:4" x14ac:dyDescent="0.3">
      <c r="A75" t="s">
        <v>9</v>
      </c>
      <c r="B75">
        <v>5</v>
      </c>
      <c r="C75" t="s">
        <v>1</v>
      </c>
      <c r="D75">
        <v>0</v>
      </c>
    </row>
    <row r="76" spans="1:4" x14ac:dyDescent="0.3">
      <c r="A76" t="s">
        <v>9</v>
      </c>
      <c r="B76">
        <v>6</v>
      </c>
      <c r="C76" t="s">
        <v>0</v>
      </c>
      <c r="D76">
        <v>2</v>
      </c>
    </row>
    <row r="77" spans="1:4" x14ac:dyDescent="0.3">
      <c r="A77" t="s">
        <v>9</v>
      </c>
      <c r="B77">
        <v>6</v>
      </c>
      <c r="C77" t="s">
        <v>1</v>
      </c>
      <c r="D77">
        <v>1</v>
      </c>
    </row>
    <row r="78" spans="1:4" x14ac:dyDescent="0.3">
      <c r="A78" t="s">
        <v>9</v>
      </c>
      <c r="B78">
        <v>7</v>
      </c>
      <c r="C78" t="s">
        <v>0</v>
      </c>
      <c r="D78">
        <v>2</v>
      </c>
    </row>
    <row r="79" spans="1:4" x14ac:dyDescent="0.3">
      <c r="A79" t="s">
        <v>9</v>
      </c>
      <c r="B79">
        <v>7</v>
      </c>
      <c r="C79" t="s">
        <v>1</v>
      </c>
      <c r="D79">
        <v>7</v>
      </c>
    </row>
    <row r="80" spans="1:4" x14ac:dyDescent="0.3">
      <c r="A80" t="s">
        <v>47</v>
      </c>
      <c r="B80">
        <v>1</v>
      </c>
      <c r="C80" t="s">
        <v>0</v>
      </c>
      <c r="D80">
        <v>1</v>
      </c>
    </row>
    <row r="81" spans="1:4" x14ac:dyDescent="0.3">
      <c r="A81" t="s">
        <v>47</v>
      </c>
      <c r="B81">
        <v>1</v>
      </c>
      <c r="C81" t="s">
        <v>1</v>
      </c>
      <c r="D81">
        <v>0</v>
      </c>
    </row>
    <row r="82" spans="1:4" x14ac:dyDescent="0.3">
      <c r="A82" t="s">
        <v>47</v>
      </c>
      <c r="B82">
        <v>2</v>
      </c>
      <c r="C82" t="s">
        <v>0</v>
      </c>
      <c r="D82">
        <v>0</v>
      </c>
    </row>
    <row r="83" spans="1:4" x14ac:dyDescent="0.3">
      <c r="A83" t="s">
        <v>47</v>
      </c>
      <c r="B83">
        <v>2</v>
      </c>
      <c r="C83" t="s">
        <v>1</v>
      </c>
      <c r="D83">
        <v>0</v>
      </c>
    </row>
    <row r="84" spans="1:4" x14ac:dyDescent="0.3">
      <c r="A84" t="s">
        <v>47</v>
      </c>
      <c r="B84">
        <v>3</v>
      </c>
      <c r="C84" t="s">
        <v>0</v>
      </c>
      <c r="D84">
        <v>19</v>
      </c>
    </row>
    <row r="85" spans="1:4" x14ac:dyDescent="0.3">
      <c r="A85" t="s">
        <v>47</v>
      </c>
      <c r="B85">
        <v>4</v>
      </c>
      <c r="C85" t="s">
        <v>0</v>
      </c>
      <c r="D85">
        <v>1</v>
      </c>
    </row>
    <row r="86" spans="1:4" x14ac:dyDescent="0.3">
      <c r="A86" t="s">
        <v>47</v>
      </c>
      <c r="B86">
        <v>4</v>
      </c>
      <c r="C86" t="s">
        <v>1</v>
      </c>
      <c r="D86">
        <v>0</v>
      </c>
    </row>
    <row r="87" spans="1:4" x14ac:dyDescent="0.3">
      <c r="A87" t="s">
        <v>47</v>
      </c>
      <c r="B87">
        <v>5</v>
      </c>
      <c r="C87" t="s">
        <v>0</v>
      </c>
      <c r="D87">
        <v>1</v>
      </c>
    </row>
    <row r="88" spans="1:4" x14ac:dyDescent="0.3">
      <c r="A88" t="s">
        <v>47</v>
      </c>
      <c r="B88">
        <v>5</v>
      </c>
      <c r="C88" t="s">
        <v>1</v>
      </c>
      <c r="D88">
        <v>0</v>
      </c>
    </row>
    <row r="89" spans="1:4" x14ac:dyDescent="0.3">
      <c r="A89" t="s">
        <v>47</v>
      </c>
      <c r="B89">
        <v>6</v>
      </c>
      <c r="C89" t="s">
        <v>0</v>
      </c>
      <c r="D89">
        <v>1</v>
      </c>
    </row>
    <row r="90" spans="1:4" x14ac:dyDescent="0.3">
      <c r="A90" t="s">
        <v>47</v>
      </c>
      <c r="B90">
        <v>6</v>
      </c>
      <c r="C90" t="s">
        <v>1</v>
      </c>
      <c r="D90">
        <v>0</v>
      </c>
    </row>
    <row r="91" spans="1:4" x14ac:dyDescent="0.3">
      <c r="A91" t="s">
        <v>47</v>
      </c>
      <c r="B91">
        <v>7</v>
      </c>
      <c r="C91" t="s">
        <v>0</v>
      </c>
      <c r="D91">
        <v>2</v>
      </c>
    </row>
    <row r="92" spans="1:4" x14ac:dyDescent="0.3">
      <c r="A92" t="s">
        <v>47</v>
      </c>
      <c r="B92">
        <v>7</v>
      </c>
      <c r="C92" t="s">
        <v>1</v>
      </c>
      <c r="D92">
        <v>3</v>
      </c>
    </row>
    <row r="93" spans="1:4" x14ac:dyDescent="0.3">
      <c r="A93" t="s">
        <v>52</v>
      </c>
      <c r="B93">
        <v>1</v>
      </c>
      <c r="C93" t="s">
        <v>0</v>
      </c>
      <c r="D93">
        <v>1</v>
      </c>
    </row>
    <row r="94" spans="1:4" x14ac:dyDescent="0.3">
      <c r="A94" t="s">
        <v>52</v>
      </c>
      <c r="B94">
        <v>1</v>
      </c>
      <c r="C94" t="s">
        <v>1</v>
      </c>
      <c r="D94">
        <v>0</v>
      </c>
    </row>
    <row r="95" spans="1:4" x14ac:dyDescent="0.3">
      <c r="A95" t="s">
        <v>52</v>
      </c>
      <c r="B95">
        <v>2</v>
      </c>
      <c r="C95" t="s">
        <v>0</v>
      </c>
      <c r="D95">
        <v>0</v>
      </c>
    </row>
    <row r="96" spans="1:4" x14ac:dyDescent="0.3">
      <c r="A96" t="s">
        <v>52</v>
      </c>
      <c r="B96">
        <v>2</v>
      </c>
      <c r="C96" t="s">
        <v>1</v>
      </c>
      <c r="D96">
        <v>0</v>
      </c>
    </row>
    <row r="97" spans="1:4" x14ac:dyDescent="0.3">
      <c r="A97" t="s">
        <v>52</v>
      </c>
      <c r="B97">
        <v>3</v>
      </c>
      <c r="C97" t="s">
        <v>0</v>
      </c>
      <c r="D97">
        <v>0</v>
      </c>
    </row>
    <row r="98" spans="1:4" x14ac:dyDescent="0.3">
      <c r="A98" t="s">
        <v>52</v>
      </c>
      <c r="B98">
        <v>4</v>
      </c>
      <c r="C98" t="s">
        <v>0</v>
      </c>
      <c r="D98">
        <v>1</v>
      </c>
    </row>
    <row r="99" spans="1:4" x14ac:dyDescent="0.3">
      <c r="A99" t="s">
        <v>52</v>
      </c>
      <c r="B99">
        <v>4</v>
      </c>
      <c r="C99" t="s">
        <v>1</v>
      </c>
      <c r="D99">
        <v>0</v>
      </c>
    </row>
    <row r="100" spans="1:4" x14ac:dyDescent="0.3">
      <c r="A100" t="s">
        <v>52</v>
      </c>
      <c r="B100">
        <v>5</v>
      </c>
      <c r="C100" t="s">
        <v>0</v>
      </c>
      <c r="D100">
        <v>0</v>
      </c>
    </row>
    <row r="101" spans="1:4" x14ac:dyDescent="0.3">
      <c r="A101" t="s">
        <v>52</v>
      </c>
      <c r="B101">
        <v>5</v>
      </c>
      <c r="C101" t="s">
        <v>1</v>
      </c>
      <c r="D101">
        <v>0</v>
      </c>
    </row>
    <row r="102" spans="1:4" x14ac:dyDescent="0.3">
      <c r="A102" t="s">
        <v>52</v>
      </c>
      <c r="B102">
        <v>6</v>
      </c>
      <c r="C102" t="s">
        <v>0</v>
      </c>
      <c r="D102">
        <v>1</v>
      </c>
    </row>
    <row r="103" spans="1:4" x14ac:dyDescent="0.3">
      <c r="A103" t="s">
        <v>52</v>
      </c>
      <c r="B103">
        <v>6</v>
      </c>
      <c r="C103" t="s">
        <v>1</v>
      </c>
      <c r="D103">
        <v>1</v>
      </c>
    </row>
    <row r="104" spans="1:4" x14ac:dyDescent="0.3">
      <c r="A104" t="s">
        <v>52</v>
      </c>
      <c r="B104">
        <v>7</v>
      </c>
      <c r="C104" t="s">
        <v>0</v>
      </c>
      <c r="D104">
        <v>3</v>
      </c>
    </row>
    <row r="105" spans="1:4" x14ac:dyDescent="0.3">
      <c r="A105" t="s">
        <v>52</v>
      </c>
      <c r="B105">
        <v>7</v>
      </c>
      <c r="C105" t="s">
        <v>1</v>
      </c>
      <c r="D105">
        <v>4</v>
      </c>
    </row>
    <row r="106" spans="1:4" x14ac:dyDescent="0.3">
      <c r="A106" t="s">
        <v>59</v>
      </c>
      <c r="B106">
        <v>1</v>
      </c>
      <c r="C106" t="s">
        <v>0</v>
      </c>
      <c r="D106">
        <v>0</v>
      </c>
    </row>
    <row r="107" spans="1:4" x14ac:dyDescent="0.3">
      <c r="A107" t="s">
        <v>59</v>
      </c>
      <c r="B107">
        <v>1</v>
      </c>
      <c r="C107" t="s">
        <v>1</v>
      </c>
      <c r="D107">
        <v>2</v>
      </c>
    </row>
    <row r="108" spans="1:4" x14ac:dyDescent="0.3">
      <c r="A108" t="s">
        <v>59</v>
      </c>
      <c r="B108">
        <v>2</v>
      </c>
      <c r="C108" t="s">
        <v>0</v>
      </c>
      <c r="D108">
        <v>0</v>
      </c>
    </row>
    <row r="109" spans="1:4" x14ac:dyDescent="0.3">
      <c r="A109" t="s">
        <v>59</v>
      </c>
      <c r="B109">
        <v>2</v>
      </c>
      <c r="C109" t="s">
        <v>1</v>
      </c>
      <c r="D109">
        <v>0</v>
      </c>
    </row>
    <row r="110" spans="1:4" x14ac:dyDescent="0.3">
      <c r="A110" t="s">
        <v>59</v>
      </c>
      <c r="B110">
        <v>3</v>
      </c>
      <c r="C110" t="s">
        <v>0</v>
      </c>
      <c r="D110">
        <v>7</v>
      </c>
    </row>
    <row r="111" spans="1:4" x14ac:dyDescent="0.3">
      <c r="A111" t="s">
        <v>59</v>
      </c>
      <c r="B111">
        <v>4</v>
      </c>
      <c r="C111" t="s">
        <v>0</v>
      </c>
      <c r="D111">
        <v>1</v>
      </c>
    </row>
    <row r="112" spans="1:4" x14ac:dyDescent="0.3">
      <c r="A112" t="s">
        <v>59</v>
      </c>
      <c r="B112">
        <v>4</v>
      </c>
      <c r="C112" t="s">
        <v>1</v>
      </c>
      <c r="D112">
        <v>0</v>
      </c>
    </row>
    <row r="113" spans="1:4" x14ac:dyDescent="0.3">
      <c r="A113" t="s">
        <v>59</v>
      </c>
      <c r="B113">
        <v>5</v>
      </c>
      <c r="C113" t="s">
        <v>0</v>
      </c>
      <c r="D113">
        <v>0</v>
      </c>
    </row>
    <row r="114" spans="1:4" x14ac:dyDescent="0.3">
      <c r="A114" t="s">
        <v>59</v>
      </c>
      <c r="B114">
        <v>5</v>
      </c>
      <c r="C114" t="s">
        <v>1</v>
      </c>
      <c r="D114">
        <v>0</v>
      </c>
    </row>
    <row r="115" spans="1:4" x14ac:dyDescent="0.3">
      <c r="A115" t="s">
        <v>59</v>
      </c>
      <c r="B115">
        <v>6</v>
      </c>
      <c r="C115" t="s">
        <v>0</v>
      </c>
      <c r="D115">
        <v>2</v>
      </c>
    </row>
    <row r="116" spans="1:4" x14ac:dyDescent="0.3">
      <c r="A116" t="s">
        <v>59</v>
      </c>
      <c r="B116">
        <v>6</v>
      </c>
      <c r="C116" t="s">
        <v>1</v>
      </c>
      <c r="D116">
        <v>5</v>
      </c>
    </row>
    <row r="117" spans="1:4" x14ac:dyDescent="0.3">
      <c r="A117" t="s">
        <v>59</v>
      </c>
      <c r="B117">
        <v>7</v>
      </c>
      <c r="C117" t="s">
        <v>0</v>
      </c>
      <c r="D117">
        <v>2</v>
      </c>
    </row>
    <row r="118" spans="1:4" x14ac:dyDescent="0.3">
      <c r="A118" t="s">
        <v>59</v>
      </c>
      <c r="B118">
        <v>7</v>
      </c>
      <c r="C118" t="s">
        <v>1</v>
      </c>
      <c r="D118">
        <v>6</v>
      </c>
    </row>
    <row r="119" spans="1:4" x14ac:dyDescent="0.3">
      <c r="A119" t="s">
        <v>63</v>
      </c>
      <c r="B119">
        <v>1</v>
      </c>
      <c r="C119" t="s">
        <v>0</v>
      </c>
      <c r="D119">
        <v>1</v>
      </c>
    </row>
    <row r="120" spans="1:4" x14ac:dyDescent="0.3">
      <c r="A120" t="s">
        <v>63</v>
      </c>
      <c r="B120">
        <v>1</v>
      </c>
      <c r="C120" t="s">
        <v>1</v>
      </c>
      <c r="D120">
        <v>0</v>
      </c>
    </row>
    <row r="121" spans="1:4" x14ac:dyDescent="0.3">
      <c r="A121" t="s">
        <v>63</v>
      </c>
      <c r="B121">
        <v>2</v>
      </c>
      <c r="C121" t="s">
        <v>0</v>
      </c>
      <c r="D121">
        <v>1</v>
      </c>
    </row>
    <row r="122" spans="1:4" x14ac:dyDescent="0.3">
      <c r="A122" t="s">
        <v>63</v>
      </c>
      <c r="B122">
        <v>2</v>
      </c>
      <c r="C122" t="s">
        <v>1</v>
      </c>
      <c r="D122">
        <v>0</v>
      </c>
    </row>
    <row r="123" spans="1:4" x14ac:dyDescent="0.3">
      <c r="A123" t="s">
        <v>63</v>
      </c>
      <c r="B123">
        <v>3</v>
      </c>
      <c r="C123" t="s">
        <v>0</v>
      </c>
      <c r="D123">
        <v>6</v>
      </c>
    </row>
    <row r="124" spans="1:4" x14ac:dyDescent="0.3">
      <c r="A124" t="s">
        <v>63</v>
      </c>
      <c r="B124">
        <v>4</v>
      </c>
      <c r="C124" t="s">
        <v>0</v>
      </c>
      <c r="D124">
        <v>1</v>
      </c>
    </row>
    <row r="125" spans="1:4" x14ac:dyDescent="0.3">
      <c r="A125" t="s">
        <v>63</v>
      </c>
      <c r="B125">
        <v>4</v>
      </c>
      <c r="C125" t="s">
        <v>1</v>
      </c>
      <c r="D125">
        <v>0</v>
      </c>
    </row>
    <row r="126" spans="1:4" x14ac:dyDescent="0.3">
      <c r="A126" t="s">
        <v>63</v>
      </c>
      <c r="B126">
        <v>5</v>
      </c>
      <c r="C126" t="s">
        <v>0</v>
      </c>
      <c r="D126">
        <v>0</v>
      </c>
    </row>
    <row r="127" spans="1:4" x14ac:dyDescent="0.3">
      <c r="A127" t="s">
        <v>63</v>
      </c>
      <c r="B127">
        <v>5</v>
      </c>
      <c r="C127" t="s">
        <v>1</v>
      </c>
      <c r="D127">
        <v>0</v>
      </c>
    </row>
    <row r="128" spans="1:4" x14ac:dyDescent="0.3">
      <c r="A128" t="s">
        <v>63</v>
      </c>
      <c r="B128">
        <v>6</v>
      </c>
      <c r="C128" t="s">
        <v>0</v>
      </c>
      <c r="D128">
        <v>1</v>
      </c>
    </row>
    <row r="129" spans="1:4" x14ac:dyDescent="0.3">
      <c r="A129" t="s">
        <v>63</v>
      </c>
      <c r="B129">
        <v>6</v>
      </c>
      <c r="C129" t="s">
        <v>1</v>
      </c>
      <c r="D129">
        <v>2</v>
      </c>
    </row>
    <row r="130" spans="1:4" x14ac:dyDescent="0.3">
      <c r="A130" t="s">
        <v>63</v>
      </c>
      <c r="B130">
        <v>7</v>
      </c>
      <c r="C130" t="s">
        <v>0</v>
      </c>
      <c r="D130">
        <v>2</v>
      </c>
    </row>
    <row r="131" spans="1:4" x14ac:dyDescent="0.3">
      <c r="A131" t="s">
        <v>63</v>
      </c>
      <c r="B131">
        <v>7</v>
      </c>
      <c r="C131" t="s">
        <v>1</v>
      </c>
      <c r="D131">
        <v>2</v>
      </c>
    </row>
    <row r="132" spans="1:4" x14ac:dyDescent="0.3">
      <c r="A132" t="s">
        <v>75</v>
      </c>
      <c r="B132">
        <v>1</v>
      </c>
      <c r="C132" t="s">
        <v>0</v>
      </c>
      <c r="D132">
        <v>0</v>
      </c>
    </row>
    <row r="133" spans="1:4" x14ac:dyDescent="0.3">
      <c r="A133" t="s">
        <v>75</v>
      </c>
      <c r="B133">
        <v>1</v>
      </c>
      <c r="C133" t="s">
        <v>1</v>
      </c>
      <c r="D133">
        <v>1</v>
      </c>
    </row>
    <row r="134" spans="1:4" x14ac:dyDescent="0.3">
      <c r="A134" t="s">
        <v>75</v>
      </c>
      <c r="B134">
        <v>2</v>
      </c>
      <c r="C134" t="s">
        <v>0</v>
      </c>
      <c r="D134">
        <v>0</v>
      </c>
    </row>
    <row r="135" spans="1:4" x14ac:dyDescent="0.3">
      <c r="A135" t="s">
        <v>75</v>
      </c>
      <c r="B135">
        <v>2</v>
      </c>
      <c r="C135" t="s">
        <v>1</v>
      </c>
      <c r="D135">
        <v>0</v>
      </c>
    </row>
    <row r="136" spans="1:4" x14ac:dyDescent="0.3">
      <c r="A136" t="s">
        <v>75</v>
      </c>
      <c r="B136">
        <v>3</v>
      </c>
      <c r="C136" t="s">
        <v>0</v>
      </c>
      <c r="D136">
        <v>0</v>
      </c>
    </row>
    <row r="137" spans="1:4" x14ac:dyDescent="0.3">
      <c r="A137" t="s">
        <v>75</v>
      </c>
      <c r="B137">
        <v>4</v>
      </c>
      <c r="C137" t="s">
        <v>0</v>
      </c>
      <c r="D137">
        <v>0</v>
      </c>
    </row>
    <row r="138" spans="1:4" x14ac:dyDescent="0.3">
      <c r="A138" t="s">
        <v>75</v>
      </c>
      <c r="B138">
        <v>4</v>
      </c>
      <c r="C138" t="s">
        <v>1</v>
      </c>
      <c r="D138">
        <v>0</v>
      </c>
    </row>
    <row r="139" spans="1:4" x14ac:dyDescent="0.3">
      <c r="A139" t="s">
        <v>75</v>
      </c>
      <c r="B139">
        <v>5</v>
      </c>
      <c r="C139" t="s">
        <v>0</v>
      </c>
      <c r="D139">
        <v>1</v>
      </c>
    </row>
    <row r="140" spans="1:4" x14ac:dyDescent="0.3">
      <c r="A140" t="s">
        <v>75</v>
      </c>
      <c r="B140">
        <v>5</v>
      </c>
      <c r="C140" t="s">
        <v>1</v>
      </c>
      <c r="D140">
        <v>0</v>
      </c>
    </row>
    <row r="141" spans="1:4" x14ac:dyDescent="0.3">
      <c r="A141" t="s">
        <v>75</v>
      </c>
      <c r="B141">
        <v>6</v>
      </c>
      <c r="C141" t="s">
        <v>0</v>
      </c>
      <c r="D141">
        <v>1</v>
      </c>
    </row>
    <row r="142" spans="1:4" x14ac:dyDescent="0.3">
      <c r="A142" t="s">
        <v>75</v>
      </c>
      <c r="B142">
        <v>6</v>
      </c>
      <c r="C142" t="s">
        <v>1</v>
      </c>
      <c r="D142">
        <v>2</v>
      </c>
    </row>
    <row r="143" spans="1:4" x14ac:dyDescent="0.3">
      <c r="A143" t="s">
        <v>75</v>
      </c>
      <c r="B143">
        <v>7</v>
      </c>
      <c r="C143" t="s">
        <v>0</v>
      </c>
      <c r="D143">
        <v>3</v>
      </c>
    </row>
    <row r="144" spans="1:4" x14ac:dyDescent="0.3">
      <c r="A144" t="s">
        <v>75</v>
      </c>
      <c r="B144">
        <v>7</v>
      </c>
      <c r="C144" t="s">
        <v>1</v>
      </c>
      <c r="D144">
        <v>3</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505DF-32F2-4A40-8BF3-F1D6E68C1B9B}">
  <sheetPr>
    <tabColor rgb="FFFF0000"/>
  </sheetPr>
  <dimension ref="A1:D156"/>
  <sheetViews>
    <sheetView workbookViewId="0"/>
  </sheetViews>
  <sheetFormatPr defaultRowHeight="14.4" x14ac:dyDescent="0.3"/>
  <sheetData>
    <row r="1" spans="1:4" x14ac:dyDescent="0.3">
      <c r="A1" t="s">
        <v>11</v>
      </c>
      <c r="B1" t="s">
        <v>49</v>
      </c>
      <c r="C1" t="s">
        <v>48</v>
      </c>
      <c r="D1" t="s">
        <v>3</v>
      </c>
    </row>
    <row r="2" spans="1:4" x14ac:dyDescent="0.3">
      <c r="A2" s="39" t="s">
        <v>4</v>
      </c>
      <c r="B2" s="39">
        <v>4</v>
      </c>
      <c r="C2" s="39" t="s">
        <v>0</v>
      </c>
      <c r="D2" s="39">
        <v>1</v>
      </c>
    </row>
    <row r="3" spans="1:4" x14ac:dyDescent="0.3">
      <c r="A3" s="39" t="s">
        <v>4</v>
      </c>
      <c r="B3" s="39">
        <v>4</v>
      </c>
      <c r="C3" s="39" t="s">
        <v>0</v>
      </c>
      <c r="D3" s="39">
        <v>14</v>
      </c>
    </row>
    <row r="4" spans="1:4" x14ac:dyDescent="0.3">
      <c r="A4" s="39" t="s">
        <v>4</v>
      </c>
      <c r="B4" s="39">
        <v>4</v>
      </c>
      <c r="C4" s="39" t="s">
        <v>1</v>
      </c>
      <c r="D4" s="39">
        <v>1</v>
      </c>
    </row>
    <row r="5" spans="1:4" x14ac:dyDescent="0.3">
      <c r="A5" s="39" t="s">
        <v>4</v>
      </c>
      <c r="B5" s="39">
        <v>6</v>
      </c>
      <c r="C5" s="39" t="s">
        <v>0</v>
      </c>
      <c r="D5" s="39">
        <v>49</v>
      </c>
    </row>
    <row r="6" spans="1:4" x14ac:dyDescent="0.3">
      <c r="A6" s="39" t="s">
        <v>4</v>
      </c>
      <c r="B6" s="39">
        <v>6</v>
      </c>
      <c r="C6" s="39" t="s">
        <v>1</v>
      </c>
      <c r="D6" s="39">
        <v>16</v>
      </c>
    </row>
    <row r="7" spans="1:4" x14ac:dyDescent="0.3">
      <c r="A7" s="39" t="s">
        <v>4</v>
      </c>
      <c r="B7" s="39">
        <v>6</v>
      </c>
      <c r="C7" s="39" t="s">
        <v>1</v>
      </c>
      <c r="D7" s="39">
        <v>20</v>
      </c>
    </row>
    <row r="8" spans="1:4" x14ac:dyDescent="0.3">
      <c r="A8" s="39" t="s">
        <v>4</v>
      </c>
      <c r="B8" s="39">
        <v>6</v>
      </c>
      <c r="C8" s="39" t="s">
        <v>1</v>
      </c>
      <c r="D8" s="39">
        <v>5</v>
      </c>
    </row>
    <row r="9" spans="1:4" x14ac:dyDescent="0.3">
      <c r="A9" s="39" t="s">
        <v>4</v>
      </c>
      <c r="B9" s="39">
        <v>7</v>
      </c>
      <c r="C9" s="39" t="s">
        <v>0</v>
      </c>
      <c r="D9" s="39">
        <v>12</v>
      </c>
    </row>
    <row r="10" spans="1:4" x14ac:dyDescent="0.3">
      <c r="A10" s="39" t="s">
        <v>4</v>
      </c>
      <c r="B10" s="39">
        <v>7</v>
      </c>
      <c r="C10" s="39" t="s">
        <v>0</v>
      </c>
      <c r="D10" s="39">
        <v>80</v>
      </c>
    </row>
    <row r="11" spans="1:4" x14ac:dyDescent="0.3">
      <c r="A11" s="39" t="s">
        <v>4</v>
      </c>
      <c r="B11" s="39">
        <v>7</v>
      </c>
      <c r="C11" s="39" t="s">
        <v>1</v>
      </c>
      <c r="D11" s="39">
        <v>21</v>
      </c>
    </row>
    <row r="12" spans="1:4" x14ac:dyDescent="0.3">
      <c r="A12" s="39" t="s">
        <v>4</v>
      </c>
      <c r="B12" s="39">
        <v>7</v>
      </c>
      <c r="C12" s="39" t="s">
        <v>1</v>
      </c>
      <c r="D12" s="39">
        <v>10</v>
      </c>
    </row>
    <row r="13" spans="1:4" x14ac:dyDescent="0.3">
      <c r="A13" s="39" t="s">
        <v>4</v>
      </c>
      <c r="B13" s="39">
        <v>7</v>
      </c>
      <c r="C13" s="39" t="s">
        <v>1</v>
      </c>
      <c r="D13" s="39">
        <v>9</v>
      </c>
    </row>
    <row r="14" spans="1:4" x14ac:dyDescent="0.3">
      <c r="A14" s="39" t="s">
        <v>4</v>
      </c>
      <c r="B14" s="39">
        <v>2</v>
      </c>
      <c r="C14" s="39" t="s">
        <v>0</v>
      </c>
      <c r="D14" s="39">
        <v>2</v>
      </c>
    </row>
    <row r="15" spans="1:4" x14ac:dyDescent="0.3">
      <c r="A15" s="39" t="s">
        <v>4</v>
      </c>
      <c r="B15" s="39">
        <v>2</v>
      </c>
      <c r="C15" s="39" t="s">
        <v>0</v>
      </c>
      <c r="D15" s="39">
        <v>47</v>
      </c>
    </row>
    <row r="16" spans="1:4" x14ac:dyDescent="0.3">
      <c r="A16" s="39" t="s">
        <v>4</v>
      </c>
      <c r="B16" s="39">
        <v>2</v>
      </c>
      <c r="C16" s="39" t="s">
        <v>1</v>
      </c>
      <c r="D16" s="39">
        <v>1</v>
      </c>
    </row>
    <row r="17" spans="1:4" x14ac:dyDescent="0.3">
      <c r="A17" s="39" t="s">
        <v>4</v>
      </c>
      <c r="B17" s="39">
        <v>2</v>
      </c>
      <c r="C17" s="39" t="s">
        <v>1</v>
      </c>
      <c r="D17" s="39">
        <v>8</v>
      </c>
    </row>
    <row r="18" spans="1:4" x14ac:dyDescent="0.3">
      <c r="A18" s="39" t="s">
        <v>4</v>
      </c>
      <c r="B18" s="39">
        <v>1</v>
      </c>
      <c r="C18" s="39" t="s">
        <v>0</v>
      </c>
      <c r="D18" s="39">
        <v>4</v>
      </c>
    </row>
    <row r="19" spans="1:4" x14ac:dyDescent="0.3">
      <c r="A19" s="39" t="s">
        <v>4</v>
      </c>
      <c r="B19" s="39">
        <v>1</v>
      </c>
      <c r="C19" s="39" t="s">
        <v>0</v>
      </c>
      <c r="D19" s="39">
        <v>70</v>
      </c>
    </row>
    <row r="20" spans="1:4" x14ac:dyDescent="0.3">
      <c r="A20" s="39" t="s">
        <v>4</v>
      </c>
      <c r="B20" s="39">
        <v>1</v>
      </c>
      <c r="C20" s="39" t="s">
        <v>1</v>
      </c>
      <c r="D20" s="39">
        <v>23</v>
      </c>
    </row>
    <row r="21" spans="1:4" x14ac:dyDescent="0.3">
      <c r="A21" s="39" t="s">
        <v>4</v>
      </c>
      <c r="B21" s="39">
        <v>1</v>
      </c>
      <c r="C21" s="39" t="s">
        <v>1</v>
      </c>
      <c r="D21" s="39">
        <v>4</v>
      </c>
    </row>
    <row r="22" spans="1:4" x14ac:dyDescent="0.3">
      <c r="A22" s="39" t="s">
        <v>4</v>
      </c>
      <c r="B22" s="39">
        <v>5</v>
      </c>
      <c r="C22" s="39" t="s">
        <v>0</v>
      </c>
      <c r="D22" s="39">
        <v>1</v>
      </c>
    </row>
    <row r="23" spans="1:4" x14ac:dyDescent="0.3">
      <c r="A23" s="39" t="s">
        <v>4</v>
      </c>
      <c r="B23" s="39" t="s">
        <v>43</v>
      </c>
      <c r="C23" s="39" t="s">
        <v>0</v>
      </c>
      <c r="D23" s="39">
        <v>6</v>
      </c>
    </row>
    <row r="24" spans="1:4" x14ac:dyDescent="0.3">
      <c r="A24" s="39" t="s">
        <v>4</v>
      </c>
      <c r="B24" s="39" t="s">
        <v>43</v>
      </c>
      <c r="C24" s="39" t="s">
        <v>1</v>
      </c>
      <c r="D24" s="39">
        <v>2</v>
      </c>
    </row>
    <row r="25" spans="1:4" x14ac:dyDescent="0.3">
      <c r="A25" t="s">
        <v>5</v>
      </c>
      <c r="B25">
        <v>1</v>
      </c>
      <c r="C25" t="s">
        <v>0</v>
      </c>
      <c r="D25">
        <v>93</v>
      </c>
    </row>
    <row r="26" spans="1:4" x14ac:dyDescent="0.3">
      <c r="A26" t="s">
        <v>5</v>
      </c>
      <c r="B26">
        <v>1</v>
      </c>
      <c r="C26" t="s">
        <v>1</v>
      </c>
      <c r="D26">
        <v>54</v>
      </c>
    </row>
    <row r="27" spans="1:4" x14ac:dyDescent="0.3">
      <c r="A27" t="s">
        <v>5</v>
      </c>
      <c r="B27">
        <v>2</v>
      </c>
      <c r="C27" t="s">
        <v>0</v>
      </c>
      <c r="D27">
        <v>41</v>
      </c>
    </row>
    <row r="28" spans="1:4" x14ac:dyDescent="0.3">
      <c r="A28" t="s">
        <v>5</v>
      </c>
      <c r="B28">
        <v>2</v>
      </c>
      <c r="C28" t="s">
        <v>1</v>
      </c>
      <c r="D28">
        <v>3</v>
      </c>
    </row>
    <row r="29" spans="1:4" x14ac:dyDescent="0.3">
      <c r="A29" t="s">
        <v>5</v>
      </c>
      <c r="B29">
        <v>3</v>
      </c>
      <c r="C29" t="s">
        <v>0</v>
      </c>
      <c r="D29">
        <v>7</v>
      </c>
    </row>
    <row r="30" spans="1:4" x14ac:dyDescent="0.3">
      <c r="A30" t="s">
        <v>5</v>
      </c>
      <c r="B30">
        <v>3</v>
      </c>
      <c r="C30" t="s">
        <v>1</v>
      </c>
      <c r="D30">
        <v>0</v>
      </c>
    </row>
    <row r="31" spans="1:4" x14ac:dyDescent="0.3">
      <c r="A31" t="s">
        <v>5</v>
      </c>
      <c r="B31">
        <v>4</v>
      </c>
      <c r="C31" t="s">
        <v>0</v>
      </c>
      <c r="D31">
        <v>21</v>
      </c>
    </row>
    <row r="32" spans="1:4" x14ac:dyDescent="0.3">
      <c r="A32" t="s">
        <v>5</v>
      </c>
      <c r="B32">
        <v>4</v>
      </c>
      <c r="C32" t="s">
        <v>1</v>
      </c>
      <c r="D32">
        <v>1</v>
      </c>
    </row>
    <row r="33" spans="1:4" x14ac:dyDescent="0.3">
      <c r="A33" t="s">
        <v>5</v>
      </c>
      <c r="B33">
        <v>5</v>
      </c>
      <c r="C33" t="s">
        <v>0</v>
      </c>
      <c r="D33">
        <v>0</v>
      </c>
    </row>
    <row r="34" spans="1:4" x14ac:dyDescent="0.3">
      <c r="A34" t="s">
        <v>5</v>
      </c>
      <c r="B34">
        <v>5</v>
      </c>
      <c r="C34" t="s">
        <v>1</v>
      </c>
      <c r="D34">
        <v>0</v>
      </c>
    </row>
    <row r="35" spans="1:4" x14ac:dyDescent="0.3">
      <c r="A35" t="s">
        <v>5</v>
      </c>
      <c r="B35">
        <v>6</v>
      </c>
      <c r="C35" t="s">
        <v>0</v>
      </c>
      <c r="D35">
        <v>48</v>
      </c>
    </row>
    <row r="36" spans="1:4" x14ac:dyDescent="0.3">
      <c r="A36" t="s">
        <v>5</v>
      </c>
      <c r="B36">
        <v>6</v>
      </c>
      <c r="C36" t="s">
        <v>1</v>
      </c>
      <c r="D36">
        <v>34</v>
      </c>
    </row>
    <row r="37" spans="1:4" x14ac:dyDescent="0.3">
      <c r="A37" t="s">
        <v>5</v>
      </c>
      <c r="B37">
        <v>7</v>
      </c>
      <c r="C37" t="s">
        <v>0</v>
      </c>
      <c r="D37">
        <v>69</v>
      </c>
    </row>
    <row r="38" spans="1:4" x14ac:dyDescent="0.3">
      <c r="A38" t="s">
        <v>5</v>
      </c>
      <c r="B38">
        <v>7</v>
      </c>
      <c r="C38" t="s">
        <v>1</v>
      </c>
      <c r="D38">
        <v>41</v>
      </c>
    </row>
    <row r="39" spans="1:4" x14ac:dyDescent="0.3">
      <c r="A39" t="s">
        <v>6</v>
      </c>
      <c r="B39">
        <v>1</v>
      </c>
      <c r="C39" t="s">
        <v>0</v>
      </c>
      <c r="D39">
        <v>131</v>
      </c>
    </row>
    <row r="40" spans="1:4" x14ac:dyDescent="0.3">
      <c r="A40" t="s">
        <v>6</v>
      </c>
      <c r="B40">
        <v>1</v>
      </c>
      <c r="C40" t="s">
        <v>1</v>
      </c>
      <c r="D40">
        <v>46</v>
      </c>
    </row>
    <row r="41" spans="1:4" x14ac:dyDescent="0.3">
      <c r="A41" t="s">
        <v>6</v>
      </c>
      <c r="B41">
        <v>2</v>
      </c>
      <c r="C41" t="s">
        <v>0</v>
      </c>
      <c r="D41">
        <v>45</v>
      </c>
    </row>
    <row r="42" spans="1:4" x14ac:dyDescent="0.3">
      <c r="A42" t="s">
        <v>6</v>
      </c>
      <c r="B42">
        <v>2</v>
      </c>
      <c r="C42" t="s">
        <v>1</v>
      </c>
      <c r="D42">
        <v>0</v>
      </c>
    </row>
    <row r="43" spans="1:4" x14ac:dyDescent="0.3">
      <c r="A43" t="s">
        <v>6</v>
      </c>
      <c r="B43">
        <v>3</v>
      </c>
      <c r="C43" t="s">
        <v>0</v>
      </c>
      <c r="D43">
        <v>4</v>
      </c>
    </row>
    <row r="44" spans="1:4" x14ac:dyDescent="0.3">
      <c r="A44" t="s">
        <v>6</v>
      </c>
      <c r="B44">
        <v>4</v>
      </c>
      <c r="C44" t="s">
        <v>0</v>
      </c>
      <c r="D44">
        <v>21</v>
      </c>
    </row>
    <row r="45" spans="1:4" x14ac:dyDescent="0.3">
      <c r="A45" t="s">
        <v>6</v>
      </c>
      <c r="B45">
        <v>4</v>
      </c>
      <c r="C45" t="s">
        <v>1</v>
      </c>
      <c r="D45">
        <v>0</v>
      </c>
    </row>
    <row r="46" spans="1:4" x14ac:dyDescent="0.3">
      <c r="A46" t="s">
        <v>6</v>
      </c>
      <c r="B46">
        <v>5</v>
      </c>
      <c r="C46" t="s">
        <v>0</v>
      </c>
      <c r="D46">
        <v>3</v>
      </c>
    </row>
    <row r="47" spans="1:4" x14ac:dyDescent="0.3">
      <c r="A47" t="s">
        <v>6</v>
      </c>
      <c r="B47">
        <v>5</v>
      </c>
      <c r="C47" t="s">
        <v>1</v>
      </c>
      <c r="D47">
        <v>1</v>
      </c>
    </row>
    <row r="48" spans="1:4" x14ac:dyDescent="0.3">
      <c r="A48" t="s">
        <v>6</v>
      </c>
      <c r="B48">
        <v>6</v>
      </c>
      <c r="C48" t="s">
        <v>0</v>
      </c>
      <c r="D48">
        <v>56</v>
      </c>
    </row>
    <row r="49" spans="1:4" x14ac:dyDescent="0.3">
      <c r="A49" t="s">
        <v>6</v>
      </c>
      <c r="B49">
        <v>6</v>
      </c>
      <c r="C49" t="s">
        <v>1</v>
      </c>
      <c r="D49">
        <v>40</v>
      </c>
    </row>
    <row r="50" spans="1:4" x14ac:dyDescent="0.3">
      <c r="A50" t="s">
        <v>6</v>
      </c>
      <c r="B50">
        <v>7</v>
      </c>
      <c r="C50" t="s">
        <v>0</v>
      </c>
      <c r="D50">
        <v>71</v>
      </c>
    </row>
    <row r="51" spans="1:4" x14ac:dyDescent="0.3">
      <c r="A51" t="s">
        <v>6</v>
      </c>
      <c r="B51">
        <v>7</v>
      </c>
      <c r="C51" t="s">
        <v>1</v>
      </c>
      <c r="D51">
        <v>45</v>
      </c>
    </row>
    <row r="52" spans="1:4" x14ac:dyDescent="0.3">
      <c r="A52" t="s">
        <v>7</v>
      </c>
      <c r="B52">
        <v>1</v>
      </c>
      <c r="C52" t="s">
        <v>0</v>
      </c>
      <c r="D52">
        <v>56</v>
      </c>
    </row>
    <row r="53" spans="1:4" x14ac:dyDescent="0.3">
      <c r="A53" t="s">
        <v>7</v>
      </c>
      <c r="B53">
        <v>1</v>
      </c>
      <c r="C53" t="s">
        <v>1</v>
      </c>
      <c r="D53">
        <v>32</v>
      </c>
    </row>
    <row r="54" spans="1:4" x14ac:dyDescent="0.3">
      <c r="A54" t="s">
        <v>7</v>
      </c>
      <c r="B54">
        <v>2</v>
      </c>
      <c r="C54" t="s">
        <v>0</v>
      </c>
      <c r="D54">
        <v>35</v>
      </c>
    </row>
    <row r="55" spans="1:4" x14ac:dyDescent="0.3">
      <c r="A55" t="s">
        <v>7</v>
      </c>
      <c r="B55">
        <v>2</v>
      </c>
      <c r="C55" t="s">
        <v>1</v>
      </c>
      <c r="D55">
        <v>1</v>
      </c>
    </row>
    <row r="56" spans="1:4" x14ac:dyDescent="0.3">
      <c r="A56" t="s">
        <v>7</v>
      </c>
      <c r="B56">
        <v>3</v>
      </c>
      <c r="C56" t="s">
        <v>0</v>
      </c>
      <c r="D56">
        <v>3</v>
      </c>
    </row>
    <row r="57" spans="1:4" x14ac:dyDescent="0.3">
      <c r="A57" t="s">
        <v>7</v>
      </c>
      <c r="B57">
        <v>3</v>
      </c>
      <c r="C57" t="s">
        <v>1</v>
      </c>
      <c r="D57">
        <v>0</v>
      </c>
    </row>
    <row r="58" spans="1:4" x14ac:dyDescent="0.3">
      <c r="A58" t="s">
        <v>7</v>
      </c>
      <c r="B58">
        <v>4</v>
      </c>
      <c r="C58" t="s">
        <v>0</v>
      </c>
      <c r="D58">
        <v>15</v>
      </c>
    </row>
    <row r="59" spans="1:4" x14ac:dyDescent="0.3">
      <c r="A59" t="s">
        <v>7</v>
      </c>
      <c r="B59">
        <v>4</v>
      </c>
      <c r="C59" t="s">
        <v>1</v>
      </c>
      <c r="D59">
        <v>0</v>
      </c>
    </row>
    <row r="60" spans="1:4" x14ac:dyDescent="0.3">
      <c r="A60" t="s">
        <v>7</v>
      </c>
      <c r="B60">
        <v>5</v>
      </c>
      <c r="C60" t="s">
        <v>0</v>
      </c>
      <c r="D60">
        <v>0</v>
      </c>
    </row>
    <row r="61" spans="1:4" x14ac:dyDescent="0.3">
      <c r="A61" t="s">
        <v>7</v>
      </c>
      <c r="B61">
        <v>5</v>
      </c>
      <c r="C61" t="s">
        <v>1</v>
      </c>
      <c r="D61">
        <v>0</v>
      </c>
    </row>
    <row r="62" spans="1:4" x14ac:dyDescent="0.3">
      <c r="A62" t="s">
        <v>7</v>
      </c>
      <c r="B62">
        <v>6</v>
      </c>
      <c r="C62" t="s">
        <v>0</v>
      </c>
      <c r="D62">
        <v>29</v>
      </c>
    </row>
    <row r="63" spans="1:4" x14ac:dyDescent="0.3">
      <c r="A63" t="s">
        <v>7</v>
      </c>
      <c r="B63">
        <v>6</v>
      </c>
      <c r="C63" t="s">
        <v>1</v>
      </c>
      <c r="D63">
        <v>14</v>
      </c>
    </row>
    <row r="64" spans="1:4" x14ac:dyDescent="0.3">
      <c r="A64" t="s">
        <v>7</v>
      </c>
      <c r="B64">
        <v>7</v>
      </c>
      <c r="C64" t="s">
        <v>0</v>
      </c>
      <c r="D64">
        <v>65</v>
      </c>
    </row>
    <row r="65" spans="1:4" x14ac:dyDescent="0.3">
      <c r="A65" t="s">
        <v>7</v>
      </c>
      <c r="B65">
        <v>7</v>
      </c>
      <c r="C65" t="s">
        <v>1</v>
      </c>
      <c r="D65">
        <v>57</v>
      </c>
    </row>
    <row r="66" spans="1:4" x14ac:dyDescent="0.3">
      <c r="A66" t="s">
        <v>8</v>
      </c>
      <c r="B66">
        <v>1</v>
      </c>
      <c r="C66" t="s">
        <v>0</v>
      </c>
      <c r="D66">
        <v>79</v>
      </c>
    </row>
    <row r="67" spans="1:4" x14ac:dyDescent="0.3">
      <c r="A67" t="s">
        <v>8</v>
      </c>
      <c r="B67">
        <v>1</v>
      </c>
      <c r="C67" t="s">
        <v>1</v>
      </c>
      <c r="D67">
        <v>25</v>
      </c>
    </row>
    <row r="68" spans="1:4" x14ac:dyDescent="0.3">
      <c r="A68" t="s">
        <v>8</v>
      </c>
      <c r="B68">
        <v>2</v>
      </c>
      <c r="C68" t="s">
        <v>0</v>
      </c>
      <c r="D68">
        <v>33</v>
      </c>
    </row>
    <row r="69" spans="1:4" x14ac:dyDescent="0.3">
      <c r="A69" t="s">
        <v>8</v>
      </c>
      <c r="B69">
        <v>2</v>
      </c>
      <c r="C69" t="s">
        <v>1</v>
      </c>
      <c r="D69">
        <v>2</v>
      </c>
    </row>
    <row r="70" spans="1:4" x14ac:dyDescent="0.3">
      <c r="A70" t="s">
        <v>8</v>
      </c>
      <c r="B70">
        <v>3</v>
      </c>
      <c r="C70" t="s">
        <v>0</v>
      </c>
      <c r="D70">
        <v>0</v>
      </c>
    </row>
    <row r="71" spans="1:4" x14ac:dyDescent="0.3">
      <c r="A71" t="s">
        <v>8</v>
      </c>
      <c r="B71">
        <v>4</v>
      </c>
      <c r="C71" t="s">
        <v>0</v>
      </c>
      <c r="D71">
        <v>21</v>
      </c>
    </row>
    <row r="72" spans="1:4" x14ac:dyDescent="0.3">
      <c r="A72" t="s">
        <v>8</v>
      </c>
      <c r="B72">
        <v>4</v>
      </c>
      <c r="C72" t="s">
        <v>1</v>
      </c>
      <c r="D72">
        <v>0</v>
      </c>
    </row>
    <row r="73" spans="1:4" x14ac:dyDescent="0.3">
      <c r="A73" t="s">
        <v>8</v>
      </c>
      <c r="B73">
        <v>5</v>
      </c>
      <c r="C73" t="s">
        <v>0</v>
      </c>
      <c r="D73">
        <v>3</v>
      </c>
    </row>
    <row r="74" spans="1:4" x14ac:dyDescent="0.3">
      <c r="A74" t="s">
        <v>8</v>
      </c>
      <c r="B74">
        <v>5</v>
      </c>
      <c r="C74" t="s">
        <v>1</v>
      </c>
      <c r="D74">
        <v>0</v>
      </c>
    </row>
    <row r="75" spans="1:4" x14ac:dyDescent="0.3">
      <c r="A75" t="s">
        <v>8</v>
      </c>
      <c r="B75">
        <v>6</v>
      </c>
      <c r="C75" t="s">
        <v>0</v>
      </c>
      <c r="D75">
        <v>53</v>
      </c>
    </row>
    <row r="76" spans="1:4" x14ac:dyDescent="0.3">
      <c r="A76" t="s">
        <v>8</v>
      </c>
      <c r="B76">
        <v>6</v>
      </c>
      <c r="C76" t="s">
        <v>1</v>
      </c>
      <c r="D76">
        <v>24</v>
      </c>
    </row>
    <row r="77" spans="1:4" x14ac:dyDescent="0.3">
      <c r="A77" t="s">
        <v>8</v>
      </c>
      <c r="B77">
        <v>7</v>
      </c>
      <c r="C77" t="s">
        <v>0</v>
      </c>
      <c r="D77">
        <v>46</v>
      </c>
    </row>
    <row r="78" spans="1:4" x14ac:dyDescent="0.3">
      <c r="A78" t="s">
        <v>8</v>
      </c>
      <c r="B78">
        <v>7</v>
      </c>
      <c r="C78" t="s">
        <v>1</v>
      </c>
      <c r="D78">
        <v>43</v>
      </c>
    </row>
    <row r="79" spans="1:4" x14ac:dyDescent="0.3">
      <c r="A79" t="s">
        <v>9</v>
      </c>
      <c r="B79">
        <v>1</v>
      </c>
      <c r="C79" t="s">
        <v>0</v>
      </c>
      <c r="D79">
        <v>49</v>
      </c>
    </row>
    <row r="80" spans="1:4" x14ac:dyDescent="0.3">
      <c r="A80" t="s">
        <v>9</v>
      </c>
      <c r="B80">
        <v>1</v>
      </c>
      <c r="C80" t="s">
        <v>1</v>
      </c>
      <c r="D80">
        <v>25</v>
      </c>
    </row>
    <row r="81" spans="1:4" x14ac:dyDescent="0.3">
      <c r="A81" t="s">
        <v>9</v>
      </c>
      <c r="B81">
        <v>2</v>
      </c>
      <c r="C81" t="s">
        <v>0</v>
      </c>
      <c r="D81">
        <v>43</v>
      </c>
    </row>
    <row r="82" spans="1:4" x14ac:dyDescent="0.3">
      <c r="A82" t="s">
        <v>9</v>
      </c>
      <c r="B82">
        <v>2</v>
      </c>
      <c r="C82" t="s">
        <v>1</v>
      </c>
      <c r="D82">
        <v>2</v>
      </c>
    </row>
    <row r="83" spans="1:4" x14ac:dyDescent="0.3">
      <c r="A83" t="s">
        <v>9</v>
      </c>
      <c r="B83">
        <v>3</v>
      </c>
      <c r="C83" t="s">
        <v>0</v>
      </c>
      <c r="D83">
        <v>1</v>
      </c>
    </row>
    <row r="84" spans="1:4" x14ac:dyDescent="0.3">
      <c r="A84" t="s">
        <v>9</v>
      </c>
      <c r="B84">
        <v>4</v>
      </c>
      <c r="C84" t="s">
        <v>0</v>
      </c>
      <c r="D84">
        <v>29</v>
      </c>
    </row>
    <row r="85" spans="1:4" x14ac:dyDescent="0.3">
      <c r="A85" t="s">
        <v>9</v>
      </c>
      <c r="B85">
        <v>4</v>
      </c>
      <c r="C85" t="s">
        <v>1</v>
      </c>
      <c r="D85">
        <v>0</v>
      </c>
    </row>
    <row r="86" spans="1:4" x14ac:dyDescent="0.3">
      <c r="A86" t="s">
        <v>9</v>
      </c>
      <c r="B86">
        <v>5</v>
      </c>
      <c r="C86" t="s">
        <v>0</v>
      </c>
      <c r="D86">
        <v>5</v>
      </c>
    </row>
    <row r="87" spans="1:4" x14ac:dyDescent="0.3">
      <c r="A87" t="s">
        <v>9</v>
      </c>
      <c r="B87">
        <v>5</v>
      </c>
      <c r="C87" t="s">
        <v>1</v>
      </c>
      <c r="D87">
        <v>2</v>
      </c>
    </row>
    <row r="88" spans="1:4" x14ac:dyDescent="0.3">
      <c r="A88" t="s">
        <v>9</v>
      </c>
      <c r="B88">
        <v>6</v>
      </c>
      <c r="C88" t="s">
        <v>0</v>
      </c>
      <c r="D88">
        <v>47</v>
      </c>
    </row>
    <row r="89" spans="1:4" x14ac:dyDescent="0.3">
      <c r="A89" t="s">
        <v>9</v>
      </c>
      <c r="B89">
        <v>6</v>
      </c>
      <c r="C89" t="s">
        <v>1</v>
      </c>
      <c r="D89">
        <v>23</v>
      </c>
    </row>
    <row r="90" spans="1:4" x14ac:dyDescent="0.3">
      <c r="A90" t="s">
        <v>9</v>
      </c>
      <c r="B90">
        <v>7</v>
      </c>
      <c r="C90" t="s">
        <v>0</v>
      </c>
      <c r="D90">
        <v>76</v>
      </c>
    </row>
    <row r="91" spans="1:4" x14ac:dyDescent="0.3">
      <c r="A91" t="s">
        <v>9</v>
      </c>
      <c r="B91">
        <v>7</v>
      </c>
      <c r="C91" t="s">
        <v>1</v>
      </c>
      <c r="D91">
        <v>38</v>
      </c>
    </row>
    <row r="92" spans="1:4" x14ac:dyDescent="0.3">
      <c r="A92" t="s">
        <v>47</v>
      </c>
      <c r="B92">
        <v>1</v>
      </c>
      <c r="C92" t="s">
        <v>0</v>
      </c>
      <c r="D92">
        <v>65</v>
      </c>
    </row>
    <row r="93" spans="1:4" x14ac:dyDescent="0.3">
      <c r="A93" t="s">
        <v>47</v>
      </c>
      <c r="B93">
        <v>1</v>
      </c>
      <c r="C93" t="s">
        <v>1</v>
      </c>
      <c r="D93">
        <v>35</v>
      </c>
    </row>
    <row r="94" spans="1:4" x14ac:dyDescent="0.3">
      <c r="A94" t="s">
        <v>47</v>
      </c>
      <c r="B94">
        <v>2</v>
      </c>
      <c r="C94" t="s">
        <v>0</v>
      </c>
      <c r="D94">
        <v>43</v>
      </c>
    </row>
    <row r="95" spans="1:4" x14ac:dyDescent="0.3">
      <c r="A95" t="s">
        <v>47</v>
      </c>
      <c r="B95">
        <v>2</v>
      </c>
      <c r="C95" t="s">
        <v>1</v>
      </c>
      <c r="D95">
        <v>1</v>
      </c>
    </row>
    <row r="96" spans="1:4" x14ac:dyDescent="0.3">
      <c r="A96" t="s">
        <v>47</v>
      </c>
      <c r="B96">
        <v>3</v>
      </c>
      <c r="C96" t="s">
        <v>0</v>
      </c>
      <c r="D96">
        <v>2</v>
      </c>
    </row>
    <row r="97" spans="1:4" x14ac:dyDescent="0.3">
      <c r="A97" t="s">
        <v>47</v>
      </c>
      <c r="B97">
        <v>4</v>
      </c>
      <c r="C97" t="s">
        <v>0</v>
      </c>
      <c r="D97">
        <v>25</v>
      </c>
    </row>
    <row r="98" spans="1:4" x14ac:dyDescent="0.3">
      <c r="A98" t="s">
        <v>47</v>
      </c>
      <c r="B98">
        <v>4</v>
      </c>
      <c r="C98" t="s">
        <v>1</v>
      </c>
      <c r="D98">
        <v>1</v>
      </c>
    </row>
    <row r="99" spans="1:4" x14ac:dyDescent="0.3">
      <c r="A99" t="s">
        <v>47</v>
      </c>
      <c r="B99">
        <v>5</v>
      </c>
      <c r="C99" t="s">
        <v>0</v>
      </c>
      <c r="D99">
        <v>0</v>
      </c>
    </row>
    <row r="100" spans="1:4" x14ac:dyDescent="0.3">
      <c r="A100" t="s">
        <v>47</v>
      </c>
      <c r="B100">
        <v>5</v>
      </c>
      <c r="C100" t="s">
        <v>1</v>
      </c>
      <c r="D100">
        <v>0</v>
      </c>
    </row>
    <row r="101" spans="1:4" x14ac:dyDescent="0.3">
      <c r="A101" t="s">
        <v>47</v>
      </c>
      <c r="B101">
        <v>6</v>
      </c>
      <c r="C101" t="s">
        <v>0</v>
      </c>
      <c r="D101">
        <v>48</v>
      </c>
    </row>
    <row r="102" spans="1:4" x14ac:dyDescent="0.3">
      <c r="A102" t="s">
        <v>47</v>
      </c>
      <c r="B102">
        <v>6</v>
      </c>
      <c r="C102" t="s">
        <v>1</v>
      </c>
      <c r="D102">
        <v>20</v>
      </c>
    </row>
    <row r="103" spans="1:4" x14ac:dyDescent="0.3">
      <c r="A103" t="s">
        <v>47</v>
      </c>
      <c r="B103">
        <v>7</v>
      </c>
      <c r="C103" t="s">
        <v>0</v>
      </c>
      <c r="D103">
        <v>48</v>
      </c>
    </row>
    <row r="104" spans="1:4" x14ac:dyDescent="0.3">
      <c r="A104" t="s">
        <v>47</v>
      </c>
      <c r="B104">
        <v>7</v>
      </c>
      <c r="C104" t="s">
        <v>1</v>
      </c>
      <c r="D104">
        <v>45</v>
      </c>
    </row>
    <row r="105" spans="1:4" x14ac:dyDescent="0.3">
      <c r="A105" t="s">
        <v>52</v>
      </c>
      <c r="B105">
        <v>1</v>
      </c>
      <c r="C105" t="s">
        <v>0</v>
      </c>
      <c r="D105">
        <v>61</v>
      </c>
    </row>
    <row r="106" spans="1:4" x14ac:dyDescent="0.3">
      <c r="A106" t="s">
        <v>52</v>
      </c>
      <c r="B106">
        <v>1</v>
      </c>
      <c r="C106" t="s">
        <v>1</v>
      </c>
      <c r="D106">
        <v>28</v>
      </c>
    </row>
    <row r="107" spans="1:4" x14ac:dyDescent="0.3">
      <c r="A107" t="s">
        <v>52</v>
      </c>
      <c r="B107">
        <v>2</v>
      </c>
      <c r="C107" t="s">
        <v>0</v>
      </c>
      <c r="D107">
        <v>34</v>
      </c>
    </row>
    <row r="108" spans="1:4" x14ac:dyDescent="0.3">
      <c r="A108" t="s">
        <v>52</v>
      </c>
      <c r="B108">
        <v>2</v>
      </c>
      <c r="C108" t="s">
        <v>1</v>
      </c>
      <c r="D108">
        <v>1</v>
      </c>
    </row>
    <row r="109" spans="1:4" x14ac:dyDescent="0.3">
      <c r="A109" t="s">
        <v>52</v>
      </c>
      <c r="B109">
        <v>3</v>
      </c>
      <c r="C109" t="s">
        <v>0</v>
      </c>
      <c r="D109">
        <v>2</v>
      </c>
    </row>
    <row r="110" spans="1:4" x14ac:dyDescent="0.3">
      <c r="A110" t="s">
        <v>52</v>
      </c>
      <c r="B110">
        <v>4</v>
      </c>
      <c r="C110" t="s">
        <v>0</v>
      </c>
      <c r="D110">
        <v>17</v>
      </c>
    </row>
    <row r="111" spans="1:4" x14ac:dyDescent="0.3">
      <c r="A111" t="s">
        <v>52</v>
      </c>
      <c r="B111">
        <v>4</v>
      </c>
      <c r="C111" t="s">
        <v>1</v>
      </c>
      <c r="D111">
        <v>1</v>
      </c>
    </row>
    <row r="112" spans="1:4" x14ac:dyDescent="0.3">
      <c r="A112" t="s">
        <v>52</v>
      </c>
      <c r="B112">
        <v>5</v>
      </c>
      <c r="C112" t="s">
        <v>0</v>
      </c>
      <c r="D112">
        <v>1</v>
      </c>
    </row>
    <row r="113" spans="1:4" x14ac:dyDescent="0.3">
      <c r="A113" t="s">
        <v>52</v>
      </c>
      <c r="B113">
        <v>5</v>
      </c>
      <c r="C113" t="s">
        <v>1</v>
      </c>
      <c r="D113">
        <v>0</v>
      </c>
    </row>
    <row r="114" spans="1:4" x14ac:dyDescent="0.3">
      <c r="A114" t="s">
        <v>52</v>
      </c>
      <c r="B114">
        <v>6</v>
      </c>
      <c r="C114" t="s">
        <v>0</v>
      </c>
      <c r="D114">
        <v>43</v>
      </c>
    </row>
    <row r="115" spans="1:4" x14ac:dyDescent="0.3">
      <c r="A115" t="s">
        <v>52</v>
      </c>
      <c r="B115">
        <v>6</v>
      </c>
      <c r="C115" t="s">
        <v>1</v>
      </c>
      <c r="D115">
        <v>17</v>
      </c>
    </row>
    <row r="116" spans="1:4" x14ac:dyDescent="0.3">
      <c r="A116" t="s">
        <v>52</v>
      </c>
      <c r="B116">
        <v>7</v>
      </c>
      <c r="C116" t="s">
        <v>0</v>
      </c>
      <c r="D116">
        <v>65</v>
      </c>
    </row>
    <row r="117" spans="1:4" x14ac:dyDescent="0.3">
      <c r="A117" t="s">
        <v>52</v>
      </c>
      <c r="B117">
        <v>7</v>
      </c>
      <c r="C117" t="s">
        <v>1</v>
      </c>
      <c r="D117">
        <v>38</v>
      </c>
    </row>
    <row r="118" spans="1:4" x14ac:dyDescent="0.3">
      <c r="A118" t="s">
        <v>59</v>
      </c>
      <c r="B118">
        <v>1</v>
      </c>
      <c r="C118" t="s">
        <v>0</v>
      </c>
      <c r="D118">
        <v>55</v>
      </c>
    </row>
    <row r="119" spans="1:4" x14ac:dyDescent="0.3">
      <c r="A119" t="s">
        <v>59</v>
      </c>
      <c r="B119">
        <v>1</v>
      </c>
      <c r="C119" t="s">
        <v>1</v>
      </c>
      <c r="D119">
        <v>31</v>
      </c>
    </row>
    <row r="120" spans="1:4" x14ac:dyDescent="0.3">
      <c r="A120" t="s">
        <v>59</v>
      </c>
      <c r="B120">
        <v>2</v>
      </c>
      <c r="C120" t="s">
        <v>0</v>
      </c>
      <c r="D120">
        <v>25</v>
      </c>
    </row>
    <row r="121" spans="1:4" x14ac:dyDescent="0.3">
      <c r="A121" t="s">
        <v>59</v>
      </c>
      <c r="B121">
        <v>2</v>
      </c>
      <c r="C121" t="s">
        <v>1</v>
      </c>
      <c r="D121">
        <v>4</v>
      </c>
    </row>
    <row r="122" spans="1:4" x14ac:dyDescent="0.3">
      <c r="A122" t="s">
        <v>59</v>
      </c>
      <c r="B122">
        <v>3</v>
      </c>
      <c r="C122" t="s">
        <v>0</v>
      </c>
      <c r="D122">
        <v>1</v>
      </c>
    </row>
    <row r="123" spans="1:4" x14ac:dyDescent="0.3">
      <c r="A123" t="s">
        <v>59</v>
      </c>
      <c r="B123">
        <v>4</v>
      </c>
      <c r="C123" t="s">
        <v>0</v>
      </c>
      <c r="D123">
        <v>36</v>
      </c>
    </row>
    <row r="124" spans="1:4" x14ac:dyDescent="0.3">
      <c r="A124" t="s">
        <v>59</v>
      </c>
      <c r="B124">
        <v>4</v>
      </c>
      <c r="C124" t="s">
        <v>1</v>
      </c>
      <c r="D124">
        <v>1</v>
      </c>
    </row>
    <row r="125" spans="1:4" x14ac:dyDescent="0.3">
      <c r="A125" t="s">
        <v>59</v>
      </c>
      <c r="B125">
        <v>5</v>
      </c>
      <c r="C125" t="s">
        <v>0</v>
      </c>
      <c r="D125">
        <v>5</v>
      </c>
    </row>
    <row r="126" spans="1:4" x14ac:dyDescent="0.3">
      <c r="A126" t="s">
        <v>59</v>
      </c>
      <c r="B126">
        <v>5</v>
      </c>
      <c r="C126" t="s">
        <v>1</v>
      </c>
      <c r="D126">
        <v>29</v>
      </c>
    </row>
    <row r="127" spans="1:4" x14ac:dyDescent="0.3">
      <c r="A127" t="s">
        <v>59</v>
      </c>
      <c r="B127">
        <v>6</v>
      </c>
      <c r="C127" t="s">
        <v>0</v>
      </c>
      <c r="D127">
        <v>51</v>
      </c>
    </row>
    <row r="128" spans="1:4" x14ac:dyDescent="0.3">
      <c r="A128" t="s">
        <v>59</v>
      </c>
      <c r="B128">
        <v>6</v>
      </c>
      <c r="C128" t="s">
        <v>1</v>
      </c>
      <c r="D128">
        <v>16</v>
      </c>
    </row>
    <row r="129" spans="1:4" x14ac:dyDescent="0.3">
      <c r="A129" t="s">
        <v>59</v>
      </c>
      <c r="B129">
        <v>7</v>
      </c>
      <c r="C129" t="s">
        <v>0</v>
      </c>
      <c r="D129">
        <v>62</v>
      </c>
    </row>
    <row r="130" spans="1:4" x14ac:dyDescent="0.3">
      <c r="A130" t="s">
        <v>59</v>
      </c>
      <c r="B130">
        <v>7</v>
      </c>
      <c r="C130" t="s">
        <v>1</v>
      </c>
      <c r="D130">
        <v>44</v>
      </c>
    </row>
    <row r="131" spans="1:4" x14ac:dyDescent="0.3">
      <c r="A131" t="s">
        <v>63</v>
      </c>
      <c r="B131">
        <v>1</v>
      </c>
      <c r="C131" t="s">
        <v>0</v>
      </c>
      <c r="D131">
        <v>79</v>
      </c>
    </row>
    <row r="132" spans="1:4" x14ac:dyDescent="0.3">
      <c r="A132" t="s">
        <v>63</v>
      </c>
      <c r="B132">
        <v>1</v>
      </c>
      <c r="C132" t="s">
        <v>1</v>
      </c>
      <c r="D132">
        <v>23</v>
      </c>
    </row>
    <row r="133" spans="1:4" x14ac:dyDescent="0.3">
      <c r="A133" t="s">
        <v>63</v>
      </c>
      <c r="B133">
        <v>2</v>
      </c>
      <c r="C133" t="s">
        <v>0</v>
      </c>
      <c r="D133">
        <v>27</v>
      </c>
    </row>
    <row r="134" spans="1:4" x14ac:dyDescent="0.3">
      <c r="A134" t="s">
        <v>63</v>
      </c>
      <c r="B134">
        <v>2</v>
      </c>
      <c r="C134" t="s">
        <v>1</v>
      </c>
      <c r="D134">
        <v>1</v>
      </c>
    </row>
    <row r="135" spans="1:4" x14ac:dyDescent="0.3">
      <c r="A135" t="s">
        <v>63</v>
      </c>
      <c r="B135">
        <v>3</v>
      </c>
      <c r="C135" t="s">
        <v>0</v>
      </c>
      <c r="D135">
        <v>1</v>
      </c>
    </row>
    <row r="136" spans="1:4" x14ac:dyDescent="0.3">
      <c r="A136" t="s">
        <v>63</v>
      </c>
      <c r="B136">
        <v>4</v>
      </c>
      <c r="C136" t="s">
        <v>0</v>
      </c>
      <c r="D136">
        <v>23</v>
      </c>
    </row>
    <row r="137" spans="1:4" x14ac:dyDescent="0.3">
      <c r="A137" t="s">
        <v>63</v>
      </c>
      <c r="B137">
        <v>4</v>
      </c>
      <c r="C137" t="s">
        <v>1</v>
      </c>
      <c r="D137">
        <v>0</v>
      </c>
    </row>
    <row r="138" spans="1:4" x14ac:dyDescent="0.3">
      <c r="A138" t="s">
        <v>63</v>
      </c>
      <c r="B138">
        <v>5</v>
      </c>
      <c r="C138" t="s">
        <v>0</v>
      </c>
      <c r="D138">
        <v>1</v>
      </c>
    </row>
    <row r="139" spans="1:4" x14ac:dyDescent="0.3">
      <c r="A139" t="s">
        <v>63</v>
      </c>
      <c r="B139">
        <v>5</v>
      </c>
      <c r="C139" t="s">
        <v>1</v>
      </c>
      <c r="D139">
        <v>0</v>
      </c>
    </row>
    <row r="140" spans="1:4" x14ac:dyDescent="0.3">
      <c r="A140" t="s">
        <v>63</v>
      </c>
      <c r="B140">
        <v>6</v>
      </c>
      <c r="C140" t="s">
        <v>0</v>
      </c>
      <c r="D140">
        <v>103</v>
      </c>
    </row>
    <row r="141" spans="1:4" x14ac:dyDescent="0.3">
      <c r="A141" t="s">
        <v>63</v>
      </c>
      <c r="B141">
        <v>6</v>
      </c>
      <c r="C141" t="s">
        <v>1</v>
      </c>
      <c r="D141">
        <v>32</v>
      </c>
    </row>
    <row r="142" spans="1:4" x14ac:dyDescent="0.3">
      <c r="A142" t="s">
        <v>63</v>
      </c>
      <c r="B142">
        <v>7</v>
      </c>
      <c r="C142" t="s">
        <v>0</v>
      </c>
      <c r="D142">
        <v>73</v>
      </c>
    </row>
    <row r="143" spans="1:4" x14ac:dyDescent="0.3">
      <c r="A143" t="s">
        <v>63</v>
      </c>
      <c r="B143">
        <v>7</v>
      </c>
      <c r="C143" t="s">
        <v>1</v>
      </c>
      <c r="D143">
        <v>33</v>
      </c>
    </row>
    <row r="144" spans="1:4" x14ac:dyDescent="0.3">
      <c r="A144" t="s">
        <v>75</v>
      </c>
      <c r="B144">
        <v>1</v>
      </c>
      <c r="C144" t="s">
        <v>0</v>
      </c>
      <c r="D144">
        <v>64</v>
      </c>
    </row>
    <row r="145" spans="1:4" x14ac:dyDescent="0.3">
      <c r="A145" t="s">
        <v>75</v>
      </c>
      <c r="B145">
        <v>1</v>
      </c>
      <c r="C145" t="s">
        <v>1</v>
      </c>
      <c r="D145">
        <v>22</v>
      </c>
    </row>
    <row r="146" spans="1:4" x14ac:dyDescent="0.3">
      <c r="A146" t="s">
        <v>75</v>
      </c>
      <c r="B146">
        <v>2</v>
      </c>
      <c r="C146" t="s">
        <v>0</v>
      </c>
      <c r="D146">
        <v>44</v>
      </c>
    </row>
    <row r="147" spans="1:4" x14ac:dyDescent="0.3">
      <c r="A147" t="s">
        <v>75</v>
      </c>
      <c r="B147">
        <v>2</v>
      </c>
      <c r="C147" t="s">
        <v>1</v>
      </c>
      <c r="D147">
        <v>1</v>
      </c>
    </row>
    <row r="148" spans="1:4" x14ac:dyDescent="0.3">
      <c r="A148" t="s">
        <v>75</v>
      </c>
      <c r="B148">
        <v>3</v>
      </c>
      <c r="C148" t="s">
        <v>0</v>
      </c>
      <c r="D148">
        <v>1</v>
      </c>
    </row>
    <row r="149" spans="1:4" x14ac:dyDescent="0.3">
      <c r="A149" t="s">
        <v>75</v>
      </c>
      <c r="B149">
        <v>4</v>
      </c>
      <c r="C149" t="s">
        <v>0</v>
      </c>
      <c r="D149">
        <v>26</v>
      </c>
    </row>
    <row r="150" spans="1:4" x14ac:dyDescent="0.3">
      <c r="A150" t="s">
        <v>75</v>
      </c>
      <c r="B150">
        <v>4</v>
      </c>
      <c r="C150" t="s">
        <v>1</v>
      </c>
      <c r="D150">
        <v>0</v>
      </c>
    </row>
    <row r="151" spans="1:4" x14ac:dyDescent="0.3">
      <c r="A151" t="s">
        <v>75</v>
      </c>
      <c r="B151">
        <v>5</v>
      </c>
      <c r="C151" t="s">
        <v>0</v>
      </c>
      <c r="D151">
        <v>0</v>
      </c>
    </row>
    <row r="152" spans="1:4" x14ac:dyDescent="0.3">
      <c r="A152" t="s">
        <v>75</v>
      </c>
      <c r="B152">
        <v>5</v>
      </c>
      <c r="C152" t="s">
        <v>1</v>
      </c>
      <c r="D152">
        <v>0</v>
      </c>
    </row>
    <row r="153" spans="1:4" x14ac:dyDescent="0.3">
      <c r="A153" t="s">
        <v>75</v>
      </c>
      <c r="B153">
        <v>6</v>
      </c>
      <c r="C153" t="s">
        <v>0</v>
      </c>
      <c r="D153">
        <v>71</v>
      </c>
    </row>
    <row r="154" spans="1:4" x14ac:dyDescent="0.3">
      <c r="A154" t="s">
        <v>75</v>
      </c>
      <c r="B154">
        <v>6</v>
      </c>
      <c r="C154" t="s">
        <v>1</v>
      </c>
      <c r="D154">
        <v>24</v>
      </c>
    </row>
    <row r="155" spans="1:4" x14ac:dyDescent="0.3">
      <c r="A155" t="s">
        <v>75</v>
      </c>
      <c r="B155">
        <v>7</v>
      </c>
      <c r="C155" t="s">
        <v>0</v>
      </c>
      <c r="D155">
        <v>60</v>
      </c>
    </row>
    <row r="156" spans="1:4" x14ac:dyDescent="0.3">
      <c r="A156" t="s">
        <v>75</v>
      </c>
      <c r="B156">
        <v>7</v>
      </c>
      <c r="C156" t="s">
        <v>1</v>
      </c>
      <c r="D156">
        <v>38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vt:i4>
      </vt:variant>
    </vt:vector>
  </HeadingPairs>
  <TitlesOfParts>
    <vt:vector size="16" baseType="lpstr">
      <vt:lpstr>Cover_sheet</vt:lpstr>
      <vt:lpstr>Contents</vt:lpstr>
      <vt:lpstr>Notes</vt:lpstr>
      <vt:lpstr>FIRE0303</vt:lpstr>
      <vt:lpstr>FIRE0303 (2)</vt:lpstr>
      <vt:lpstr>Data primary fires hidden</vt:lpstr>
      <vt:lpstr>Data secondary fires hidden</vt:lpstr>
      <vt:lpstr>Data fatalities hidden</vt:lpstr>
      <vt:lpstr>Data casualties hidden</vt:lpstr>
      <vt:lpstr>Lookup</vt:lpstr>
      <vt:lpstr>Izzie QA</vt:lpstr>
      <vt:lpstr>Data primary</vt:lpstr>
      <vt:lpstr>Data secondary</vt:lpstr>
      <vt:lpstr>Data fatalities</vt:lpstr>
      <vt:lpstr>Data non-fatal casualties</vt:lpstr>
      <vt:lpstr>Contents!Print_Area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FIRE0303: Fires, fatalities and non-fatal casualties in outdoor primary locations and secondary fires by motive and location, England</dc:title>
  <dc:creator/>
  <cp:keywords>data tables, primary fires, fatalities, casualties, outdoor locations, motive, 2020</cp:keywords>
  <cp:lastModifiedBy/>
  <dcterms:created xsi:type="dcterms:W3CDTF">2020-08-10T12:37:59Z</dcterms:created>
  <dcterms:modified xsi:type="dcterms:W3CDTF">2020-08-10T12:40:10Z</dcterms:modified>
</cp:coreProperties>
</file>