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U:\Health\Health&amp;Safety\6 Annual Official Statistic\2019-20 Report\Report\Final Report\"/>
    </mc:Choice>
  </mc:AlternateContent>
  <xr:revisionPtr revIDLastSave="0" documentId="13_ncr:1_{7B2C59BA-48C5-4C5F-82D4-7BDDA6DEEFFE}" xr6:coauthVersionLast="45" xr6:coauthVersionMax="45" xr10:uidLastSave="{00000000-0000-0000-0000-000000000000}"/>
  <bookViews>
    <workbookView xWindow="23880" yWindow="-120" windowWidth="29040" windowHeight="16440" xr2:uid="{B1286312-14CB-4ADB-B9A6-9361E64211E0}"/>
  </bookViews>
  <sheets>
    <sheet name="Contents" sheetId="22" r:id="rId1"/>
    <sheet name="Notes and Definitions" sheetId="23" r:id="rId2"/>
    <sheet name="Table A1" sheetId="1" r:id="rId3"/>
    <sheet name="Table A2.1" sheetId="2" r:id="rId4"/>
    <sheet name="Table A2.2" sheetId="3" r:id="rId5"/>
    <sheet name="Table A2.3" sheetId="24" r:id="rId6"/>
    <sheet name="Table A2.4" sheetId="5" r:id="rId7"/>
    <sheet name="Table A2.5" sheetId="6" r:id="rId8"/>
    <sheet name="Table A3.1" sheetId="8" r:id="rId9"/>
    <sheet name="Table A3.2" sheetId="26" r:id="rId10"/>
    <sheet name="Table A3.2a" sheetId="10" r:id="rId11"/>
    <sheet name="Table A3.3" sheetId="11" r:id="rId12"/>
    <sheet name="Table A3.4" sheetId="12" r:id="rId13"/>
    <sheet name="Table A3.5" sheetId="25" r:id="rId14"/>
    <sheet name="Table A3.6" sheetId="14" r:id="rId15"/>
    <sheet name="Table A3.7" sheetId="15" r:id="rId16"/>
    <sheet name="Table A3.8" sheetId="16" r:id="rId17"/>
    <sheet name="Table A3.9" sheetId="17" r:id="rId18"/>
    <sheet name="Table A4" sheetId="18" r:id="rId19"/>
    <sheet name="Table A5.1" sheetId="19" r:id="rId20"/>
    <sheet name="Table A5.2" sheetId="20" r:id="rId21"/>
    <sheet name="Table A6" sheetId="21" r:id="rId22"/>
  </sheets>
  <definedNames>
    <definedName name="CI" localSheetId="13">#REF!</definedName>
    <definedName name="C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4" i="11" l="1"/>
  <c r="C9" i="17" l="1"/>
  <c r="D9" i="16"/>
</calcChain>
</file>

<file path=xl/sharedStrings.xml><?xml version="1.0" encoding="utf-8"?>
<sst xmlns="http://schemas.openxmlformats.org/spreadsheetml/2006/main" count="7610" uniqueCount="1569">
  <si>
    <t>Source: Defence Safety Authority, Defence Statistics</t>
  </si>
  <si>
    <t>Return to Contents</t>
  </si>
  <si>
    <t>Cause of death</t>
  </si>
  <si>
    <t>All</t>
  </si>
  <si>
    <t>2015/16</t>
  </si>
  <si>
    <t>2016/17</t>
  </si>
  <si>
    <t>2017/18</t>
  </si>
  <si>
    <t>2018/19</t>
  </si>
  <si>
    <t>Work related deaths (excluding disease related conditions)</t>
  </si>
  <si>
    <t>r</t>
  </si>
  <si>
    <t>Non Work related deaths (Disease related conditions and Off duty deaths not on MOD property)</t>
  </si>
  <si>
    <t xml:space="preserve"> -</t>
  </si>
  <si>
    <t>All personnel, Reported Health and Safety incidents, by incident type and severity</t>
  </si>
  <si>
    <t>FIGURES ARE PROVISIONAL</t>
  </si>
  <si>
    <r>
      <t xml:space="preserve">Table A2.1 </t>
    </r>
    <r>
      <rPr>
        <sz val="11"/>
        <rFont val="Arial"/>
        <family val="2"/>
      </rPr>
      <t>shows the number of reported health and safety incidents to all personnel, by incident type and severity</t>
    </r>
  </si>
  <si>
    <t>Source: AINC, AIRS, DINC, DIO, HOCS, HRMS, JFC, JPA, NSINC</t>
  </si>
  <si>
    <t>Injury</t>
  </si>
  <si>
    <t>Ill Health</t>
  </si>
  <si>
    <t>Near Miss</t>
  </si>
  <si>
    <t>Dangerous Occurrence</t>
  </si>
  <si>
    <t>Unknown</t>
  </si>
  <si>
    <t>~  Numbers less than three; where there was only one cell in a row or column that was fewer than three, the next smallest number has also been suppressed so that numbers cannot simply be derived from totals. Where numbers fewer than three have been presented, each occurrence has been scrutinised and the risk of disclosure has been assessed as low.</t>
  </si>
  <si>
    <t>All personnel, Reported injury and ill health incidents, by Service and severity</t>
  </si>
  <si>
    <r>
      <rPr>
        <b/>
        <sz val="11"/>
        <rFont val="Arial"/>
        <family val="2"/>
      </rPr>
      <t>Table A2.2</t>
    </r>
    <r>
      <rPr>
        <sz val="11"/>
        <rFont val="Arial"/>
        <family val="2"/>
      </rPr>
      <t xml:space="preserve"> shows the number of reported injury and ill health incidents to all personnel, by Service and severity, number, percentage, rates per 1,000 and confidence intervals</t>
    </r>
  </si>
  <si>
    <t>Number</t>
  </si>
  <si>
    <t>% of Population</t>
  </si>
  <si>
    <t>Rate</t>
  </si>
  <si>
    <t xml:space="preserve">CI </t>
  </si>
  <si>
    <t xml:space="preserve"> (36.0-37.7)</t>
  </si>
  <si>
    <t>-</t>
  </si>
  <si>
    <t>(26.2-29.1)</t>
  </si>
  <si>
    <t>(6.7-7.4)</t>
  </si>
  <si>
    <t xml:space="preserve"> (0.9 - 1.4) </t>
  </si>
  <si>
    <t xml:space="preserve"> (6.5 - 7.2) </t>
  </si>
  <si>
    <t xml:space="preserve"> (6.0-6.7) </t>
  </si>
  <si>
    <t xml:space="preserve"> (2.1 - 3) </t>
  </si>
  <si>
    <t xml:space="preserve"> (22.8 - 24.1) </t>
  </si>
  <si>
    <t>(22.1-24.8)</t>
  </si>
  <si>
    <t>Source: AINC, AIRS, DINC, DIO, HOCS, JFC, JPA, NSINC</t>
  </si>
  <si>
    <t>Return to contents</t>
  </si>
  <si>
    <t xml:space="preserve">Male </t>
  </si>
  <si>
    <t>Female</t>
  </si>
  <si>
    <t>&lt;20</t>
  </si>
  <si>
    <t>20-24</t>
  </si>
  <si>
    <t>25-29</t>
  </si>
  <si>
    <t>30-34</t>
  </si>
  <si>
    <t>35-39</t>
  </si>
  <si>
    <t>40-44</t>
  </si>
  <si>
    <t>45-49</t>
  </si>
  <si>
    <t>50-54</t>
  </si>
  <si>
    <t>55&gt;</t>
  </si>
  <si>
    <t>Trained</t>
  </si>
  <si>
    <t xml:space="preserve"> (21.8 - 25.3) </t>
  </si>
  <si>
    <t>Untrained</t>
  </si>
  <si>
    <t>~</t>
  </si>
  <si>
    <t>UK Other Armed Forces personnel, Reported injury and ill health incidents, by demographic breakdown</t>
  </si>
  <si>
    <t>Civilian personnel Reported injury and ill health incidents, by demographic breakdown</t>
  </si>
  <si>
    <t>MOD Civilian</t>
  </si>
  <si>
    <t>(26.2 - 29.1)</t>
  </si>
  <si>
    <t>Gender</t>
  </si>
  <si>
    <t>(22.3 - 25.7)</t>
  </si>
  <si>
    <t>(20.6 - 24.9)</t>
  </si>
  <si>
    <t>.</t>
  </si>
  <si>
    <t>Age Group</t>
  </si>
  <si>
    <t xml:space="preserve"> (1.2 - 36) </t>
  </si>
  <si>
    <t xml:space="preserve"> (4 - 9.1) </t>
  </si>
  <si>
    <t xml:space="preserve"> (11.1 - 18.1) </t>
  </si>
  <si>
    <t>(11 - 17.1)</t>
  </si>
  <si>
    <t>(6.5 - 10.4)</t>
  </si>
  <si>
    <t>(9-13.2)</t>
  </si>
  <si>
    <t xml:space="preserve"> (16.1 - 20.6) </t>
  </si>
  <si>
    <t>(18.5 - 24.1)</t>
  </si>
  <si>
    <t>(24.1 - 29.5)</t>
  </si>
  <si>
    <t>Industrial Civilians</t>
  </si>
  <si>
    <t xml:space="preserve"> (43.3 - 53.8) </t>
  </si>
  <si>
    <t xml:space="preserve"> (39 - 49.8) </t>
  </si>
  <si>
    <t xml:space="preserve"> (7 - 69.3) </t>
  </si>
  <si>
    <t xml:space="preserve"> (2.7 - 81.2) </t>
  </si>
  <si>
    <t xml:space="preserve"> (31.9 - 114.4) </t>
  </si>
  <si>
    <t xml:space="preserve"> (39.6 - 108.9) </t>
  </si>
  <si>
    <t xml:space="preserve"> (20.6 - 66.2) </t>
  </si>
  <si>
    <t xml:space="preserve"> (24.3 - 68.9) </t>
  </si>
  <si>
    <t xml:space="preserve"> (36.7 - 71.5) </t>
  </si>
  <si>
    <t xml:space="preserve"> (29.6 - 52.6) </t>
  </si>
  <si>
    <t xml:space="preserve"> (27.7 - 47) </t>
  </si>
  <si>
    <t xml:space="preserve"> (32.2 - 46.9) </t>
  </si>
  <si>
    <t>Non-Industrial Civilians</t>
  </si>
  <si>
    <t xml:space="preserve"> (20.9 - 23.6) </t>
  </si>
  <si>
    <t>(17.9 - 21.3)</t>
  </si>
  <si>
    <t>(18.7 - 22.9)</t>
  </si>
  <si>
    <t xml:space="preserve"> (6.5 - 19.9) </t>
  </si>
  <si>
    <t xml:space="preserve"> (12.6 - 22.2) </t>
  </si>
  <si>
    <t xml:space="preserve"> (13.4 - 21.7) </t>
  </si>
  <si>
    <t xml:space="preserve"> (10.7 - 18.3) </t>
  </si>
  <si>
    <t xml:space="preserve"> (10.8 - 17.2) </t>
  </si>
  <si>
    <t xml:space="preserve"> (22.1 - 29.2) </t>
  </si>
  <si>
    <t xml:space="preserve"> (15.7 - 21.3) </t>
  </si>
  <si>
    <t xml:space="preserve"> (20.8 - 26.4) </t>
  </si>
  <si>
    <t xml:space="preserve">Unknown </t>
  </si>
  <si>
    <t>Other Civilians</t>
  </si>
  <si>
    <t xml:space="preserve">Cadet Forces </t>
  </si>
  <si>
    <t>Cadets</t>
  </si>
  <si>
    <t>Cadet Force Adult Volunteers</t>
  </si>
  <si>
    <t>UK Armed Forces, MOD Civilians and Cadets, Reported injury by severity</t>
  </si>
  <si>
    <t>Table A3.1 - UK Armed Forces, MOD Civilians and Cadets, Reported injury, by severity, numbers</t>
  </si>
  <si>
    <t>Army</t>
  </si>
  <si>
    <t>RAF</t>
  </si>
  <si>
    <t>Cadet Forces</t>
  </si>
  <si>
    <t xml:space="preserve">Other Civilian </t>
  </si>
  <si>
    <t>All Severity</t>
  </si>
  <si>
    <t>Specified</t>
  </si>
  <si>
    <t>Serious</t>
  </si>
  <si>
    <t>Minor</t>
  </si>
  <si>
    <t>UK Regular Armed Forces, Reported injury by demographic breakdown and severity</t>
  </si>
  <si>
    <t>Injury and Ill Health</t>
  </si>
  <si>
    <t>Demographics</t>
  </si>
  <si>
    <t>Regular Armed Forces</t>
  </si>
  <si>
    <t xml:space="preserve"> (37.6 - 39.5) </t>
  </si>
  <si>
    <t xml:space="preserve"> (21.8 - 25.1) </t>
  </si>
  <si>
    <t xml:space="preserve"> (19.7 - 23.4) </t>
  </si>
  <si>
    <t>Royal Marines</t>
  </si>
  <si>
    <t xml:space="preserve"> (25.9 - 33.6) </t>
  </si>
  <si>
    <t xml:space="preserve"> (44.7 - 47.5) </t>
  </si>
  <si>
    <t>(30.5 - 34.3)</t>
  </si>
  <si>
    <t>Male</t>
  </si>
  <si>
    <t xml:space="preserve"> (35.9 - 37.9) </t>
  </si>
  <si>
    <t xml:space="preserve"> (40.1 - 46.7) </t>
  </si>
  <si>
    <t>Rank</t>
  </si>
  <si>
    <t>Officer</t>
  </si>
  <si>
    <t xml:space="preserve"> (17.7 - 21) </t>
  </si>
  <si>
    <t>Other Ranks</t>
  </si>
  <si>
    <t xml:space="preserve"> (39.4 - 41.5) </t>
  </si>
  <si>
    <t>Age</t>
  </si>
  <si>
    <t xml:space="preserve"> (47.7 - 58) </t>
  </si>
  <si>
    <t xml:space="preserve"> (41.2 - 45.8) </t>
  </si>
  <si>
    <t xml:space="preserve"> (27 - 30.4) </t>
  </si>
  <si>
    <t xml:space="preserve"> (22.1 - 25.6) </t>
  </si>
  <si>
    <t xml:space="preserve"> (17.6 - 21.2) </t>
  </si>
  <si>
    <t xml:space="preserve"> (12.7 - 16.7) </t>
  </si>
  <si>
    <t xml:space="preserve"> (9.4 - 13.9) </t>
  </si>
  <si>
    <t xml:space="preserve"> (7.6 - 13.5) </t>
  </si>
  <si>
    <t xml:space="preserve"> (1.5 - 21.8) </t>
  </si>
  <si>
    <t>Training Status</t>
  </si>
  <si>
    <t xml:space="preserve"> (33.1 - 35) </t>
  </si>
  <si>
    <t xml:space="preserve"> (73.6 - 83.1) </t>
  </si>
  <si>
    <t xml:space="preserve"> (7.1 - 7.9) </t>
  </si>
  <si>
    <t xml:space="preserve"> (2.6 - 3.8) </t>
  </si>
  <si>
    <t xml:space="preserve"> (1.6 - 2.7) </t>
  </si>
  <si>
    <t xml:space="preserve"> (1.3 - 2.3) </t>
  </si>
  <si>
    <t xml:space="preserve"> (2.1 - 4.9) </t>
  </si>
  <si>
    <t xml:space="preserve"> (12.7 - 14.2) </t>
  </si>
  <si>
    <t xml:space="preserve"> (10.8 - 12.2) </t>
  </si>
  <si>
    <t xml:space="preserve"> (1.6 - 2.6) </t>
  </si>
  <si>
    <t xml:space="preserve"> (1.3 - 2.1) </t>
  </si>
  <si>
    <t xml:space="preserve"> (7 - 7.9) </t>
  </si>
  <si>
    <t xml:space="preserve"> (6 - 8.7) </t>
  </si>
  <si>
    <t xml:space="preserve"> (4.1 - 5.8) </t>
  </si>
  <si>
    <t xml:space="preserve"> (3.2 - 4.6) </t>
  </si>
  <si>
    <t xml:space="preserve"> (9 - 10.1) </t>
  </si>
  <si>
    <t xml:space="preserve"> (7.5 - 8.5) </t>
  </si>
  <si>
    <t xml:space="preserve"> (10.1 - 15.2) </t>
  </si>
  <si>
    <t xml:space="preserve"> (11.2 - 13.6) </t>
  </si>
  <si>
    <t xml:space="preserve"> (7.4 - 9.3) </t>
  </si>
  <si>
    <t xml:space="preserve"> (4.9 - 6.7) </t>
  </si>
  <si>
    <t xml:space="preserve"> (4.4 - 6.3) </t>
  </si>
  <si>
    <t xml:space="preserve"> (1.8 - 3.5) </t>
  </si>
  <si>
    <t xml:space="preserve"> (1.1 - 3) </t>
  </si>
  <si>
    <t xml:space="preserve"> (0.7 - 3.3) </t>
  </si>
  <si>
    <t xml:space="preserve"> (6.8 - 9.9) </t>
  </si>
  <si>
    <t xml:space="preserve"> (6.2 - 7) </t>
  </si>
  <si>
    <t xml:space="preserve"> (1.8 - 3) </t>
  </si>
  <si>
    <t xml:space="preserve"> (4.2 - 7.7) </t>
  </si>
  <si>
    <t xml:space="preserve"> (9 - 10.2) </t>
  </si>
  <si>
    <t xml:space="preserve"> (1.5 - 2.4) </t>
  </si>
  <si>
    <t xml:space="preserve"> (1.4 - 2.4) </t>
  </si>
  <si>
    <t xml:space="preserve"> (6.6 - 7.4) </t>
  </si>
  <si>
    <t xml:space="preserve"> (6.1 - 6.9) </t>
  </si>
  <si>
    <t xml:space="preserve"> (5.7 - 8.3) </t>
  </si>
  <si>
    <t xml:space="preserve"> (2.1 - 3.3) </t>
  </si>
  <si>
    <t xml:space="preserve"> (2.2 - 3.5) </t>
  </si>
  <si>
    <t xml:space="preserve"> (6.8 - 7.7) </t>
  </si>
  <si>
    <t xml:space="preserve"> (7.9 - 12.4) </t>
  </si>
  <si>
    <t xml:space="preserve"> (9.8 - 12) </t>
  </si>
  <si>
    <t xml:space="preserve"> (6.6 - 8.3) </t>
  </si>
  <si>
    <t xml:space="preserve"> (4.4 - 6) </t>
  </si>
  <si>
    <t xml:space="preserve"> (5 - 6.8) </t>
  </si>
  <si>
    <t xml:space="preserve"> (3.3 - 4.9) </t>
  </si>
  <si>
    <t xml:space="preserve"> (1.6 - 3.3) </t>
  </si>
  <si>
    <t xml:space="preserve"> (1.4 - 3.6) </t>
  </si>
  <si>
    <t xml:space="preserve"> (0.7 - 3.4) </t>
  </si>
  <si>
    <t xml:space="preserve"> (0.2 - 2.2) </t>
  </si>
  <si>
    <t xml:space="preserve"> (6.7 - 9.8) </t>
  </si>
  <si>
    <t xml:space="preserve"> (23 - 24.6) </t>
  </si>
  <si>
    <t xml:space="preserve"> (16.5 - 19.4) </t>
  </si>
  <si>
    <t>(15.7 - 18.9)</t>
  </si>
  <si>
    <t>(17.1 - 23.5)</t>
  </si>
  <si>
    <t xml:space="preserve"> (23.6 - 25.7) </t>
  </si>
  <si>
    <t xml:space="preserve"> (25.3 - 28.8) </t>
  </si>
  <si>
    <t xml:space="preserve"> (22 - 23.6) </t>
  </si>
  <si>
    <t xml:space="preserve"> (26.3 - 31.7) </t>
  </si>
  <si>
    <t xml:space="preserve"> (11.2 - 13.9) </t>
  </si>
  <si>
    <t xml:space="preserve"> (24.2 - 26) </t>
  </si>
  <si>
    <t xml:space="preserve"> (33.1 - 41.7) </t>
  </si>
  <si>
    <t xml:space="preserve"> (25.6 - 29.2) </t>
  </si>
  <si>
    <t xml:space="preserve"> (16.1 - 18.8) </t>
  </si>
  <si>
    <t xml:space="preserve"> (13.3 - 16) </t>
  </si>
  <si>
    <t xml:space="preserve"> (11 - 14) </t>
  </si>
  <si>
    <t xml:space="preserve"> (9.4 - 12.9) </t>
  </si>
  <si>
    <t xml:space="preserve"> (6.1 - 9.7) </t>
  </si>
  <si>
    <t xml:space="preserve"> (5 - 9.9) </t>
  </si>
  <si>
    <t xml:space="preserve"> (5.3 - 10.3) </t>
  </si>
  <si>
    <t xml:space="preserve"> (19.3 - 20.8) </t>
  </si>
  <si>
    <t xml:space="preserve"> (57.4 - 65.8) </t>
  </si>
  <si>
    <t xml:space="preserve">UK Regular Armed Forces, Reported injury rates by Service, gender and training status </t>
  </si>
  <si>
    <t>No.</t>
  </si>
  <si>
    <t>UK Regular Armed Forces, Reported injury by type of event and type of activity, numbers</t>
  </si>
  <si>
    <r>
      <rPr>
        <b/>
        <sz val="11"/>
        <rFont val="Arial"/>
        <family val="2"/>
      </rPr>
      <t>Table A3.3</t>
    </r>
    <r>
      <rPr>
        <sz val="11"/>
        <rFont val="Arial"/>
        <family val="2"/>
      </rPr>
      <t xml:space="preserve"> shows the number of reported Injuries to UK Regular Armed Forces, by type of event and type of activity</t>
    </r>
  </si>
  <si>
    <t>Table A3.3 - UK Regular Armed Forces, Reported injury, by type of event and type of activity, numbers</t>
  </si>
  <si>
    <t xml:space="preserve">All </t>
  </si>
  <si>
    <t>Training</t>
  </si>
  <si>
    <t>Adventure</t>
  </si>
  <si>
    <t>Annual Camp</t>
  </si>
  <si>
    <t>Exercise</t>
  </si>
  <si>
    <t>Fitness Test</t>
  </si>
  <si>
    <t>LFTT</t>
  </si>
  <si>
    <t>Night Navigation</t>
  </si>
  <si>
    <t>PT</t>
  </si>
  <si>
    <t>Other</t>
  </si>
  <si>
    <t>Sport/Recreation</t>
  </si>
  <si>
    <t>Abseiling</t>
  </si>
  <si>
    <t>Aerobics</t>
  </si>
  <si>
    <t>American Football</t>
  </si>
  <si>
    <t>Assault Course</t>
  </si>
  <si>
    <t>Archery</t>
  </si>
  <si>
    <t>Arm Wrestling</t>
  </si>
  <si>
    <t>Athletics</t>
  </si>
  <si>
    <t>Badminton</t>
  </si>
  <si>
    <t>Banana Boat</t>
  </si>
  <si>
    <t>Baseball</t>
  </si>
  <si>
    <t>Basketball</t>
  </si>
  <si>
    <t>Benchball</t>
  </si>
  <si>
    <t>Boating</t>
  </si>
  <si>
    <t>Bobsleigh</t>
  </si>
  <si>
    <t>Bouldering</t>
  </si>
  <si>
    <t>Bowling</t>
  </si>
  <si>
    <t>Boxing</t>
  </si>
  <si>
    <t>Bucket Ball</t>
  </si>
  <si>
    <t>Bulldogs</t>
  </si>
  <si>
    <t>Canoeing</t>
  </si>
  <si>
    <t>Canyoning</t>
  </si>
  <si>
    <t>Caving</t>
  </si>
  <si>
    <t>Circuit Training</t>
  </si>
  <si>
    <t>Climbing</t>
  </si>
  <si>
    <t>Coasteering</t>
  </si>
  <si>
    <t>Cricket</t>
  </si>
  <si>
    <t>Curling</t>
  </si>
  <si>
    <t>Cycling</t>
  </si>
  <si>
    <t>Dancing</t>
  </si>
  <si>
    <t>Darts</t>
  </si>
  <si>
    <t>Diving</t>
  </si>
  <si>
    <t>Dodgeball</t>
  </si>
  <si>
    <t>Dogwatch</t>
  </si>
  <si>
    <t>Fencing</t>
  </si>
  <si>
    <t>Flying</t>
  </si>
  <si>
    <t>Football</t>
  </si>
  <si>
    <t>Frisbee</t>
  </si>
  <si>
    <t>Gliding</t>
  </si>
  <si>
    <t>Go Karting</t>
  </si>
  <si>
    <t>Golf</t>
  </si>
  <si>
    <t>Gym</t>
  </si>
  <si>
    <t>Gymnastics</t>
  </si>
  <si>
    <t>Handball</t>
  </si>
  <si>
    <t>Handgliding</t>
  </si>
  <si>
    <t>Hill Walking</t>
  </si>
  <si>
    <t>Hockey</t>
  </si>
  <si>
    <t>Horse Riding</t>
  </si>
  <si>
    <t>Ice Hockey</t>
  </si>
  <si>
    <t>Ice Skating</t>
  </si>
  <si>
    <t>Javelin</t>
  </si>
  <si>
    <t>Jousting</t>
  </si>
  <si>
    <t>Judo</t>
  </si>
  <si>
    <t>Ju-Jitsu</t>
  </si>
  <si>
    <t>Kabaddi</t>
  </si>
  <si>
    <t>Karate</t>
  </si>
  <si>
    <t>Kayaking</t>
  </si>
  <si>
    <t>Kickball</t>
  </si>
  <si>
    <t>Luge</t>
  </si>
  <si>
    <t>Martial Arts</t>
  </si>
  <si>
    <t>Motorcross</t>
  </si>
  <si>
    <t>Motorcycling</t>
  </si>
  <si>
    <t>Motorsport</t>
  </si>
  <si>
    <t>Mountain Biking</t>
  </si>
  <si>
    <t>Mountaineering</t>
  </si>
  <si>
    <t>Netball</t>
  </si>
  <si>
    <t>Obstacle Course</t>
  </si>
  <si>
    <t>Orienteering</t>
  </si>
  <si>
    <t>Paddleboarding</t>
  </si>
  <si>
    <t>Paintballing</t>
  </si>
  <si>
    <t>Parachuting</t>
  </si>
  <si>
    <t>Paragliding</t>
  </si>
  <si>
    <t>Polo</t>
  </si>
  <si>
    <t>Pool</t>
  </si>
  <si>
    <t>Potted Sports</t>
  </si>
  <si>
    <t>Quad Biking</t>
  </si>
  <si>
    <t>Racketball</t>
  </si>
  <si>
    <t>Rafting</t>
  </si>
  <si>
    <t>Randori</t>
  </si>
  <si>
    <t>Recreation</t>
  </si>
  <si>
    <t>Rounders</t>
  </si>
  <si>
    <t>Rowing</t>
  </si>
  <si>
    <t>Rugby</t>
  </si>
  <si>
    <t>Running</t>
  </si>
  <si>
    <t>Sailing</t>
  </si>
  <si>
    <t>Shinty</t>
  </si>
  <si>
    <t>Shooting</t>
  </si>
  <si>
    <t>Skateboarding</t>
  </si>
  <si>
    <t>Skating</t>
  </si>
  <si>
    <t>Skeleton</t>
  </si>
  <si>
    <t>Skiing</t>
  </si>
  <si>
    <t>Snorkelling</t>
  </si>
  <si>
    <t xml:space="preserve">Snowboarding </t>
  </si>
  <si>
    <t>Softball</t>
  </si>
  <si>
    <t>Squash</t>
  </si>
  <si>
    <t>Surfing</t>
  </si>
  <si>
    <t>Swedish Longball</t>
  </si>
  <si>
    <t>Swimming</t>
  </si>
  <si>
    <t>Table Tennis</t>
  </si>
  <si>
    <t>Taekwondo</t>
  </si>
  <si>
    <t>Tag Rugby</t>
  </si>
  <si>
    <t>Tennis</t>
  </si>
  <si>
    <t>Touch Rugby</t>
  </si>
  <si>
    <t>Trampolining</t>
  </si>
  <si>
    <t>Trekking</t>
  </si>
  <si>
    <t>Triathlon</t>
  </si>
  <si>
    <t>Tug of War</t>
  </si>
  <si>
    <t>Ultimate Frisbee</t>
  </si>
  <si>
    <t>Uni-Hoc</t>
  </si>
  <si>
    <t xml:space="preserve">Volleyball </t>
  </si>
  <si>
    <t>Walking</t>
  </si>
  <si>
    <t>Water Polo</t>
  </si>
  <si>
    <t>Water Skiing</t>
  </si>
  <si>
    <t>Weightlifting</t>
  </si>
  <si>
    <t>Weight Training</t>
  </si>
  <si>
    <t>Windsurfing</t>
  </si>
  <si>
    <t>Wrestling</t>
  </si>
  <si>
    <t>Yoga</t>
  </si>
  <si>
    <t>Normal Duties</t>
  </si>
  <si>
    <t>Animal</t>
  </si>
  <si>
    <t>Burn</t>
  </si>
  <si>
    <t>Cleaning</t>
  </si>
  <si>
    <t>Climatic</t>
  </si>
  <si>
    <t>Electricity</t>
  </si>
  <si>
    <t>Fall from Height</t>
  </si>
  <si>
    <t>Fire</t>
  </si>
  <si>
    <t>Food Preparation/Catering</t>
  </si>
  <si>
    <t>Foreign Object in Eye</t>
  </si>
  <si>
    <t xml:space="preserve">Ill Health </t>
  </si>
  <si>
    <t>Lifting/Handling</t>
  </si>
  <si>
    <t>Needlestick</t>
  </si>
  <si>
    <t>Negligent Discharge</t>
  </si>
  <si>
    <t>Office Work</t>
  </si>
  <si>
    <t>Operations</t>
  </si>
  <si>
    <t>Patrol/Guard Duty</t>
  </si>
  <si>
    <t>Physical Movement</t>
  </si>
  <si>
    <t>Rifle Range</t>
  </si>
  <si>
    <t>Sharp Object</t>
  </si>
  <si>
    <t>Slip/Trip/Fall</t>
  </si>
  <si>
    <t>Struck Object</t>
  </si>
  <si>
    <t>Struck Against Object</t>
  </si>
  <si>
    <t>Struck by Object</t>
  </si>
  <si>
    <t>Trap</t>
  </si>
  <si>
    <t>Work Related Stress</t>
  </si>
  <si>
    <t>r. Figures from 2014/15 to 2015/16 have been revised in alignment with the revisions described in the Methodology section of the report. Figures from 2016/17 and 2017/18 have been revised with additional numbers from late reporting.</t>
  </si>
  <si>
    <t>UK Regular Armed Forces, Reported injury by type of event and Service</t>
  </si>
  <si>
    <r>
      <rPr>
        <b/>
        <sz val="11"/>
        <rFont val="Arial"/>
        <family val="2"/>
      </rPr>
      <t>Table A3.4</t>
    </r>
    <r>
      <rPr>
        <sz val="11"/>
        <rFont val="Arial"/>
        <family val="2"/>
      </rPr>
      <t xml:space="preserve"> shows the number of reported injuries to UK Regular Armed Forces by type of event and Service</t>
    </r>
  </si>
  <si>
    <t>Table A3.4 - UK Regular Armed Forces, Reported injury by type of event and Service, numbers</t>
  </si>
  <si>
    <t xml:space="preserve">r. Figures from 2014/15 to 2015/16 have been revised in alignment with the revisions described in the Methodology section of the report. Figures from 2016/17 onwards have been revised with additional numbers from late reporting. </t>
  </si>
  <si>
    <t>UK Regular Armed Forces, Reported injuries by type of event, type of activity and severity</t>
  </si>
  <si>
    <t>ALL FIGURES ARE PROVISIONAL</t>
  </si>
  <si>
    <t>Table A3.5 - UK Regular Armed Forces, Reported injury by type of event, type of activity and severity, numbers</t>
  </si>
  <si>
    <t>Adventure Training</t>
  </si>
  <si>
    <t>UK Regular Armed Forces, Reported injuries by type of event and part of body</t>
  </si>
  <si>
    <t>Table A3.6 - UK Regular Armed Forces, Reported injury by type of event and part of body, numbers</t>
  </si>
  <si>
    <t>Part of Body</t>
  </si>
  <si>
    <t>Arm/Elbow/Wrist/Hand</t>
  </si>
  <si>
    <t>Ear/Hearing</t>
  </si>
  <si>
    <t>Eye/Sight</t>
  </si>
  <si>
    <t>Fingers/Thumbs/Toes</t>
  </si>
  <si>
    <t>Head/Face/Neck/Nose/Mouth</t>
  </si>
  <si>
    <t>Internal Organs</t>
  </si>
  <si>
    <t>Leg/Hip/Knee/Ankle/Foot</t>
  </si>
  <si>
    <t>Mental state</t>
  </si>
  <si>
    <t>Multiple</t>
  </si>
  <si>
    <t>Stomach/Abdomen/Groin/Buttocks</t>
  </si>
  <si>
    <t>Trunk/Chest/Ribs/Shoulder</t>
  </si>
  <si>
    <t>UK Regular Armed Forces, Reported injury by cause of event and type of event</t>
  </si>
  <si>
    <t>Table A3.7 - UK Regular Armed Forces, Reported injury by cause of event and type of event, numbers</t>
  </si>
  <si>
    <t>Firearms/Explosive/Range</t>
  </si>
  <si>
    <t>Equipment Related</t>
  </si>
  <si>
    <t>LTA</t>
  </si>
  <si>
    <t>Cadet Forces, Reported Injury during training by type of event</t>
  </si>
  <si>
    <t>Table A3.8 - Cadet Forces, Reported injury during training, by type of event</t>
  </si>
  <si>
    <t xml:space="preserve">Training </t>
  </si>
  <si>
    <t>Fall From Height</t>
  </si>
  <si>
    <t>Non-Training</t>
  </si>
  <si>
    <t>MOD Civilians, Reported injury by type of event</t>
  </si>
  <si>
    <t>Table A3.9 - MOD Civilians, Reported injury by type of event</t>
  </si>
  <si>
    <t>All personnel, Reported ill health by severity and Service</t>
  </si>
  <si>
    <t>Table A4 - UK Armed Forces, MOD Civilian, Other Civilian, and Cadet Forces personnel, Reported ill health incidents, by Service and Severity, numbers</t>
  </si>
  <si>
    <t>UK Armed Forces</t>
  </si>
  <si>
    <t>Other Civilian</t>
  </si>
  <si>
    <t>All personnel, Reported near misses and dangerous occurences by event type</t>
  </si>
  <si>
    <t>Table A5.1 - All personnel, Reported near misses and dangerous occurrence by event type, number</t>
  </si>
  <si>
    <t>Source: AINC, AIRS, DINC, DIO, HOCS, JFC, JPA, HRMS, NSINC</t>
  </si>
  <si>
    <t>Event Type</t>
  </si>
  <si>
    <t>Training/Exercise</t>
  </si>
  <si>
    <t>All personnel, Reported near misses and dangerous occurences by cause of event</t>
  </si>
  <si>
    <t>Cause of Event</t>
  </si>
  <si>
    <t>Environmental</t>
  </si>
  <si>
    <t>Equipment</t>
  </si>
  <si>
    <t>Statistical Signifcance Tests, Rates, p-values</t>
  </si>
  <si>
    <t>Incident Type</t>
  </si>
  <si>
    <t>Comparator 1</t>
  </si>
  <si>
    <t>Comparator 2</t>
  </si>
  <si>
    <r>
      <rPr>
        <b/>
        <i/>
        <sz val="11"/>
        <color theme="0"/>
        <rFont val="Arial"/>
        <family val="2"/>
      </rPr>
      <t>p</t>
    </r>
    <r>
      <rPr>
        <b/>
        <sz val="11"/>
        <color theme="0"/>
        <rFont val="Arial"/>
        <family val="2"/>
      </rPr>
      <t>-value</t>
    </r>
  </si>
  <si>
    <t xml:space="preserve">Army  </t>
  </si>
  <si>
    <t xml:space="preserve">RAF  </t>
  </si>
  <si>
    <t xml:space="preserve">Male Regular Army personnel  </t>
  </si>
  <si>
    <t xml:space="preserve">Female Regular Army personnel  </t>
  </si>
  <si>
    <t xml:space="preserve">Male Regular RAF personnel  </t>
  </si>
  <si>
    <t xml:space="preserve">Female Regular RAF personnel  </t>
  </si>
  <si>
    <t xml:space="preserve">Regular Army personnel aged under 30 years  </t>
  </si>
  <si>
    <t xml:space="preserve">Regular Army personnel aged over 30 years  </t>
  </si>
  <si>
    <t xml:space="preserve">Regular RAF personnel aged over 30 years  </t>
  </si>
  <si>
    <t xml:space="preserve">Trained Regular Army personnel  </t>
  </si>
  <si>
    <t xml:space="preserve">Untrained Regular Army personnel  </t>
  </si>
  <si>
    <t xml:space="preserve">Trained Regular RAF personnel  </t>
  </si>
  <si>
    <t xml:space="preserve">Untrained Regular RAF personnel  </t>
  </si>
  <si>
    <t xml:space="preserve">MOD Civilian personnel aged under 45 years  </t>
  </si>
  <si>
    <t xml:space="preserve">MOD Civilian personnel aged over 45 years  </t>
  </si>
  <si>
    <t xml:space="preserve">UK Armed Forces RIDDOR Reportable  </t>
  </si>
  <si>
    <t xml:space="preserve">MOD Civilian RIDDOR Reportable  </t>
  </si>
  <si>
    <t xml:space="preserve">Cadet Forces RIDDOR Reportable  </t>
  </si>
  <si>
    <t>Male UK Regular Armed Forces aged under 20 years</t>
  </si>
  <si>
    <t>Female UK Regular Armed Forces aged under 20 years</t>
  </si>
  <si>
    <t>Male UK Regular Armed Forces aged 20-24 years</t>
  </si>
  <si>
    <t>Female UK Regular Armed Forces aged 20-24 years</t>
  </si>
  <si>
    <t>Male UK Regular Armed Forces aged 25-29 years</t>
  </si>
  <si>
    <t>Female UK Regular Armed Forces aged 25-29 years</t>
  </si>
  <si>
    <t>Male UK Regular Armed Forces aged 30-34 years</t>
  </si>
  <si>
    <t>Female UK Regular Armed Forces aged 30-34 years</t>
  </si>
  <si>
    <t>Male UK Regular Armed Forces aged 35-39 years</t>
  </si>
  <si>
    <t>Female UK Regular Armed Forces aged 35-39 years</t>
  </si>
  <si>
    <t>Male UK Regular Armed Forces aged 40-44 years</t>
  </si>
  <si>
    <t>Female UK Regular Armed Forces aged 40-44 years</t>
  </si>
  <si>
    <t>Male UK Regular Armed Forces aged 45-49 years</t>
  </si>
  <si>
    <t>Female UK Regular Armed Forces aged 45-49 years</t>
  </si>
  <si>
    <t>Male UK Regular Armed Forces aged 50-54 years</t>
  </si>
  <si>
    <t>Female UK Regular Armed Forces aged  50-54 years</t>
  </si>
  <si>
    <t>Male UK Regular Armed Forces aged over 55 years</t>
  </si>
  <si>
    <t>Female UK Regular Armed Forces aged over 55 years</t>
  </si>
  <si>
    <t xml:space="preserve"> *Significant at a 0.05 level</t>
  </si>
  <si>
    <t>**Significant at a 0.017 level</t>
  </si>
  <si>
    <t>Contents</t>
  </si>
  <si>
    <t>Background</t>
  </si>
  <si>
    <t>Notes and Definitions</t>
  </si>
  <si>
    <t>Tables</t>
  </si>
  <si>
    <t>Definitions</t>
  </si>
  <si>
    <r>
      <rPr>
        <b/>
        <sz val="10"/>
        <color theme="1"/>
        <rFont val="Arial"/>
        <family val="2"/>
      </rPr>
      <t>Severity</t>
    </r>
    <r>
      <rPr>
        <sz val="10"/>
        <color theme="1"/>
        <rFont val="Arial"/>
        <family val="2"/>
      </rPr>
      <t xml:space="preserve"> – injury and ill health incidents are categorised by the following levels of severity:
a. </t>
    </r>
    <r>
      <rPr>
        <b/>
        <sz val="10"/>
        <color theme="1"/>
        <rFont val="Arial"/>
        <family val="2"/>
      </rPr>
      <t>Specified</t>
    </r>
    <r>
      <rPr>
        <sz val="10"/>
        <color theme="1"/>
        <rFont val="Arial"/>
        <family val="2"/>
      </rPr>
      <t xml:space="preserve"> injuries and illnesses are defined by the HSE as work-related cases which includes:
•     a fracture, other than to fingers, thumbs and toes; 
•     amputation of an arm, hand, finger, thumb, leg, foot or toe; 
•     permanent loss of sight or reduction of sight; 
•     crush injuries leading to internal organ damage; 
•     serious burns (covering more than 10% of the body, or damaging the eyes, respiratory system or other vital organs); 
•     scalpings (separation of skin from the head) which require hospital treatment; 
•     unconsciousness caused by head injury or asphyxia; 
•     any other injury arising from working in an enclosed space, which leads to hypothermia, heat-induced illness or requires resuscitation or admittance to hospital for more than 24 hours.
b. </t>
    </r>
    <r>
      <rPr>
        <b/>
        <sz val="10"/>
        <color theme="1"/>
        <rFont val="Arial"/>
        <family val="2"/>
      </rPr>
      <t>Major</t>
    </r>
    <r>
      <rPr>
        <sz val="10"/>
        <color theme="1"/>
        <rFont val="Arial"/>
        <family val="2"/>
      </rPr>
      <t xml:space="preserve"> injuries and illnesses are defined by the HSE as work-related cases which:
      • Could result in death or in hospitalisation (or being confined to a bed, if at sea) for more than 24 hours.
      • Result in a  person who was not at work being taken to hospital for treatment
      • A specific type of injury e.g. fracture (except for fingers, thumbs and toes)
      • HSE renamed the category of ‘major’ injuries to ‘specified’ injuries in October 2013, although MOD Health and Safety systems have been capturing incidents under this definition since April 2014,  it was not reported on until April 2016 to allow time for the transition. Therefore the ‘major’ injuries in this report are both those classified as ‘major’ and ‘specified’.
c. </t>
    </r>
    <r>
      <rPr>
        <b/>
        <sz val="10"/>
        <color theme="1"/>
        <rFont val="Arial"/>
        <family val="2"/>
      </rPr>
      <t>Serious</t>
    </r>
    <r>
      <rPr>
        <sz val="10"/>
        <color theme="1"/>
        <rFont val="Arial"/>
        <family val="2"/>
      </rPr>
      <t xml:space="preserve"> injuries and illnesses From April 2012 serious injuries equate to the HSE over-seven day category, and are those that are not defined as ‘major’ according to the above criteria but which could result in a person being unable to perform their normal duties for more than seven days. Prior to April 2012 serious injuries were those not defined as ‘major’ but which resulted in a person being unable to perform their normal duties for more than three days.
d. </t>
    </r>
    <r>
      <rPr>
        <b/>
        <sz val="10"/>
        <color theme="1"/>
        <rFont val="Arial"/>
        <family val="2"/>
      </rPr>
      <t>Minor</t>
    </r>
    <r>
      <rPr>
        <sz val="10"/>
        <color theme="1"/>
        <rFont val="Arial"/>
        <family val="2"/>
      </rPr>
      <t xml:space="preserve"> injuries and illnesses are those that are not classified as ‘major’ nor ‘serious’.</t>
    </r>
  </si>
  <si>
    <t>Data Sources</t>
  </si>
  <si>
    <t>Health and safety data returns with missing demographic information have been linked with the Joint Personnel Administration (JPA) System and the Human Resources Management System (HRMS) to obtain this information for Armed Forces and Civilian personnel.</t>
  </si>
  <si>
    <t>Deaths sources</t>
  </si>
  <si>
    <t>Defence Statistics receives weekly notifications of all regular Armed Forces deaths from the Joint Casualty and Compassionate Cell (JCCC). Defence Statistics also receive cause of death information from military medical sources in the single Services, death certificates and coroner’s inquests.</t>
  </si>
  <si>
    <t>Please see our Background Quality Report (BQR) on GOV.UK for more detail on the data sources, data quality and processes carried out to produce these statistics:</t>
  </si>
  <si>
    <t>LINK HERE</t>
  </si>
  <si>
    <t>Rounding</t>
  </si>
  <si>
    <t>Symbols</t>
  </si>
  <si>
    <t>Contact Us</t>
  </si>
  <si>
    <t>Tel: 030 67984423</t>
  </si>
  <si>
    <t xml:space="preserve">Regular RAF personnel aged under 30 years  </t>
  </si>
  <si>
    <t xml:space="preserve"> (45.5 - 47.9) </t>
  </si>
  <si>
    <t xml:space="preserve"> (2.2 - 3.3) </t>
  </si>
  <si>
    <t xml:space="preserve"> (1.2 - 1.9) </t>
  </si>
  <si>
    <t xml:space="preserve"> (0.6 - 1) </t>
  </si>
  <si>
    <t xml:space="preserve"> (0.7 - 1.1) </t>
  </si>
  <si>
    <t xml:space="preserve"> (1.7 - 2.3) </t>
  </si>
  <si>
    <t xml:space="preserve"> (0.1 - 0.6) </t>
  </si>
  <si>
    <t xml:space="preserve"> (0.2 - 0.7) </t>
  </si>
  <si>
    <t xml:space="preserve"> (1.5 - 2.5) </t>
  </si>
  <si>
    <t xml:space="preserve"> (1.7 - 2.6) </t>
  </si>
  <si>
    <t xml:space="preserve"> (1 - 2) </t>
  </si>
  <si>
    <t xml:space="preserve"> (25.7 - 27.5) </t>
  </si>
  <si>
    <t xml:space="preserve"> (2.1 - 3.4) </t>
  </si>
  <si>
    <t xml:space="preserve"> (1.2 - 2.2) </t>
  </si>
  <si>
    <t xml:space="preserve"> (0.3 - 0.5) </t>
  </si>
  <si>
    <t xml:space="preserve"> (0.4 - 0.6) </t>
  </si>
  <si>
    <t xml:space="preserve"> (0 - 0.3) </t>
  </si>
  <si>
    <t xml:space="preserve"> (0.1 - 0.5) </t>
  </si>
  <si>
    <t xml:space="preserve"> (0 - 0.2) </t>
  </si>
  <si>
    <t xml:space="preserve"> (0.1 - 1) </t>
  </si>
  <si>
    <t xml:space="preserve"> (0 - 0.9) </t>
  </si>
  <si>
    <t xml:space="preserve"> (0.1 - 0.2) </t>
  </si>
  <si>
    <t xml:space="preserve"> (0.1 - 0.3) </t>
  </si>
  <si>
    <t xml:space="preserve"> (1 - 1.7) </t>
  </si>
  <si>
    <t xml:space="preserve"> (1.3 - 2.2) </t>
  </si>
  <si>
    <t xml:space="preserve"> (0.3 - 0.6) </t>
  </si>
  <si>
    <t xml:space="preserve"> (15.8 - 23.9) </t>
  </si>
  <si>
    <t xml:space="preserve"> (22 - 25.6) </t>
  </si>
  <si>
    <t xml:space="preserve"> (15.6 - 25.4) </t>
  </si>
  <si>
    <t xml:space="preserve"> (0.1 - 25.7) </t>
  </si>
  <si>
    <t xml:space="preserve"> (0.1 - 23.8) </t>
  </si>
  <si>
    <t xml:space="preserve"> (0.2 - 5.4) </t>
  </si>
  <si>
    <t xml:space="preserve"> (0.1 - 4.4) </t>
  </si>
  <si>
    <t xml:space="preserve"> (0.6 - 3.1) </t>
  </si>
  <si>
    <t xml:space="preserve"> (0.8 - 3.7) </t>
  </si>
  <si>
    <t xml:space="preserve"> (1.1 - 33.3) </t>
  </si>
  <si>
    <t xml:space="preserve"> (4.6 - 15.7) </t>
  </si>
  <si>
    <t xml:space="preserve"> (27.4 - 31.1) </t>
  </si>
  <si>
    <t xml:space="preserve"> (10.1 - 16.9) </t>
  </si>
  <si>
    <t xml:space="preserve"> (2.1 - 19.3) </t>
  </si>
  <si>
    <t xml:space="preserve"> (6.3 - 22.8) </t>
  </si>
  <si>
    <t xml:space="preserve"> (2 - 3.3) </t>
  </si>
  <si>
    <t xml:space="preserve"> (3.6 - 5) </t>
  </si>
  <si>
    <t xml:space="preserve"> (2 - 3.1) </t>
  </si>
  <si>
    <t xml:space="preserve"> (7.9 - 8.9) </t>
  </si>
  <si>
    <t xml:space="preserve"> (8.7 - 9.8) </t>
  </si>
  <si>
    <t xml:space="preserve"> (5.4 - 7.4) </t>
  </si>
  <si>
    <t xml:space="preserve"> (2.7 - 4.7) </t>
  </si>
  <si>
    <t xml:space="preserve"> (1.8 - 4.2) </t>
  </si>
  <si>
    <t xml:space="preserve"> (1.2 - 4.4) </t>
  </si>
  <si>
    <t xml:space="preserve"> (1.3 - 4.4) </t>
  </si>
  <si>
    <t xml:space="preserve"> (1.3 - 11.8) </t>
  </si>
  <si>
    <t xml:space="preserve"> (8.1 - 9.1) </t>
  </si>
  <si>
    <t xml:space="preserve"> (2.7 - 3.9) </t>
  </si>
  <si>
    <t xml:space="preserve"> (2.3 - 3.6) </t>
  </si>
  <si>
    <t xml:space="preserve"> (3.8 - 7.2) </t>
  </si>
  <si>
    <t xml:space="preserve"> (1.2 - 3.4) </t>
  </si>
  <si>
    <t xml:space="preserve"> (5.9 - 8.6) </t>
  </si>
  <si>
    <t xml:space="preserve"> (4.2 - 5.9) </t>
  </si>
  <si>
    <t xml:space="preserve"> (9 - 13.7) </t>
  </si>
  <si>
    <t xml:space="preserve"> (7.7 - 9.7) </t>
  </si>
  <si>
    <t xml:space="preserve"> (0.5 - 2.8) </t>
  </si>
  <si>
    <t xml:space="preserve"> (0 - 8) </t>
  </si>
  <si>
    <t xml:space="preserve"> (3.3 - 16.7) </t>
  </si>
  <si>
    <t>**</t>
  </si>
  <si>
    <t>All Rate</t>
  </si>
  <si>
    <t>Climatic (Cold)*</t>
  </si>
  <si>
    <t>Climatic (Heat)*</t>
  </si>
  <si>
    <t>r. Figures from 2016/17 to 2017/18 have been revised with additional numbers from late reporting.</t>
  </si>
  <si>
    <t>* Only relating to climatic injuries that occur during Normal Duties, this will not include any climatic injuries that happen during Training/Exercise or Sport/Recreation</t>
  </si>
  <si>
    <t>2015/16 - 2019/20</t>
  </si>
  <si>
    <t>MOD Health and Safety Statistics Annual Report 2015/16 - 2019/20</t>
  </si>
  <si>
    <t>2019/20</t>
  </si>
  <si>
    <t>1 April 2015 to 31 March 2020</t>
  </si>
  <si>
    <t>1 April 2019 to 31 March 2020</t>
  </si>
  <si>
    <t xml:space="preserve"> (38.3 - 40) </t>
  </si>
  <si>
    <t xml:space="preserve"> (39.1 - 40.9) </t>
  </si>
  <si>
    <t xml:space="preserve"> (39 - 40.7) </t>
  </si>
  <si>
    <t xml:space="preserve"> (27 - 30.9) </t>
  </si>
  <si>
    <t xml:space="preserve"> (24.5 - 28.2) </t>
  </si>
  <si>
    <t xml:space="preserve"> (24.1 - 27.8) </t>
  </si>
  <si>
    <t xml:space="preserve"> (32.1 - 40.2) </t>
  </si>
  <si>
    <t xml:space="preserve"> (26.9 - 34.5) </t>
  </si>
  <si>
    <t xml:space="preserve"> (33.8 - 42.3) </t>
  </si>
  <si>
    <t xml:space="preserve"> (43.1 - 45.4) </t>
  </si>
  <si>
    <t xml:space="preserve"> (44.7 - 47.1) </t>
  </si>
  <si>
    <t xml:space="preserve"> (31.4 - 35) </t>
  </si>
  <si>
    <t xml:space="preserve"> (27.6 - 31) </t>
  </si>
  <si>
    <t xml:space="preserve"> (24.5 - 27.4) </t>
  </si>
  <si>
    <t xml:space="preserve"> (30.3 - 33.5) </t>
  </si>
  <si>
    <t xml:space="preserve"> (31.8 - 35.1) </t>
  </si>
  <si>
    <t xml:space="preserve"> (15.6 - 17.1) </t>
  </si>
  <si>
    <t xml:space="preserve"> (18.4 - 20) </t>
  </si>
  <si>
    <t xml:space="preserve"> (18.3 - 20) </t>
  </si>
  <si>
    <t xml:space="preserve"> (19.2 - 21.1) </t>
  </si>
  <si>
    <t xml:space="preserve"> (22.3 - 24.3) </t>
  </si>
  <si>
    <t xml:space="preserve"> (22.5 - 24.6) </t>
  </si>
  <si>
    <t xml:space="preserve"> (14.9 - 16.6) </t>
  </si>
  <si>
    <t xml:space="preserve"> (2.4 - 3.9) </t>
  </si>
  <si>
    <t xml:space="preserve"> (4.1 - 5.9) </t>
  </si>
  <si>
    <t xml:space="preserve"> (3.2 - 4.8) </t>
  </si>
  <si>
    <t xml:space="preserve"> (6.1 - 6.8) </t>
  </si>
  <si>
    <t xml:space="preserve"> (7 - 7.8) </t>
  </si>
  <si>
    <t xml:space="preserve"> (1.9 - 3.1) </t>
  </si>
  <si>
    <t xml:space="preserve"> (1.8 - 2.9) </t>
  </si>
  <si>
    <t xml:space="preserve"> (2.3 - 4.8) </t>
  </si>
  <si>
    <t xml:space="preserve"> (2.3 - 4.9) </t>
  </si>
  <si>
    <t xml:space="preserve"> (3.3 - 6.3) </t>
  </si>
  <si>
    <t xml:space="preserve"> (8.4 - 9.4) </t>
  </si>
  <si>
    <t xml:space="preserve"> (8.2 - 9.2) </t>
  </si>
  <si>
    <t xml:space="preserve"> (9.7 - 10.9) </t>
  </si>
  <si>
    <t xml:space="preserve"> (1.7 - 2.7) </t>
  </si>
  <si>
    <t xml:space="preserve"> (1.2 - 2) </t>
  </si>
  <si>
    <t xml:space="preserve"> (0.6 - 0.9) </t>
  </si>
  <si>
    <t xml:space="preserve"> (1.4 - 1.8) </t>
  </si>
  <si>
    <t xml:space="preserve"> (0.4 - 0.7) </t>
  </si>
  <si>
    <t xml:space="preserve"> (0.2 - 0.8) </t>
  </si>
  <si>
    <t xml:space="preserve"> (7.6 - 8.3) </t>
  </si>
  <si>
    <t xml:space="preserve"> (4 - 7.2) </t>
  </si>
  <si>
    <t xml:space="preserve"> (5.5 - 9.3) </t>
  </si>
  <si>
    <t xml:space="preserve"> (10.6 - 11.7) </t>
  </si>
  <si>
    <t xml:space="preserve"> (9.2 - 10.3) </t>
  </si>
  <si>
    <t xml:space="preserve"> (1.4 - 2.3) </t>
  </si>
  <si>
    <t xml:space="preserve"> (1.8 - 2.6) </t>
  </si>
  <si>
    <t xml:space="preserve"> (1.6 - 2.4) </t>
  </si>
  <si>
    <t xml:space="preserve"> (1.7 - 2.2) </t>
  </si>
  <si>
    <t xml:space="preserve"> (4.9 - 5.8) </t>
  </si>
  <si>
    <t xml:space="preserve"> (5.4 - 6.3) </t>
  </si>
  <si>
    <t xml:space="preserve"> (2 - 2.7) </t>
  </si>
  <si>
    <t xml:space="preserve"> (5.9 - 7) </t>
  </si>
  <si>
    <t xml:space="preserve"> (6.5 - 7.7) </t>
  </si>
  <si>
    <t xml:space="preserve"> (4.5 - 5.4) </t>
  </si>
  <si>
    <t xml:space="preserve"> (0.4 - 1.2) </t>
  </si>
  <si>
    <t xml:space="preserve"> (23.7 - 25.1) </t>
  </si>
  <si>
    <t xml:space="preserve"> (25.7 - 27.1) </t>
  </si>
  <si>
    <t xml:space="preserve"> (20.2 - 23.5) </t>
  </si>
  <si>
    <t xml:space="preserve"> (19.5 - 22.8) </t>
  </si>
  <si>
    <t xml:space="preserve"> (23.2 - 30.1) </t>
  </si>
  <si>
    <t xml:space="preserve"> (21.4 - 28.2) </t>
  </si>
  <si>
    <t xml:space="preserve"> (22.1 - 29.1) </t>
  </si>
  <si>
    <t xml:space="preserve"> (23.2 - 24.9) </t>
  </si>
  <si>
    <t xml:space="preserve"> (26.4 - 28.2) </t>
  </si>
  <si>
    <t xml:space="preserve"> (25.8 - 27.7) </t>
  </si>
  <si>
    <t xml:space="preserve"> (25.6 - 28.9) </t>
  </si>
  <si>
    <t xml:space="preserve"> (19.7 - 22.3) </t>
  </si>
  <si>
    <t xml:space="preserve"> (25.1 - 28.1) </t>
  </si>
  <si>
    <t xml:space="preserve"> (27.1 - 30.2) </t>
  </si>
  <si>
    <t xml:space="preserve"> (13 - 14.4) </t>
  </si>
  <si>
    <t xml:space="preserve"> (12 - 13.3) </t>
  </si>
  <si>
    <t xml:space="preserve"> (11 - 12.3) </t>
  </si>
  <si>
    <t xml:space="preserve"> (16.2 - 18) </t>
  </si>
  <si>
    <t xml:space="preserve"> (14.7 - 16.3) </t>
  </si>
  <si>
    <t xml:space="preserve"> (13.6 - 15.2) </t>
  </si>
  <si>
    <t xml:space="preserve"> (1.5 - 2.7) </t>
  </si>
  <si>
    <t xml:space="preserve"> (0.8 - 1.6) </t>
  </si>
  <si>
    <t xml:space="preserve"> (0.2 - 0.4) </t>
  </si>
  <si>
    <t xml:space="preserve"> (0.3 - 0.4) </t>
  </si>
  <si>
    <t xml:space="preserve"> (0 - 0.7) </t>
  </si>
  <si>
    <t xml:space="preserve"> (0 - 0.1) </t>
  </si>
  <si>
    <t xml:space="preserve"> (0.5 - 1.1) </t>
  </si>
  <si>
    <t xml:space="preserve"> (0.8 - 1.4) </t>
  </si>
  <si>
    <t xml:space="preserve"> (1.4 - 2.2) </t>
  </si>
  <si>
    <t xml:space="preserve"> (0.8 - 1.3) </t>
  </si>
  <si>
    <t xml:space="preserve"> (0.9 - 1.5) </t>
  </si>
  <si>
    <t>UK Regular Armed Forces personnel, Reported injury and ill health incidents, by demographic breakdown</t>
  </si>
  <si>
    <t>(37.6-39.5)</t>
  </si>
  <si>
    <t>(21.8-25.1)</t>
  </si>
  <si>
    <t>(20.9-24.3)</t>
  </si>
  <si>
    <t>(22.6-34.6)</t>
  </si>
  <si>
    <t xml:space="preserve"> (23.2 - 44.9) </t>
  </si>
  <si>
    <t xml:space="preserve"> (30.0 - 39.3) </t>
  </si>
  <si>
    <t xml:space="preserve"> (23.5 - 30.6) </t>
  </si>
  <si>
    <t xml:space="preserve"> (17.8 - 25.2) </t>
  </si>
  <si>
    <t xml:space="preserve"> (10.6 - 18) </t>
  </si>
  <si>
    <t>(13.4 - 22.5)</t>
  </si>
  <si>
    <t xml:space="preserve"> (6.5 - 15.1) </t>
  </si>
  <si>
    <t xml:space="preserve"> (9 - 18.4) </t>
  </si>
  <si>
    <t xml:space="preserve"> (1.4 - 10.1) </t>
  </si>
  <si>
    <t xml:space="preserve"> (6.6 - 19.5) </t>
  </si>
  <si>
    <t xml:space="preserve"> (5 - 15.9) </t>
  </si>
  <si>
    <t xml:space="preserve"> (0.2 - 34.2) </t>
  </si>
  <si>
    <t xml:space="preserve"> (2.2 - 31.5) </t>
  </si>
  <si>
    <t>(19.3 - 22.6)</t>
  </si>
  <si>
    <t>(36.9 - 52.0)</t>
  </si>
  <si>
    <t xml:space="preserve"> (8.7 - 19.2) </t>
  </si>
  <si>
    <t xml:space="preserve"> (6.9 - 21.2) </t>
  </si>
  <si>
    <t xml:space="preserve"> (4.5 - 16.1) </t>
  </si>
  <si>
    <t xml:space="preserve"> (0.2 - 38.2) </t>
  </si>
  <si>
    <t xml:space="preserve"> (2.4 - 34.6) </t>
  </si>
  <si>
    <t xml:space="preserve"> (5.4 - 77.1) </t>
  </si>
  <si>
    <t xml:space="preserve"> (68.8 - 157) </t>
  </si>
  <si>
    <t xml:space="preserve"> (13.8 - 30) </t>
  </si>
  <si>
    <t xml:space="preserve"> (11.5 - 32.7) </t>
  </si>
  <si>
    <t xml:space="preserve"> (8.9 - 34.3) </t>
  </si>
  <si>
    <t xml:space="preserve"> (6 - 35.7) </t>
  </si>
  <si>
    <t xml:space="preserve"> (0.2 - 35.1) </t>
  </si>
  <si>
    <t xml:space="preserve"> (122.8 - 185.1) </t>
  </si>
  <si>
    <t>(44.6 - 47.4)</t>
  </si>
  <si>
    <t>(43.0 - 45.8)</t>
  </si>
  <si>
    <t>(50.9 - 61.5)</t>
  </si>
  <si>
    <t xml:space="preserve"> (68.4 - 82.7) </t>
  </si>
  <si>
    <t>(65.0 - 72.1)</t>
  </si>
  <si>
    <t>(44.6 - 50.3)</t>
  </si>
  <si>
    <t>(32.8 - 38.6)</t>
  </si>
  <si>
    <t>(27.9 - 34.0)</t>
  </si>
  <si>
    <t>(16.3 - 22.7)</t>
  </si>
  <si>
    <t xml:space="preserve"> (12.1 - 20.3) </t>
  </si>
  <si>
    <t xml:space="preserve"> (7 - 17.3) </t>
  </si>
  <si>
    <t xml:space="preserve"> (1.7 - 49.2) </t>
  </si>
  <si>
    <t xml:space="preserve"> (0.2 - 35.6) </t>
  </si>
  <si>
    <t xml:space="preserve"> (1.3 - 37.9) </t>
  </si>
  <si>
    <t xml:space="preserve"> (3 - 42.2) </t>
  </si>
  <si>
    <t>(41.1 - 43.9)</t>
  </si>
  <si>
    <t xml:space="preserve"> (46.4 - 49.5) </t>
  </si>
  <si>
    <t xml:space="preserve"> (69.2 - 81.3) </t>
  </si>
  <si>
    <t>(30.6 - 34.5)</t>
  </si>
  <si>
    <t>(31.8 - 36.1)</t>
  </si>
  <si>
    <t>(30.0 - 40.8)</t>
  </si>
  <si>
    <t>(107.7 - 161.8)</t>
  </si>
  <si>
    <t>(56.6 - 70.9)</t>
  </si>
  <si>
    <t>(30.3 - 38.7)</t>
  </si>
  <si>
    <t>(20.1 - 27.4)</t>
  </si>
  <si>
    <t>(16.9 - 24.6)</t>
  </si>
  <si>
    <t xml:space="preserve"> (16.3 - 23.6) </t>
  </si>
  <si>
    <t>(11.7 - 19.7)</t>
  </si>
  <si>
    <t>(10.7 - 19.6)</t>
  </si>
  <si>
    <t>(9.8 - 22.1)</t>
  </si>
  <si>
    <t>(8.3 - 77.8)</t>
  </si>
  <si>
    <t xml:space="preserve"> (1.2 - 34.3) </t>
  </si>
  <si>
    <t xml:space="preserve"> (4.3 - 30.8) </t>
  </si>
  <si>
    <t>(21.4 - 24.8)</t>
  </si>
  <si>
    <t>(129.9 - 161.0)</t>
  </si>
  <si>
    <t xml:space="preserve"> (40.9 - 42.9) </t>
  </si>
  <si>
    <t xml:space="preserve"> (42 - 44.1) </t>
  </si>
  <si>
    <t xml:space="preserve"> (41.3 - 43.4) </t>
  </si>
  <si>
    <t xml:space="preserve"> (28.5 - 32.3) </t>
  </si>
  <si>
    <t xml:space="preserve"> (24.7 - 28.2) </t>
  </si>
  <si>
    <t xml:space="preserve"> (27.5 - 31.2) </t>
  </si>
  <si>
    <t xml:space="preserve"> (27.6 - 31.4) </t>
  </si>
  <si>
    <t xml:space="preserve"> (27.7 - 31.6) </t>
  </si>
  <si>
    <t xml:space="preserve"> (23 - 26.6) </t>
  </si>
  <si>
    <t xml:space="preserve"> (25.6 - 29.4) </t>
  </si>
  <si>
    <t xml:space="preserve"> (30.4 - 44.2) </t>
  </si>
  <si>
    <t xml:space="preserve"> (27.2 - 40.3) </t>
  </si>
  <si>
    <t xml:space="preserve"> (27.5 - 40.6) </t>
  </si>
  <si>
    <t xml:space="preserve"> (54.4 - 84) </t>
  </si>
  <si>
    <t xml:space="preserve"> (48 - 75) </t>
  </si>
  <si>
    <t xml:space="preserve"> (46 - 70.8) </t>
  </si>
  <si>
    <t xml:space="preserve"> (35.2 - 56.4) </t>
  </si>
  <si>
    <t xml:space="preserve"> (44.6 - 56) </t>
  </si>
  <si>
    <t xml:space="preserve"> (36.2 - 46.5) </t>
  </si>
  <si>
    <t xml:space="preserve"> (44.2 - 55.5) </t>
  </si>
  <si>
    <t xml:space="preserve"> (37.7 - 47.9) </t>
  </si>
  <si>
    <t xml:space="preserve"> (29.2 - 37.1) </t>
  </si>
  <si>
    <t xml:space="preserve"> (23 - 30.2) </t>
  </si>
  <si>
    <t xml:space="preserve"> (25.9 - 33.8) </t>
  </si>
  <si>
    <t xml:space="preserve"> (27.7 - 36) </t>
  </si>
  <si>
    <t xml:space="preserve"> (20.6 - 28.5) </t>
  </si>
  <si>
    <t xml:space="preserve"> (18.2 - 25.7) </t>
  </si>
  <si>
    <t xml:space="preserve"> (17.9 - 25.3) </t>
  </si>
  <si>
    <t xml:space="preserve"> (22.2 - 30.4) </t>
  </si>
  <si>
    <t xml:space="preserve"> (12.9 - 20.7) </t>
  </si>
  <si>
    <t xml:space="preserve"> (12.1 - 19.4) </t>
  </si>
  <si>
    <t xml:space="preserve"> (11 - 17.8) </t>
  </si>
  <si>
    <t xml:space="preserve"> (10 - 18.4) </t>
  </si>
  <si>
    <t xml:space="preserve"> (10.2 - 19.1) </t>
  </si>
  <si>
    <t xml:space="preserve"> (10.8 - 19.9) </t>
  </si>
  <si>
    <t xml:space="preserve"> (8 - 16.9) </t>
  </si>
  <si>
    <t xml:space="preserve"> (6.6 - 15.3) </t>
  </si>
  <si>
    <t xml:space="preserve"> (13.4 - 24.8) </t>
  </si>
  <si>
    <t xml:space="preserve"> (6.8 - 19.4) </t>
  </si>
  <si>
    <t xml:space="preserve"> (5.9 - 17.4) </t>
  </si>
  <si>
    <t xml:space="preserve"> (0 - 16.9) </t>
  </si>
  <si>
    <t xml:space="preserve"> (3.3 - 31.1) </t>
  </si>
  <si>
    <t xml:space="preserve"> (22.6 - 26.2) </t>
  </si>
  <si>
    <t xml:space="preserve"> (18.4 - 21.6) </t>
  </si>
  <si>
    <t xml:space="preserve"> (67.9 - 87) </t>
  </si>
  <si>
    <t xml:space="preserve"> (62.4 - 80.2) </t>
  </si>
  <si>
    <t xml:space="preserve"> (26.4 - 30.6) </t>
  </si>
  <si>
    <t xml:space="preserve"> (23.9 - 27.9) </t>
  </si>
  <si>
    <t xml:space="preserve"> (25.5 - 29.6) </t>
  </si>
  <si>
    <t xml:space="preserve"> (25.1 - 29.4) </t>
  </si>
  <si>
    <t xml:space="preserve"> (22.1 - 26.2) </t>
  </si>
  <si>
    <t xml:space="preserve"> (23.8 - 28) </t>
  </si>
  <si>
    <t xml:space="preserve"> (19.5 - 23.1) </t>
  </si>
  <si>
    <t xml:space="preserve"> (30.7 - 44.8) </t>
  </si>
  <si>
    <t xml:space="preserve"> (27.3 - 40.7) </t>
  </si>
  <si>
    <t xml:space="preserve"> (25.7 - 38.7) </t>
  </si>
  <si>
    <t xml:space="preserve"> (8 - 18.2) </t>
  </si>
  <si>
    <t xml:space="preserve"> (7 - 16.9) </t>
  </si>
  <si>
    <t xml:space="preserve"> (7.1 - 21) </t>
  </si>
  <si>
    <t xml:space="preserve"> (0 - 18.7) </t>
  </si>
  <si>
    <t xml:space="preserve"> (22.1 - 26.1) </t>
  </si>
  <si>
    <t xml:space="preserve"> (18.7 - 22.4) </t>
  </si>
  <si>
    <t xml:space="preserve"> (20.9 - 24.9) </t>
  </si>
  <si>
    <t xml:space="preserve"> (50.5 - 69.1) </t>
  </si>
  <si>
    <t xml:space="preserve"> (51.9 - 70.2) </t>
  </si>
  <si>
    <t xml:space="preserve"> (46.2 - 62.9) </t>
  </si>
  <si>
    <t xml:space="preserve"> (32.6 - 41.3) </t>
  </si>
  <si>
    <t xml:space="preserve"> (24.5 - 32.3) </t>
  </si>
  <si>
    <t xml:space="preserve"> (32.1 - 41.3) </t>
  </si>
  <si>
    <t xml:space="preserve"> (32.6 - 41.4) </t>
  </si>
  <si>
    <t xml:space="preserve"> (29.6 - 38.5) </t>
  </si>
  <si>
    <t xml:space="preserve"> (5.7 - 80.6) </t>
  </si>
  <si>
    <t xml:space="preserve"> (26.3 - 84.3) </t>
  </si>
  <si>
    <t xml:space="preserve"> (45 - 67.8) </t>
  </si>
  <si>
    <t xml:space="preserve"> (40.8 - 64.9) </t>
  </si>
  <si>
    <t xml:space="preserve"> (29.9 - 45.8) </t>
  </si>
  <si>
    <t xml:space="preserve"> (33.6 - 53) </t>
  </si>
  <si>
    <t xml:space="preserve"> (16.8 - 33.8) </t>
  </si>
  <si>
    <t xml:space="preserve"> (12.8 - 33.2) </t>
  </si>
  <si>
    <t xml:space="preserve"> (0.5 - 14.9) </t>
  </si>
  <si>
    <t xml:space="preserve"> (9.8 - 44.8) </t>
  </si>
  <si>
    <t xml:space="preserve"> (0.1 - 31.5) </t>
  </si>
  <si>
    <t xml:space="preserve"> (0 - 220) </t>
  </si>
  <si>
    <t xml:space="preserve"> (0 - 171.3) </t>
  </si>
  <si>
    <t xml:space="preserve"> (0 - 113.1) </t>
  </si>
  <si>
    <t xml:space="preserve"> (21.6 - 29.2) </t>
  </si>
  <si>
    <t xml:space="preserve"> (21.1 - 29.1) </t>
  </si>
  <si>
    <t xml:space="preserve"> (84.2 - 132.6) </t>
  </si>
  <si>
    <t xml:space="preserve"> (49.1 - 52) </t>
  </si>
  <si>
    <t xml:space="preserve"> (49.4 - 52.5) </t>
  </si>
  <si>
    <t xml:space="preserve"> (51.9 - 55) </t>
  </si>
  <si>
    <t xml:space="preserve"> (51.5 - 54.7) </t>
  </si>
  <si>
    <t xml:space="preserve"> (46.6 - 49.6) </t>
  </si>
  <si>
    <t xml:space="preserve"> (46 - 49.1) </t>
  </si>
  <si>
    <t xml:space="preserve"> (49.1 - 52.3) </t>
  </si>
  <si>
    <t xml:space="preserve"> (54.5 - 65.5) </t>
  </si>
  <si>
    <t xml:space="preserve"> (49.3 - 59.9) </t>
  </si>
  <si>
    <t xml:space="preserve"> (50.4 - 61.1) </t>
  </si>
  <si>
    <t xml:space="preserve"> (63.4 - 77.1) </t>
  </si>
  <si>
    <t xml:space="preserve"> (56.4 - 69.6) </t>
  </si>
  <si>
    <t xml:space="preserve"> (61.9 - 76) </t>
  </si>
  <si>
    <t xml:space="preserve"> (64.5 - 71.9) </t>
  </si>
  <si>
    <t xml:space="preserve"> (61.6 - 69.1) </t>
  </si>
  <si>
    <t xml:space="preserve"> (71.1 - 79.4) </t>
  </si>
  <si>
    <t xml:space="preserve"> (48.7 - 54.7) </t>
  </si>
  <si>
    <t xml:space="preserve"> (50.5 - 56.8) </t>
  </si>
  <si>
    <t xml:space="preserve"> (52.3 - 59) </t>
  </si>
  <si>
    <t xml:space="preserve"> (37.5 - 43.8) </t>
  </si>
  <si>
    <t xml:space="preserve"> (42.4 - 49) </t>
  </si>
  <si>
    <t xml:space="preserve"> (43.4 - 50.1) </t>
  </si>
  <si>
    <t xml:space="preserve"> (32.1 - 38.7) </t>
  </si>
  <si>
    <t xml:space="preserve"> (31.4 - 37.8) </t>
  </si>
  <si>
    <t xml:space="preserve"> (33 - 39.5) </t>
  </si>
  <si>
    <t xml:space="preserve"> (24.5 - 32.6) </t>
  </si>
  <si>
    <t xml:space="preserve"> (23.9 - 31.8) </t>
  </si>
  <si>
    <t xml:space="preserve"> (24.6 - 32.4) </t>
  </si>
  <si>
    <t xml:space="preserve"> (19.3 - 30.4) </t>
  </si>
  <si>
    <t xml:space="preserve"> (15.5 - 25.4) </t>
  </si>
  <si>
    <t xml:space="preserve"> (18.1 - 28.5) </t>
  </si>
  <si>
    <t xml:space="preserve"> (11.2 - 25.5) </t>
  </si>
  <si>
    <t xml:space="preserve"> (5.6 - 16.5) </t>
  </si>
  <si>
    <t xml:space="preserve"> (12.4 - 26.7) </t>
  </si>
  <si>
    <t xml:space="preserve"> (44.4 - 47.4) </t>
  </si>
  <si>
    <t xml:space="preserve"> (45.2 - 48.3) </t>
  </si>
  <si>
    <t xml:space="preserve"> (70.9 - 83) </t>
  </si>
  <si>
    <t xml:space="preserve"> (55.9 - 66.8) </t>
  </si>
  <si>
    <t xml:space="preserve"> (80.7 - 94.9) </t>
  </si>
  <si>
    <t xml:space="preserve"> (28.6 - 32.3) </t>
  </si>
  <si>
    <t xml:space="preserve"> (31.4 - 35.4) </t>
  </si>
  <si>
    <t xml:space="preserve"> (28.5 - 32.2) </t>
  </si>
  <si>
    <t xml:space="preserve"> (26.3 - 29.9) </t>
  </si>
  <si>
    <t xml:space="preserve"> (25.5 - 29.3) </t>
  </si>
  <si>
    <t xml:space="preserve"> (25.5 - 29.4) </t>
  </si>
  <si>
    <t xml:space="preserve"> (25.3 - 29.1) </t>
  </si>
  <si>
    <t xml:space="preserve"> (32.6 - 43.9) </t>
  </si>
  <si>
    <t xml:space="preserve"> (23.9 - 33.7) </t>
  </si>
  <si>
    <t xml:space="preserve"> (25.7 - 35.7) </t>
  </si>
  <si>
    <t xml:space="preserve"> (4.6 - 6.2) </t>
  </si>
  <si>
    <t xml:space="preserve"> (64.3 - 104) </t>
  </si>
  <si>
    <t xml:space="preserve"> (55.1 - 89.8) </t>
  </si>
  <si>
    <t xml:space="preserve"> (31.2 - 57) </t>
  </si>
  <si>
    <t xml:space="preserve"> (41.6 - 54.4) </t>
  </si>
  <si>
    <t xml:space="preserve"> (34.8 - 46.7) </t>
  </si>
  <si>
    <t xml:space="preserve"> (40 - 52.4) </t>
  </si>
  <si>
    <t xml:space="preserve"> (29.8 - 38.2) </t>
  </si>
  <si>
    <t xml:space="preserve"> (28.1 - 36.5) </t>
  </si>
  <si>
    <t xml:space="preserve"> (28.7 - 37.4) </t>
  </si>
  <si>
    <t xml:space="preserve"> (18.2 - 25.2) </t>
  </si>
  <si>
    <t xml:space="preserve"> (17.9 - 25.1) </t>
  </si>
  <si>
    <t xml:space="preserve"> (23 - 31.1) </t>
  </si>
  <si>
    <t xml:space="preserve"> (14.7 - 21.7) </t>
  </si>
  <si>
    <t xml:space="preserve"> (14.8 - 21.8) </t>
  </si>
  <si>
    <t xml:space="preserve"> (10.7 - 18.6) </t>
  </si>
  <si>
    <t xml:space="preserve"> (13.8 - 22.7) </t>
  </si>
  <si>
    <t xml:space="preserve"> (10.9 - 18.9) </t>
  </si>
  <si>
    <t xml:space="preserve"> (7 - 14.6) </t>
  </si>
  <si>
    <t xml:space="preserve"> (8.9 - 17.4) </t>
  </si>
  <si>
    <t xml:space="preserve"> (10.3 - 19.3) </t>
  </si>
  <si>
    <t xml:space="preserve"> (2 - 9.2) </t>
  </si>
  <si>
    <t xml:space="preserve"> (7.6 - 18.7) </t>
  </si>
  <si>
    <t xml:space="preserve"> (3.9 - 12.7) </t>
  </si>
  <si>
    <t xml:space="preserve"> (2.1 - 30.1) </t>
  </si>
  <si>
    <t xml:space="preserve"> (0.1 - 0.4) </t>
  </si>
  <si>
    <t xml:space="preserve"> (19.6 - 22.8) </t>
  </si>
  <si>
    <t xml:space="preserve"> (20 - 23.2) </t>
  </si>
  <si>
    <t xml:space="preserve"> (21.5 - 25) </t>
  </si>
  <si>
    <t xml:space="preserve"> (78.6 - 102.5) </t>
  </si>
  <si>
    <t xml:space="preserve"> (65.3 - 87.3) </t>
  </si>
  <si>
    <t xml:space="preserve"> (54.9 - 74) </t>
  </si>
  <si>
    <t xml:space="preserve"> (15.4 - 18.4) </t>
  </si>
  <si>
    <t xml:space="preserve"> (20 - 23.4) </t>
  </si>
  <si>
    <t xml:space="preserve"> (22.9 - 26.5) </t>
  </si>
  <si>
    <t xml:space="preserve"> (21.1 - 25.5) </t>
  </si>
  <si>
    <t xml:space="preserve"> (21.7 - 26.2) </t>
  </si>
  <si>
    <t xml:space="preserve"> (24 - 28.5) </t>
  </si>
  <si>
    <t xml:space="preserve"> (15.7 - 71.5) </t>
  </si>
  <si>
    <t xml:space="preserve"> (13.2 - 26.2) </t>
  </si>
  <si>
    <t xml:space="preserve"> (17.6 - 27.1) </t>
  </si>
  <si>
    <t xml:space="preserve"> (20.1 - 29.4) </t>
  </si>
  <si>
    <t xml:space="preserve"> (16.6 - 25.4) </t>
  </si>
  <si>
    <t xml:space="preserve"> (21.3 - 29) </t>
  </si>
  <si>
    <t xml:space="preserve"> (23.3 - 30) </t>
  </si>
  <si>
    <t xml:space="preserve"> (24.8 - 30.3) </t>
  </si>
  <si>
    <t xml:space="preserve"> (3.8 - 5) </t>
  </si>
  <si>
    <t xml:space="preserve"> (3.1 - 4.2) </t>
  </si>
  <si>
    <t xml:space="preserve"> (3.7 - 4.9) </t>
  </si>
  <si>
    <t xml:space="preserve"> (4.8 - 6.6) </t>
  </si>
  <si>
    <t xml:space="preserve"> (3.7 - 5.3) </t>
  </si>
  <si>
    <t xml:space="preserve"> (1.4 - 2.7) </t>
  </si>
  <si>
    <t xml:space="preserve"> (1 - 2.2) </t>
  </si>
  <si>
    <t xml:space="preserve"> (2 - 3.4) </t>
  </si>
  <si>
    <t xml:space="preserve"> (1.2 - 7.3) </t>
  </si>
  <si>
    <t xml:space="preserve"> (2.2 - 7.5) </t>
  </si>
  <si>
    <t xml:space="preserve"> (0.7 - 4.3) </t>
  </si>
  <si>
    <t xml:space="preserve"> (1.9 - 6.4) </t>
  </si>
  <si>
    <t xml:space="preserve"> (1.5 - 5.4) </t>
  </si>
  <si>
    <t xml:space="preserve"> (1.1 - 4.5) </t>
  </si>
  <si>
    <t xml:space="preserve"> (1.6 - 5.4) </t>
  </si>
  <si>
    <t xml:space="preserve"> (2.5 - 6.9) </t>
  </si>
  <si>
    <t xml:space="preserve"> (1.3 - 4.5) </t>
  </si>
  <si>
    <t xml:space="preserve"> (1.3 - 4.7) </t>
  </si>
  <si>
    <t xml:space="preserve"> (2.2 - 4.9) </t>
  </si>
  <si>
    <t xml:space="preserve"> (2.2 - 5.1) </t>
  </si>
  <si>
    <t xml:space="preserve"> (2 - 4.9) </t>
  </si>
  <si>
    <t xml:space="preserve"> (3 - 5.6) </t>
  </si>
  <si>
    <t xml:space="preserve"> (2.9 - 5.5) </t>
  </si>
  <si>
    <t xml:space="preserve"> (2.4 - 4.9) </t>
  </si>
  <si>
    <t xml:space="preserve"> (4.8 - 7.4) </t>
  </si>
  <si>
    <t xml:space="preserve"> (4 - 6.4) </t>
  </si>
  <si>
    <t xml:space="preserve"> (5.1 - 7.7) </t>
  </si>
  <si>
    <t xml:space="preserve"> (13.6 - 15.7) </t>
  </si>
  <si>
    <t xml:space="preserve"> (19.2 - 21.7) </t>
  </si>
  <si>
    <t xml:space="preserve"> (20.7 - 23.4) </t>
  </si>
  <si>
    <t xml:space="preserve"> (9 - 11.4) </t>
  </si>
  <si>
    <t xml:space="preserve"> (14.9 - 17.9) </t>
  </si>
  <si>
    <t xml:space="preserve"> (17.6 - 20.9) </t>
  </si>
  <si>
    <t xml:space="preserve"> (17.9 - 22) </t>
  </si>
  <si>
    <t xml:space="preserve"> (20 - 24.2) </t>
  </si>
  <si>
    <t xml:space="preserve"> (21.2 - 25.5) </t>
  </si>
  <si>
    <t xml:space="preserve"> (13.9 - 27.9) </t>
  </si>
  <si>
    <t xml:space="preserve"> (10.9 - 23.4) </t>
  </si>
  <si>
    <t xml:space="preserve"> (7 - 14.9) </t>
  </si>
  <si>
    <t xml:space="preserve"> (11.4 - 20.4) </t>
  </si>
  <si>
    <t xml:space="preserve"> (12.4 - 21.3) </t>
  </si>
  <si>
    <t xml:space="preserve"> (8.8 - 16) </t>
  </si>
  <si>
    <t xml:space="preserve"> (10.2 - 17.7) </t>
  </si>
  <si>
    <t xml:space="preserve"> (14.6 - 23.3) </t>
  </si>
  <si>
    <t xml:space="preserve"> (5.7 - 11.4) </t>
  </si>
  <si>
    <t xml:space="preserve"> (13.6 - 21.6) </t>
  </si>
  <si>
    <t xml:space="preserve"> (17.8 - 26.6) </t>
  </si>
  <si>
    <t xml:space="preserve"> (13.3 - 21.1) </t>
  </si>
  <si>
    <t xml:space="preserve"> (14 - 22.2) </t>
  </si>
  <si>
    <t xml:space="preserve"> (12.3 - 17.9) </t>
  </si>
  <si>
    <t xml:space="preserve"> (14.9 - 21.2) </t>
  </si>
  <si>
    <t xml:space="preserve"> (18.4 - 25.5) </t>
  </si>
  <si>
    <t xml:space="preserve"> (12.1 - 16.9) </t>
  </si>
  <si>
    <t xml:space="preserve"> (15 - 20.4) </t>
  </si>
  <si>
    <t xml:space="preserve"> (19.9 - 26.1) </t>
  </si>
  <si>
    <t xml:space="preserve"> (12.8 - 16.9) </t>
  </si>
  <si>
    <t xml:space="preserve"> (19.1 - 23.9) </t>
  </si>
  <si>
    <t xml:space="preserve"> (18.8 - 23.5) </t>
  </si>
  <si>
    <t xml:space="preserve"> (2.9 - 3.7) </t>
  </si>
  <si>
    <t xml:space="preserve"> (4 - 5) </t>
  </si>
  <si>
    <t xml:space="preserve"> (2.8 - 3.6) </t>
  </si>
  <si>
    <t xml:space="preserve"> (0.5 - 0.8) </t>
  </si>
  <si>
    <t xml:space="preserve"> (5.1 - 6.8) </t>
  </si>
  <si>
    <t xml:space="preserve"> (3.3 - 4.6) </t>
  </si>
  <si>
    <t xml:space="preserve"> (3 - 4) </t>
  </si>
  <si>
    <t xml:space="preserve"> (4 - 5.1) </t>
  </si>
  <si>
    <t xml:space="preserve"> (2.6 - 3.5) </t>
  </si>
  <si>
    <t xml:space="preserve"> (3.3 - 4.8) </t>
  </si>
  <si>
    <t xml:space="preserve"> (1.8 - 3.3) </t>
  </si>
  <si>
    <t xml:space="preserve"> (3.5 - 5.5) </t>
  </si>
  <si>
    <t xml:space="preserve"> (2.8 - 4.6) </t>
  </si>
  <si>
    <t xml:space="preserve"> (1.4 - 2.8) </t>
  </si>
  <si>
    <t xml:space="preserve"> (2.9 - 6.1) </t>
  </si>
  <si>
    <t xml:space="preserve"> (4.3 - 8) </t>
  </si>
  <si>
    <t xml:space="preserve"> (2.4 - 5.2) </t>
  </si>
  <si>
    <t xml:space="preserve"> (40.5 - 42.6) </t>
  </si>
  <si>
    <t xml:space="preserve"> (40.5 - 42.5) </t>
  </si>
  <si>
    <t xml:space="preserve"> (41.5 - 43.6) </t>
  </si>
  <si>
    <t xml:space="preserve"> (40.8 - 42.9) </t>
  </si>
  <si>
    <t xml:space="preserve"> (24.3 - 27.8) </t>
  </si>
  <si>
    <t xml:space="preserve"> (27.3 - 31) </t>
  </si>
  <si>
    <t xml:space="preserve"> (27.3 - 31.1) </t>
  </si>
  <si>
    <t xml:space="preserve"> (23.6 - 27.6) </t>
  </si>
  <si>
    <t xml:space="preserve"> (25.3 - 29.4) </t>
  </si>
  <si>
    <t xml:space="preserve"> (25.3 - 29.3) </t>
  </si>
  <si>
    <t xml:space="preserve"> (23.7 - 31.4) </t>
  </si>
  <si>
    <t xml:space="preserve"> (31.4 - 40.3) </t>
  </si>
  <si>
    <t xml:space="preserve"> (32 - 41.1) </t>
  </si>
  <si>
    <t xml:space="preserve"> (48.9 - 51.9) </t>
  </si>
  <si>
    <t xml:space="preserve"> (49.3 - 52.3) </t>
  </si>
  <si>
    <t xml:space="preserve"> (51.7 - 54.8) </t>
  </si>
  <si>
    <t xml:space="preserve"> (51.4 - 54.5) </t>
  </si>
  <si>
    <t xml:space="preserve"> (30.7 - 34.6) </t>
  </si>
  <si>
    <t xml:space="preserve"> (27.2 - 30.9) </t>
  </si>
  <si>
    <t xml:space="preserve"> (25 - 28.6) </t>
  </si>
  <si>
    <t xml:space="preserve"> (38.5 - 40.6) </t>
  </si>
  <si>
    <t xml:space="preserve"> (37.1 - 39.2) </t>
  </si>
  <si>
    <t xml:space="preserve"> (39.2 - 41.3) </t>
  </si>
  <si>
    <t xml:space="preserve"> (38 - 40.2) </t>
  </si>
  <si>
    <t xml:space="preserve"> (44.5 - 51.4) </t>
  </si>
  <si>
    <t xml:space="preserve"> (38.9 - 45.4) </t>
  </si>
  <si>
    <t xml:space="preserve"> (39.3 - 45.8) </t>
  </si>
  <si>
    <t xml:space="preserve"> (44.9 - 51.8) </t>
  </si>
  <si>
    <t xml:space="preserve"> (23.3 - 27) </t>
  </si>
  <si>
    <t xml:space="preserve"> (23.5 - 27.3) </t>
  </si>
  <si>
    <t xml:space="preserve"> (29.2 - 33.3) </t>
  </si>
  <si>
    <t xml:space="preserve"> (26.3 - 30.3) </t>
  </si>
  <si>
    <t xml:space="preserve"> (41.5 - 43.8) </t>
  </si>
  <si>
    <t xml:space="preserve"> (39.7 - 42) </t>
  </si>
  <si>
    <t xml:space="preserve"> (41.2 - 43.5) </t>
  </si>
  <si>
    <t xml:space="preserve"> (65.5 - 77.3) </t>
  </si>
  <si>
    <t xml:space="preserve"> (57.8 - 69) </t>
  </si>
  <si>
    <t xml:space="preserve"> (57.2 - 68.4) </t>
  </si>
  <si>
    <t xml:space="preserve"> (55.3 - 65.7) </t>
  </si>
  <si>
    <t xml:space="preserve"> (58.2 - 63.8) </t>
  </si>
  <si>
    <t xml:space="preserve"> (53.3 - 58.8) </t>
  </si>
  <si>
    <t xml:space="preserve"> (61.2 - 67.2) </t>
  </si>
  <si>
    <t xml:space="preserve"> (56.1 - 61.8) </t>
  </si>
  <si>
    <t xml:space="preserve"> (41.8 - 46) </t>
  </si>
  <si>
    <t xml:space="preserve"> (41.2 - 45.5) </t>
  </si>
  <si>
    <t xml:space="preserve"> (42.8 - 47.3) </t>
  </si>
  <si>
    <t xml:space="preserve"> (46 - 50.8) </t>
  </si>
  <si>
    <t xml:space="preserve"> (30.6 - 34.8) </t>
  </si>
  <si>
    <t xml:space="preserve"> (32.8 - 37.2) </t>
  </si>
  <si>
    <t xml:space="preserve"> (34.3 - 38.8) </t>
  </si>
  <si>
    <t xml:space="preserve"> (34 - 38.5) </t>
  </si>
  <si>
    <t xml:space="preserve"> (25.2 - 29.5) </t>
  </si>
  <si>
    <t xml:space="preserve"> (24.7 - 28.9) </t>
  </si>
  <si>
    <t xml:space="preserve"> (26.6 - 30.9) </t>
  </si>
  <si>
    <t xml:space="preserve"> (23.6 - 27.7) </t>
  </si>
  <si>
    <t xml:space="preserve"> (18.9 - 23.9) </t>
  </si>
  <si>
    <t xml:space="preserve"> (19.7 - 24.7) </t>
  </si>
  <si>
    <t xml:space="preserve"> (19.5 - 24.5) </t>
  </si>
  <si>
    <t xml:space="preserve"> (18.7 - 23.5) </t>
  </si>
  <si>
    <t xml:space="preserve"> (13.6 - 19.1) </t>
  </si>
  <si>
    <t xml:space="preserve"> (12.8 - 18) </t>
  </si>
  <si>
    <t xml:space="preserve"> (13.8 - 19.3) </t>
  </si>
  <si>
    <t xml:space="preserve"> (16.7 - 22.8) </t>
  </si>
  <si>
    <t xml:space="preserve"> (7.8 - 13.9) </t>
  </si>
  <si>
    <t xml:space="preserve"> (8.3 - 14.5) </t>
  </si>
  <si>
    <t xml:space="preserve"> (8.2 - 14.3) </t>
  </si>
  <si>
    <t xml:space="preserve"> (12.6 - 19.8) </t>
  </si>
  <si>
    <t xml:space="preserve"> (2.3 - 16.7) </t>
  </si>
  <si>
    <t xml:space="preserve"> (9 - 25.7) </t>
  </si>
  <si>
    <t xml:space="preserve"> (34.7 - 36.7) </t>
  </si>
  <si>
    <t xml:space="preserve"> (34.3 - 36.3) </t>
  </si>
  <si>
    <t xml:space="preserve"> (35.8 - 37.9) </t>
  </si>
  <si>
    <t xml:space="preserve"> (74 - 83.4) </t>
  </si>
  <si>
    <t xml:space="preserve"> (61.4 - 70) </t>
  </si>
  <si>
    <t xml:space="preserve"> (71 - 80.4) </t>
  </si>
  <si>
    <t xml:space="preserve"> (6.9 - 7.8) </t>
  </si>
  <si>
    <t xml:space="preserve"> (2 - 3) </t>
  </si>
  <si>
    <t xml:space="preserve"> (1.6 - 2.8) </t>
  </si>
  <si>
    <t xml:space="preserve"> (2.5 - 5.5) </t>
  </si>
  <si>
    <t xml:space="preserve"> (2.3 - 5.1) </t>
  </si>
  <si>
    <t xml:space="preserve"> (2.7 - 5.9) </t>
  </si>
  <si>
    <t xml:space="preserve"> (1.2 - 3.7) </t>
  </si>
  <si>
    <t xml:space="preserve"> (10.4 - 11.8) </t>
  </si>
  <si>
    <t xml:space="preserve"> (10.1 - 11.5) </t>
  </si>
  <si>
    <t xml:space="preserve"> (12.2 - 13.8) </t>
  </si>
  <si>
    <t xml:space="preserve"> (11.2 - 12.7) </t>
  </si>
  <si>
    <t xml:space="preserve"> (6.5 - 7.4) </t>
  </si>
  <si>
    <t xml:space="preserve"> (7.7 - 8.7) </t>
  </si>
  <si>
    <t xml:space="preserve"> (6.8 - 7.8) </t>
  </si>
  <si>
    <t xml:space="preserve"> (6.2 - 8.9) </t>
  </si>
  <si>
    <t xml:space="preserve"> (5.9 - 8.5) </t>
  </si>
  <si>
    <t xml:space="preserve"> (3.1 - 4.5) </t>
  </si>
  <si>
    <t xml:space="preserve"> (3.7 - 5.4) </t>
  </si>
  <si>
    <t xml:space="preserve"> (3.9 - 5.6) </t>
  </si>
  <si>
    <t xml:space="preserve"> (7.4 - 8.4) </t>
  </si>
  <si>
    <t xml:space="preserve"> (8.3 - 9.4) </t>
  </si>
  <si>
    <t xml:space="preserve"> (8.8 - 13.5) </t>
  </si>
  <si>
    <t xml:space="preserve"> (9.1 - 13.9) </t>
  </si>
  <si>
    <t xml:space="preserve"> (9.8 - 14.7) </t>
  </si>
  <si>
    <t xml:space="preserve"> (9.7 - 14.3) </t>
  </si>
  <si>
    <t xml:space="preserve"> (9.8 - 12.1) </t>
  </si>
  <si>
    <t xml:space="preserve"> (8.6 - 10.9) </t>
  </si>
  <si>
    <t xml:space="preserve"> (9.8 - 12.2) </t>
  </si>
  <si>
    <t xml:space="preserve"> (6.9 - 8.7) </t>
  </si>
  <si>
    <t xml:space="preserve"> (7.8 - 9.8) </t>
  </si>
  <si>
    <t xml:space="preserve"> (8.2 - 10.3) </t>
  </si>
  <si>
    <t xml:space="preserve"> (5.4 - 7.2) </t>
  </si>
  <si>
    <t xml:space="preserve"> (5.3 - 7.1) </t>
  </si>
  <si>
    <t xml:space="preserve"> (6.2 - 8.2) </t>
  </si>
  <si>
    <t xml:space="preserve"> (4.5 - 6.4) </t>
  </si>
  <si>
    <t xml:space="preserve"> (4.1 - 6) </t>
  </si>
  <si>
    <t xml:space="preserve"> (5 - 7) </t>
  </si>
  <si>
    <t xml:space="preserve"> (3 - 5.2) </t>
  </si>
  <si>
    <t xml:space="preserve"> (2.2 - 4.1) </t>
  </si>
  <si>
    <t xml:space="preserve"> (2.9 - 4.9) </t>
  </si>
  <si>
    <t xml:space="preserve"> (1.7 - 4) </t>
  </si>
  <si>
    <t xml:space="preserve"> (1.5 - 3.8) </t>
  </si>
  <si>
    <t xml:space="preserve"> (1.9 - 4.4) </t>
  </si>
  <si>
    <t xml:space="preserve"> (2.2 - 4.8) </t>
  </si>
  <si>
    <t xml:space="preserve"> (0.9 - 3.8) </t>
  </si>
  <si>
    <t xml:space="preserve"> (0.4 - 2.6) </t>
  </si>
  <si>
    <t xml:space="preserve"> (0.6 - 3) </t>
  </si>
  <si>
    <t xml:space="preserve"> (0 - 7) </t>
  </si>
  <si>
    <t xml:space="preserve"> (6.7 - 7.5) </t>
  </si>
  <si>
    <t xml:space="preserve"> (6.2 - 7.1) </t>
  </si>
  <si>
    <t xml:space="preserve"> (0.6 - 0.7) </t>
  </si>
  <si>
    <t xml:space="preserve"> (6.4 - 9.3) </t>
  </si>
  <si>
    <t xml:space="preserve"> (7.9 - 11.1) </t>
  </si>
  <si>
    <t xml:space="preserve"> (8.6 - 12) </t>
  </si>
  <si>
    <t xml:space="preserve"> (8.3 - 9.2) </t>
  </si>
  <si>
    <t xml:space="preserve"> (7.1 - 8) </t>
  </si>
  <si>
    <t xml:space="preserve"> (7.6 - 8.5) </t>
  </si>
  <si>
    <t xml:space="preserve"> (3.3 - 4.7) </t>
  </si>
  <si>
    <t xml:space="preserve"> (2.7 - 4.1) </t>
  </si>
  <si>
    <t xml:space="preserve"> (5.7 - 9.9) </t>
  </si>
  <si>
    <t xml:space="preserve"> (5.6 - 9.8) </t>
  </si>
  <si>
    <t xml:space="preserve"> (11.1 - 12.5) </t>
  </si>
  <si>
    <t xml:space="preserve"> (10.1 - 11.6) </t>
  </si>
  <si>
    <t xml:space="preserve"> (6.6 - 7.5) </t>
  </si>
  <si>
    <t xml:space="preserve"> (7.3 - 10.3) </t>
  </si>
  <si>
    <t xml:space="preserve"> (6.1 - 8.9) </t>
  </si>
  <si>
    <t xml:space="preserve"> (5.8 - 8.5) </t>
  </si>
  <si>
    <t xml:space="preserve"> (4.4 - 6.2) </t>
  </si>
  <si>
    <t xml:space="preserve"> (3.4 - 5) </t>
  </si>
  <si>
    <t xml:space="preserve"> (4.7 - 6.4) </t>
  </si>
  <si>
    <t xml:space="preserve"> (7 - 8) </t>
  </si>
  <si>
    <t xml:space="preserve"> (10.9 - 16.1) </t>
  </si>
  <si>
    <t xml:space="preserve"> (7.2 - 11.5) </t>
  </si>
  <si>
    <t xml:space="preserve"> (7.7 - 11.8) </t>
  </si>
  <si>
    <t xml:space="preserve"> (11.8 - 14.4) </t>
  </si>
  <si>
    <t xml:space="preserve"> (9.1 - 11.5) </t>
  </si>
  <si>
    <t xml:space="preserve"> (10.7 - 13.3) </t>
  </si>
  <si>
    <t xml:space="preserve"> (8.6 - 11) </t>
  </si>
  <si>
    <t xml:space="preserve"> (9.3 - 11.4) </t>
  </si>
  <si>
    <t xml:space="preserve"> (8.1 - 10.2) </t>
  </si>
  <si>
    <t xml:space="preserve"> (6 - 7.9) </t>
  </si>
  <si>
    <t xml:space="preserve"> (6.6 - 8.6) </t>
  </si>
  <si>
    <t xml:space="preserve"> (6.4 - 8.4) </t>
  </si>
  <si>
    <t xml:space="preserve"> (5.9 - 7.8) </t>
  </si>
  <si>
    <t xml:space="preserve"> (4.6 - 6.5) </t>
  </si>
  <si>
    <t xml:space="preserve"> (4.3 - 6.2) </t>
  </si>
  <si>
    <t xml:space="preserve"> (3.6 - 5.9) </t>
  </si>
  <si>
    <t xml:space="preserve"> (3.1 - 5.3) </t>
  </si>
  <si>
    <t xml:space="preserve"> (3.5 - 5.8) </t>
  </si>
  <si>
    <t xml:space="preserve"> (2.6 - 4.6) </t>
  </si>
  <si>
    <t xml:space="preserve"> (1 - 2.9) </t>
  </si>
  <si>
    <t xml:space="preserve"> (1.4 - 3.5) </t>
  </si>
  <si>
    <t xml:space="preserve"> (1.2 - 4.3) </t>
  </si>
  <si>
    <t xml:space="preserve"> (1.1 - 4.1) </t>
  </si>
  <si>
    <t xml:space="preserve"> (0.6 - 8.7) </t>
  </si>
  <si>
    <t xml:space="preserve"> (7.8 - 8.8) </t>
  </si>
  <si>
    <t xml:space="preserve"> (6.7 - 7.6) </t>
  </si>
  <si>
    <t xml:space="preserve"> (9.4 - 13) </t>
  </si>
  <si>
    <t xml:space="preserve"> (7.2 - 10.3) </t>
  </si>
  <si>
    <t xml:space="preserve"> (10.5 - 14.3) </t>
  </si>
  <si>
    <t xml:space="preserve"> (24.4 - 26) </t>
  </si>
  <si>
    <t xml:space="preserve"> (25.6 - 27.2) </t>
  </si>
  <si>
    <t xml:space="preserve"> (22.4 - 25.8) </t>
  </si>
  <si>
    <t xml:space="preserve"> (19.9 - 23.1) </t>
  </si>
  <si>
    <t xml:space="preserve"> (20.9 - 24.2) </t>
  </si>
  <si>
    <t xml:space="preserve"> (21.3 - 24.6) </t>
  </si>
  <si>
    <t xml:space="preserve"> (21.3 - 25.1) </t>
  </si>
  <si>
    <t xml:space="preserve"> (20.4 - 24.1) </t>
  </si>
  <si>
    <t xml:space="preserve"> (20.2 - 23.8) </t>
  </si>
  <si>
    <t xml:space="preserve"> (23.5 - 31) </t>
  </si>
  <si>
    <t xml:space="preserve"> (18.6 - 25.4) </t>
  </si>
  <si>
    <t xml:space="preserve"> (20 - 27.3) </t>
  </si>
  <si>
    <t xml:space="preserve"> (22.7 - 30.5) </t>
  </si>
  <si>
    <t xml:space="preserve"> (24.7 - 26.8) </t>
  </si>
  <si>
    <t xml:space="preserve"> (26.9 - 29.2) </t>
  </si>
  <si>
    <t xml:space="preserve"> (27 - 29.3) </t>
  </si>
  <si>
    <t xml:space="preserve"> (28.8 - 31.2) </t>
  </si>
  <si>
    <t xml:space="preserve"> (23.2 - 26.6) </t>
  </si>
  <si>
    <t xml:space="preserve"> (25.2 - 28.8) </t>
  </si>
  <si>
    <t xml:space="preserve"> (22.8 - 24.4) </t>
  </si>
  <si>
    <t xml:space="preserve"> (22.8 - 24.5) </t>
  </si>
  <si>
    <t xml:space="preserve"> (23.5 - 25.2) </t>
  </si>
  <si>
    <t xml:space="preserve"> (28.6 - 34.2) </t>
  </si>
  <si>
    <t xml:space="preserve"> (24.7 - 29.9) </t>
  </si>
  <si>
    <t xml:space="preserve"> (14.4 - 17.4) </t>
  </si>
  <si>
    <t xml:space="preserve"> (15 - 18) </t>
  </si>
  <si>
    <t xml:space="preserve"> (24.4 - 26.2) </t>
  </si>
  <si>
    <t xml:space="preserve"> (24.3 - 26.1) </t>
  </si>
  <si>
    <t xml:space="preserve"> (41.8 - 51.4) </t>
  </si>
  <si>
    <t xml:space="preserve"> (37.9 - 47.1) </t>
  </si>
  <si>
    <t xml:space="preserve"> (34.7 - 43.5) </t>
  </si>
  <si>
    <t xml:space="preserve"> (34.4 - 42.7) </t>
  </si>
  <si>
    <t xml:space="preserve"> (34.5 - 38.9) </t>
  </si>
  <si>
    <t xml:space="preserve"> (33.5 - 37.9) </t>
  </si>
  <si>
    <t xml:space="preserve"> (23.8 - 27.1) </t>
  </si>
  <si>
    <t xml:space="preserve"> (17.6 - 20.8) </t>
  </si>
  <si>
    <t xml:space="preserve"> (19.2 - 22.6) </t>
  </si>
  <si>
    <t xml:space="preserve"> (14.6 - 17.9) </t>
  </si>
  <si>
    <t xml:space="preserve"> (14.8 - 18.1) </t>
  </si>
  <si>
    <t xml:space="preserve"> (13.8 - 17) </t>
  </si>
  <si>
    <t xml:space="preserve"> (10.6 - 14.3) </t>
  </si>
  <si>
    <t xml:space="preserve"> (12.7 - 16.8) </t>
  </si>
  <si>
    <t xml:space="preserve"> (11.4 - 15.2) </t>
  </si>
  <si>
    <t xml:space="preserve"> (8 - 12.4) </t>
  </si>
  <si>
    <t xml:space="preserve"> (8.9 - 13.4) </t>
  </si>
  <si>
    <t xml:space="preserve"> (4.2 - 9.1) </t>
  </si>
  <si>
    <t xml:space="preserve"> (5.3 - 10.5) </t>
  </si>
  <si>
    <t xml:space="preserve"> (8.9 - 15.1) </t>
  </si>
  <si>
    <t xml:space="preserve"> (1.6 - 14.6) </t>
  </si>
  <si>
    <t xml:space="preserve"> (5.4 - 19.4) </t>
  </si>
  <si>
    <t xml:space="preserve"> (19.4 - 20.8) </t>
  </si>
  <si>
    <t xml:space="preserve"> (20.5 - 22) </t>
  </si>
  <si>
    <t xml:space="preserve"> (2.2 - 2.4) </t>
  </si>
  <si>
    <t xml:space="preserve"> (55.1 - 63.3) </t>
  </si>
  <si>
    <t xml:space="preserve"> (43.5 - 50.7) </t>
  </si>
  <si>
    <t>Water Sports</t>
  </si>
  <si>
    <t>Health and Safety Annual Official Statistic 2019/20</t>
  </si>
  <si>
    <t xml:space="preserve">This annual Statistical Bulletin presents summary statistics on reported injury and ill health incidents to UK Armed Forces personnel, Ministry of Defence (MOD) civilian employees and other civilians that were recorded on the MOD's Health and Safety recording systems during the five year period 2015/16 to 2019/20. The report also provides information on the number of work related fatalities among UK regular Armed Forces and MOD civilian employees as held by Defence Statistics and the Defence Safety Authority (DSA) over the same period. </t>
  </si>
  <si>
    <t xml:space="preserve">UK Armed Forces 2015/16  </t>
  </si>
  <si>
    <t>Cadet Forces 2015/16</t>
  </si>
  <si>
    <t>MOD Civilians 2015/16</t>
  </si>
  <si>
    <t>UK Armed Forces 2019/20</t>
  </si>
  <si>
    <t>Cadet Forces 2019/20</t>
  </si>
  <si>
    <t>MOD Civilians 2019/20</t>
  </si>
  <si>
    <t xml:space="preserve"> (41 - 43) </t>
  </si>
  <si>
    <t xml:space="preserve"> (33.6 - 56.6) </t>
  </si>
  <si>
    <t xml:space="preserve"> (34.3 - 45.5) </t>
  </si>
  <si>
    <t xml:space="preserve"> (23.5 - 32.5) </t>
  </si>
  <si>
    <t xml:space="preserve"> (21.9 - 31.2) </t>
  </si>
  <si>
    <t xml:space="preserve"> (9.2 - 16.4) </t>
  </si>
  <si>
    <t xml:space="preserve"> (12.3 - 24.5) </t>
  </si>
  <si>
    <t xml:space="preserve"> (6.2 - 18.9) </t>
  </si>
  <si>
    <t xml:space="preserve"> (3.7 - 34.5) </t>
  </si>
  <si>
    <t xml:space="preserve"> (33.5 - 47.5) </t>
  </si>
  <si>
    <t xml:space="preserve"> (48.4 - 51.6) </t>
  </si>
  <si>
    <t xml:space="preserve"> (56.4 - 67.6) </t>
  </si>
  <si>
    <t xml:space="preserve"> (60.9 - 74) </t>
  </si>
  <si>
    <t xml:space="preserve"> (67.1 - 75.3) </t>
  </si>
  <si>
    <t xml:space="preserve"> (57.5 - 64.7) </t>
  </si>
  <si>
    <t xml:space="preserve"> (42.1 - 48.7) </t>
  </si>
  <si>
    <t xml:space="preserve"> (31.2 - 37.6) </t>
  </si>
  <si>
    <t xml:space="preserve"> (24.7 - 32.3) </t>
  </si>
  <si>
    <t xml:space="preserve"> (19.6 - 30.3) </t>
  </si>
  <si>
    <t xml:space="preserve"> (20.1 - 36.4) </t>
  </si>
  <si>
    <t xml:space="preserve"> (7.2 - 52.1) </t>
  </si>
  <si>
    <t xml:space="preserve"> (48 - 51.2) </t>
  </si>
  <si>
    <t xml:space="preserve"> (59 - 69.7) </t>
  </si>
  <si>
    <t xml:space="preserve"> (31.4 - 42.2) </t>
  </si>
  <si>
    <t xml:space="preserve"> (43.1 - 70.3) </t>
  </si>
  <si>
    <t xml:space="preserve"> (34.9 - 46.1) </t>
  </si>
  <si>
    <t xml:space="preserve"> (27.7 - 36.5) </t>
  </si>
  <si>
    <t xml:space="preserve"> (19.3 - 27) </t>
  </si>
  <si>
    <t xml:space="preserve"> (13.8 - 20.6) </t>
  </si>
  <si>
    <t xml:space="preserve"> (10 - 17.4) </t>
  </si>
  <si>
    <t xml:space="preserve"> (9.9 - 19.1) </t>
  </si>
  <si>
    <t xml:space="preserve"> (5.6 - 15.3) </t>
  </si>
  <si>
    <t xml:space="preserve"> (6.1 - 31.4) </t>
  </si>
  <si>
    <t xml:space="preserve"> (19.6 - 22.9) </t>
  </si>
  <si>
    <t xml:space="preserve"> (53.2 - 71.1) </t>
  </si>
  <si>
    <t xml:space="preserve"> (22.9 - 30.5) </t>
  </si>
  <si>
    <t xml:space="preserve"> (5.4 - 76.6) </t>
  </si>
  <si>
    <t xml:space="preserve"> (35.9 - 105.8) </t>
  </si>
  <si>
    <t xml:space="preserve"> (36.2 - 57.9) </t>
  </si>
  <si>
    <t xml:space="preserve"> (19.2 - 32.8) </t>
  </si>
  <si>
    <t xml:space="preserve"> (10.8 - 25.6) </t>
  </si>
  <si>
    <t xml:space="preserve"> (9 - 27.7) </t>
  </si>
  <si>
    <t xml:space="preserve"> (4.4 - 26) </t>
  </si>
  <si>
    <t xml:space="preserve"> (0.2 - 33.3) </t>
  </si>
  <si>
    <t xml:space="preserve"> (14.8 - 21.3) </t>
  </si>
  <si>
    <t xml:space="preserve"> (90.1 - 143.3) </t>
  </si>
  <si>
    <t>FIGURES FOR 2019/20 ARE PROVISIONAL</t>
  </si>
  <si>
    <t xml:space="preserve"> (2.9 - 40.4) </t>
  </si>
  <si>
    <t xml:space="preserve"> (5.7 - 17.6) </t>
  </si>
  <si>
    <t xml:space="preserve"> (10.2 - 19.2) </t>
  </si>
  <si>
    <t xml:space="preserve"> (11.4 - 19.4) </t>
  </si>
  <si>
    <t xml:space="preserve"> (9.3 - 16.4) </t>
  </si>
  <si>
    <t xml:space="preserve"> (11.5 - 18.6) </t>
  </si>
  <si>
    <t xml:space="preserve"> (15.4 - 21.6) </t>
  </si>
  <si>
    <t xml:space="preserve"> (16.1 - 21.6) </t>
  </si>
  <si>
    <t xml:space="preserve"> (18.5 - 23.4) </t>
  </si>
  <si>
    <t xml:space="preserve"> (1 - 30.9) </t>
  </si>
  <si>
    <t xml:space="preserve"> (14.9 - 29.3) </t>
  </si>
  <si>
    <t xml:space="preserve"> (13.1 - 22.6) </t>
  </si>
  <si>
    <t xml:space="preserve"> (12.2 - 20.3) </t>
  </si>
  <si>
    <t xml:space="preserve"> (15.1 - 23.4) </t>
  </si>
  <si>
    <t xml:space="preserve"> (14.9 - 23.2) </t>
  </si>
  <si>
    <t xml:space="preserve"> (18 - 24.9) </t>
  </si>
  <si>
    <t xml:space="preserve"> (18.8 - 24.8) </t>
  </si>
  <si>
    <t xml:space="preserve"> (24 - 29.5) </t>
  </si>
  <si>
    <t xml:space="preserve"> (0 - 16.7) </t>
  </si>
  <si>
    <t xml:space="preserve"> (27.5 - 30.5) </t>
  </si>
  <si>
    <t xml:space="preserve"> (29 - 33.9) </t>
  </si>
  <si>
    <t xml:space="preserve"> (13.6 - 16.4) </t>
  </si>
  <si>
    <t xml:space="preserve"> (6.5 - 46.8) </t>
  </si>
  <si>
    <t xml:space="preserve"> (15.9 - 29) </t>
  </si>
  <si>
    <t xml:space="preserve"> (14.4 - 23.3) </t>
  </si>
  <si>
    <t xml:space="preserve"> (11.7 - 19.4) </t>
  </si>
  <si>
    <t xml:space="preserve"> (14.6 - 22.6) </t>
  </si>
  <si>
    <t xml:space="preserve"> (12 - 19.5) </t>
  </si>
  <si>
    <t xml:space="preserve"> (15.8 - 22.6) </t>
  </si>
  <si>
    <t xml:space="preserve"> (19 - 25.1) </t>
  </si>
  <si>
    <t xml:space="preserve"> (23.7 - 28.9) </t>
  </si>
  <si>
    <t xml:space="preserve"> (2.7 - 3.7) </t>
  </si>
  <si>
    <t xml:space="preserve"> (5.3 - 7.5) </t>
  </si>
  <si>
    <t xml:space="preserve"> (0.6 - 1.4) </t>
  </si>
  <si>
    <t xml:space="preserve"> (0 - 14.8) </t>
  </si>
  <si>
    <t xml:space="preserve"> (1.1 - 6.5) </t>
  </si>
  <si>
    <t xml:space="preserve"> (1.3 - 5.1) </t>
  </si>
  <si>
    <t xml:space="preserve"> (1 - 4.3) </t>
  </si>
  <si>
    <t xml:space="preserve"> (0.1 - 1.9) </t>
  </si>
  <si>
    <t xml:space="preserve"> (1.4 - 4.8) </t>
  </si>
  <si>
    <t xml:space="preserve"> (1.7 - 4.6) </t>
  </si>
  <si>
    <t xml:space="preserve"> (3.9 - 6.2) </t>
  </si>
  <si>
    <t xml:space="preserve"> (18.3 - 20.8) </t>
  </si>
  <si>
    <t xml:space="preserve"> (22.6 - 27) </t>
  </si>
  <si>
    <t xml:space="preserve"> (12.6 - 15.3) </t>
  </si>
  <si>
    <t xml:space="preserve"> (12.9 - 24.9) </t>
  </si>
  <si>
    <t xml:space="preserve"> (11.9 - 20.2) </t>
  </si>
  <si>
    <t xml:space="preserve"> (9.7 - 16.9) </t>
  </si>
  <si>
    <t xml:space="preserve"> (14 - 21.8) </t>
  </si>
  <si>
    <t xml:space="preserve"> (9.6 - 16.4) </t>
  </si>
  <si>
    <t xml:space="preserve"> (13.2 - 19.5) </t>
  </si>
  <si>
    <t xml:space="preserve"> (16.9 - 22.7) </t>
  </si>
  <si>
    <t xml:space="preserve"> (18.9 - 23.6) </t>
  </si>
  <si>
    <t xml:space="preserve"> (1.6 - 3.9) </t>
  </si>
  <si>
    <t xml:space="preserve"> (8.8 - 12) </t>
  </si>
  <si>
    <t xml:space="preserve"> (7 - 9.9) </t>
  </si>
  <si>
    <t xml:space="preserve"> (28.8 - 32.4) </t>
  </si>
  <si>
    <t xml:space="preserve"> (26.8 - 30.2) </t>
  </si>
  <si>
    <t xml:space="preserve"> (22.7 - 25.8) </t>
  </si>
  <si>
    <t xml:space="preserve"> (2.1 - 3.1) </t>
  </si>
  <si>
    <t xml:space="preserve"> (1.6 - 2.5) </t>
  </si>
  <si>
    <t xml:space="preserve"> (21 - 24) </t>
  </si>
  <si>
    <t xml:space="preserve"> (2.1 - 3.2) </t>
  </si>
  <si>
    <t xml:space="preserve"> (3.1 - 4.3) </t>
  </si>
  <si>
    <t xml:space="preserve"> (20.6 - 23.6) </t>
  </si>
  <si>
    <t xml:space="preserve"> (31.5 - 40.5) </t>
  </si>
  <si>
    <t xml:space="preserve"> (28.6 - 37.2) </t>
  </si>
  <si>
    <t xml:space="preserve"> (37.9 - 157.4) </t>
  </si>
  <si>
    <t xml:space="preserve"> (47.5 - 120) </t>
  </si>
  <si>
    <t xml:space="preserve"> (51.4 - 78.2) </t>
  </si>
  <si>
    <t xml:space="preserve"> (22.3 - 37.7) </t>
  </si>
  <si>
    <t xml:space="preserve"> (14.3 - 30.8) </t>
  </si>
  <si>
    <t xml:space="preserve"> (17.3 - 40.1) </t>
  </si>
  <si>
    <t xml:space="preserve"> (5.6 - 28.8) </t>
  </si>
  <si>
    <t xml:space="preserve"> (0.7 - 19.8) </t>
  </si>
  <si>
    <t xml:space="preserve"> (1.4 - 41.6) </t>
  </si>
  <si>
    <t xml:space="preserve"> (0 - 148) </t>
  </si>
  <si>
    <t xml:space="preserve"> (21.1 - 29) </t>
  </si>
  <si>
    <t xml:space="preserve"> (93.6 - 148.3) </t>
  </si>
  <si>
    <t xml:space="preserve"> (2.3 - 3.3) </t>
  </si>
  <si>
    <t xml:space="preserve"> (24.3 - 25.7) </t>
  </si>
  <si>
    <t xml:space="preserve"> (20.9 - 24) </t>
  </si>
  <si>
    <t xml:space="preserve"> (0.4 - 0.5) </t>
  </si>
  <si>
    <t xml:space="preserve"> (46.1 - 75.8) </t>
  </si>
  <si>
    <t xml:space="preserve"> (33.6 - 45.2) </t>
  </si>
  <si>
    <t xml:space="preserve"> (22.5 - 31.1) </t>
  </si>
  <si>
    <t xml:space="preserve"> (19 - 27.7) </t>
  </si>
  <si>
    <t xml:space="preserve"> (11.6 - 19.6) </t>
  </si>
  <si>
    <t xml:space="preserve"> (10.2 - 20.2) </t>
  </si>
  <si>
    <t xml:space="preserve"> (41.1 - 67.4) </t>
  </si>
  <si>
    <t xml:space="preserve"> (39.2 - 51.5) </t>
  </si>
  <si>
    <t xml:space="preserve"> (25.2 - 34.3) </t>
  </si>
  <si>
    <t xml:space="preserve"> (17.4 - 25.9) </t>
  </si>
  <si>
    <t xml:space="preserve"> (13.9 - 22.4) </t>
  </si>
  <si>
    <t xml:space="preserve"> (10.6 - 20.7) </t>
  </si>
  <si>
    <t xml:space="preserve"> (5.6 - 8.2) </t>
  </si>
  <si>
    <t xml:space="preserve"> (3.9 - 5.5) </t>
  </si>
  <si>
    <t xml:space="preserve"> (10.9 - 13.6) </t>
  </si>
  <si>
    <t xml:space="preserve"> (8.8 - 10.9) </t>
  </si>
  <si>
    <t xml:space="preserve"> (7.4 - 8.3) </t>
  </si>
  <si>
    <t xml:space="preserve"> (24.8 - 26.4) </t>
  </si>
  <si>
    <t xml:space="preserve"> (20.7 - 23.9) </t>
  </si>
  <si>
    <t xml:space="preserve"> (22.9 - 24.5) </t>
  </si>
  <si>
    <t xml:space="preserve"> (24.8 - 30) </t>
  </si>
  <si>
    <t xml:space="preserve"> (18.1 - 21.4) </t>
  </si>
  <si>
    <t xml:space="preserve"> (24 - 25.8) </t>
  </si>
  <si>
    <t xml:space="preserve"> (37 - 41.7) </t>
  </si>
  <si>
    <t xml:space="preserve"> (24.1 - 27.6) </t>
  </si>
  <si>
    <t xml:space="preserve"> (19.8 - 23.2) </t>
  </si>
  <si>
    <t xml:space="preserve"> (14.4 - 17.6) </t>
  </si>
  <si>
    <t xml:space="preserve"> (11.2 - 15.1) </t>
  </si>
  <si>
    <t xml:space="preserve"> (8.7 - 13.2) </t>
  </si>
  <si>
    <t xml:space="preserve"> (20.5 - 22.1) </t>
  </si>
  <si>
    <t xml:space="preserve"> (46.9 - 54.7) </t>
  </si>
  <si>
    <t>Cross Country</t>
  </si>
  <si>
    <t>Climatic (Cold)</t>
  </si>
  <si>
    <t>Climatic (Heat)</t>
  </si>
  <si>
    <t xml:space="preserve"> (27.7 - 31.4) </t>
  </si>
  <si>
    <t xml:space="preserve"> (29.6 - 42.9) </t>
  </si>
  <si>
    <t xml:space="preserve"> (8.3 - 16.4) </t>
  </si>
  <si>
    <t xml:space="preserve"> (25.7 - 29.7) </t>
  </si>
  <si>
    <t xml:space="preserve"> (29.8 - 43.4) </t>
  </si>
  <si>
    <t xml:space="preserve"> (9.3 - 18.8) </t>
  </si>
  <si>
    <t xml:space="preserve"> (21.5 - 25.5) </t>
  </si>
  <si>
    <t xml:space="preserve">r. Figures for 2015/16 have been revised in alignment with the revisions described in the Methodology section of the report. Figures from 2016/17 onwards have been revised with additional numbers from late reporting. </t>
  </si>
  <si>
    <t xml:space="preserve">r. Figures for 2015/16 have been revised in alignment with the revisions described in the Methodology section of the report. Figures from 2016/17 to 2017/18 have been revised with additional numbers from late reporting. </t>
  </si>
  <si>
    <t xml:space="preserve"> (28.8 - 32.3) </t>
  </si>
  <si>
    <t xml:space="preserve"> (24 - 27.3) </t>
  </si>
  <si>
    <t xml:space="preserve"> (39.5 - 41.3) </t>
  </si>
  <si>
    <t xml:space="preserve"> (27.8 - 31.2) </t>
  </si>
  <si>
    <t xml:space="preserve"> (25.6 - 29.3) </t>
  </si>
  <si>
    <t xml:space="preserve"> (33.2 - 41.7) </t>
  </si>
  <si>
    <t xml:space="preserve"> (47.2 - 49.7) </t>
  </si>
  <si>
    <t xml:space="preserve"> (24.3 - 27.5) </t>
  </si>
  <si>
    <t xml:space="preserve"> (3.4 - 4.7) </t>
  </si>
  <si>
    <t xml:space="preserve"> (2.7 - 4) </t>
  </si>
  <si>
    <t xml:space="preserve"> (5 - 8.7) </t>
  </si>
  <si>
    <t xml:space="preserve"> (8.9 - 10) </t>
  </si>
  <si>
    <t xml:space="preserve"> (1.2 - 2.1) </t>
  </si>
  <si>
    <t xml:space="preserve"> (1.5 - 2.2) </t>
  </si>
  <si>
    <t xml:space="preserve"> (3.6 - 4.3) </t>
  </si>
  <si>
    <t xml:space="preserve"> (25.4 - 26.8) </t>
  </si>
  <si>
    <t xml:space="preserve"> (21.8 - 24.9) </t>
  </si>
  <si>
    <t xml:space="preserve"> (20.5 - 23.8) </t>
  </si>
  <si>
    <t xml:space="preserve"> (24.4 - 31.9) </t>
  </si>
  <si>
    <t xml:space="preserve"> (27.7 - 29.6) </t>
  </si>
  <si>
    <t xml:space="preserve"> (19.4 - 22.3) </t>
  </si>
  <si>
    <t xml:space="preserve"> (22.7 - 25.5) </t>
  </si>
  <si>
    <t xml:space="preserve"> (7.3 - 8.3) </t>
  </si>
  <si>
    <t xml:space="preserve"> (9.2 - 10.5) </t>
  </si>
  <si>
    <t xml:space="preserve"> (0 - 0.5) </t>
  </si>
  <si>
    <t xml:space="preserve"> (44.9 - 75.7) </t>
  </si>
  <si>
    <t xml:space="preserve"> (41.4 - 54.5) </t>
  </si>
  <si>
    <t xml:space="preserve"> (26.7 - 35.8) </t>
  </si>
  <si>
    <t xml:space="preserve"> (21 - 30.2) </t>
  </si>
  <si>
    <t xml:space="preserve"> (11.8 - 20.2) </t>
  </si>
  <si>
    <t xml:space="preserve"> (8.7 - 17.8) </t>
  </si>
  <si>
    <t xml:space="preserve"> (21.6 - 25.1) </t>
  </si>
  <si>
    <t xml:space="preserve"> (57.6 - 74.3) </t>
  </si>
  <si>
    <t xml:space="preserve"> (45.6 - 60.1) </t>
  </si>
  <si>
    <t xml:space="preserve"> (33.3 - 36.6) </t>
  </si>
  <si>
    <t xml:space="preserve"> (25.7 - 34.9) </t>
  </si>
  <si>
    <t xml:space="preserve"> (22 - 31.7) </t>
  </si>
  <si>
    <t xml:space="preserve"> (31.9 - 57.4) </t>
  </si>
  <si>
    <t xml:space="preserve"> (36.7 - 40.7) </t>
  </si>
  <si>
    <t xml:space="preserve"> (9.7 - 15.9) </t>
  </si>
  <si>
    <t xml:space="preserve"> (25.7 - 27.4) </t>
  </si>
  <si>
    <t xml:space="preserve"> (19.8 - 23) </t>
  </si>
  <si>
    <t xml:space="preserve"> (30 - 35.7) </t>
  </si>
  <si>
    <t xml:space="preserve"> (16 - 19.1) </t>
  </si>
  <si>
    <t xml:space="preserve"> (35.4 - 40) </t>
  </si>
  <si>
    <t xml:space="preserve"> (21.1 - 24.7) </t>
  </si>
  <si>
    <t xml:space="preserve"> (10.8 - 15.8) </t>
  </si>
  <si>
    <t xml:space="preserve"> (35.9 - 42.1) </t>
  </si>
  <si>
    <r>
      <t>Royal Navy</t>
    </r>
    <r>
      <rPr>
        <b/>
        <vertAlign val="superscript"/>
        <sz val="11"/>
        <rFont val="Arial"/>
        <family val="2"/>
      </rPr>
      <t>1</t>
    </r>
  </si>
  <si>
    <t>This is the table of contents for the Health and Safety Annual Official Statistic 2019/20 tables</t>
  </si>
  <si>
    <t>Table A2.1 -  All personnel, Reported Health and Safety incidents, by incident type and severity, numbers</t>
  </si>
  <si>
    <t>Table A2.2 - All personnel, Reported injury and ill health incidents, by Service and severity, number, percentage, rates per 1,000, confidence intervals</t>
  </si>
  <si>
    <t>Table A2.3 - UK Regular Armed Forces personnel, Reported injury and ill health incidents, by Service, gender, age group, and training status</t>
  </si>
  <si>
    <t>Table A2.4 - UK Other Armed Forces personnel, Reported injury and ill health incidents, by Service, gender, age group, and training status, number, percentage, rates per 1,000, confidence intervals</t>
  </si>
  <si>
    <t>Table A2.5 - Civilian personnel, Reported injury and ill health incidents, by type of Civilian, gender, and age group, number, percentage, rates per 1,000, confidence intervals</t>
  </si>
  <si>
    <t>Table A3.2 - UK Regular Armed Forces, Reported injury, by demographic breakdown and severity, numbers, percentage, rates per 1,000 and confidence intervals</t>
  </si>
  <si>
    <t>Table A3.2a - UK Regular Armed Forces, Reported injury, by Service, gender, and training status</t>
  </si>
  <si>
    <t>Table A4 - UK Armed Forces, MOD Civilian, Other Civilian, and Cadet Forces personnel, Reported ill health incidents, by Service and severity, numbers</t>
  </si>
  <si>
    <t>Table A5.2 - All personnel, Reported near misses and dangerous occurrence by cause of event, number</t>
  </si>
  <si>
    <t>Table A6 - MOD Health and Safety Statistics: Annual Summary Statistical Signifcance Tests, Rates, p-values</t>
  </si>
  <si>
    <t>Notes and Definitions for the Health and Safety Official Statistic 2019/20 tables.</t>
  </si>
  <si>
    <r>
      <rPr>
        <b/>
        <sz val="10"/>
        <color rgb="FF000000"/>
        <rFont val="Arial"/>
        <family val="2"/>
      </rPr>
      <t>Type of Activity</t>
    </r>
    <r>
      <rPr>
        <sz val="10"/>
        <color rgb="FF000000"/>
        <rFont val="Arial"/>
        <family val="2"/>
      </rPr>
      <t xml:space="preserve"> - provides a breakdown of the activity an individual was doing at the time of the incident, on each event.
</t>
    </r>
    <r>
      <rPr>
        <b/>
        <sz val="10"/>
        <color rgb="FF000000"/>
        <rFont val="Arial"/>
        <family val="2"/>
      </rPr>
      <t>Type of Event</t>
    </r>
    <r>
      <rPr>
        <sz val="10"/>
        <color rgb="FF000000"/>
        <rFont val="Arial"/>
        <family val="2"/>
      </rPr>
      <t xml:space="preserve"> - gives detail about the event an individual was participating in at the time of the incident, and is categorised by the following events: 
</t>
    </r>
    <r>
      <rPr>
        <b/>
        <sz val="10"/>
        <color rgb="FF000000"/>
        <rFont val="Arial"/>
        <family val="2"/>
      </rPr>
      <t>• Adventure Training</t>
    </r>
    <r>
      <rPr>
        <sz val="10"/>
        <color rgb="FF000000"/>
        <rFont val="Arial"/>
        <family val="2"/>
      </rPr>
      <t xml:space="preserve"> - injuries resulting from adventure training activities (i.e. when part of an exercise or training course) such as skiing, rock climbing, parachuting and mountain biking (Defence Statistics cannot distinguish between regulated and unregulated adventure training from the data provided).
</t>
    </r>
    <r>
      <rPr>
        <b/>
        <sz val="10"/>
        <color rgb="FF000000"/>
        <rFont val="Arial"/>
        <family val="2"/>
      </rPr>
      <t>• Normal Duties</t>
    </r>
    <r>
      <rPr>
        <sz val="10"/>
        <color rgb="FF000000"/>
        <rFont val="Arial"/>
        <family val="2"/>
      </rPr>
      <t xml:space="preserve"> - injuries/illnesses that occur during normal work duties that do not fall into other categories. This mechanism may also include non-battlefield injuries sustained on operations.
</t>
    </r>
    <r>
      <rPr>
        <b/>
        <sz val="10"/>
        <color rgb="FF000000"/>
        <rFont val="Arial"/>
        <family val="2"/>
      </rPr>
      <t>• Sport/Recreation</t>
    </r>
    <r>
      <rPr>
        <sz val="10"/>
        <color rgb="FF000000"/>
        <rFont val="Arial"/>
        <family val="2"/>
      </rPr>
      <t xml:space="preserve"> - injuries resulting from participating in sporting activities such as football or rugby (Defence Statistics cannot distinguish between regulated and unregulated sport from the data provided). This category also includes injuries resulting from off duty activities where that activity does not readily fall in to any other category.
</t>
    </r>
    <r>
      <rPr>
        <b/>
        <sz val="10"/>
        <color rgb="FF000000"/>
        <rFont val="Arial"/>
        <family val="2"/>
      </rPr>
      <t>• Training/Exercise</t>
    </r>
    <r>
      <rPr>
        <sz val="10"/>
        <color rgb="FF000000"/>
        <rFont val="Arial"/>
        <family val="2"/>
      </rPr>
      <t xml:space="preserve"> - injuries resulting from activities related to being on exercise, routine training or participating in organised physical training. This may also include non-battlefield injuries sustained on operations.</t>
    </r>
  </si>
  <si>
    <r>
      <rPr>
        <b/>
        <sz val="10"/>
        <color rgb="FF000000"/>
        <rFont val="Arial"/>
        <family val="2"/>
      </rPr>
      <t xml:space="preserve">Cause of Event </t>
    </r>
    <r>
      <rPr>
        <sz val="10"/>
        <color rgb="FF000000"/>
        <rFont val="Arial"/>
        <family val="2"/>
      </rPr>
      <t xml:space="preserve">- gives detail about the reason why an incident occurred, and is categorised by the following causes:
</t>
    </r>
    <r>
      <rPr>
        <b/>
        <sz val="10"/>
        <color rgb="FF000000"/>
        <rFont val="Arial"/>
        <family val="2"/>
      </rPr>
      <t>• Ammo/Explosive/Range</t>
    </r>
    <r>
      <rPr>
        <sz val="10"/>
        <color rgb="FF000000"/>
        <rFont val="Arial"/>
        <family val="2"/>
      </rPr>
      <t xml:space="preserve"> – incidents involving Ammo/Explosive/Range both near miss or otherwise
</t>
    </r>
    <r>
      <rPr>
        <b/>
        <sz val="10"/>
        <color rgb="FF000000"/>
        <rFont val="Arial"/>
        <family val="2"/>
      </rPr>
      <t>• Equipment Related</t>
    </r>
    <r>
      <rPr>
        <sz val="10"/>
        <color rgb="FF000000"/>
        <rFont val="Arial"/>
        <family val="2"/>
      </rPr>
      <t xml:space="preserve"> – incidents resulting from contact with equipment or equipment failure
</t>
    </r>
    <r>
      <rPr>
        <b/>
        <sz val="10"/>
        <color rgb="FF000000"/>
        <rFont val="Arial"/>
        <family val="2"/>
      </rPr>
      <t>• Fall from Height</t>
    </r>
    <r>
      <rPr>
        <sz val="10"/>
        <color rgb="FF000000"/>
        <rFont val="Arial"/>
        <family val="2"/>
      </rPr>
      <t xml:space="preserve"> – incidents where an individual has fallen from height
</t>
    </r>
    <r>
      <rPr>
        <b/>
        <sz val="10"/>
        <color rgb="FF000000"/>
        <rFont val="Arial"/>
        <family val="2"/>
      </rPr>
      <t>• Fire</t>
    </r>
    <r>
      <rPr>
        <sz val="10"/>
        <color rgb="FF000000"/>
        <rFont val="Arial"/>
        <family val="2"/>
      </rPr>
      <t xml:space="preserve"> – incidents involving a fire
</t>
    </r>
    <r>
      <rPr>
        <b/>
        <sz val="10"/>
        <color rgb="FF000000"/>
        <rFont val="Arial"/>
        <family val="2"/>
      </rPr>
      <t>• Lifting/Handling</t>
    </r>
    <r>
      <rPr>
        <sz val="10"/>
        <color rgb="FF000000"/>
        <rFont val="Arial"/>
        <family val="2"/>
      </rPr>
      <t xml:space="preserve"> – incidents where an individual sustained an injury or near miss while lifting and handling objects or persons
</t>
    </r>
    <r>
      <rPr>
        <b/>
        <sz val="10"/>
        <color rgb="FF000000"/>
        <rFont val="Arial"/>
        <family val="2"/>
      </rPr>
      <t>• Other</t>
    </r>
    <r>
      <rPr>
        <sz val="10"/>
        <color rgb="FF000000"/>
        <rFont val="Arial"/>
        <family val="2"/>
      </rPr>
      <t xml:space="preserve"> – Incidents which are do not fall into any of the other causes.
</t>
    </r>
    <r>
      <rPr>
        <b/>
        <sz val="10"/>
        <color rgb="FF000000"/>
        <rFont val="Arial"/>
        <family val="2"/>
      </rPr>
      <t>• RTA</t>
    </r>
    <r>
      <rPr>
        <sz val="10"/>
        <color rgb="FF000000"/>
        <rFont val="Arial"/>
        <family val="2"/>
      </rPr>
      <t xml:space="preserve"> – Road traffic accidents which occur on public highways whilst the Service personnel or MOD civilian employees are on or off duty.
</t>
    </r>
    <r>
      <rPr>
        <b/>
        <sz val="10"/>
        <color rgb="FF000000"/>
        <rFont val="Arial"/>
        <family val="2"/>
      </rPr>
      <t>• Slip/Trip/Fall</t>
    </r>
    <r>
      <rPr>
        <sz val="10"/>
        <color rgb="FF000000"/>
        <rFont val="Arial"/>
        <family val="2"/>
      </rPr>
      <t xml:space="preserve"> – incidents where an individual has fallen or tripped on the same level
</t>
    </r>
    <r>
      <rPr>
        <b/>
        <sz val="10"/>
        <color rgb="FF000000"/>
        <rFont val="Arial"/>
        <family val="2"/>
      </rPr>
      <t>• Struck by Object</t>
    </r>
    <r>
      <rPr>
        <sz val="10"/>
        <color rgb="FF000000"/>
        <rFont val="Arial"/>
        <family val="2"/>
      </rPr>
      <t xml:space="preserve"> – incidents where an individual has been struck by a moving object.
</t>
    </r>
    <r>
      <rPr>
        <b/>
        <sz val="10"/>
        <color rgb="FF000000"/>
        <rFont val="Arial"/>
        <family val="2"/>
      </rPr>
      <t>• Struck Against Object</t>
    </r>
    <r>
      <rPr>
        <sz val="10"/>
        <color rgb="FF000000"/>
        <rFont val="Arial"/>
        <family val="2"/>
      </rPr>
      <t xml:space="preserve"> – incidents where an individual has struck against a stationary object</t>
    </r>
  </si>
  <si>
    <t>r: annotates changes to previously published data</t>
  </si>
  <si>
    <t>~: numbers less than three; where there was only one cell in a row or column that was fewer than three, the next smallest number has also been suppressed so that numbers cannot simply be derived from totals</t>
  </si>
  <si>
    <t>||: denotes time series break</t>
  </si>
  <si>
    <t>Visit our website: www.gov.uk/government/organisations/ministry-of-defence/about/statistics</t>
  </si>
  <si>
    <t>On duty</t>
  </si>
  <si>
    <t>Land Transport Accident</t>
  </si>
  <si>
    <t>of which safety or potentially safety related</t>
  </si>
  <si>
    <t>Other accidents</t>
  </si>
  <si>
    <t>Hostile action</t>
  </si>
  <si>
    <t>Other violent</t>
  </si>
  <si>
    <t>Suicide and Open verdicts</t>
  </si>
  <si>
    <t>Cause not yet known</t>
  </si>
  <si>
    <t>Off duty and on MOD property</t>
  </si>
  <si>
    <t>Disease-related condtions</t>
  </si>
  <si>
    <t>Off duty</t>
  </si>
  <si>
    <r>
      <t>RIDDOR Reportable</t>
    </r>
    <r>
      <rPr>
        <b/>
        <vertAlign val="superscript"/>
        <sz val="11"/>
        <rFont val="Arial"/>
        <family val="2"/>
      </rPr>
      <t>2</t>
    </r>
  </si>
  <si>
    <t>Unknown/Not Applicable</t>
  </si>
  <si>
    <r>
      <t>Table A2.1: All personnel</t>
    </r>
    <r>
      <rPr>
        <b/>
        <vertAlign val="superscript"/>
        <sz val="11"/>
        <rFont val="Arial"/>
        <family val="2"/>
      </rPr>
      <t>1</t>
    </r>
    <r>
      <rPr>
        <b/>
        <sz val="11"/>
        <rFont val="Arial"/>
        <family val="2"/>
      </rPr>
      <t>, Reported Health and Safety incidents, by incident type and severity, numbers.</t>
    </r>
  </si>
  <si>
    <t>UK Armed Forces personnel</t>
  </si>
  <si>
    <r>
      <t>Royal Navy</t>
    </r>
    <r>
      <rPr>
        <b/>
        <vertAlign val="superscript"/>
        <sz val="11"/>
        <rFont val="Arial"/>
        <family val="2"/>
      </rPr>
      <t>2</t>
    </r>
  </si>
  <si>
    <t>Royal Navy</t>
  </si>
  <si>
    <t>Civilian personnel</t>
  </si>
  <si>
    <t>Cadet Force Adult Volunteer</t>
  </si>
  <si>
    <r>
      <t>Table A2.2: All personnel</t>
    </r>
    <r>
      <rPr>
        <b/>
        <vertAlign val="superscript"/>
        <sz val="11"/>
        <rFont val="Arial"/>
        <family val="2"/>
      </rPr>
      <t>1</t>
    </r>
    <r>
      <rPr>
        <b/>
        <sz val="11"/>
        <rFont val="Arial"/>
        <family val="2"/>
      </rPr>
      <t>, reported injury and ill health incidents, by Service and severity, number, percentage(%), rates per 1,000, confidence intervals(CI)</t>
    </r>
  </si>
  <si>
    <t xml:space="preserve">~  Numbers less than three; where there was only one cell in a row or column that was fewer than three, the next smallest number has also been suppressed so that numbers cannot simply be derived from totals. 
</t>
  </si>
  <si>
    <t>Where numbers fewer than three have been presented, each occurrence has been scrutinised and the risk of disclosure has been assessed as low.</t>
  </si>
  <si>
    <r>
      <rPr>
        <b/>
        <sz val="11"/>
        <rFont val="Arial"/>
        <family val="2"/>
      </rPr>
      <t xml:space="preserve">Table A2.3 </t>
    </r>
    <r>
      <rPr>
        <sz val="11"/>
        <rFont val="Arial"/>
        <family val="2"/>
      </rPr>
      <t>shows the number of reported injury and ill health incidents to UK Regular Armed Forces personnel, by Service, gender, age group, rank and training status, number, percentage, rates per 1,000 and confidence intervals</t>
    </r>
  </si>
  <si>
    <r>
      <t>Table A2.3: Regular UK Armed Forces personnel, Reported Injury and Ill Health incidents, by Service, gender, age group, and training status, numbers, percentages</t>
    </r>
    <r>
      <rPr>
        <b/>
        <vertAlign val="superscript"/>
        <sz val="11"/>
        <rFont val="Arial"/>
        <family val="2"/>
      </rPr>
      <t>1</t>
    </r>
    <r>
      <rPr>
        <b/>
        <sz val="11"/>
        <rFont val="Arial"/>
        <family val="2"/>
      </rPr>
      <t xml:space="preserve">, rates per 1,000 and confidence intervals (CI) </t>
    </r>
  </si>
  <si>
    <r>
      <t>1 April 2015 to 31 March 2020</t>
    </r>
    <r>
      <rPr>
        <b/>
        <vertAlign val="superscript"/>
        <sz val="11"/>
        <rFont val="Arial"/>
        <family val="2"/>
      </rPr>
      <t>2</t>
    </r>
  </si>
  <si>
    <r>
      <rPr>
        <b/>
        <sz val="11"/>
        <rFont val="Arial"/>
        <family val="2"/>
      </rPr>
      <t>Table A2.4</t>
    </r>
    <r>
      <rPr>
        <sz val="11"/>
        <rFont val="Arial"/>
        <family val="2"/>
      </rPr>
      <t xml:space="preserve"> shows the number of reported Injury and Ill Health Incidents to Other UK Armed Forces personnel, by Service, gender, age group, and training status, number, percentage, rates per 1,000 and confidence intervals</t>
    </r>
  </si>
  <si>
    <r>
      <t>Table A2.4: Other UK Armed Forces personnel</t>
    </r>
    <r>
      <rPr>
        <b/>
        <vertAlign val="superscript"/>
        <sz val="11"/>
        <rFont val="Arial"/>
        <family val="2"/>
      </rPr>
      <t>1</t>
    </r>
    <r>
      <rPr>
        <b/>
        <sz val="11"/>
        <rFont val="Arial"/>
        <family val="2"/>
      </rPr>
      <t>, Reported injury and ill health incidents, by Service, gender, age group, and training status, numbers, percentages</t>
    </r>
    <r>
      <rPr>
        <b/>
        <vertAlign val="superscript"/>
        <sz val="11"/>
        <rFont val="Arial"/>
        <family val="2"/>
      </rPr>
      <t>2</t>
    </r>
    <r>
      <rPr>
        <b/>
        <sz val="11"/>
        <rFont val="Arial"/>
        <family val="2"/>
      </rPr>
      <t>, rates per 1,000 and confidence intervals (CI)</t>
    </r>
  </si>
  <si>
    <r>
      <t>Other Royal Navy</t>
    </r>
    <r>
      <rPr>
        <b/>
        <vertAlign val="superscript"/>
        <sz val="11"/>
        <color theme="0"/>
        <rFont val="Arial"/>
        <family val="2"/>
      </rPr>
      <t>3</t>
    </r>
  </si>
  <si>
    <t>Other Royal Marines</t>
  </si>
  <si>
    <t>Other Army</t>
  </si>
  <si>
    <t>Other RAF</t>
  </si>
  <si>
    <r>
      <t xml:space="preserve">Table A2.5 </t>
    </r>
    <r>
      <rPr>
        <sz val="11"/>
        <rFont val="Arial"/>
        <family val="2"/>
      </rPr>
      <t>shows the number of reported injury and ill health incidents to Civilian personnel, by type of Civilian, gender, and age group</t>
    </r>
  </si>
  <si>
    <r>
      <t>Table A2.5 - Civilian personnel, Reported injury and ill health incidents, by type of Civilian, gender, and age group, numbers, percentages</t>
    </r>
    <r>
      <rPr>
        <b/>
        <vertAlign val="superscript"/>
        <sz val="11"/>
        <rFont val="Arial"/>
        <family val="2"/>
      </rPr>
      <t>1</t>
    </r>
    <r>
      <rPr>
        <b/>
        <sz val="11"/>
        <rFont val="Arial"/>
        <family val="2"/>
      </rPr>
      <t>, rates per 1,000 and confidence intervals (CI)</t>
    </r>
  </si>
  <si>
    <r>
      <t>1 April 2015 to 31 March 2020</t>
    </r>
    <r>
      <rPr>
        <b/>
        <vertAlign val="superscript"/>
        <sz val="10"/>
        <rFont val="Arial"/>
        <family val="2"/>
      </rPr>
      <t>2</t>
    </r>
  </si>
  <si>
    <r>
      <rPr>
        <b/>
        <sz val="11"/>
        <rFont val="Arial"/>
        <family val="2"/>
      </rPr>
      <t>Table A3.1</t>
    </r>
    <r>
      <rPr>
        <sz val="11"/>
        <rFont val="Arial"/>
        <family val="2"/>
      </rPr>
      <t xml:space="preserve"> shows the number of reported injuries, by severity, to UK Armed Forces, MOD Civilians and Cadets personnel</t>
    </r>
  </si>
  <si>
    <r>
      <rPr>
        <b/>
        <sz val="11"/>
        <rFont val="Arial"/>
        <family val="2"/>
      </rPr>
      <t>Table A3.2a</t>
    </r>
    <r>
      <rPr>
        <sz val="11"/>
        <rFont val="Arial"/>
        <family val="2"/>
      </rPr>
      <t xml:space="preserve"> shows the number and rate of injuries to UK Regular Armed Forces by Service, gender and training status.</t>
    </r>
  </si>
  <si>
    <r>
      <t>Table A3.2a - UK Regular Armed Forces, Reported injury rates per 1,000 by service, gender and training status</t>
    </r>
    <r>
      <rPr>
        <b/>
        <vertAlign val="superscript"/>
        <sz val="11"/>
        <rFont val="Arial"/>
        <family val="2"/>
      </rPr>
      <t>1</t>
    </r>
  </si>
  <si>
    <r>
      <t>1 April 2015 to 31 March 2020</t>
    </r>
    <r>
      <rPr>
        <b/>
        <vertAlign val="superscript"/>
        <sz val="11"/>
        <rFont val="Arial"/>
        <family val="2"/>
      </rPr>
      <t>1</t>
    </r>
  </si>
  <si>
    <r>
      <t>Injury only</t>
    </r>
    <r>
      <rPr>
        <b/>
        <vertAlign val="superscript"/>
        <sz val="11"/>
        <rFont val="Arial"/>
        <family val="2"/>
      </rPr>
      <t>2</t>
    </r>
  </si>
  <si>
    <r>
      <t>Royal Navy</t>
    </r>
    <r>
      <rPr>
        <vertAlign val="superscript"/>
        <sz val="11"/>
        <rFont val="Arial"/>
        <family val="2"/>
      </rPr>
      <t>3</t>
    </r>
  </si>
  <si>
    <r>
      <t>Other</t>
    </r>
    <r>
      <rPr>
        <b/>
        <vertAlign val="superscript"/>
        <sz val="11"/>
        <color theme="0"/>
        <rFont val="Arial"/>
        <family val="2"/>
      </rPr>
      <t>4</t>
    </r>
  </si>
  <si>
    <r>
      <rPr>
        <vertAlign val="superscript"/>
        <sz val="10"/>
        <rFont val="Arial"/>
        <family val="2"/>
      </rPr>
      <t>3</t>
    </r>
    <r>
      <rPr>
        <sz val="10"/>
        <rFont val="Arial"/>
        <family val="2"/>
      </rPr>
      <t xml:space="preserve"> Royal Navy includes both Royal Navy and Royal Marines personnel</t>
    </r>
  </si>
  <si>
    <r>
      <rPr>
        <vertAlign val="superscript"/>
        <sz val="10"/>
        <rFont val="Arial"/>
        <family val="2"/>
      </rPr>
      <t>4</t>
    </r>
    <r>
      <rPr>
        <sz val="10"/>
        <rFont val="Arial"/>
        <family val="2"/>
      </rPr>
      <t xml:space="preserve"> Due to a methodology change, data prior to April 2016 is catgeroised by mechanism of injury and therefore not all incidents fall into Training, Sport/Recreation, or Normal Duties. </t>
    </r>
  </si>
  <si>
    <r>
      <rPr>
        <vertAlign val="superscript"/>
        <sz val="10"/>
        <rFont val="Arial"/>
        <family val="2"/>
      </rPr>
      <t>2</t>
    </r>
    <r>
      <rPr>
        <sz val="10"/>
        <rFont val="Arial"/>
        <family val="2"/>
      </rPr>
      <t xml:space="preserve"> Due to a methodology change, only injury is reported for this section from 2016/17 onwards.</t>
    </r>
  </si>
  <si>
    <r>
      <rPr>
        <vertAlign val="superscript"/>
        <sz val="10"/>
        <rFont val="Arial"/>
        <family val="2"/>
      </rPr>
      <t>1</t>
    </r>
    <r>
      <rPr>
        <sz val="10"/>
        <rFont val="Arial"/>
        <family val="2"/>
      </rPr>
      <t xml:space="preserve"> There is a break in the series between 2015/16 and 2016/17 due to a change in the methodology of the report.</t>
    </r>
  </si>
  <si>
    <r>
      <t>Regular Royal Navy</t>
    </r>
    <r>
      <rPr>
        <b/>
        <vertAlign val="superscript"/>
        <sz val="11"/>
        <color theme="0"/>
        <rFont val="Arial"/>
        <family val="2"/>
      </rPr>
      <t>2</t>
    </r>
  </si>
  <si>
    <t>Regular Royal Navy</t>
  </si>
  <si>
    <t>Regular Royal Marines</t>
  </si>
  <si>
    <t>Regular Army</t>
  </si>
  <si>
    <t>Regular RAF</t>
  </si>
  <si>
    <r>
      <rPr>
        <b/>
        <sz val="11"/>
        <rFont val="Arial"/>
        <family val="2"/>
      </rPr>
      <t>Table A3.5</t>
    </r>
    <r>
      <rPr>
        <sz val="11"/>
        <rFont val="Arial"/>
        <family val="2"/>
      </rPr>
      <t xml:space="preserve"> shows the number of reported injuries to UK Regular Armed Forces, by type of event, type of activity and severity</t>
    </r>
  </si>
  <si>
    <r>
      <rPr>
        <b/>
        <sz val="11"/>
        <rFont val="Arial"/>
        <family val="2"/>
      </rPr>
      <t>Table A3.6</t>
    </r>
    <r>
      <rPr>
        <sz val="11"/>
        <rFont val="Arial"/>
        <family val="2"/>
      </rPr>
      <t xml:space="preserve"> shows reported injuries to UK Regular Armed Forces, by type of event and part of body injured</t>
    </r>
  </si>
  <si>
    <r>
      <rPr>
        <b/>
        <sz val="11"/>
        <rFont val="Arial"/>
        <family val="2"/>
      </rPr>
      <t>Table A3.7</t>
    </r>
    <r>
      <rPr>
        <sz val="11"/>
        <rFont val="Arial"/>
        <family val="2"/>
      </rPr>
      <t xml:space="preserve"> shows the number of reported injuries to UK Regular Armed Forces by cause of event and type of event</t>
    </r>
  </si>
  <si>
    <r>
      <rPr>
        <b/>
        <sz val="11"/>
        <rFont val="Arial"/>
        <family val="2"/>
      </rPr>
      <t>Table A3.8</t>
    </r>
    <r>
      <rPr>
        <sz val="11"/>
        <rFont val="Arial"/>
        <family val="2"/>
      </rPr>
      <t xml:space="preserve"> shows the number of reported injuries to Cadet Forces personnel during training by type of event</t>
    </r>
  </si>
  <si>
    <r>
      <rPr>
        <b/>
        <sz val="11"/>
        <rFont val="Arial"/>
        <family val="2"/>
      </rPr>
      <t>Table A3.9</t>
    </r>
    <r>
      <rPr>
        <sz val="11"/>
        <rFont val="Arial"/>
        <family val="2"/>
      </rPr>
      <t xml:space="preserve"> shows the number of reported injuries to MOD Civilians by type of event</t>
    </r>
  </si>
  <si>
    <r>
      <rPr>
        <vertAlign val="superscript"/>
        <sz val="10"/>
        <rFont val="Arial"/>
        <family val="2"/>
      </rPr>
      <t>1</t>
    </r>
    <r>
      <rPr>
        <sz val="10"/>
        <rFont val="Arial"/>
        <family val="2"/>
      </rPr>
      <t xml:space="preserve"> Where a service has not been provided and it is unconfirmed who has an ill health incident (service or civilian personnel) these have been classified as unknown. </t>
    </r>
  </si>
  <si>
    <r>
      <rPr>
        <b/>
        <sz val="11"/>
        <rFont val="Arial"/>
        <family val="2"/>
      </rPr>
      <t xml:space="preserve">Table A4 </t>
    </r>
    <r>
      <rPr>
        <sz val="11"/>
        <rFont val="Arial"/>
        <family val="2"/>
      </rPr>
      <t>shows the number of reported ill health incidents within the MOD by severity and Service</t>
    </r>
  </si>
  <si>
    <r>
      <t>Unknown</t>
    </r>
    <r>
      <rPr>
        <b/>
        <vertAlign val="superscript"/>
        <sz val="11"/>
        <rFont val="Arial"/>
        <family val="2"/>
      </rPr>
      <t>1</t>
    </r>
  </si>
  <si>
    <r>
      <rPr>
        <b/>
        <sz val="11"/>
        <rFont val="Arial"/>
        <family val="2"/>
      </rPr>
      <t>Table A5.1</t>
    </r>
    <r>
      <rPr>
        <sz val="11"/>
        <rFont val="Arial"/>
        <family val="2"/>
      </rPr>
      <t xml:space="preserve"> shows the number of reported near miss and dangerous occurrence incidents, by event type</t>
    </r>
  </si>
  <si>
    <r>
      <rPr>
        <b/>
        <sz val="11"/>
        <rFont val="Arial"/>
        <family val="2"/>
      </rPr>
      <t>Table A5.2</t>
    </r>
    <r>
      <rPr>
        <sz val="11"/>
        <rFont val="Arial"/>
        <family val="2"/>
      </rPr>
      <t xml:space="preserve"> shows the number of reported near miss and dangerous occurrence incidents, by cause of event</t>
    </r>
  </si>
  <si>
    <r>
      <t>Table A5.2 - All personnel</t>
    </r>
    <r>
      <rPr>
        <b/>
        <vertAlign val="superscript"/>
        <sz val="11"/>
        <rFont val="Arial"/>
        <family val="2"/>
      </rPr>
      <t>1</t>
    </r>
    <r>
      <rPr>
        <b/>
        <sz val="11"/>
        <rFont val="Arial"/>
        <family val="2"/>
      </rPr>
      <t>, Reported near misses and dangerous occurrence by cause of event, number</t>
    </r>
  </si>
  <si>
    <r>
      <rPr>
        <b/>
        <sz val="11"/>
        <rFont val="Arial"/>
        <family val="2"/>
      </rPr>
      <t>Table A6</t>
    </r>
    <r>
      <rPr>
        <sz val="11"/>
        <rFont val="Arial"/>
        <family val="2"/>
      </rPr>
      <t xml:space="preserve"> shows the statistical significance tests performed, and the </t>
    </r>
    <r>
      <rPr>
        <i/>
        <sz val="11"/>
        <rFont val="Arial"/>
        <family val="2"/>
      </rPr>
      <t>p</t>
    </r>
    <r>
      <rPr>
        <sz val="11"/>
        <rFont val="Arial"/>
        <family val="2"/>
      </rPr>
      <t xml:space="preserve">-values </t>
    </r>
  </si>
  <si>
    <r>
      <t xml:space="preserve">Table A6: MOD Health and Safety Statistics: Annual Summary Statistical Signifcance Tests, Rates, </t>
    </r>
    <r>
      <rPr>
        <b/>
        <i/>
        <sz val="11"/>
        <rFont val="Arial"/>
        <family val="2"/>
      </rPr>
      <t>p</t>
    </r>
    <r>
      <rPr>
        <b/>
        <sz val="11"/>
        <rFont val="Arial"/>
        <family val="2"/>
      </rPr>
      <t>-values</t>
    </r>
  </si>
  <si>
    <r>
      <rPr>
        <b/>
        <sz val="11"/>
        <rFont val="Arial"/>
        <family val="2"/>
      </rPr>
      <t>Table A3.2</t>
    </r>
    <r>
      <rPr>
        <sz val="11"/>
        <rFont val="Arial"/>
        <family val="2"/>
      </rPr>
      <t xml:space="preserve"> shows the number of reported injuries to UK Regular Armed Forces by demographic breakdown and severity</t>
    </r>
  </si>
  <si>
    <r>
      <t>Table A3.2 - UK Regular Armed Forces, Reported injury, by demographic breakdown and severity, numbers, percentage</t>
    </r>
    <r>
      <rPr>
        <b/>
        <vertAlign val="superscript"/>
        <sz val="11"/>
        <rFont val="Arial"/>
        <family val="2"/>
      </rPr>
      <t>1</t>
    </r>
    <r>
      <rPr>
        <b/>
        <sz val="11"/>
        <rFont val="Arial"/>
        <family val="2"/>
      </rPr>
      <t>, rates per 1,000, and confidence intervals</t>
    </r>
  </si>
  <si>
    <r>
      <t>Injury only</t>
    </r>
    <r>
      <rPr>
        <b/>
        <vertAlign val="superscript"/>
        <sz val="12"/>
        <rFont val="Arial"/>
        <family val="2"/>
      </rPr>
      <t>3</t>
    </r>
  </si>
  <si>
    <r>
      <t>Royal Navy</t>
    </r>
    <r>
      <rPr>
        <vertAlign val="superscript"/>
        <sz val="11"/>
        <rFont val="Arial"/>
        <family val="2"/>
      </rPr>
      <t>4</t>
    </r>
  </si>
  <si>
    <t>Other Royal Navy</t>
  </si>
  <si>
    <r>
      <rPr>
        <vertAlign val="superscript"/>
        <sz val="11"/>
        <rFont val="Arial"/>
        <family val="2"/>
      </rPr>
      <t xml:space="preserve">1 </t>
    </r>
    <r>
      <rPr>
        <sz val="11"/>
        <rFont val="Arial"/>
        <family val="2"/>
      </rPr>
      <t>Royal Navy includes both Royal Navy and Royal Marines personnel</t>
    </r>
  </si>
  <si>
    <r>
      <t>Male Regular Royal Navy</t>
    </r>
    <r>
      <rPr>
        <vertAlign val="superscript"/>
        <sz val="11"/>
        <rFont val="Arial"/>
        <family val="2"/>
      </rPr>
      <t>1</t>
    </r>
    <r>
      <rPr>
        <sz val="11"/>
        <rFont val="Arial"/>
        <family val="2"/>
      </rPr>
      <t xml:space="preserve"> personnel  </t>
    </r>
  </si>
  <si>
    <r>
      <t>Female Regular Royal Navy</t>
    </r>
    <r>
      <rPr>
        <vertAlign val="superscript"/>
        <sz val="11"/>
        <rFont val="Arial"/>
        <family val="2"/>
      </rPr>
      <t>1</t>
    </r>
    <r>
      <rPr>
        <sz val="11"/>
        <rFont val="Arial"/>
        <family val="2"/>
      </rPr>
      <t xml:space="preserve"> personnel  </t>
    </r>
  </si>
  <si>
    <r>
      <t>Regular Royal Navy</t>
    </r>
    <r>
      <rPr>
        <vertAlign val="superscript"/>
        <sz val="11"/>
        <rFont val="Arial"/>
        <family val="2"/>
      </rPr>
      <t>1</t>
    </r>
    <r>
      <rPr>
        <sz val="11"/>
        <rFont val="Arial"/>
        <family val="2"/>
      </rPr>
      <t xml:space="preserve"> personnel aged under 30 years  </t>
    </r>
  </si>
  <si>
    <r>
      <t>Regular Royal Navy</t>
    </r>
    <r>
      <rPr>
        <vertAlign val="superscript"/>
        <sz val="11"/>
        <rFont val="Arial"/>
        <family val="2"/>
      </rPr>
      <t>1</t>
    </r>
    <r>
      <rPr>
        <sz val="11"/>
        <rFont val="Arial"/>
        <family val="2"/>
      </rPr>
      <t xml:space="preserve"> personnel aged over 30 years  </t>
    </r>
  </si>
  <si>
    <r>
      <t>Trained Regular Royal Navy</t>
    </r>
    <r>
      <rPr>
        <vertAlign val="superscript"/>
        <sz val="11"/>
        <rFont val="Arial"/>
        <family val="2"/>
      </rPr>
      <t>1</t>
    </r>
    <r>
      <rPr>
        <sz val="11"/>
        <rFont val="Arial"/>
        <family val="2"/>
      </rPr>
      <t xml:space="preserve"> personnel  </t>
    </r>
  </si>
  <si>
    <r>
      <t>Untrained Regular Royal Navy</t>
    </r>
    <r>
      <rPr>
        <vertAlign val="superscript"/>
        <sz val="11"/>
        <rFont val="Arial"/>
        <family val="2"/>
      </rPr>
      <t>1</t>
    </r>
    <r>
      <rPr>
        <sz val="11"/>
        <rFont val="Arial"/>
        <family val="2"/>
      </rPr>
      <t xml:space="preserve"> personnel  </t>
    </r>
  </si>
  <si>
    <r>
      <t>Royal Navy</t>
    </r>
    <r>
      <rPr>
        <vertAlign val="superscript"/>
        <sz val="11"/>
        <rFont val="Arial"/>
        <family val="2"/>
      </rPr>
      <t>1</t>
    </r>
  </si>
  <si>
    <r>
      <rPr>
        <vertAlign val="superscript"/>
        <sz val="10"/>
        <rFont val="Arial"/>
        <family val="2"/>
      </rPr>
      <t>1</t>
    </r>
    <r>
      <rPr>
        <sz val="10"/>
        <rFont val="Arial"/>
        <family val="2"/>
      </rPr>
      <t xml:space="preserve"> 'All personnel' includes any person whose injury or illness was recorded on MOD health and safety systems. </t>
    </r>
  </si>
  <si>
    <r>
      <rPr>
        <vertAlign val="superscript"/>
        <sz val="10"/>
        <rFont val="Arial"/>
        <family val="2"/>
      </rPr>
      <t>2</t>
    </r>
    <r>
      <rPr>
        <sz val="10"/>
        <rFont val="Arial"/>
        <family val="2"/>
      </rPr>
      <t xml:space="preserve"> Royal Navy includes both Royal Navy and Royal Marines personnel.</t>
    </r>
  </si>
  <si>
    <r>
      <rPr>
        <vertAlign val="superscript"/>
        <sz val="10"/>
        <rFont val="Arial"/>
        <family val="2"/>
      </rPr>
      <t>1</t>
    </r>
    <r>
      <rPr>
        <sz val="10"/>
        <rFont val="Arial"/>
        <family val="2"/>
      </rPr>
      <t xml:space="preserve"> Unknown figures for gender/trained status are excluded, meaning figures presented will not total those in other tables.</t>
    </r>
  </si>
  <si>
    <r>
      <rPr>
        <vertAlign val="superscript"/>
        <sz val="10"/>
        <rFont val="Arial"/>
        <family val="2"/>
      </rPr>
      <t>4</t>
    </r>
    <r>
      <rPr>
        <sz val="10"/>
        <rFont val="Arial"/>
        <family val="2"/>
      </rPr>
      <t xml:space="preserve"> Royal Navy includes both Royal Navy and Royal Marines personnel.</t>
    </r>
  </si>
  <si>
    <r>
      <rPr>
        <vertAlign val="superscript"/>
        <sz val="10"/>
        <rFont val="Arial"/>
        <family val="2"/>
      </rPr>
      <t>3</t>
    </r>
    <r>
      <rPr>
        <sz val="10"/>
        <rFont val="Arial"/>
        <family val="2"/>
      </rPr>
      <t xml:space="preserve"> Due to a methodology change, only injury is reported for this section from 2016/17 onwards.</t>
    </r>
  </si>
  <si>
    <r>
      <rPr>
        <vertAlign val="superscript"/>
        <sz val="10"/>
        <rFont val="Arial"/>
        <family val="2"/>
      </rPr>
      <t>2</t>
    </r>
    <r>
      <rPr>
        <sz val="10"/>
        <rFont val="Arial"/>
        <family val="2"/>
      </rPr>
      <t xml:space="preserve"> There is a break in the series between 2015/16 and 2016/17 due to a change in the methodology of the report.</t>
    </r>
  </si>
  <si>
    <r>
      <rPr>
        <vertAlign val="superscript"/>
        <sz val="10"/>
        <rFont val="Arial"/>
        <family val="2"/>
      </rPr>
      <t>1</t>
    </r>
    <r>
      <rPr>
        <sz val="10"/>
        <rFont val="Arial"/>
        <family val="2"/>
      </rPr>
      <t xml:space="preserve"> Percentages are based on the calculation of the absolute number and presented to 2dp (see methodology section).</t>
    </r>
  </si>
  <si>
    <r>
      <rPr>
        <vertAlign val="superscript"/>
        <sz val="10"/>
        <rFont val="Arial"/>
        <family val="2"/>
      </rPr>
      <t>1</t>
    </r>
    <r>
      <rPr>
        <sz val="10"/>
        <rFont val="Arial"/>
        <family val="2"/>
      </rPr>
      <t xml:space="preserve"> Royal Navy includes both Royal Navy and Royal Marines personnel.</t>
    </r>
  </si>
  <si>
    <r>
      <rPr>
        <vertAlign val="superscript"/>
        <sz val="10"/>
        <rFont val="Arial"/>
        <family val="2"/>
      </rPr>
      <t>1</t>
    </r>
    <r>
      <rPr>
        <sz val="10"/>
        <rFont val="Arial"/>
        <family val="2"/>
      </rPr>
      <t xml:space="preserve"> UK Other Armed Forces personnel include all UK Armed Forces who are not Regulars or Ghurkas. This includes Reserves and MPGS.</t>
    </r>
  </si>
  <si>
    <r>
      <rPr>
        <vertAlign val="superscript"/>
        <sz val="10"/>
        <rFont val="Arial"/>
        <family val="2"/>
      </rPr>
      <t>2</t>
    </r>
    <r>
      <rPr>
        <sz val="10"/>
        <rFont val="Arial"/>
        <family val="2"/>
      </rPr>
      <t xml:space="preserve"> Percentages are based on the calculation of the absolute number and presented to 2dp (see methodology section).</t>
    </r>
  </si>
  <si>
    <r>
      <rPr>
        <vertAlign val="superscript"/>
        <sz val="10"/>
        <rFont val="Arial"/>
        <family val="2"/>
      </rPr>
      <t>3</t>
    </r>
    <r>
      <rPr>
        <sz val="10"/>
        <rFont val="Arial"/>
        <family val="2"/>
      </rPr>
      <t xml:space="preserve"> Royal Navy includes both Royal Navy and Royal Marines personnel.</t>
    </r>
  </si>
  <si>
    <r>
      <rPr>
        <vertAlign val="superscript"/>
        <sz val="10"/>
        <rFont val="Arial"/>
        <family val="2"/>
      </rPr>
      <t>2</t>
    </r>
    <r>
      <rPr>
        <sz val="10"/>
        <rFont val="Arial"/>
        <family val="2"/>
      </rPr>
      <t xml:space="preserve"> There is a break in the time serious after 2015/16 due to a change in methodology. As a result certain figures for previous years could not be presented in this table.</t>
    </r>
  </si>
  <si>
    <r>
      <rPr>
        <vertAlign val="superscript"/>
        <sz val="10"/>
        <rFont val="Arial"/>
        <family val="2"/>
      </rPr>
      <t>2</t>
    </r>
    <r>
      <rPr>
        <sz val="10"/>
        <rFont val="Arial"/>
        <family val="2"/>
      </rPr>
      <t xml:space="preserve"> Royal Navy includes both Royal Navy and Royal Marines personnel</t>
    </r>
  </si>
  <si>
    <r>
      <rPr>
        <vertAlign val="superscript"/>
        <sz val="10"/>
        <rFont val="Arial"/>
        <family val="2"/>
      </rPr>
      <t>3</t>
    </r>
    <r>
      <rPr>
        <sz val="10"/>
        <rFont val="Arial"/>
        <family val="2"/>
      </rPr>
      <t xml:space="preserve"> There is a break in the time series after 2015/16 due to a change in methodology. As a result certain figures for previous years could not be presented in this table.</t>
    </r>
  </si>
  <si>
    <r>
      <rPr>
        <vertAlign val="superscript"/>
        <sz val="10"/>
        <rFont val="Arial"/>
        <family val="2"/>
      </rPr>
      <t>2</t>
    </r>
    <r>
      <rPr>
        <sz val="10"/>
        <rFont val="Arial"/>
        <family val="2"/>
      </rPr>
      <t xml:space="preserve"> RIDDOR Reportable incidents are both specified and serious incidents. They have been presented combined as these are the incidents that MOD Civilians are required by law to report to the Health and  Safety Executive.</t>
    </r>
  </si>
  <si>
    <t>Percentages are rounded to two decimal places</t>
  </si>
  <si>
    <t>Rates and confidence intervals are rounded to one decimal place</t>
  </si>
  <si>
    <t>Defence Statistics Health receives regular returns of the various TLB datasets, either via email or direct access to an IT system. Defence Statistics receive health and safety data from TLBs from the following sources:
• AINC (Army Incident Notification Cell) – covers full reporting period
• AIRS (Royal Air Force Cell) – covers full reporting period
• DINC (Defence Equipment and Support Cell) – covers full reporting period
• DIO (Defence Infrastructure Organisation) 
• Head Office and Corporate Services 
• Joint Force Command (JFC)
• NSINC (Royal Navy Incident Notification Cell) – covers full reporting period</t>
  </si>
  <si>
    <t>Defence Statistics Health</t>
  </si>
  <si>
    <r>
      <t>Defence Statistics Health</t>
    </r>
    <r>
      <rPr>
        <sz val="10"/>
        <color indexed="8"/>
        <rFont val="Arial"/>
        <family val="2"/>
      </rPr>
      <t xml:space="preserve"> welcome feedback on our statistical products. If you have any comments or questions about this publication or about the statistics produced</t>
    </r>
    <r>
      <rPr>
        <sz val="10"/>
        <rFont val="Arial"/>
        <family val="2"/>
      </rPr>
      <t xml:space="preserve"> by Defence Statistics Health in general, you can contact us as follows:</t>
    </r>
  </si>
  <si>
    <t>* Climatic injuries/illnesses can be reported in Training or Sport/Recreation and thus not be disclosed.</t>
  </si>
  <si>
    <t xml:space="preserve"> (36.3 - 38.3) </t>
  </si>
  <si>
    <t xml:space="preserve"> (56.1 - 63.8) </t>
  </si>
  <si>
    <t>***</t>
  </si>
  <si>
    <t/>
  </si>
  <si>
    <t>Other 4</t>
  </si>
  <si>
    <r>
      <rPr>
        <vertAlign val="superscript"/>
        <sz val="10"/>
        <rFont val="Arial"/>
        <family val="2"/>
      </rPr>
      <t>4</t>
    </r>
    <r>
      <rPr>
        <sz val="10"/>
        <rFont val="Arial"/>
        <family val="2"/>
      </rPr>
      <t xml:space="preserve"> Due to a methodology change, data prior to April 2016 is categorised by mechanism of injury and therefore not all incidents fall into Training, Sport/Recreation, or Normal Duties. </t>
    </r>
  </si>
  <si>
    <r>
      <t>Other</t>
    </r>
    <r>
      <rPr>
        <vertAlign val="superscript"/>
        <sz val="11"/>
        <rFont val="Arial"/>
        <family val="2"/>
      </rPr>
      <t>3</t>
    </r>
  </si>
  <si>
    <r>
      <rPr>
        <vertAlign val="superscript"/>
        <sz val="10"/>
        <rFont val="Arial"/>
        <family val="2"/>
      </rPr>
      <t>3</t>
    </r>
    <r>
      <rPr>
        <sz val="10"/>
        <rFont val="Arial"/>
        <family val="2"/>
      </rPr>
      <t xml:space="preserve"> Upon receival of additional contextual information, data after April 2016 which was previously included in the 'other' category has been recalassified into the 'training' category.</t>
    </r>
  </si>
  <si>
    <t xml:space="preserve">~  Numbers fewer than three; where there was only one cell in a row or column that was fewer than three, the next smallest number has also been suppressed so that numbers cannot simply be derived from totals. 
</t>
  </si>
  <si>
    <t xml:space="preserve">Revisions occurred because of a processing error resulting in over reporting of occurrences for the three-year period 2016/2017 to 2018/2019.  </t>
  </si>
  <si>
    <t>Figures for military personnel have been corrected resulting in 22% decrease in 2016/2017, 22% decrease in 2017/2018 and 3% decrease in 2018/2019.</t>
  </si>
  <si>
    <t>Figures for civilian personnel have been corrected resulting in 24% decrease in 2016/2017, 21% decrease in 2017/2018 and 2% increase in 2018/2019.</t>
  </si>
  <si>
    <t>~  Numbers fewer than three; where there was only one cell in a row or column that was fewer than three, the next smallest number has also been suppressed so that numbers cannot simply be derived from totals. Where numbers fewer than three have been presented, each occurrence has been scrutinised and the risk of disclosure has been assessed as low.</t>
  </si>
  <si>
    <t>*** Significant at</t>
  </si>
  <si>
    <t>y</t>
  </si>
  <si>
    <t>Email:  Analysis-Health-PQ-FOI@mod.gov.uk</t>
  </si>
  <si>
    <r>
      <rPr>
        <vertAlign val="superscript"/>
        <sz val="11"/>
        <rFont val="Arial"/>
        <family val="2"/>
      </rPr>
      <t>1</t>
    </r>
    <r>
      <rPr>
        <sz val="11"/>
        <rFont val="Arial"/>
        <family val="2"/>
      </rPr>
      <t xml:space="preserve"> As confirmed by the Defence Safety Authority following the result of a Service Inquiry or other internal investigations</t>
    </r>
  </si>
  <si>
    <r>
      <t>Table A1.1 : Confirmed</t>
    </r>
    <r>
      <rPr>
        <b/>
        <vertAlign val="superscript"/>
        <sz val="11"/>
        <rFont val="Arial"/>
        <family val="2"/>
      </rPr>
      <t>1</t>
    </r>
    <r>
      <rPr>
        <b/>
        <sz val="11"/>
        <rFont val="Arial"/>
        <family val="2"/>
      </rPr>
      <t xml:space="preserve"> number of potential Health and Safety deaths, UK regular personnel and on duty reserves, by cause, numbers</t>
    </r>
  </si>
  <si>
    <t>r. Figures from previous years have been revised in alignment with the revisions described in the Methodology section of the report.</t>
  </si>
  <si>
    <t xml:space="preserve">Please note the page title has been corrected to state that only military data is included in the table.  Previous versions incorrectly stated that civilian personnel were included.  </t>
  </si>
  <si>
    <t>UK Regular Armed Forces and on duty Reserves , Health and Safety Deaths</t>
  </si>
  <si>
    <t>Table A1  - UK Regular Armed Forces and on duty Reserves , Health and Safety Deaths</t>
  </si>
  <si>
    <r>
      <rPr>
        <b/>
        <sz val="11"/>
        <rFont val="Arial"/>
        <family val="2"/>
      </rPr>
      <t>Table A1.1</t>
    </r>
    <r>
      <rPr>
        <sz val="11"/>
        <rFont val="Arial"/>
        <family val="2"/>
      </rPr>
      <t xml:space="preserve"> shows the number of Health and Safety deaths of UK regular armed forces personnel and on duty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</si>
</sst>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0000"/>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10"/>
      <color theme="1"/>
      <name val="Arial"/>
      <family val="2"/>
    </font>
    <font>
      <b/>
      <sz val="11"/>
      <name val="Arial"/>
      <family val="2"/>
    </font>
    <font>
      <sz val="11"/>
      <name val="Arial"/>
      <family val="2"/>
    </font>
    <font>
      <b/>
      <sz val="11"/>
      <color theme="1"/>
      <name val="Arial"/>
      <family val="2"/>
    </font>
    <font>
      <b/>
      <sz val="11"/>
      <color theme="0"/>
      <name val="Arial"/>
      <family val="2"/>
    </font>
    <font>
      <b/>
      <sz val="10"/>
      <color theme="1"/>
      <name val="Arial"/>
      <family val="2"/>
    </font>
    <font>
      <sz val="11"/>
      <name val="Calibri"/>
      <family val="2"/>
      <scheme val="minor"/>
    </font>
    <font>
      <sz val="10"/>
      <name val="Arial"/>
      <family val="2"/>
    </font>
    <font>
      <sz val="11"/>
      <color theme="0"/>
      <name val="Arial"/>
      <family val="2"/>
    </font>
    <font>
      <b/>
      <sz val="14"/>
      <name val="Arial"/>
      <family val="2"/>
    </font>
    <font>
      <sz val="10"/>
      <color rgb="FF000000"/>
      <name val="Arial"/>
      <family val="2"/>
    </font>
    <font>
      <b/>
      <sz val="10"/>
      <color rgb="FF000000"/>
      <name val="Arial"/>
      <family val="2"/>
    </font>
    <font>
      <b/>
      <i/>
      <sz val="10"/>
      <color theme="1"/>
      <name val="Arial"/>
      <family val="2"/>
    </font>
    <font>
      <sz val="10"/>
      <color indexed="8"/>
      <name val="Arial"/>
      <family val="2"/>
    </font>
    <font>
      <b/>
      <vertAlign val="superscript"/>
      <sz val="11"/>
      <color theme="0"/>
      <name val="Arial"/>
      <family val="2"/>
    </font>
    <font>
      <b/>
      <i/>
      <sz val="11"/>
      <color theme="0"/>
      <name val="Arial"/>
      <family val="2"/>
    </font>
    <font>
      <b/>
      <vertAlign val="superscript"/>
      <sz val="11"/>
      <name val="Arial"/>
      <family val="2"/>
    </font>
    <font>
      <sz val="8"/>
      <name val="Arial"/>
      <family val="2"/>
    </font>
    <font>
      <b/>
      <sz val="10"/>
      <name val="Arial"/>
      <family val="2"/>
    </font>
    <font>
      <b/>
      <vertAlign val="superscript"/>
      <sz val="10"/>
      <name val="Arial"/>
      <family val="2"/>
    </font>
    <font>
      <b/>
      <sz val="12"/>
      <name val="Calibri"/>
      <family val="2"/>
      <scheme val="minor"/>
    </font>
    <font>
      <vertAlign val="superscript"/>
      <sz val="11"/>
      <name val="Arial"/>
      <family val="2"/>
    </font>
    <font>
      <vertAlign val="superscript"/>
      <sz val="10"/>
      <name val="Arial"/>
      <family val="2"/>
    </font>
    <font>
      <b/>
      <sz val="18"/>
      <name val="Arial"/>
      <family val="2"/>
    </font>
    <font>
      <i/>
      <sz val="11"/>
      <name val="Arial"/>
      <family val="2"/>
    </font>
    <font>
      <b/>
      <i/>
      <sz val="11"/>
      <name val="Arial"/>
      <family val="2"/>
    </font>
    <font>
      <b/>
      <sz val="12"/>
      <name val="Arial"/>
      <family val="2"/>
    </font>
    <font>
      <b/>
      <vertAlign val="superscript"/>
      <sz val="12"/>
      <name val="Arial"/>
      <family val="2"/>
    </font>
    <font>
      <u/>
      <sz val="11"/>
      <color theme="10"/>
      <name val="Arial"/>
      <family val="2"/>
    </font>
    <font>
      <b/>
      <sz val="12"/>
      <color rgb="FFFF0000"/>
      <name val="Arial"/>
      <family val="2"/>
    </font>
    <font>
      <b/>
      <sz val="11"/>
      <color rgb="FFFF0000"/>
      <name val="Arial"/>
      <family val="2"/>
    </font>
    <font>
      <i/>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BBA8AC"/>
        <bgColor indexed="64"/>
      </patternFill>
    </fill>
    <fill>
      <patternFill patternType="solid">
        <fgColor rgb="FF4F213A"/>
        <bgColor indexed="64"/>
      </patternFill>
    </fill>
    <fill>
      <patternFill patternType="solid">
        <fgColor rgb="FF77515D"/>
        <bgColor indexed="64"/>
      </patternFill>
    </fill>
    <fill>
      <patternFill patternType="solid">
        <fgColor rgb="FFE0D8D8"/>
        <bgColor indexed="64"/>
      </patternFill>
    </fill>
    <fill>
      <patternFill patternType="solid">
        <fgColor rgb="FF77515D"/>
        <bgColor rgb="FF000000"/>
      </patternFill>
    </fill>
    <fill>
      <patternFill patternType="solid">
        <fgColor rgb="FF77515D"/>
        <bgColor theme="4" tint="0.79998168889431442"/>
      </patternFill>
    </fill>
    <fill>
      <patternFill patternType="solid">
        <fgColor rgb="FF77595D"/>
        <bgColor indexed="64"/>
      </patternFill>
    </fill>
  </fills>
  <borders count="24">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28"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58">
    <xf numFmtId="0" fontId="0" fillId="0" borderId="0" xfId="0"/>
    <xf numFmtId="164" fontId="23" fillId="35" borderId="0" xfId="0" applyNumberFormat="1" applyFont="1" applyFill="1" applyBorder="1" applyAlignment="1">
      <alignment horizontal="right"/>
    </xf>
    <xf numFmtId="3" fontId="23" fillId="35" borderId="17" xfId="0" applyNumberFormat="1" applyFont="1" applyFill="1" applyBorder="1" applyAlignment="1">
      <alignment horizontal="right"/>
    </xf>
    <xf numFmtId="165" fontId="23" fillId="35" borderId="17" xfId="0" applyNumberFormat="1" applyFont="1" applyFill="1" applyBorder="1" applyAlignment="1">
      <alignment horizontal="right"/>
    </xf>
    <xf numFmtId="3" fontId="21" fillId="37" borderId="16" xfId="0" applyNumberFormat="1" applyFont="1" applyFill="1" applyBorder="1" applyAlignment="1">
      <alignment horizontal="right"/>
    </xf>
    <xf numFmtId="10" fontId="21" fillId="37" borderId="0" xfId="0" applyNumberFormat="1" applyFont="1" applyFill="1" applyBorder="1" applyAlignment="1">
      <alignment horizontal="right"/>
    </xf>
    <xf numFmtId="164" fontId="21" fillId="37" borderId="0" xfId="0" applyNumberFormat="1" applyFont="1" applyFill="1" applyBorder="1" applyAlignment="1">
      <alignment horizontal="right"/>
    </xf>
    <xf numFmtId="3" fontId="21" fillId="37" borderId="17" xfId="0" applyNumberFormat="1" applyFont="1" applyFill="1" applyBorder="1" applyAlignment="1">
      <alignment horizontal="right"/>
    </xf>
    <xf numFmtId="165" fontId="21" fillId="37" borderId="17" xfId="0" applyNumberFormat="1" applyFont="1" applyFill="1" applyBorder="1" applyAlignment="1">
      <alignment horizontal="right"/>
    </xf>
    <xf numFmtId="165" fontId="20" fillId="34" borderId="17" xfId="0" applyNumberFormat="1" applyFont="1" applyFill="1" applyBorder="1" applyAlignment="1">
      <alignment horizontal="right"/>
    </xf>
    <xf numFmtId="165" fontId="23" fillId="36" borderId="17" xfId="0" applyNumberFormat="1" applyFont="1" applyFill="1" applyBorder="1" applyAlignment="1">
      <alignment horizontal="right"/>
    </xf>
    <xf numFmtId="0" fontId="20" fillId="34" borderId="17" xfId="0" applyFont="1" applyFill="1" applyBorder="1" applyAlignment="1">
      <alignment horizontal="right"/>
    </xf>
    <xf numFmtId="0" fontId="21" fillId="37" borderId="17" xfId="0" applyFont="1" applyFill="1" applyBorder="1" applyAlignment="1">
      <alignment horizontal="right"/>
    </xf>
    <xf numFmtId="10" fontId="23" fillId="36" borderId="17" xfId="0" applyNumberFormat="1" applyFont="1" applyFill="1" applyBorder="1" applyAlignment="1">
      <alignment horizontal="right"/>
    </xf>
    <xf numFmtId="3" fontId="20" fillId="34" borderId="15" xfId="0" applyNumberFormat="1" applyFont="1" applyFill="1" applyBorder="1" applyAlignment="1">
      <alignment horizontal="right"/>
    </xf>
    <xf numFmtId="10" fontId="20" fillId="34" borderId="23" xfId="0" applyNumberFormat="1" applyFont="1" applyFill="1" applyBorder="1" applyAlignment="1">
      <alignment horizontal="right"/>
    </xf>
    <xf numFmtId="164" fontId="20" fillId="34" borderId="23" xfId="0" applyNumberFormat="1" applyFont="1" applyFill="1" applyBorder="1" applyAlignment="1">
      <alignment horizontal="right"/>
    </xf>
    <xf numFmtId="3" fontId="20" fillId="34" borderId="20" xfId="0" applyNumberFormat="1" applyFont="1" applyFill="1" applyBorder="1" applyAlignment="1">
      <alignment horizontal="right"/>
    </xf>
    <xf numFmtId="165" fontId="20" fillId="34" borderId="20" xfId="0" applyNumberFormat="1" applyFont="1" applyFill="1" applyBorder="1" applyAlignment="1">
      <alignment horizontal="right"/>
    </xf>
    <xf numFmtId="3" fontId="21" fillId="34" borderId="17" xfId="0" applyNumberFormat="1" applyFont="1" applyFill="1" applyBorder="1" applyAlignment="1">
      <alignment horizontal="right"/>
    </xf>
    <xf numFmtId="3" fontId="27" fillId="36" borderId="17" xfId="0" applyNumberFormat="1" applyFont="1" applyFill="1" applyBorder="1" applyAlignment="1">
      <alignment horizontal="right"/>
    </xf>
    <xf numFmtId="166" fontId="23" fillId="36" borderId="11" xfId="1" applyNumberFormat="1" applyFont="1" applyFill="1" applyBorder="1" applyAlignment="1">
      <alignment horizontal="right"/>
    </xf>
    <xf numFmtId="166" fontId="23" fillId="36" borderId="0" xfId="1" applyNumberFormat="1" applyFont="1" applyFill="1" applyBorder="1" applyAlignment="1">
      <alignment horizontal="right"/>
    </xf>
    <xf numFmtId="3" fontId="23" fillId="36" borderId="17" xfId="0" applyNumberFormat="1" applyFont="1" applyFill="1" applyBorder="1" applyAlignment="1">
      <alignment horizontal="right"/>
    </xf>
    <xf numFmtId="0" fontId="23" fillId="35" borderId="16" xfId="0" applyFont="1" applyFill="1" applyBorder="1"/>
    <xf numFmtId="10" fontId="23" fillId="35" borderId="0" xfId="0" applyNumberFormat="1" applyFont="1" applyFill="1" applyBorder="1" applyAlignment="1">
      <alignment horizontal="right"/>
    </xf>
    <xf numFmtId="3" fontId="23" fillId="35" borderId="16" xfId="0" applyNumberFormat="1" applyFont="1" applyFill="1" applyBorder="1" applyAlignment="1">
      <alignment horizontal="right"/>
    </xf>
    <xf numFmtId="3" fontId="20" fillId="34" borderId="17" xfId="0" applyNumberFormat="1" applyFont="1" applyFill="1" applyBorder="1" applyAlignment="1">
      <alignment horizontal="right"/>
    </xf>
    <xf numFmtId="10" fontId="20" fillId="34" borderId="17" xfId="0" applyNumberFormat="1" applyFont="1" applyFill="1" applyBorder="1" applyAlignment="1">
      <alignment horizontal="right"/>
    </xf>
    <xf numFmtId="3" fontId="23" fillId="36" borderId="16" xfId="0" applyNumberFormat="1" applyFont="1" applyFill="1" applyBorder="1" applyAlignment="1">
      <alignment horizontal="right"/>
    </xf>
    <xf numFmtId="3" fontId="23" fillId="36" borderId="0" xfId="0" applyNumberFormat="1" applyFont="1" applyFill="1" applyBorder="1" applyAlignment="1">
      <alignment horizontal="right"/>
    </xf>
    <xf numFmtId="10" fontId="23" fillId="36" borderId="0" xfId="0" applyNumberFormat="1" applyFont="1" applyFill="1" applyBorder="1" applyAlignment="1">
      <alignment horizontal="right"/>
    </xf>
    <xf numFmtId="0" fontId="20" fillId="34" borderId="16" xfId="0" applyFont="1" applyFill="1" applyBorder="1"/>
    <xf numFmtId="0" fontId="27" fillId="35" borderId="0" xfId="0" applyFont="1" applyFill="1" applyBorder="1"/>
    <xf numFmtId="0" fontId="21" fillId="34" borderId="0" xfId="0" applyFont="1" applyFill="1" applyBorder="1"/>
    <xf numFmtId="0" fontId="20" fillId="37" borderId="16" xfId="0" applyFont="1" applyFill="1" applyBorder="1"/>
    <xf numFmtId="10" fontId="23" fillId="35" borderId="17" xfId="0" applyNumberFormat="1" applyFont="1" applyFill="1" applyBorder="1" applyAlignment="1">
      <alignment horizontal="right"/>
    </xf>
    <xf numFmtId="165" fontId="21" fillId="34" borderId="0" xfId="0" applyNumberFormat="1" applyFont="1" applyFill="1" applyBorder="1" applyAlignment="1">
      <alignment horizontal="right"/>
    </xf>
    <xf numFmtId="0" fontId="20" fillId="34" borderId="17" xfId="0" applyFont="1" applyFill="1" applyBorder="1"/>
    <xf numFmtId="3" fontId="23" fillId="35" borderId="0" xfId="0" applyNumberFormat="1" applyFont="1" applyFill="1" applyBorder="1" applyAlignment="1">
      <alignment horizontal="right"/>
    </xf>
    <xf numFmtId="0" fontId="23" fillId="36" borderId="16" xfId="0" applyFont="1" applyFill="1" applyBorder="1"/>
    <xf numFmtId="0" fontId="27" fillId="36" borderId="0" xfId="0" applyFont="1" applyFill="1" applyBorder="1"/>
    <xf numFmtId="165" fontId="23" fillId="36" borderId="0" xfId="0" applyNumberFormat="1" applyFont="1" applyFill="1" applyBorder="1" applyAlignment="1">
      <alignment horizontal="right"/>
    </xf>
    <xf numFmtId="0" fontId="23" fillId="36" borderId="17" xfId="0" applyFont="1" applyFill="1" applyBorder="1" applyAlignment="1">
      <alignment horizontal="right"/>
    </xf>
    <xf numFmtId="0" fontId="23" fillId="36" borderId="0" xfId="0" applyFont="1" applyFill="1" applyBorder="1" applyAlignment="1">
      <alignment horizontal="right"/>
    </xf>
    <xf numFmtId="165" fontId="27" fillId="36" borderId="0" xfId="0" applyNumberFormat="1" applyFont="1" applyFill="1" applyBorder="1" applyAlignment="1">
      <alignment horizontal="right"/>
    </xf>
    <xf numFmtId="0" fontId="27" fillId="36" borderId="0" xfId="0" applyFont="1" applyFill="1" applyBorder="1" applyAlignment="1">
      <alignment horizontal="right"/>
    </xf>
    <xf numFmtId="0" fontId="27" fillId="36" borderId="17" xfId="0" applyFont="1" applyFill="1" applyBorder="1" applyAlignment="1">
      <alignment horizontal="right"/>
    </xf>
    <xf numFmtId="0" fontId="23" fillId="36" borderId="17" xfId="0" applyFont="1" applyFill="1" applyBorder="1"/>
    <xf numFmtId="2" fontId="23" fillId="36" borderId="0" xfId="0" applyNumberFormat="1" applyFont="1" applyFill="1" applyBorder="1" applyAlignment="1">
      <alignment horizontal="right"/>
    </xf>
    <xf numFmtId="10" fontId="27" fillId="36" borderId="0" xfId="0" applyNumberFormat="1" applyFont="1" applyFill="1" applyBorder="1" applyAlignment="1">
      <alignment horizontal="right"/>
    </xf>
    <xf numFmtId="165" fontId="27" fillId="36" borderId="17" xfId="0" applyNumberFormat="1" applyFont="1" applyFill="1" applyBorder="1" applyAlignment="1">
      <alignment horizontal="right"/>
    </xf>
    <xf numFmtId="165" fontId="27" fillId="40" borderId="0" xfId="0" applyNumberFormat="1" applyFont="1" applyFill="1" applyBorder="1" applyAlignment="1">
      <alignment horizontal="right"/>
    </xf>
    <xf numFmtId="3" fontId="23" fillId="35" borderId="0" xfId="0" applyNumberFormat="1" applyFont="1" applyFill="1" applyBorder="1"/>
    <xf numFmtId="3" fontId="23" fillId="36" borderId="17" xfId="54" applyNumberFormat="1" applyFont="1" applyFill="1" applyBorder="1" applyAlignment="1">
      <alignment horizontal="right"/>
    </xf>
    <xf numFmtId="3" fontId="23" fillId="36" borderId="18" xfId="0" applyNumberFormat="1" applyFont="1" applyFill="1" applyBorder="1" applyAlignment="1">
      <alignment horizontal="right"/>
    </xf>
    <xf numFmtId="3" fontId="20" fillId="34" borderId="16" xfId="0" applyNumberFormat="1" applyFont="1" applyFill="1" applyBorder="1" applyAlignment="1">
      <alignment horizontal="right"/>
    </xf>
    <xf numFmtId="10" fontId="20" fillId="34" borderId="0" xfId="0" applyNumberFormat="1" applyFont="1" applyFill="1" applyBorder="1" applyAlignment="1">
      <alignment horizontal="right"/>
    </xf>
    <xf numFmtId="164" fontId="20" fillId="34" borderId="0" xfId="0" applyNumberFormat="1" applyFont="1" applyFill="1" applyBorder="1" applyAlignment="1">
      <alignment horizontal="right"/>
    </xf>
    <xf numFmtId="3" fontId="21" fillId="34" borderId="16" xfId="0" applyNumberFormat="1" applyFont="1" applyFill="1" applyBorder="1" applyAlignment="1">
      <alignment horizontal="right"/>
    </xf>
    <xf numFmtId="10" fontId="21" fillId="34" borderId="0" xfId="0" applyNumberFormat="1" applyFont="1" applyFill="1" applyBorder="1" applyAlignment="1">
      <alignment horizontal="right"/>
    </xf>
    <xf numFmtId="164" fontId="21" fillId="34" borderId="0" xfId="0" applyNumberFormat="1" applyFont="1" applyFill="1" applyBorder="1" applyAlignment="1">
      <alignment horizontal="right"/>
    </xf>
    <xf numFmtId="3" fontId="23" fillId="36" borderId="16" xfId="0" applyNumberFormat="1" applyFont="1" applyFill="1" applyBorder="1" applyAlignment="1">
      <alignment horizontal="right"/>
    </xf>
    <xf numFmtId="3" fontId="23" fillId="36" borderId="0" xfId="0" applyNumberFormat="1" applyFont="1" applyFill="1" applyBorder="1" applyAlignment="1">
      <alignment horizontal="right"/>
    </xf>
    <xf numFmtId="10" fontId="23" fillId="36" borderId="0" xfId="0" applyNumberFormat="1" applyFont="1" applyFill="1" applyBorder="1" applyAlignment="1">
      <alignment horizontal="right"/>
    </xf>
    <xf numFmtId="164" fontId="23" fillId="36" borderId="0" xfId="0" applyNumberFormat="1" applyFont="1" applyFill="1" applyBorder="1" applyAlignment="1">
      <alignment horizontal="right"/>
    </xf>
    <xf numFmtId="0" fontId="21" fillId="34" borderId="0" xfId="0" applyFont="1" applyFill="1" applyBorder="1" applyAlignment="1">
      <alignment horizontal="right"/>
    </xf>
    <xf numFmtId="0" fontId="20" fillId="34" borderId="0" xfId="0" applyFont="1" applyFill="1" applyBorder="1" applyAlignment="1">
      <alignment horizontal="right"/>
    </xf>
    <xf numFmtId="10" fontId="20" fillId="34" borderId="22" xfId="0" applyNumberFormat="1" applyFont="1" applyFill="1" applyBorder="1" applyAlignment="1">
      <alignment horizontal="right"/>
    </xf>
    <xf numFmtId="2" fontId="20" fillId="34" borderId="17" xfId="0" applyNumberFormat="1" applyFont="1" applyFill="1" applyBorder="1" applyAlignment="1">
      <alignment horizontal="right"/>
    </xf>
    <xf numFmtId="1" fontId="20" fillId="34" borderId="14" xfId="0" applyNumberFormat="1" applyFont="1" applyFill="1" applyBorder="1" applyAlignment="1">
      <alignment horizontal="right"/>
    </xf>
    <xf numFmtId="10" fontId="21" fillId="34" borderId="14" xfId="0" applyNumberFormat="1" applyFont="1" applyFill="1" applyBorder="1" applyAlignment="1">
      <alignment horizontal="right"/>
    </xf>
    <xf numFmtId="164" fontId="21" fillId="34" borderId="14" xfId="0" applyNumberFormat="1" applyFont="1" applyFill="1" applyBorder="1" applyAlignment="1">
      <alignment horizontal="right"/>
    </xf>
    <xf numFmtId="0" fontId="21" fillId="34" borderId="14" xfId="0" applyFont="1" applyFill="1" applyBorder="1" applyAlignment="1">
      <alignment horizontal="right"/>
    </xf>
    <xf numFmtId="10" fontId="20" fillId="34" borderId="14" xfId="0" applyNumberFormat="1" applyFont="1" applyFill="1" applyBorder="1" applyAlignment="1">
      <alignment horizontal="right"/>
    </xf>
    <xf numFmtId="164" fontId="20" fillId="34" borderId="14" xfId="0" applyNumberFormat="1" applyFont="1" applyFill="1" applyBorder="1" applyAlignment="1">
      <alignment horizontal="right"/>
    </xf>
    <xf numFmtId="2" fontId="21" fillId="34" borderId="13" xfId="0" applyNumberFormat="1" applyFont="1" applyFill="1" applyBorder="1" applyAlignment="1">
      <alignment horizontal="right"/>
    </xf>
    <xf numFmtId="3" fontId="20" fillId="34" borderId="18" xfId="0" applyNumberFormat="1" applyFont="1" applyFill="1" applyBorder="1" applyAlignment="1">
      <alignment horizontal="right"/>
    </xf>
    <xf numFmtId="3" fontId="20" fillId="34" borderId="19" xfId="0" applyNumberFormat="1" applyFont="1" applyFill="1" applyBorder="1" applyAlignment="1">
      <alignment horizontal="right"/>
    </xf>
    <xf numFmtId="3" fontId="20" fillId="34" borderId="0" xfId="0" applyNumberFormat="1" applyFont="1" applyFill="1" applyBorder="1" applyAlignment="1">
      <alignment horizontal="right"/>
    </xf>
    <xf numFmtId="0" fontId="23" fillId="36" borderId="16" xfId="0" applyFont="1" applyFill="1" applyBorder="1"/>
    <xf numFmtId="2" fontId="23" fillId="36" borderId="0" xfId="0" applyNumberFormat="1" applyFont="1" applyFill="1" applyBorder="1" applyAlignment="1">
      <alignment horizontal="right"/>
    </xf>
    <xf numFmtId="2" fontId="23" fillId="36" borderId="16" xfId="0" applyNumberFormat="1" applyFont="1" applyFill="1" applyBorder="1"/>
    <xf numFmtId="2" fontId="27" fillId="36" borderId="17" xfId="0" applyNumberFormat="1" applyFont="1" applyFill="1" applyBorder="1"/>
    <xf numFmtId="2" fontId="23" fillId="36" borderId="17" xfId="0" applyNumberFormat="1" applyFont="1" applyFill="1" applyBorder="1" applyAlignment="1">
      <alignment horizontal="right"/>
    </xf>
    <xf numFmtId="3" fontId="23" fillId="36" borderId="18" xfId="54" applyNumberFormat="1" applyFont="1" applyFill="1" applyBorder="1" applyAlignment="1">
      <alignment horizontal="right"/>
    </xf>
    <xf numFmtId="0" fontId="27" fillId="36" borderId="0" xfId="0" applyFont="1" applyFill="1" applyBorder="1" applyAlignment="1"/>
    <xf numFmtId="166" fontId="23" fillId="36" borderId="16" xfId="1" applyNumberFormat="1" applyFont="1" applyFill="1" applyBorder="1" applyAlignment="1">
      <alignment horizontal="right"/>
    </xf>
    <xf numFmtId="3" fontId="23" fillId="36" borderId="0" xfId="54" applyNumberFormat="1" applyFont="1" applyFill="1" applyBorder="1" applyAlignment="1">
      <alignment horizontal="right"/>
    </xf>
    <xf numFmtId="166" fontId="23" fillId="36" borderId="17" xfId="54" applyNumberFormat="1" applyFont="1" applyFill="1" applyBorder="1" applyAlignment="1">
      <alignment horizontal="right"/>
    </xf>
    <xf numFmtId="3" fontId="23" fillId="36" borderId="16" xfId="54" applyNumberFormat="1" applyFont="1" applyFill="1" applyBorder="1" applyAlignment="1">
      <alignment horizontal="right"/>
    </xf>
    <xf numFmtId="166" fontId="23" fillId="36" borderId="17" xfId="1" applyNumberFormat="1" applyFont="1" applyFill="1" applyBorder="1" applyAlignment="1">
      <alignment horizontal="right"/>
    </xf>
    <xf numFmtId="3" fontId="20" fillId="34" borderId="14" xfId="0" applyNumberFormat="1" applyFont="1" applyFill="1" applyBorder="1" applyAlignment="1">
      <alignment horizontal="right"/>
    </xf>
    <xf numFmtId="3" fontId="23" fillId="36" borderId="17" xfId="0" applyNumberFormat="1" applyFont="1" applyFill="1" applyBorder="1" applyAlignment="1">
      <alignment horizontal="right"/>
    </xf>
    <xf numFmtId="3" fontId="23" fillId="36" borderId="16" xfId="0" applyNumberFormat="1" applyFont="1" applyFill="1" applyBorder="1" applyAlignment="1">
      <alignment horizontal="right"/>
    </xf>
    <xf numFmtId="3" fontId="23" fillId="36" borderId="0" xfId="0" applyNumberFormat="1" applyFont="1" applyFill="1" applyBorder="1" applyAlignment="1">
      <alignment horizontal="right"/>
    </xf>
    <xf numFmtId="0" fontId="27" fillId="36" borderId="0" xfId="0" applyFont="1" applyFill="1" applyBorder="1"/>
    <xf numFmtId="0" fontId="27" fillId="36" borderId="17" xfId="0" applyFont="1" applyFill="1" applyBorder="1"/>
    <xf numFmtId="0" fontId="27" fillId="36" borderId="23" xfId="0" applyFont="1" applyFill="1" applyBorder="1"/>
    <xf numFmtId="0" fontId="23" fillId="36" borderId="15" xfId="0" applyFont="1" applyFill="1" applyBorder="1"/>
    <xf numFmtId="166" fontId="23" fillId="36" borderId="0" xfId="1" applyNumberFormat="1" applyFont="1" applyFill="1" applyBorder="1" applyAlignment="1"/>
    <xf numFmtId="0" fontId="23" fillId="36" borderId="23" xfId="0" applyFont="1" applyFill="1" applyBorder="1"/>
    <xf numFmtId="3" fontId="23" fillId="36" borderId="19" xfId="54" applyNumberFormat="1" applyFont="1" applyFill="1" applyBorder="1" applyAlignment="1">
      <alignment horizontal="right"/>
    </xf>
    <xf numFmtId="3" fontId="23" fillId="36" borderId="15" xfId="0" applyNumberFormat="1" applyFont="1" applyFill="1" applyBorder="1" applyAlignment="1">
      <alignment horizontal="right"/>
    </xf>
    <xf numFmtId="166" fontId="23" fillId="36" borderId="9" xfId="54" applyNumberFormat="1" applyFont="1" applyFill="1" applyBorder="1"/>
    <xf numFmtId="3" fontId="23" fillId="36" borderId="20" xfId="0" applyNumberFormat="1" applyFont="1" applyFill="1" applyBorder="1" applyAlignment="1">
      <alignment horizontal="right"/>
    </xf>
    <xf numFmtId="3" fontId="23" fillId="36" borderId="18" xfId="0" applyNumberFormat="1" applyFont="1" applyFill="1" applyBorder="1"/>
    <xf numFmtId="0" fontId="0" fillId="0" borderId="0" xfId="0"/>
    <xf numFmtId="0" fontId="0" fillId="33" borderId="0" xfId="0" applyFill="1"/>
    <xf numFmtId="3" fontId="23" fillId="36" borderId="17" xfId="0" applyNumberFormat="1" applyFont="1" applyFill="1" applyBorder="1" applyAlignment="1">
      <alignment horizontal="right"/>
    </xf>
    <xf numFmtId="3" fontId="23" fillId="36" borderId="18" xfId="0" applyNumberFormat="1" applyFont="1" applyFill="1" applyBorder="1" applyAlignment="1">
      <alignment horizontal="right"/>
    </xf>
    <xf numFmtId="3" fontId="23" fillId="36" borderId="16" xfId="0" applyNumberFormat="1" applyFont="1" applyFill="1" applyBorder="1" applyAlignment="1">
      <alignment horizontal="right"/>
    </xf>
    <xf numFmtId="3" fontId="23" fillId="36" borderId="0" xfId="0" applyNumberFormat="1" applyFont="1" applyFill="1" applyBorder="1" applyAlignment="1">
      <alignment horizontal="right"/>
    </xf>
    <xf numFmtId="0" fontId="28" fillId="34" borderId="0" xfId="0" applyFont="1" applyFill="1" applyBorder="1" applyAlignment="1"/>
    <xf numFmtId="0" fontId="22" fillId="34" borderId="0" xfId="0" applyFont="1" applyFill="1"/>
    <xf numFmtId="0" fontId="23" fillId="36" borderId="16" xfId="0" applyFont="1" applyFill="1" applyBorder="1"/>
    <xf numFmtId="0" fontId="23" fillId="36" borderId="17" xfId="0" applyFont="1" applyFill="1" applyBorder="1"/>
    <xf numFmtId="3" fontId="23" fillId="36" borderId="16" xfId="0" applyNumberFormat="1" applyFont="1" applyFill="1" applyBorder="1"/>
    <xf numFmtId="3" fontId="23" fillId="36" borderId="0" xfId="0" applyNumberFormat="1" applyFont="1" applyFill="1" applyBorder="1"/>
    <xf numFmtId="0" fontId="23" fillId="36" borderId="12" xfId="0" applyFont="1" applyFill="1" applyBorder="1" applyAlignment="1"/>
    <xf numFmtId="0" fontId="23" fillId="36" borderId="13" xfId="0" applyFont="1" applyFill="1" applyBorder="1" applyAlignment="1"/>
    <xf numFmtId="3" fontId="23" fillId="36" borderId="13" xfId="0" applyNumberFormat="1" applyFont="1" applyFill="1" applyBorder="1" applyAlignment="1">
      <alignment horizontal="right"/>
    </xf>
    <xf numFmtId="0" fontId="23" fillId="36" borderId="10" xfId="0" applyFont="1" applyFill="1" applyBorder="1"/>
    <xf numFmtId="0" fontId="23" fillId="39" borderId="12" xfId="0" applyFont="1" applyFill="1" applyBorder="1" applyAlignment="1">
      <alignment horizontal="left"/>
    </xf>
    <xf numFmtId="3" fontId="23" fillId="39" borderId="21" xfId="0" applyNumberFormat="1" applyFont="1" applyFill="1" applyBorder="1" applyAlignment="1">
      <alignment horizontal="right"/>
    </xf>
    <xf numFmtId="3" fontId="23" fillId="36" borderId="12" xfId="0" applyNumberFormat="1" applyFont="1" applyFill="1" applyBorder="1" applyAlignment="1">
      <alignment horizontal="right"/>
    </xf>
    <xf numFmtId="3" fontId="23" fillId="36" borderId="21" xfId="0" applyNumberFormat="1" applyFont="1" applyFill="1" applyBorder="1" applyAlignment="1">
      <alignment horizontal="right"/>
    </xf>
    <xf numFmtId="0" fontId="23" fillId="38" borderId="10" xfId="0" applyFont="1" applyFill="1" applyBorder="1"/>
    <xf numFmtId="3" fontId="23" fillId="38" borderId="10" xfId="0" applyNumberFormat="1" applyFont="1" applyFill="1" applyBorder="1" applyAlignment="1">
      <alignment horizontal="right"/>
    </xf>
    <xf numFmtId="3" fontId="23" fillId="38" borderId="9" xfId="0" applyNumberFormat="1" applyFont="1" applyFill="1" applyBorder="1" applyAlignment="1">
      <alignment horizontal="right"/>
    </xf>
    <xf numFmtId="0" fontId="23" fillId="38" borderId="12" xfId="0" applyFont="1" applyFill="1" applyBorder="1" applyAlignment="1">
      <alignment horizontal="left"/>
    </xf>
    <xf numFmtId="0" fontId="23" fillId="36" borderId="10" xfId="0" applyFont="1" applyFill="1" applyBorder="1" applyAlignment="1">
      <alignment horizontal="center" vertical="center"/>
    </xf>
    <xf numFmtId="164" fontId="23" fillId="36" borderId="11" xfId="0" applyNumberFormat="1" applyFont="1" applyFill="1" applyBorder="1" applyAlignment="1">
      <alignment horizontal="center" vertical="center"/>
    </xf>
    <xf numFmtId="0" fontId="23" fillId="36" borderId="22" xfId="0" applyFont="1" applyFill="1" applyBorder="1" applyAlignment="1">
      <alignment horizontal="center" vertical="center"/>
    </xf>
    <xf numFmtId="0" fontId="23" fillId="36" borderId="9" xfId="0" applyFont="1" applyFill="1" applyBorder="1" applyAlignment="1">
      <alignment horizontal="center" vertical="center"/>
    </xf>
    <xf numFmtId="0" fontId="23" fillId="36" borderId="10" xfId="0" applyFont="1" applyFill="1" applyBorder="1" applyAlignment="1">
      <alignment horizontal="center" wrapText="1"/>
    </xf>
    <xf numFmtId="0" fontId="23" fillId="36" borderId="0" xfId="0" applyFont="1" applyFill="1"/>
    <xf numFmtId="3" fontId="23" fillId="38" borderId="10" xfId="55" applyNumberFormat="1" applyFont="1" applyFill="1" applyBorder="1" applyAlignment="1">
      <alignment horizontal="right"/>
    </xf>
    <xf numFmtId="3" fontId="23" fillId="38" borderId="12" xfId="1" applyNumberFormat="1" applyFont="1" applyFill="1" applyBorder="1" applyAlignment="1">
      <alignment horizontal="right"/>
    </xf>
    <xf numFmtId="3" fontId="23" fillId="38" borderId="21" xfId="1" applyNumberFormat="1" applyFont="1" applyFill="1" applyBorder="1" applyAlignment="1">
      <alignment horizontal="right"/>
    </xf>
    <xf numFmtId="3" fontId="23" fillId="36" borderId="23" xfId="0" applyNumberFormat="1" applyFont="1" applyFill="1" applyBorder="1" applyAlignment="1">
      <alignment horizontal="right"/>
    </xf>
    <xf numFmtId="164" fontId="23" fillId="36" borderId="22" xfId="0" applyNumberFormat="1" applyFont="1" applyFill="1" applyBorder="1" applyAlignment="1">
      <alignment horizontal="center" vertical="center"/>
    </xf>
    <xf numFmtId="0" fontId="23" fillId="36" borderId="11" xfId="0" applyFont="1" applyFill="1" applyBorder="1" applyAlignment="1">
      <alignment horizontal="center" vertical="center"/>
    </xf>
    <xf numFmtId="0" fontId="23" fillId="36" borderId="23" xfId="0" applyFont="1" applyFill="1" applyBorder="1" applyAlignment="1">
      <alignment horizontal="center" vertical="center"/>
    </xf>
    <xf numFmtId="166" fontId="23" fillId="36" borderId="21" xfId="54" applyNumberFormat="1" applyFont="1" applyFill="1" applyBorder="1"/>
    <xf numFmtId="3" fontId="23" fillId="35" borderId="15" xfId="0" applyNumberFormat="1" applyFont="1" applyFill="1" applyBorder="1" applyAlignment="1">
      <alignment horizontal="right"/>
    </xf>
    <xf numFmtId="0" fontId="27" fillId="35" borderId="0" xfId="0" applyFont="1" applyFill="1"/>
    <xf numFmtId="10" fontId="23" fillId="35" borderId="0" xfId="0" applyNumberFormat="1" applyFont="1" applyFill="1" applyAlignment="1">
      <alignment horizontal="right"/>
    </xf>
    <xf numFmtId="165" fontId="23" fillId="35" borderId="0" xfId="0" applyNumberFormat="1" applyFont="1" applyFill="1" applyAlignment="1">
      <alignment horizontal="right"/>
    </xf>
    <xf numFmtId="0" fontId="23" fillId="35" borderId="17" xfId="0" applyFont="1" applyFill="1" applyBorder="1" applyAlignment="1">
      <alignment horizontal="right"/>
    </xf>
    <xf numFmtId="3" fontId="23" fillId="35" borderId="0" xfId="0" applyNumberFormat="1" applyFont="1" applyFill="1" applyAlignment="1">
      <alignment horizontal="right"/>
    </xf>
    <xf numFmtId="0" fontId="27" fillId="36" borderId="0" xfId="0" applyFont="1" applyFill="1"/>
    <xf numFmtId="10" fontId="23" fillId="36" borderId="0" xfId="0" applyNumberFormat="1" applyFont="1" applyFill="1" applyAlignment="1">
      <alignment horizontal="right"/>
    </xf>
    <xf numFmtId="165" fontId="23" fillId="36" borderId="0" xfId="0" applyNumberFormat="1" applyFont="1" applyFill="1" applyAlignment="1">
      <alignment horizontal="right"/>
    </xf>
    <xf numFmtId="3" fontId="23" fillId="36" borderId="0" xfId="0" applyNumberFormat="1" applyFont="1" applyFill="1" applyAlignment="1">
      <alignment horizontal="right"/>
    </xf>
    <xf numFmtId="0" fontId="21" fillId="34" borderId="0" xfId="0" applyFont="1" applyFill="1"/>
    <xf numFmtId="3" fontId="20" fillId="34" borderId="0" xfId="0" applyNumberFormat="1" applyFont="1" applyFill="1" applyAlignment="1">
      <alignment horizontal="right"/>
    </xf>
    <xf numFmtId="10" fontId="20" fillId="34" borderId="0" xfId="0" applyNumberFormat="1" applyFont="1" applyFill="1" applyAlignment="1">
      <alignment horizontal="right"/>
    </xf>
    <xf numFmtId="165" fontId="20" fillId="34" borderId="0" xfId="0" applyNumberFormat="1" applyFont="1" applyFill="1" applyAlignment="1">
      <alignment horizontal="right"/>
    </xf>
    <xf numFmtId="3" fontId="21" fillId="34" borderId="0" xfId="0" applyNumberFormat="1" applyFont="1" applyFill="1" applyAlignment="1">
      <alignment horizontal="right"/>
    </xf>
    <xf numFmtId="0" fontId="20" fillId="34" borderId="0" xfId="0" applyFont="1" applyFill="1"/>
    <xf numFmtId="165" fontId="27" fillId="36" borderId="0" xfId="0" applyNumberFormat="1" applyFont="1" applyFill="1" applyAlignment="1">
      <alignment horizontal="right"/>
    </xf>
    <xf numFmtId="3" fontId="27" fillId="36" borderId="0" xfId="0" applyNumberFormat="1" applyFont="1" applyFill="1" applyAlignment="1">
      <alignment horizontal="right"/>
    </xf>
    <xf numFmtId="0" fontId="23" fillId="40" borderId="15" xfId="0" applyFont="1" applyFill="1" applyBorder="1"/>
    <xf numFmtId="0" fontId="23" fillId="40" borderId="23" xfId="0" applyFont="1" applyFill="1" applyBorder="1"/>
    <xf numFmtId="3" fontId="23" fillId="40" borderId="15" xfId="0" applyNumberFormat="1" applyFont="1" applyFill="1" applyBorder="1" applyAlignment="1">
      <alignment horizontal="right"/>
    </xf>
    <xf numFmtId="10" fontId="23" fillId="40" borderId="23" xfId="0" applyNumberFormat="1" applyFont="1" applyFill="1" applyBorder="1" applyAlignment="1">
      <alignment horizontal="right"/>
    </xf>
    <xf numFmtId="3" fontId="23" fillId="40" borderId="23" xfId="0" applyNumberFormat="1" applyFont="1" applyFill="1" applyBorder="1" applyAlignment="1">
      <alignment horizontal="right"/>
    </xf>
    <xf numFmtId="3" fontId="23" fillId="40" borderId="20" xfId="0" applyNumberFormat="1" applyFont="1" applyFill="1" applyBorder="1" applyAlignment="1">
      <alignment horizontal="right"/>
    </xf>
    <xf numFmtId="3" fontId="20" fillId="34" borderId="22" xfId="0" applyNumberFormat="1" applyFont="1" applyFill="1" applyBorder="1" applyAlignment="1">
      <alignment horizontal="left"/>
    </xf>
    <xf numFmtId="3" fontId="20" fillId="34" borderId="14" xfId="0" applyNumberFormat="1" applyFont="1" applyFill="1" applyBorder="1" applyAlignment="1">
      <alignment horizontal="left"/>
    </xf>
    <xf numFmtId="166" fontId="23" fillId="36" borderId="16" xfId="1" applyNumberFormat="1" applyFont="1" applyFill="1" applyBorder="1" applyAlignment="1"/>
    <xf numFmtId="3" fontId="27" fillId="36" borderId="15" xfId="54" applyNumberFormat="1" applyFont="1" applyFill="1" applyBorder="1" applyAlignment="1">
      <alignment horizontal="right"/>
    </xf>
    <xf numFmtId="0" fontId="27" fillId="36" borderId="20" xfId="0" applyFont="1" applyFill="1" applyBorder="1"/>
    <xf numFmtId="3" fontId="27" fillId="36" borderId="23" xfId="54" applyNumberFormat="1" applyFont="1" applyFill="1" applyBorder="1" applyAlignment="1">
      <alignment horizontal="right"/>
    </xf>
    <xf numFmtId="0" fontId="27" fillId="36" borderId="15" xfId="0" applyFont="1" applyFill="1" applyBorder="1" applyAlignment="1">
      <alignment horizontal="right"/>
    </xf>
    <xf numFmtId="0" fontId="27" fillId="36" borderId="20" xfId="0" applyFont="1" applyFill="1" applyBorder="1" applyAlignment="1">
      <alignment horizontal="right"/>
    </xf>
    <xf numFmtId="0" fontId="27" fillId="36" borderId="19" xfId="0" applyFont="1" applyFill="1" applyBorder="1" applyAlignment="1">
      <alignment horizontal="right"/>
    </xf>
    <xf numFmtId="3" fontId="23" fillId="36" borderId="17" xfId="0" applyNumberFormat="1" applyFont="1" applyFill="1" applyBorder="1" applyAlignment="1">
      <alignment horizontal="left"/>
    </xf>
    <xf numFmtId="3" fontId="23" fillId="35" borderId="0" xfId="0" applyNumberFormat="1" applyFont="1" applyFill="1" applyAlignment="1">
      <alignment horizontal="left"/>
    </xf>
    <xf numFmtId="3" fontId="23" fillId="36" borderId="0" xfId="0" applyNumberFormat="1" applyFont="1" applyFill="1" applyAlignment="1">
      <alignment horizontal="left"/>
    </xf>
    <xf numFmtId="3" fontId="20" fillId="34" borderId="0" xfId="0" applyNumberFormat="1" applyFont="1" applyFill="1" applyAlignment="1">
      <alignment horizontal="left"/>
    </xf>
    <xf numFmtId="3" fontId="23" fillId="40" borderId="23" xfId="0" applyNumberFormat="1" applyFont="1" applyFill="1" applyBorder="1" applyAlignment="1">
      <alignment horizontal="left"/>
    </xf>
    <xf numFmtId="3" fontId="23" fillId="35" borderId="0" xfId="0" applyNumberFormat="1" applyFont="1" applyFill="1" applyBorder="1" applyAlignment="1">
      <alignment horizontal="left"/>
    </xf>
    <xf numFmtId="3" fontId="23" fillId="36" borderId="0" xfId="0" applyNumberFormat="1" applyFont="1" applyFill="1" applyBorder="1" applyAlignment="1">
      <alignment horizontal="left"/>
    </xf>
    <xf numFmtId="3" fontId="20" fillId="34" borderId="0" xfId="0" applyNumberFormat="1" applyFont="1" applyFill="1" applyBorder="1" applyAlignment="1">
      <alignment horizontal="left"/>
    </xf>
    <xf numFmtId="165" fontId="21" fillId="0" borderId="17" xfId="0" applyNumberFormat="1" applyFont="1" applyFill="1" applyBorder="1" applyAlignment="1">
      <alignment horizontal="right"/>
    </xf>
    <xf numFmtId="3" fontId="21" fillId="0" borderId="17" xfId="0" applyNumberFormat="1" applyFont="1" applyFill="1" applyBorder="1" applyAlignment="1">
      <alignment horizontal="right"/>
    </xf>
    <xf numFmtId="0" fontId="26" fillId="0" borderId="0" xfId="0" applyFont="1"/>
    <xf numFmtId="1" fontId="21" fillId="37" borderId="0" xfId="0" applyNumberFormat="1" applyFont="1" applyFill="1" applyBorder="1" applyAlignment="1">
      <alignment horizontal="right"/>
    </xf>
    <xf numFmtId="3" fontId="21" fillId="0" borderId="16" xfId="0" applyNumberFormat="1" applyFont="1" applyFill="1" applyBorder="1" applyAlignment="1">
      <alignment horizontal="right"/>
    </xf>
    <xf numFmtId="0" fontId="28" fillId="34" borderId="0" xfId="3" applyFill="1"/>
    <xf numFmtId="0" fontId="19" fillId="0" borderId="0" xfId="0" applyFont="1" applyFill="1" applyAlignment="1">
      <alignment vertical="top" wrapText="1"/>
    </xf>
    <xf numFmtId="0" fontId="22" fillId="0" borderId="0" xfId="0" applyFont="1" applyFill="1"/>
    <xf numFmtId="0" fontId="18" fillId="0" borderId="0" xfId="0" applyFont="1" applyFill="1"/>
    <xf numFmtId="0" fontId="21" fillId="0" borderId="0" xfId="43" applyFont="1" applyFill="1"/>
    <xf numFmtId="0" fontId="28" fillId="34" borderId="0" xfId="3" applyFont="1" applyFill="1"/>
    <xf numFmtId="0" fontId="21" fillId="0" borderId="0" xfId="0" applyFont="1" applyFill="1"/>
    <xf numFmtId="0" fontId="26" fillId="0" borderId="0" xfId="0" applyFont="1" applyFill="1" applyAlignment="1">
      <alignment vertical="top" wrapText="1"/>
    </xf>
    <xf numFmtId="0" fontId="21" fillId="0" borderId="0" xfId="0" applyFont="1" applyFill="1" applyAlignment="1"/>
    <xf numFmtId="0" fontId="20" fillId="0" borderId="0" xfId="0" applyFont="1" applyFill="1"/>
    <xf numFmtId="0" fontId="20" fillId="0" borderId="0" xfId="0" applyFont="1" applyFill="1" applyAlignment="1">
      <alignment vertical="center"/>
    </xf>
    <xf numFmtId="0" fontId="0" fillId="0" borderId="0" xfId="0" applyFill="1"/>
    <xf numFmtId="0" fontId="26" fillId="0" borderId="0" xfId="0" applyFont="1" applyFill="1" applyAlignment="1">
      <alignment vertical="center" wrapText="1"/>
    </xf>
    <xf numFmtId="0" fontId="24" fillId="0" borderId="0" xfId="0" applyFont="1" applyFill="1"/>
    <xf numFmtId="0" fontId="19" fillId="0" borderId="0" xfId="0" applyFont="1" applyFill="1"/>
    <xf numFmtId="0" fontId="19" fillId="0" borderId="0" xfId="0" applyFont="1" applyFill="1" applyAlignment="1">
      <alignment wrapText="1"/>
    </xf>
    <xf numFmtId="0" fontId="19" fillId="0" borderId="0" xfId="0" applyFont="1" applyFill="1" applyAlignment="1">
      <alignment horizontal="left" vertical="center" wrapText="1"/>
    </xf>
    <xf numFmtId="0" fontId="31" fillId="0" borderId="0" xfId="0" applyFont="1" applyFill="1" applyAlignment="1">
      <alignment horizontal="left"/>
    </xf>
    <xf numFmtId="0" fontId="29" fillId="0" borderId="0" xfId="0" applyFont="1" applyFill="1" applyAlignment="1">
      <alignment vertical="center" wrapText="1"/>
    </xf>
    <xf numFmtId="0" fontId="20" fillId="0" borderId="0" xfId="43" applyFont="1" applyFill="1" applyAlignment="1">
      <alignment horizontal="left"/>
    </xf>
    <xf numFmtId="0" fontId="25" fillId="0" borderId="0" xfId="0" applyFont="1"/>
    <xf numFmtId="0" fontId="25" fillId="0" borderId="0" xfId="0" applyFont="1" applyFill="1"/>
    <xf numFmtId="0" fontId="20" fillId="0" borderId="0" xfId="43" applyFont="1" applyFill="1"/>
    <xf numFmtId="0" fontId="25" fillId="0" borderId="0" xfId="0" applyFont="1" applyFill="1" applyAlignment="1"/>
    <xf numFmtId="0" fontId="26" fillId="0" borderId="0" xfId="0" applyFont="1" applyFill="1" applyAlignment="1">
      <alignment horizontal="left" wrapText="1"/>
    </xf>
    <xf numFmtId="0" fontId="28" fillId="34" borderId="0" xfId="3" applyFont="1" applyFill="1" applyAlignment="1"/>
    <xf numFmtId="0" fontId="23" fillId="36" borderId="17" xfId="0" applyFont="1" applyFill="1" applyBorder="1" applyAlignment="1">
      <alignment horizontal="left"/>
    </xf>
    <xf numFmtId="0" fontId="23" fillId="36" borderId="10" xfId="0" applyFont="1" applyFill="1" applyBorder="1" applyAlignment="1">
      <alignment horizontal="left"/>
    </xf>
    <xf numFmtId="0" fontId="23" fillId="36" borderId="0" xfId="0" applyFont="1" applyFill="1" applyAlignment="1">
      <alignment horizontal="left"/>
    </xf>
    <xf numFmtId="0" fontId="20" fillId="0" borderId="0" xfId="0" applyFont="1" applyFill="1" applyAlignment="1">
      <alignment horizontal="left"/>
    </xf>
    <xf numFmtId="0" fontId="20" fillId="0" borderId="17" xfId="0" applyFont="1" applyFill="1" applyBorder="1" applyAlignment="1">
      <alignment horizontal="left"/>
    </xf>
    <xf numFmtId="0" fontId="20" fillId="0" borderId="23" xfId="0" applyFont="1" applyFill="1" applyBorder="1" applyAlignment="1">
      <alignment horizontal="left"/>
    </xf>
    <xf numFmtId="0" fontId="20" fillId="0" borderId="20" xfId="0" applyFont="1" applyFill="1" applyBorder="1" applyAlignment="1">
      <alignment horizontal="left"/>
    </xf>
    <xf numFmtId="0" fontId="21" fillId="0" borderId="10" xfId="0" applyFont="1" applyFill="1" applyBorder="1" applyAlignment="1">
      <alignment horizontal="left"/>
    </xf>
    <xf numFmtId="0" fontId="21" fillId="0" borderId="22" xfId="0" applyFont="1" applyFill="1" applyBorder="1" applyAlignment="1">
      <alignment horizontal="left"/>
    </xf>
    <xf numFmtId="0" fontId="21" fillId="0" borderId="11" xfId="0" applyFont="1" applyFill="1" applyBorder="1" applyAlignment="1">
      <alignment horizontal="left"/>
    </xf>
    <xf numFmtId="3" fontId="20" fillId="0" borderId="17" xfId="0" applyNumberFormat="1" applyFont="1" applyFill="1" applyBorder="1" applyAlignment="1">
      <alignment horizontal="right"/>
    </xf>
    <xf numFmtId="3" fontId="21" fillId="0" borderId="18" xfId="0" applyNumberFormat="1" applyFont="1" applyFill="1" applyBorder="1" applyAlignment="1">
      <alignment horizontal="right"/>
    </xf>
    <xf numFmtId="3" fontId="20" fillId="0" borderId="20" xfId="0" applyNumberFormat="1" applyFont="1" applyFill="1" applyBorder="1" applyAlignment="1">
      <alignment horizontal="right"/>
    </xf>
    <xf numFmtId="3" fontId="21" fillId="0" borderId="19" xfId="0" applyNumberFormat="1" applyFont="1" applyFill="1" applyBorder="1" applyAlignment="1">
      <alignment horizontal="right"/>
    </xf>
    <xf numFmtId="3" fontId="21" fillId="0" borderId="20" xfId="0" applyNumberFormat="1" applyFont="1" applyFill="1" applyBorder="1" applyAlignment="1">
      <alignment horizontal="right"/>
    </xf>
    <xf numFmtId="3" fontId="25" fillId="0" borderId="0" xfId="0" applyNumberFormat="1" applyFont="1" applyFill="1"/>
    <xf numFmtId="0" fontId="26" fillId="0" borderId="0" xfId="0" applyFont="1" applyFill="1" applyAlignment="1">
      <alignment horizontal="left"/>
    </xf>
    <xf numFmtId="0" fontId="36" fillId="0" borderId="0" xfId="0" applyFont="1" applyFill="1" applyAlignment="1">
      <alignment horizontal="left"/>
    </xf>
    <xf numFmtId="0" fontId="21" fillId="0" borderId="0" xfId="0" applyFont="1" applyFill="1" applyBorder="1"/>
    <xf numFmtId="0" fontId="20" fillId="0" borderId="1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0" xfId="0" applyFont="1"/>
    <xf numFmtId="0" fontId="28" fillId="0" borderId="0" xfId="0" applyFont="1"/>
    <xf numFmtId="0" fontId="20" fillId="34" borderId="15" xfId="0" applyFont="1" applyFill="1" applyBorder="1"/>
    <xf numFmtId="0" fontId="23" fillId="35" borderId="0" xfId="0" applyFont="1" applyFill="1"/>
    <xf numFmtId="0" fontId="23" fillId="35" borderId="17" xfId="0" applyFont="1" applyFill="1" applyBorder="1"/>
    <xf numFmtId="0" fontId="20" fillId="37" borderId="0" xfId="0" applyFont="1" applyFill="1"/>
    <xf numFmtId="0" fontId="20" fillId="37" borderId="17" xfId="0" applyFont="1" applyFill="1" applyBorder="1"/>
    <xf numFmtId="3" fontId="21" fillId="37" borderId="0" xfId="0" applyNumberFormat="1" applyFont="1" applyFill="1" applyBorder="1" applyAlignment="1">
      <alignment horizontal="left"/>
    </xf>
    <xf numFmtId="0" fontId="20" fillId="34" borderId="23" xfId="0" applyFont="1" applyFill="1" applyBorder="1"/>
    <xf numFmtId="0" fontId="20" fillId="34" borderId="20" xfId="0" applyFont="1" applyFill="1" applyBorder="1"/>
    <xf numFmtId="3" fontId="20" fillId="34" borderId="23" xfId="0" applyNumberFormat="1" applyFont="1" applyFill="1" applyBorder="1" applyAlignment="1">
      <alignment horizontal="left"/>
    </xf>
    <xf numFmtId="3" fontId="20" fillId="34" borderId="23" xfId="0" applyNumberFormat="1" applyFont="1" applyFill="1" applyBorder="1" applyAlignment="1">
      <alignment horizontal="right"/>
    </xf>
    <xf numFmtId="3" fontId="28" fillId="34" borderId="0" xfId="0" applyNumberFormat="1" applyFont="1" applyFill="1" applyBorder="1" applyAlignment="1"/>
    <xf numFmtId="164" fontId="28" fillId="34" borderId="0" xfId="0" applyNumberFormat="1" applyFont="1" applyFill="1" applyBorder="1" applyAlignment="1"/>
    <xf numFmtId="164" fontId="28" fillId="34" borderId="0" xfId="0" applyNumberFormat="1" applyFont="1" applyFill="1" applyBorder="1" applyAlignment="1">
      <alignment horizontal="left"/>
    </xf>
    <xf numFmtId="3" fontId="28" fillId="34" borderId="0" xfId="0" applyNumberFormat="1" applyFont="1" applyFill="1" applyBorder="1" applyAlignment="1">
      <alignment horizontal="left"/>
    </xf>
    <xf numFmtId="0" fontId="21" fillId="0" borderId="10" xfId="0" applyFont="1" applyBorder="1"/>
    <xf numFmtId="0" fontId="21" fillId="0" borderId="22" xfId="0" applyFont="1" applyBorder="1"/>
    <xf numFmtId="0" fontId="21" fillId="0" borderId="11" xfId="0" applyFont="1" applyBorder="1"/>
    <xf numFmtId="3" fontId="20" fillId="0" borderId="0" xfId="0" applyNumberFormat="1" applyFont="1" applyFill="1" applyBorder="1" applyAlignment="1">
      <alignment horizontal="right"/>
    </xf>
    <xf numFmtId="10"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1" fillId="0" borderId="0" xfId="0" applyNumberFormat="1" applyFont="1" applyFill="1" applyBorder="1"/>
    <xf numFmtId="3" fontId="21" fillId="0" borderId="0" xfId="0" applyNumberFormat="1" applyFont="1" applyFill="1" applyBorder="1" applyAlignment="1">
      <alignment horizontal="left"/>
    </xf>
    <xf numFmtId="0" fontId="25" fillId="0" borderId="0" xfId="0" applyFont="1" applyFill="1" applyAlignment="1">
      <alignment horizontal="left"/>
    </xf>
    <xf numFmtId="10" fontId="21" fillId="0" borderId="0" xfId="0" applyNumberFormat="1" applyFont="1" applyFill="1" applyBorder="1"/>
    <xf numFmtId="164" fontId="21" fillId="0" borderId="0" xfId="0" applyNumberFormat="1" applyFont="1" applyFill="1" applyBorder="1"/>
    <xf numFmtId="10" fontId="21" fillId="0" borderId="0" xfId="0" applyNumberFormat="1" applyFont="1" applyFill="1"/>
    <xf numFmtId="0" fontId="26" fillId="0" borderId="0" xfId="0" applyFont="1" applyFill="1"/>
    <xf numFmtId="0" fontId="26" fillId="0" borderId="0" xfId="0" applyFont="1" applyFill="1" applyAlignment="1">
      <alignment wrapText="1"/>
    </xf>
    <xf numFmtId="3" fontId="20" fillId="0" borderId="19" xfId="0" applyNumberFormat="1" applyFont="1" applyFill="1" applyBorder="1" applyAlignment="1">
      <alignment horizontal="right"/>
    </xf>
    <xf numFmtId="0" fontId="20" fillId="0" borderId="16" xfId="0" applyFont="1" applyFill="1" applyBorder="1"/>
    <xf numFmtId="0" fontId="20" fillId="0" borderId="17" xfId="0" applyFont="1" applyFill="1" applyBorder="1"/>
    <xf numFmtId="10" fontId="21" fillId="0" borderId="0" xfId="0" applyNumberFormat="1" applyFont="1" applyFill="1" applyBorder="1" applyAlignment="1">
      <alignment horizontal="right"/>
    </xf>
    <xf numFmtId="164" fontId="21" fillId="0" borderId="0" xfId="0" applyNumberFormat="1" applyFont="1" applyFill="1" applyBorder="1" applyAlignment="1">
      <alignment horizontal="right"/>
    </xf>
    <xf numFmtId="3" fontId="20" fillId="0" borderId="18" xfId="0" applyNumberFormat="1" applyFont="1" applyFill="1" applyBorder="1" applyAlignment="1">
      <alignment horizontal="right"/>
    </xf>
    <xf numFmtId="0" fontId="21" fillId="0" borderId="17" xfId="0" applyFont="1" applyFill="1" applyBorder="1" applyAlignment="1">
      <alignment horizontal="right"/>
    </xf>
    <xf numFmtId="3" fontId="20" fillId="0" borderId="16" xfId="0" applyNumberFormat="1" applyFont="1" applyFill="1" applyBorder="1" applyAlignment="1">
      <alignment horizontal="right"/>
    </xf>
    <xf numFmtId="165" fontId="20" fillId="0" borderId="17" xfId="0" applyNumberFormat="1" applyFont="1" applyFill="1" applyBorder="1" applyAlignment="1">
      <alignment horizontal="right"/>
    </xf>
    <xf numFmtId="3" fontId="20" fillId="0" borderId="0" xfId="0" applyNumberFormat="1" applyFont="1" applyFill="1" applyBorder="1" applyAlignment="1">
      <alignment horizontal="left"/>
    </xf>
    <xf numFmtId="0" fontId="20" fillId="0" borderId="17" xfId="0" applyFont="1" applyFill="1" applyBorder="1" applyAlignment="1">
      <alignment horizontal="right"/>
    </xf>
    <xf numFmtId="0" fontId="36" fillId="0" borderId="0" xfId="0" applyFont="1" applyFill="1" applyBorder="1" applyAlignment="1">
      <alignment horizontal="left"/>
    </xf>
    <xf numFmtId="0" fontId="21" fillId="0" borderId="10" xfId="0" applyFont="1" applyFill="1" applyBorder="1"/>
    <xf numFmtId="0" fontId="21" fillId="0" borderId="22" xfId="0" applyFont="1" applyFill="1" applyBorder="1"/>
    <xf numFmtId="0" fontId="21" fillId="0" borderId="11" xfId="0" applyFont="1" applyFill="1" applyBorder="1"/>
    <xf numFmtId="0" fontId="20" fillId="0" borderId="10" xfId="0" applyFont="1" applyFill="1" applyBorder="1" applyAlignment="1">
      <alignment horizontal="centerContinuous"/>
    </xf>
    <xf numFmtId="0" fontId="20" fillId="0" borderId="22" xfId="0" applyFont="1" applyFill="1" applyBorder="1" applyAlignment="1">
      <alignment horizontal="centerContinuous"/>
    </xf>
    <xf numFmtId="0" fontId="20" fillId="0" borderId="11" xfId="0" applyFont="1" applyFill="1" applyBorder="1" applyAlignment="1">
      <alignment horizontal="centerContinuous"/>
    </xf>
    <xf numFmtId="0" fontId="20" fillId="0" borderId="9" xfId="0" applyFont="1" applyFill="1" applyBorder="1"/>
    <xf numFmtId="0" fontId="21" fillId="0" borderId="16" xfId="0" applyFont="1" applyFill="1" applyBorder="1" applyAlignment="1">
      <alignment horizontal="center" vertical="center"/>
    </xf>
    <xf numFmtId="0" fontId="21" fillId="0" borderId="0" xfId="0" applyFont="1" applyFill="1" applyAlignment="1">
      <alignment horizontal="center" vertical="center"/>
    </xf>
    <xf numFmtId="0" fontId="21" fillId="0" borderId="17" xfId="0" applyFont="1" applyFill="1" applyBorder="1" applyAlignment="1">
      <alignment horizontal="center" vertical="center"/>
    </xf>
    <xf numFmtId="3" fontId="20" fillId="0" borderId="15" xfId="0" applyNumberFormat="1" applyFont="1" applyFill="1" applyBorder="1" applyAlignment="1">
      <alignment horizontal="center" vertical="center"/>
    </xf>
    <xf numFmtId="2" fontId="20" fillId="0" borderId="23" xfId="0" applyNumberFormat="1" applyFont="1" applyFill="1" applyBorder="1" applyAlignment="1">
      <alignment horizontal="center" vertical="center" wrapText="1"/>
    </xf>
    <xf numFmtId="164" fontId="20" fillId="0" borderId="23" xfId="0" applyNumberFormat="1" applyFont="1" applyFill="1" applyBorder="1" applyAlignment="1">
      <alignment horizontal="center" vertical="center" wrapText="1"/>
    </xf>
    <xf numFmtId="2" fontId="20" fillId="0" borderId="20" xfId="0" applyNumberFormat="1" applyFont="1" applyFill="1" applyBorder="1" applyAlignment="1">
      <alignment horizontal="center" vertical="center" wrapText="1"/>
    </xf>
    <xf numFmtId="0" fontId="21" fillId="0" borderId="18" xfId="0" applyFont="1" applyFill="1" applyBorder="1" applyAlignment="1">
      <alignment horizontal="center" vertical="center"/>
    </xf>
    <xf numFmtId="3" fontId="20" fillId="0" borderId="23" xfId="0" applyNumberFormat="1" applyFont="1" applyFill="1" applyBorder="1" applyAlignment="1">
      <alignment horizontal="left" vertical="center"/>
    </xf>
    <xf numFmtId="3" fontId="20" fillId="0" borderId="23" xfId="0" applyNumberFormat="1" applyFont="1" applyFill="1" applyBorder="1" applyAlignment="1">
      <alignment horizontal="center" vertical="center" wrapText="1"/>
    </xf>
    <xf numFmtId="0" fontId="25" fillId="0" borderId="0" xfId="0" applyFont="1" applyFill="1" applyAlignment="1">
      <alignment horizontal="center" vertic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0" xfId="0" applyFont="1" applyFill="1" applyBorder="1" applyAlignment="1"/>
    <xf numFmtId="0" fontId="20" fillId="0" borderId="22" xfId="0" applyFont="1" applyFill="1" applyBorder="1" applyAlignment="1"/>
    <xf numFmtId="0" fontId="20" fillId="0" borderId="11" xfId="0" applyFont="1" applyFill="1" applyBorder="1" applyAlignment="1"/>
    <xf numFmtId="0" fontId="26" fillId="0" borderId="0" xfId="0" applyFont="1" applyFill="1" applyAlignment="1">
      <alignment horizontal="left" vertical="top"/>
    </xf>
    <xf numFmtId="0" fontId="26" fillId="0" borderId="0" xfId="0" applyFont="1" applyFill="1" applyAlignment="1">
      <alignment vertical="top"/>
    </xf>
    <xf numFmtId="0" fontId="26" fillId="0" borderId="0" xfId="0" applyFont="1" applyFill="1" applyAlignment="1"/>
    <xf numFmtId="10" fontId="21" fillId="0" borderId="0" xfId="0" applyNumberFormat="1" applyFont="1" applyFill="1" applyAlignment="1">
      <alignment horizontal="right"/>
    </xf>
    <xf numFmtId="165" fontId="21" fillId="0" borderId="0" xfId="0" applyNumberFormat="1" applyFont="1" applyFill="1" applyAlignment="1">
      <alignment horizontal="right"/>
    </xf>
    <xf numFmtId="0" fontId="21" fillId="0" borderId="0" xfId="0" applyFont="1" applyFill="1" applyAlignment="1">
      <alignment horizontal="right"/>
    </xf>
    <xf numFmtId="3" fontId="21" fillId="0" borderId="0" xfId="0" applyNumberFormat="1" applyFont="1" applyFill="1" applyAlignment="1">
      <alignment horizontal="left"/>
    </xf>
    <xf numFmtId="3"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0" xfId="0" applyFont="1" applyFill="1" applyAlignment="1">
      <alignment horizontal="left"/>
    </xf>
    <xf numFmtId="0" fontId="20" fillId="0" borderId="15" xfId="0" applyFont="1" applyFill="1" applyBorder="1" applyAlignment="1">
      <alignment horizontal="right"/>
    </xf>
    <xf numFmtId="0" fontId="21" fillId="0" borderId="18" xfId="0" applyFont="1" applyFill="1" applyBorder="1" applyAlignment="1">
      <alignment horizontal="right"/>
    </xf>
    <xf numFmtId="0" fontId="21" fillId="0" borderId="16" xfId="0" applyFont="1" applyFill="1" applyBorder="1"/>
    <xf numFmtId="0" fontId="21" fillId="0" borderId="16" xfId="0" applyFont="1" applyFill="1" applyBorder="1" applyAlignment="1">
      <alignment horizontal="left"/>
    </xf>
    <xf numFmtId="0" fontId="21" fillId="0" borderId="16" xfId="0" applyFont="1" applyFill="1" applyBorder="1" applyAlignment="1">
      <alignment horizontal="right"/>
    </xf>
    <xf numFmtId="0" fontId="20" fillId="37" borderId="16" xfId="0" applyFont="1" applyFill="1" applyBorder="1" applyAlignment="1">
      <alignment horizontal="left"/>
    </xf>
    <xf numFmtId="0" fontId="28" fillId="34" borderId="0" xfId="0" applyFont="1" applyFill="1"/>
    <xf numFmtId="0" fontId="28" fillId="34" borderId="0" xfId="0" applyFont="1" applyFill="1" applyAlignment="1">
      <alignment horizontal="left"/>
    </xf>
    <xf numFmtId="2" fontId="20" fillId="0" borderId="23" xfId="0" applyNumberFormat="1" applyFont="1" applyFill="1" applyBorder="1" applyAlignment="1">
      <alignment horizontal="center" vertical="center"/>
    </xf>
    <xf numFmtId="2" fontId="20" fillId="0" borderId="23" xfId="0" applyNumberFormat="1" applyFont="1" applyFill="1" applyBorder="1" applyAlignment="1">
      <alignment horizontal="left" vertical="center"/>
    </xf>
    <xf numFmtId="2" fontId="20" fillId="0" borderId="0" xfId="0" applyNumberFormat="1" applyFont="1" applyFill="1" applyAlignment="1">
      <alignment horizontal="center" vertical="center"/>
    </xf>
    <xf numFmtId="2" fontId="20" fillId="0" borderId="0" xfId="0" applyNumberFormat="1" applyFont="1" applyFill="1" applyAlignment="1">
      <alignment horizontal="left" vertical="center"/>
    </xf>
    <xf numFmtId="2" fontId="20" fillId="0" borderId="0" xfId="0" applyNumberFormat="1" applyFont="1" applyFill="1" applyAlignment="1">
      <alignment horizontal="center" vertical="center" wrapText="1"/>
    </xf>
    <xf numFmtId="2" fontId="20" fillId="0" borderId="17" xfId="0" applyNumberFormat="1" applyFont="1" applyFill="1" applyBorder="1" applyAlignment="1">
      <alignment horizontal="center" vertical="center" wrapText="1"/>
    </xf>
    <xf numFmtId="0" fontId="21" fillId="34" borderId="17" xfId="0" applyFont="1" applyFill="1" applyBorder="1"/>
    <xf numFmtId="165" fontId="20" fillId="34" borderId="0" xfId="0" applyNumberFormat="1" applyFont="1" applyFill="1" applyBorder="1" applyAlignment="1">
      <alignment horizontal="right"/>
    </xf>
    <xf numFmtId="10" fontId="28" fillId="34" borderId="0" xfId="0" applyNumberFormat="1" applyFont="1" applyFill="1" applyBorder="1" applyAlignment="1"/>
    <xf numFmtId="165" fontId="28" fillId="34" borderId="0" xfId="0" applyNumberFormat="1" applyFont="1" applyFill="1" applyBorder="1" applyAlignment="1"/>
    <xf numFmtId="0" fontId="21" fillId="0" borderId="17" xfId="0" applyFont="1" applyFill="1" applyBorder="1"/>
    <xf numFmtId="3"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1" fillId="0" borderId="15" xfId="0" applyFont="1" applyFill="1" applyBorder="1"/>
    <xf numFmtId="0" fontId="21" fillId="0" borderId="20" xfId="0" applyFont="1" applyFill="1" applyBorder="1"/>
    <xf numFmtId="3" fontId="21" fillId="0" borderId="23" xfId="0" applyNumberFormat="1" applyFont="1" applyFill="1" applyBorder="1" applyAlignment="1">
      <alignment horizontal="right"/>
    </xf>
    <xf numFmtId="10" fontId="21" fillId="0" borderId="23" xfId="0" applyNumberFormat="1" applyFont="1" applyFill="1" applyBorder="1" applyAlignment="1">
      <alignment horizontal="right"/>
    </xf>
    <xf numFmtId="165" fontId="21" fillId="0" borderId="23" xfId="0" applyNumberFormat="1" applyFont="1" applyFill="1" applyBorder="1" applyAlignment="1">
      <alignment horizontal="right"/>
    </xf>
    <xf numFmtId="3" fontId="21" fillId="0" borderId="0" xfId="0" applyNumberFormat="1" applyFont="1" applyFill="1"/>
    <xf numFmtId="0" fontId="20" fillId="0" borderId="10" xfId="0" applyNumberFormat="1" applyFont="1" applyFill="1" applyBorder="1" applyAlignment="1">
      <alignment horizontal="centerContinuous"/>
    </xf>
    <xf numFmtId="0" fontId="20" fillId="0" borderId="22" xfId="0" applyNumberFormat="1" applyFont="1" applyFill="1" applyBorder="1" applyAlignment="1">
      <alignment horizontal="centerContinuous"/>
    </xf>
    <xf numFmtId="0" fontId="20" fillId="0" borderId="11" xfId="0" applyNumberFormat="1" applyFont="1" applyFill="1" applyBorder="1" applyAlignment="1">
      <alignment horizontal="centerContinuous"/>
    </xf>
    <xf numFmtId="2" fontId="20"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wrapText="1"/>
    </xf>
    <xf numFmtId="165" fontId="20" fillId="0" borderId="0" xfId="0" applyNumberFormat="1" applyFont="1" applyFill="1" applyBorder="1" applyAlignment="1">
      <alignment horizontal="center" vertical="center" wrapText="1"/>
    </xf>
    <xf numFmtId="0" fontId="20" fillId="0" borderId="10" xfId="0" applyFont="1" applyFill="1" applyBorder="1"/>
    <xf numFmtId="3" fontId="20" fillId="0" borderId="22" xfId="0" applyNumberFormat="1" applyFont="1" applyFill="1" applyBorder="1" applyAlignment="1">
      <alignment horizontal="right"/>
    </xf>
    <xf numFmtId="10" fontId="20" fillId="0" borderId="22" xfId="0" applyNumberFormat="1" applyFont="1" applyFill="1" applyBorder="1" applyAlignment="1">
      <alignment horizontal="right"/>
    </xf>
    <xf numFmtId="165" fontId="20" fillId="0" borderId="22" xfId="0" applyNumberFormat="1" applyFont="1" applyFill="1" applyBorder="1" applyAlignment="1">
      <alignment horizontal="right"/>
    </xf>
    <xf numFmtId="3" fontId="20" fillId="0" borderId="11" xfId="0" applyNumberFormat="1" applyFont="1" applyFill="1" applyBorder="1" applyAlignment="1">
      <alignment horizontal="right"/>
    </xf>
    <xf numFmtId="3" fontId="20" fillId="0" borderId="10" xfId="0" applyNumberFormat="1" applyFont="1" applyBorder="1"/>
    <xf numFmtId="3" fontId="20" fillId="0" borderId="22" xfId="0" applyNumberFormat="1" applyFont="1" applyBorder="1"/>
    <xf numFmtId="3" fontId="20" fillId="0" borderId="16" xfId="0" applyNumberFormat="1" applyFont="1" applyBorder="1"/>
    <xf numFmtId="3" fontId="20" fillId="0" borderId="17" xfId="0" applyNumberFormat="1" applyFont="1" applyBorder="1"/>
    <xf numFmtId="0" fontId="20" fillId="0" borderId="10" xfId="0" applyFont="1" applyBorder="1"/>
    <xf numFmtId="0" fontId="21" fillId="0" borderId="17" xfId="0" applyFont="1" applyBorder="1"/>
    <xf numFmtId="0" fontId="21" fillId="0" borderId="16" xfId="0" applyFont="1" applyBorder="1"/>
    <xf numFmtId="0" fontId="21" fillId="0" borderId="15" xfId="0" applyFont="1" applyBorder="1"/>
    <xf numFmtId="0" fontId="21" fillId="0" borderId="20" xfId="0" applyFont="1" applyBorder="1"/>
    <xf numFmtId="0" fontId="28" fillId="34" borderId="0" xfId="3" applyFill="1" applyAlignment="1"/>
    <xf numFmtId="10" fontId="21" fillId="0" borderId="16" xfId="0" applyNumberFormat="1" applyFont="1" applyFill="1" applyBorder="1" applyAlignment="1">
      <alignment horizontal="right"/>
    </xf>
    <xf numFmtId="0" fontId="21" fillId="0" borderId="23" xfId="0" applyFont="1" applyFill="1" applyBorder="1"/>
    <xf numFmtId="10" fontId="21" fillId="0" borderId="15" xfId="0" applyNumberFormat="1" applyFont="1" applyFill="1" applyBorder="1" applyAlignment="1">
      <alignment horizontal="right"/>
    </xf>
    <xf numFmtId="3" fontId="21" fillId="0" borderId="23" xfId="0" applyNumberFormat="1" applyFont="1" applyFill="1" applyBorder="1" applyAlignment="1">
      <alignment horizontal="left"/>
    </xf>
    <xf numFmtId="165" fontId="21" fillId="0" borderId="20" xfId="0" applyNumberFormat="1" applyFont="1" applyFill="1" applyBorder="1" applyAlignment="1">
      <alignment horizontal="right"/>
    </xf>
    <xf numFmtId="0" fontId="20" fillId="0" borderId="0" xfId="0" applyFont="1" applyFill="1" applyBorder="1"/>
    <xf numFmtId="10" fontId="20" fillId="0" borderId="17" xfId="0" applyNumberFormat="1" applyFont="1" applyFill="1" applyBorder="1" applyAlignment="1">
      <alignment horizontal="right"/>
    </xf>
    <xf numFmtId="0" fontId="21" fillId="0" borderId="0" xfId="0" applyNumberFormat="1" applyFont="1" applyFill="1" applyBorder="1" applyAlignment="1">
      <alignment horizontal="right"/>
    </xf>
    <xf numFmtId="0" fontId="21" fillId="0" borderId="0" xfId="0" applyFont="1" applyFill="1" applyBorder="1" applyAlignment="1">
      <alignment horizontal="right"/>
    </xf>
    <xf numFmtId="0" fontId="21" fillId="0" borderId="19" xfId="0" applyFont="1" applyFill="1" applyBorder="1" applyAlignment="1">
      <alignment horizontal="right"/>
    </xf>
    <xf numFmtId="0" fontId="20" fillId="0" borderId="18" xfId="0" applyFont="1" applyFill="1" applyBorder="1" applyAlignment="1">
      <alignment horizontal="right"/>
    </xf>
    <xf numFmtId="0" fontId="28" fillId="34" borderId="0" xfId="0" applyFont="1" applyFill="1" applyBorder="1" applyAlignment="1">
      <alignment horizontal="left"/>
    </xf>
    <xf numFmtId="0" fontId="20" fillId="0" borderId="0" xfId="0" applyFont="1" applyFill="1" applyBorder="1" applyAlignment="1"/>
    <xf numFmtId="0" fontId="28" fillId="0" borderId="0" xfId="0" applyFont="1" applyFill="1" applyBorder="1" applyAlignment="1"/>
    <xf numFmtId="0" fontId="28" fillId="0" borderId="0" xfId="0" applyFont="1" applyFill="1" applyBorder="1" applyAlignment="1">
      <alignment horizontal="left"/>
    </xf>
    <xf numFmtId="0" fontId="37" fillId="0" borderId="0" xfId="0" applyFont="1" applyFill="1" applyAlignment="1">
      <alignment horizontal="left"/>
    </xf>
    <xf numFmtId="0" fontId="36" fillId="0" borderId="0" xfId="0" applyFont="1" applyFill="1" applyBorder="1"/>
    <xf numFmtId="0" fontId="37" fillId="0" borderId="0" xfId="43" applyFont="1" applyFill="1" applyAlignment="1">
      <alignment horizontal="left"/>
    </xf>
    <xf numFmtId="0" fontId="21" fillId="0" borderId="9" xfId="0" applyFont="1" applyFill="1" applyBorder="1"/>
    <xf numFmtId="2" fontId="20" fillId="0" borderId="23" xfId="0" applyNumberFormat="1" applyFont="1" applyFill="1" applyBorder="1" applyAlignment="1">
      <alignment horizontal="center"/>
    </xf>
    <xf numFmtId="2" fontId="20" fillId="0" borderId="23" xfId="0" applyNumberFormat="1" applyFont="1" applyFill="1" applyBorder="1" applyAlignment="1">
      <alignment horizontal="center" wrapText="1"/>
    </xf>
    <xf numFmtId="2" fontId="20" fillId="0" borderId="20" xfId="0" applyNumberFormat="1" applyFont="1" applyFill="1" applyBorder="1" applyAlignment="1">
      <alignment horizontal="center" wrapText="1"/>
    </xf>
    <xf numFmtId="0" fontId="21" fillId="0" borderId="18" xfId="0" applyFont="1" applyFill="1" applyBorder="1"/>
    <xf numFmtId="2" fontId="20" fillId="0" borderId="23" xfId="0" applyNumberFormat="1" applyFont="1" applyFill="1" applyBorder="1" applyAlignment="1">
      <alignment horizontal="left"/>
    </xf>
    <xf numFmtId="0" fontId="20" fillId="0" borderId="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5" xfId="0" applyFont="1" applyFill="1" applyBorder="1"/>
    <xf numFmtId="3" fontId="21" fillId="0" borderId="15" xfId="0" applyNumberFormat="1" applyFont="1" applyFill="1" applyBorder="1" applyAlignment="1">
      <alignment horizontal="right"/>
    </xf>
    <xf numFmtId="0" fontId="37" fillId="0" borderId="0" xfId="0" applyFont="1" applyFill="1"/>
    <xf numFmtId="0" fontId="37" fillId="0" borderId="0" xfId="43" applyFont="1" applyFill="1"/>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5" fillId="0" borderId="0" xfId="0" applyFont="1" applyFill="1" applyAlignment="1">
      <alignment horizontal="center" vertical="center" wrapText="1"/>
    </xf>
    <xf numFmtId="3" fontId="21" fillId="34" borderId="10" xfId="0" applyNumberFormat="1" applyFont="1" applyFill="1" applyBorder="1"/>
    <xf numFmtId="3" fontId="21" fillId="34" borderId="11" xfId="0" applyNumberFormat="1" applyFont="1" applyFill="1" applyBorder="1"/>
    <xf numFmtId="3" fontId="21" fillId="34" borderId="22" xfId="0" applyNumberFormat="1" applyFont="1" applyFill="1" applyBorder="1"/>
    <xf numFmtId="3" fontId="21" fillId="34" borderId="16" xfId="0" applyNumberFormat="1" applyFont="1" applyFill="1" applyBorder="1"/>
    <xf numFmtId="3" fontId="21" fillId="34" borderId="17" xfId="0" applyNumberFormat="1" applyFont="1" applyFill="1" applyBorder="1"/>
    <xf numFmtId="3" fontId="21" fillId="34" borderId="0" xfId="0" applyNumberFormat="1" applyFont="1" applyFill="1" applyBorder="1"/>
    <xf numFmtId="0" fontId="21" fillId="36" borderId="10" xfId="0" applyFont="1" applyFill="1" applyBorder="1"/>
    <xf numFmtId="0" fontId="21" fillId="36" borderId="11" xfId="0" applyFont="1" applyFill="1" applyBorder="1"/>
    <xf numFmtId="0" fontId="21" fillId="36" borderId="16" xfId="0" applyFont="1" applyFill="1" applyBorder="1"/>
    <xf numFmtId="0" fontId="21" fillId="36" borderId="17" xfId="0" applyFont="1" applyFill="1" applyBorder="1"/>
    <xf numFmtId="0" fontId="25" fillId="34" borderId="0" xfId="0" applyFont="1" applyFill="1"/>
    <xf numFmtId="3" fontId="21" fillId="0" borderId="16" xfId="0" applyNumberFormat="1" applyFont="1" applyFill="1" applyBorder="1"/>
    <xf numFmtId="3" fontId="21" fillId="0" borderId="17" xfId="0" applyNumberFormat="1" applyFont="1" applyFill="1" applyBorder="1"/>
    <xf numFmtId="0" fontId="20" fillId="0" borderId="20" xfId="0" applyFont="1" applyFill="1" applyBorder="1"/>
    <xf numFmtId="3" fontId="21" fillId="0" borderId="15" xfId="0" applyNumberFormat="1" applyFont="1" applyFill="1" applyBorder="1"/>
    <xf numFmtId="3" fontId="21" fillId="0" borderId="20" xfId="0" applyNumberFormat="1" applyFont="1" applyFill="1" applyBorder="1"/>
    <xf numFmtId="3" fontId="21" fillId="0" borderId="23" xfId="0" applyNumberFormat="1" applyFont="1" applyFill="1" applyBorder="1"/>
    <xf numFmtId="0" fontId="20" fillId="34" borderId="10" xfId="0" applyFont="1" applyFill="1" applyBorder="1" applyAlignment="1"/>
    <xf numFmtId="0" fontId="20" fillId="34" borderId="11" xfId="0" applyFont="1" applyFill="1" applyBorder="1" applyAlignment="1"/>
    <xf numFmtId="0" fontId="20" fillId="34" borderId="16" xfId="0" applyFont="1" applyFill="1" applyBorder="1" applyAlignment="1"/>
    <xf numFmtId="0" fontId="20" fillId="34" borderId="17" xfId="0" applyFont="1" applyFill="1" applyBorder="1" applyAlignment="1"/>
    <xf numFmtId="3" fontId="23" fillId="36" borderId="10" xfId="0" applyNumberFormat="1" applyFont="1" applyFill="1" applyBorder="1" applyAlignment="1">
      <alignment horizontal="centerContinuous"/>
    </xf>
    <xf numFmtId="3" fontId="23" fillId="36" borderId="11" xfId="0" applyNumberFormat="1" applyFont="1" applyFill="1" applyBorder="1" applyAlignment="1">
      <alignment horizontal="centerContinuous"/>
    </xf>
    <xf numFmtId="3" fontId="21" fillId="0" borderId="18" xfId="54" applyNumberFormat="1" applyFont="1" applyFill="1" applyBorder="1" applyAlignment="1">
      <alignment horizontal="right"/>
    </xf>
    <xf numFmtId="166" fontId="21" fillId="0" borderId="0" xfId="54" applyNumberFormat="1" applyFont="1" applyFill="1" applyBorder="1" applyAlignment="1">
      <alignment horizontal="right"/>
    </xf>
    <xf numFmtId="3" fontId="21" fillId="0" borderId="16" xfId="54" applyNumberFormat="1" applyFont="1" applyFill="1" applyBorder="1" applyAlignment="1">
      <alignment horizontal="right"/>
    </xf>
    <xf numFmtId="166" fontId="21" fillId="0" borderId="17" xfId="54" applyNumberFormat="1" applyFont="1" applyFill="1" applyBorder="1" applyAlignment="1">
      <alignment horizontal="right"/>
    </xf>
    <xf numFmtId="3" fontId="21" fillId="0" borderId="0" xfId="54" applyNumberFormat="1" applyFont="1" applyFill="1" applyBorder="1" applyAlignment="1">
      <alignment horizontal="right"/>
    </xf>
    <xf numFmtId="3" fontId="21" fillId="0" borderId="17" xfId="54" applyNumberFormat="1" applyFont="1" applyFill="1" applyBorder="1" applyAlignment="1">
      <alignment horizontal="right"/>
    </xf>
    <xf numFmtId="166" fontId="21" fillId="0" borderId="0" xfId="54" applyNumberFormat="1" applyFont="1" applyFill="1" applyBorder="1"/>
    <xf numFmtId="3" fontId="21" fillId="0" borderId="18" xfId="54" applyNumberFormat="1" applyFont="1" applyFill="1" applyBorder="1" applyAlignment="1">
      <alignment horizontal="right" vertical="center"/>
    </xf>
    <xf numFmtId="0" fontId="21" fillId="0" borderId="0" xfId="0" applyFont="1" applyFill="1" applyBorder="1" applyAlignment="1"/>
    <xf numFmtId="166" fontId="21" fillId="0" borderId="16" xfId="1" applyNumberFormat="1" applyFont="1" applyFill="1" applyBorder="1" applyAlignment="1">
      <alignment horizontal="right"/>
    </xf>
    <xf numFmtId="166" fontId="21" fillId="0" borderId="17" xfId="1" applyNumberFormat="1" applyFont="1" applyFill="1" applyBorder="1" applyAlignment="1">
      <alignment horizontal="right"/>
    </xf>
    <xf numFmtId="166" fontId="21" fillId="0" borderId="0" xfId="1" applyNumberFormat="1" applyFont="1" applyFill="1" applyBorder="1" applyAlignment="1">
      <alignment horizontal="right"/>
    </xf>
    <xf numFmtId="3" fontId="20" fillId="0" borderId="19" xfId="54" applyNumberFormat="1" applyFont="1" applyFill="1" applyBorder="1" applyAlignment="1">
      <alignment horizontal="right"/>
    </xf>
    <xf numFmtId="166" fontId="20" fillId="0" borderId="0" xfId="54" applyNumberFormat="1" applyFont="1" applyFill="1" applyBorder="1" applyAlignment="1">
      <alignment horizontal="right"/>
    </xf>
    <xf numFmtId="166" fontId="20" fillId="0" borderId="16" xfId="1" applyNumberFormat="1" applyFont="1" applyFill="1" applyBorder="1" applyAlignment="1">
      <alignment horizontal="right"/>
    </xf>
    <xf numFmtId="166" fontId="20" fillId="0" borderId="17" xfId="1" applyNumberFormat="1" applyFont="1" applyFill="1" applyBorder="1" applyAlignment="1">
      <alignment horizontal="right"/>
    </xf>
    <xf numFmtId="166" fontId="20" fillId="0" borderId="0" xfId="1" applyNumberFormat="1" applyFont="1" applyFill="1" applyBorder="1" applyAlignment="1">
      <alignment horizontal="right"/>
    </xf>
    <xf numFmtId="166" fontId="20" fillId="0" borderId="15" xfId="1" applyNumberFormat="1" applyFont="1" applyFill="1" applyBorder="1" applyAlignment="1">
      <alignment horizontal="right"/>
    </xf>
    <xf numFmtId="166" fontId="20" fillId="0" borderId="20" xfId="1" applyNumberFormat="1" applyFont="1" applyFill="1" applyBorder="1" applyAlignment="1">
      <alignment horizontal="right"/>
    </xf>
    <xf numFmtId="3" fontId="20" fillId="0" borderId="23" xfId="54" applyNumberFormat="1" applyFont="1" applyFill="1" applyBorder="1" applyAlignment="1">
      <alignment horizontal="right"/>
    </xf>
    <xf numFmtId="0" fontId="37" fillId="0" borderId="0" xfId="43" applyFont="1" applyFill="1" applyBorder="1"/>
    <xf numFmtId="0" fontId="21" fillId="0" borderId="9" xfId="0" applyFont="1" applyFill="1" applyBorder="1" applyAlignment="1">
      <alignment vertical="center"/>
    </xf>
    <xf numFmtId="0" fontId="20" fillId="0" borderId="12" xfId="0" applyFont="1" applyFill="1" applyBorder="1" applyAlignment="1">
      <alignment horizontal="centerContinuous" vertical="center"/>
    </xf>
    <xf numFmtId="0" fontId="20" fillId="0" borderId="14" xfId="0" applyFont="1" applyFill="1" applyBorder="1" applyAlignment="1">
      <alignment horizontal="centerContinuous" vertical="center"/>
    </xf>
    <xf numFmtId="0" fontId="20" fillId="0" borderId="13" xfId="0" applyFont="1" applyFill="1" applyBorder="1" applyAlignment="1">
      <alignment horizontal="centerContinuous" vertical="center"/>
    </xf>
    <xf numFmtId="0" fontId="20" fillId="0" borderId="9" xfId="0" applyFont="1" applyFill="1" applyBorder="1" applyAlignment="1">
      <alignment horizontal="center"/>
    </xf>
    <xf numFmtId="0" fontId="20" fillId="0" borderId="0" xfId="0" applyFont="1" applyFill="1" applyBorder="1" applyAlignment="1">
      <alignment horizontal="center"/>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0" xfId="0" applyFont="1" applyFill="1" applyBorder="1" applyAlignment="1">
      <alignment horizontal="centerContinuous"/>
    </xf>
    <xf numFmtId="0" fontId="20" fillId="0" borderId="17" xfId="0" applyFont="1" applyFill="1" applyBorder="1" applyAlignment="1">
      <alignment horizontal="center"/>
    </xf>
    <xf numFmtId="0" fontId="20" fillId="0" borderId="15" xfId="0" applyFont="1" applyFill="1" applyBorder="1" applyAlignment="1"/>
    <xf numFmtId="0" fontId="20" fillId="0" borderId="23" xfId="0" applyFont="1" applyFill="1" applyBorder="1" applyAlignment="1"/>
    <xf numFmtId="0" fontId="20" fillId="0" borderId="20" xfId="0" applyFont="1" applyFill="1" applyBorder="1" applyAlignment="1"/>
    <xf numFmtId="3" fontId="21" fillId="0" borderId="17" xfId="0" applyNumberFormat="1" applyFont="1" applyFill="1" applyBorder="1" applyAlignment="1">
      <alignment horizontal="left"/>
    </xf>
    <xf numFmtId="0" fontId="21" fillId="0" borderId="0" xfId="0" applyFont="1" applyFill="1" applyBorder="1" applyAlignment="1">
      <alignment horizontal="left"/>
    </xf>
    <xf numFmtId="0" fontId="21" fillId="0" borderId="18" xfId="0" applyNumberFormat="1" applyFont="1" applyFill="1" applyBorder="1" applyAlignment="1">
      <alignment horizontal="right"/>
    </xf>
    <xf numFmtId="0" fontId="21" fillId="0" borderId="17" xfId="0" applyNumberFormat="1" applyFont="1" applyFill="1" applyBorder="1" applyAlignment="1">
      <alignment horizontal="right"/>
    </xf>
    <xf numFmtId="0" fontId="21" fillId="0" borderId="10" xfId="0" applyFont="1" applyFill="1" applyBorder="1" applyAlignment="1"/>
    <xf numFmtId="0" fontId="20" fillId="0" borderId="13" xfId="0" applyFont="1" applyFill="1" applyBorder="1" applyAlignment="1">
      <alignment horizontal="center"/>
    </xf>
    <xf numFmtId="0" fontId="20" fillId="0" borderId="22" xfId="0" applyFont="1" applyFill="1" applyBorder="1"/>
    <xf numFmtId="0" fontId="20" fillId="0" borderId="12" xfId="0" applyFont="1" applyFill="1" applyBorder="1" applyAlignment="1"/>
    <xf numFmtId="0" fontId="20" fillId="0" borderId="13" xfId="0" applyFont="1" applyFill="1" applyBorder="1" applyAlignment="1"/>
    <xf numFmtId="0" fontId="21" fillId="0" borderId="15" xfId="0" applyFont="1" applyFill="1" applyBorder="1" applyAlignment="1"/>
    <xf numFmtId="0" fontId="20" fillId="0" borderId="20" xfId="0" applyFont="1" applyFill="1" applyBorder="1" applyAlignment="1">
      <alignment horizontal="center"/>
    </xf>
    <xf numFmtId="0" fontId="20" fillId="0" borderId="16" xfId="0" applyFont="1" applyFill="1" applyBorder="1" applyAlignment="1">
      <alignment horizontal="center"/>
    </xf>
    <xf numFmtId="3" fontId="20" fillId="0" borderId="9" xfId="0" applyNumberFormat="1" applyFont="1" applyFill="1" applyBorder="1" applyAlignment="1">
      <alignment horizontal="right"/>
    </xf>
    <xf numFmtId="3" fontId="20" fillId="0" borderId="12" xfId="0" applyNumberFormat="1" applyFont="1" applyFill="1" applyBorder="1" applyAlignment="1">
      <alignment horizontal="right"/>
    </xf>
    <xf numFmtId="3" fontId="20" fillId="0" borderId="13" xfId="0" applyNumberFormat="1" applyFont="1" applyFill="1" applyBorder="1" applyAlignment="1">
      <alignment horizontal="left"/>
    </xf>
    <xf numFmtId="3" fontId="20" fillId="0" borderId="13" xfId="0" applyNumberFormat="1" applyFont="1" applyFill="1" applyBorder="1" applyAlignment="1">
      <alignment horizontal="right"/>
    </xf>
    <xf numFmtId="0" fontId="20" fillId="0" borderId="12" xfId="0" applyFont="1" applyFill="1" applyBorder="1" applyAlignment="1">
      <alignment horizontal="centerContinuous"/>
    </xf>
    <xf numFmtId="0" fontId="20" fillId="0" borderId="14" xfId="0" applyFont="1" applyFill="1" applyBorder="1" applyAlignment="1">
      <alignment horizontal="centerContinuous"/>
    </xf>
    <xf numFmtId="0" fontId="20" fillId="0" borderId="13" xfId="0" applyFont="1" applyFill="1" applyBorder="1" applyAlignment="1">
      <alignment horizontal="centerContinuous"/>
    </xf>
    <xf numFmtId="0" fontId="20" fillId="0" borderId="16" xfId="0" applyFont="1" applyBorder="1" applyAlignment="1">
      <alignment horizontal="center" vertical="center"/>
    </xf>
    <xf numFmtId="0" fontId="20" fillId="0" borderId="17" xfId="0" applyFont="1" applyBorder="1" applyAlignment="1">
      <alignment horizontal="left" vertical="center"/>
    </xf>
    <xf numFmtId="0" fontId="21" fillId="0" borderId="0" xfId="0" applyFont="1"/>
    <xf numFmtId="0" fontId="21" fillId="0" borderId="16" xfId="0" applyFont="1" applyBorder="1" applyAlignment="1">
      <alignment horizontal="left"/>
    </xf>
    <xf numFmtId="0" fontId="21" fillId="0" borderId="0" xfId="0" applyFont="1" applyAlignment="1">
      <alignment horizontal="left"/>
    </xf>
    <xf numFmtId="0" fontId="36" fillId="0" borderId="0" xfId="0" applyFont="1" applyFill="1"/>
    <xf numFmtId="0" fontId="42" fillId="0" borderId="10"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3" fontId="20" fillId="0" borderId="15" xfId="0" applyNumberFormat="1" applyFont="1" applyFill="1" applyBorder="1" applyAlignment="1">
      <alignment horizontal="right"/>
    </xf>
    <xf numFmtId="0" fontId="20" fillId="0" borderId="18" xfId="0" applyFont="1" applyFill="1" applyBorder="1" applyAlignment="1">
      <alignment horizontal="center"/>
    </xf>
    <xf numFmtId="3" fontId="20" fillId="0" borderId="21" xfId="0" applyNumberFormat="1" applyFont="1" applyFill="1" applyBorder="1" applyAlignment="1">
      <alignment horizontal="center"/>
    </xf>
    <xf numFmtId="0" fontId="20" fillId="0" borderId="21" xfId="0" applyFont="1" applyFill="1" applyBorder="1" applyAlignment="1">
      <alignment horizontal="center"/>
    </xf>
    <xf numFmtId="3" fontId="20" fillId="0" borderId="22" xfId="0" applyNumberFormat="1"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right"/>
    </xf>
    <xf numFmtId="166" fontId="21" fillId="0" borderId="18" xfId="1" applyNumberFormat="1" applyFont="1" applyFill="1" applyBorder="1"/>
    <xf numFmtId="166" fontId="21" fillId="0" borderId="18" xfId="1" applyNumberFormat="1" applyFont="1" applyFill="1" applyBorder="1" applyAlignment="1">
      <alignment horizontal="right"/>
    </xf>
    <xf numFmtId="166" fontId="21" fillId="0" borderId="16" xfId="1" applyNumberFormat="1" applyFont="1" applyFill="1" applyBorder="1"/>
    <xf numFmtId="166" fontId="21" fillId="0" borderId="15" xfId="1" applyNumberFormat="1" applyFont="1" applyFill="1" applyBorder="1"/>
    <xf numFmtId="166" fontId="21" fillId="0" borderId="19" xfId="1" applyNumberFormat="1" applyFont="1" applyFill="1" applyBorder="1"/>
    <xf numFmtId="0" fontId="21" fillId="0" borderId="15" xfId="0" applyFont="1" applyFill="1" applyBorder="1" applyAlignment="1">
      <alignment horizontal="left"/>
    </xf>
    <xf numFmtId="0" fontId="20" fillId="0" borderId="12" xfId="0" applyFont="1" applyFill="1" applyBorder="1"/>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6" xfId="0" applyFont="1" applyFill="1" applyBorder="1" applyAlignment="1">
      <alignment horizontal="left" indent="1"/>
    </xf>
    <xf numFmtId="0" fontId="20" fillId="0" borderId="15" xfId="0" applyFont="1" applyFill="1" applyBorder="1" applyAlignment="1">
      <alignment horizontal="left" indent="1"/>
    </xf>
    <xf numFmtId="0" fontId="26" fillId="0" borderId="0" xfId="0" applyFont="1" applyFill="1" applyBorder="1" applyAlignment="1">
      <alignment horizontal="left"/>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xf>
    <xf numFmtId="3" fontId="20" fillId="0" borderId="16" xfId="1" applyNumberFormat="1" applyFont="1" applyFill="1" applyBorder="1" applyAlignment="1">
      <alignment horizontal="right"/>
    </xf>
    <xf numFmtId="3" fontId="21" fillId="0" borderId="16" xfId="1" applyNumberFormat="1" applyFont="1" applyFill="1" applyBorder="1" applyAlignment="1">
      <alignment horizontal="right"/>
    </xf>
    <xf numFmtId="3" fontId="21" fillId="0" borderId="18" xfId="1" applyNumberFormat="1" applyFont="1" applyFill="1" applyBorder="1" applyAlignment="1">
      <alignment horizontal="right"/>
    </xf>
    <xf numFmtId="3" fontId="20" fillId="0" borderId="18" xfId="1" applyNumberFormat="1" applyFont="1" applyFill="1" applyBorder="1" applyAlignment="1">
      <alignment horizontal="right"/>
    </xf>
    <xf numFmtId="3" fontId="21" fillId="0" borderId="17" xfId="1" applyNumberFormat="1" applyFont="1" applyFill="1" applyBorder="1" applyAlignment="1">
      <alignment horizontal="right"/>
    </xf>
    <xf numFmtId="3" fontId="20" fillId="0" borderId="19" xfId="1" applyNumberFormat="1" applyFont="1" applyFill="1" applyBorder="1" applyAlignment="1">
      <alignment horizontal="right"/>
    </xf>
    <xf numFmtId="3" fontId="21" fillId="0" borderId="20" xfId="1" applyNumberFormat="1" applyFont="1" applyFill="1" applyBorder="1" applyAlignment="1">
      <alignment horizontal="right"/>
    </xf>
    <xf numFmtId="3" fontId="21" fillId="0" borderId="19" xfId="1" applyNumberFormat="1" applyFont="1" applyFill="1" applyBorder="1" applyAlignment="1">
      <alignment horizontal="right"/>
    </xf>
    <xf numFmtId="0" fontId="26" fillId="0" borderId="16" xfId="0" applyFont="1" applyFill="1" applyBorder="1" applyAlignment="1">
      <alignment horizontal="right"/>
    </xf>
    <xf numFmtId="0" fontId="26" fillId="0" borderId="18" xfId="0" applyFont="1" applyFill="1" applyBorder="1" applyAlignment="1">
      <alignment horizontal="left"/>
    </xf>
    <xf numFmtId="164" fontId="20" fillId="0" borderId="17" xfId="0" applyNumberFormat="1" applyFont="1" applyFill="1" applyBorder="1"/>
    <xf numFmtId="164" fontId="20" fillId="0" borderId="0" xfId="0" applyNumberFormat="1" applyFont="1" applyFill="1" applyBorder="1"/>
    <xf numFmtId="167" fontId="21" fillId="0" borderId="0" xfId="0" applyNumberFormat="1" applyFont="1" applyFill="1" applyBorder="1" applyAlignment="1">
      <alignment horizontal="right"/>
    </xf>
    <xf numFmtId="0" fontId="26" fillId="0" borderId="15" xfId="0" applyFont="1" applyFill="1" applyBorder="1" applyAlignment="1">
      <alignment horizontal="right"/>
    </xf>
    <xf numFmtId="0" fontId="26" fillId="0" borderId="19" xfId="0" applyFont="1" applyFill="1" applyBorder="1" applyAlignment="1">
      <alignment horizontal="left"/>
    </xf>
    <xf numFmtId="164" fontId="20" fillId="0" borderId="20" xfId="0" applyNumberFormat="1" applyFont="1" applyFill="1" applyBorder="1"/>
    <xf numFmtId="164" fontId="20" fillId="0" borderId="23" xfId="0" applyNumberFormat="1" applyFont="1" applyFill="1" applyBorder="1"/>
    <xf numFmtId="167" fontId="21" fillId="0" borderId="23" xfId="0" applyNumberFormat="1" applyFont="1" applyFill="1" applyBorder="1" applyAlignment="1">
      <alignment horizontal="right"/>
    </xf>
    <xf numFmtId="164" fontId="20" fillId="0" borderId="17" xfId="0" applyNumberFormat="1" applyFont="1" applyFill="1" applyBorder="1" applyAlignment="1">
      <alignment horizontal="right"/>
    </xf>
    <xf numFmtId="164" fontId="20" fillId="0" borderId="17" xfId="0" applyNumberFormat="1" applyFont="1" applyFill="1" applyBorder="1" applyAlignment="1">
      <alignment horizontal="left"/>
    </xf>
    <xf numFmtId="0" fontId="20" fillId="37" borderId="10" xfId="0" applyFont="1" applyFill="1" applyBorder="1" applyAlignment="1">
      <alignment horizontal="center" wrapText="1"/>
    </xf>
    <xf numFmtId="0" fontId="20" fillId="37" borderId="9" xfId="0" applyFont="1" applyFill="1" applyBorder="1" applyAlignment="1">
      <alignment horizontal="center" vertical="center"/>
    </xf>
    <xf numFmtId="0" fontId="20" fillId="37" borderId="10" xfId="0" applyFont="1" applyFill="1" applyBorder="1" applyAlignment="1">
      <alignment horizontal="center" vertical="center"/>
    </xf>
    <xf numFmtId="164" fontId="20" fillId="37" borderId="11" xfId="0" applyNumberFormat="1" applyFont="1" applyFill="1" applyBorder="1" applyAlignment="1">
      <alignment horizontal="center" vertical="center"/>
    </xf>
    <xf numFmtId="0" fontId="20" fillId="37" borderId="22" xfId="0" applyFont="1" applyFill="1" applyBorder="1" applyAlignment="1">
      <alignment horizontal="center" vertical="center"/>
    </xf>
    <xf numFmtId="164" fontId="20" fillId="37" borderId="22" xfId="0" applyNumberFormat="1" applyFont="1" applyFill="1" applyBorder="1" applyAlignment="1">
      <alignment horizontal="center" vertical="center"/>
    </xf>
    <xf numFmtId="0" fontId="20" fillId="37" borderId="0" xfId="0" applyFont="1" applyFill="1" applyBorder="1" applyAlignment="1">
      <alignment horizontal="center" vertical="center"/>
    </xf>
    <xf numFmtId="0" fontId="26" fillId="37" borderId="16" xfId="0" applyFont="1" applyFill="1" applyBorder="1" applyAlignment="1">
      <alignment horizontal="right"/>
    </xf>
    <xf numFmtId="0" fontId="26" fillId="37" borderId="18" xfId="0" applyFont="1" applyFill="1" applyBorder="1" applyAlignment="1">
      <alignment horizontal="left"/>
    </xf>
    <xf numFmtId="0" fontId="21" fillId="37" borderId="16" xfId="0" applyFont="1" applyFill="1" applyBorder="1" applyAlignment="1">
      <alignment horizontal="left"/>
    </xf>
    <xf numFmtId="164" fontId="20" fillId="37" borderId="17" xfId="0" applyNumberFormat="1" applyFont="1" applyFill="1" applyBorder="1"/>
    <xf numFmtId="164" fontId="20" fillId="37" borderId="0" xfId="0" applyNumberFormat="1" applyFont="1" applyFill="1" applyBorder="1"/>
    <xf numFmtId="0" fontId="21" fillId="37" borderId="0" xfId="0" applyFont="1" applyFill="1" applyBorder="1" applyAlignment="1">
      <alignment horizontal="left"/>
    </xf>
    <xf numFmtId="164" fontId="20" fillId="37" borderId="17" xfId="0" applyNumberFormat="1" applyFont="1" applyFill="1" applyBorder="1" applyAlignment="1">
      <alignment horizontal="left"/>
    </xf>
    <xf numFmtId="0" fontId="21" fillId="37" borderId="16" xfId="0" applyFont="1" applyFill="1" applyBorder="1" applyAlignment="1">
      <alignment horizontal="right"/>
    </xf>
    <xf numFmtId="0" fontId="21" fillId="37" borderId="18" xfId="0" applyFont="1" applyFill="1" applyBorder="1" applyAlignment="1">
      <alignment horizontal="left"/>
    </xf>
    <xf numFmtId="0" fontId="21" fillId="37" borderId="16" xfId="0" applyFont="1" applyFill="1" applyBorder="1"/>
    <xf numFmtId="0" fontId="39" fillId="0" borderId="0" xfId="0" applyFont="1" applyFill="1" applyAlignment="1">
      <alignment vertical="center"/>
    </xf>
    <xf numFmtId="0" fontId="39" fillId="33" borderId="0" xfId="0" applyFont="1" applyFill="1" applyAlignment="1">
      <alignment vertical="center"/>
    </xf>
    <xf numFmtId="0" fontId="23" fillId="36" borderId="16" xfId="0" applyFont="1" applyFill="1" applyBorder="1" applyAlignment="1"/>
    <xf numFmtId="0" fontId="23" fillId="36" borderId="0" xfId="0" applyFont="1" applyFill="1" applyBorder="1" applyAlignment="1"/>
    <xf numFmtId="0" fontId="37" fillId="0" borderId="0" xfId="43" applyFont="1" applyFill="1" applyBorder="1" applyAlignment="1"/>
    <xf numFmtId="2" fontId="20" fillId="0" borderId="19" xfId="0" applyNumberFormat="1" applyFont="1" applyFill="1" applyBorder="1" applyAlignment="1">
      <alignment horizontal="right"/>
    </xf>
    <xf numFmtId="2" fontId="20" fillId="0" borderId="18" xfId="0" applyNumberFormat="1" applyFont="1" applyFill="1" applyBorder="1" applyAlignment="1">
      <alignment horizontal="right"/>
    </xf>
    <xf numFmtId="2" fontId="20" fillId="0" borderId="17" xfId="0" applyNumberFormat="1" applyFont="1" applyFill="1" applyBorder="1" applyAlignment="1">
      <alignment horizontal="right"/>
    </xf>
    <xf numFmtId="2" fontId="21" fillId="0" borderId="18" xfId="0" applyNumberFormat="1" applyFont="1" applyFill="1" applyBorder="1" applyAlignment="1">
      <alignment horizontal="right"/>
    </xf>
    <xf numFmtId="2" fontId="21" fillId="0" borderId="17" xfId="0" applyNumberFormat="1" applyFont="1" applyFill="1" applyBorder="1" applyAlignment="1">
      <alignment horizontal="right"/>
    </xf>
    <xf numFmtId="2" fontId="21" fillId="0" borderId="0" xfId="0" applyNumberFormat="1" applyFont="1" applyFill="1" applyBorder="1" applyAlignment="1">
      <alignment horizontal="right"/>
    </xf>
    <xf numFmtId="2" fontId="21" fillId="0" borderId="23" xfId="0" applyNumberFormat="1" applyFont="1" applyFill="1" applyBorder="1" applyAlignment="1">
      <alignment horizontal="right"/>
    </xf>
    <xf numFmtId="164" fontId="21" fillId="0" borderId="23" xfId="0" applyNumberFormat="1" applyFont="1" applyFill="1" applyBorder="1" applyAlignment="1">
      <alignment horizontal="right"/>
    </xf>
    <xf numFmtId="2" fontId="21" fillId="0" borderId="20" xfId="0" applyNumberFormat="1" applyFont="1" applyFill="1" applyBorder="1" applyAlignment="1">
      <alignment horizontal="right"/>
    </xf>
    <xf numFmtId="3" fontId="21" fillId="0" borderId="16" xfId="0" applyNumberFormat="1" applyFont="1" applyFill="1" applyBorder="1" applyAlignment="1">
      <alignment horizontal="right" vertical="center"/>
    </xf>
    <xf numFmtId="2" fontId="20" fillId="34" borderId="16" xfId="0" applyNumberFormat="1" applyFont="1" applyFill="1" applyBorder="1"/>
    <xf numFmtId="2" fontId="21" fillId="34" borderId="17" xfId="0" applyNumberFormat="1" applyFont="1" applyFill="1" applyBorder="1"/>
    <xf numFmtId="2" fontId="20" fillId="34" borderId="15" xfId="0" applyNumberFormat="1" applyFont="1" applyFill="1" applyBorder="1"/>
    <xf numFmtId="2" fontId="21" fillId="34" borderId="23" xfId="0" applyNumberFormat="1" applyFont="1" applyFill="1" applyBorder="1"/>
    <xf numFmtId="2" fontId="20" fillId="34" borderId="20" xfId="0" applyNumberFormat="1" applyFont="1" applyFill="1" applyBorder="1"/>
    <xf numFmtId="0" fontId="45" fillId="0" borderId="12" xfId="0" applyFont="1" applyFill="1" applyBorder="1" applyAlignment="1">
      <alignment horizontal="centerContinuous" vertical="center"/>
    </xf>
    <xf numFmtId="0" fontId="45" fillId="0" borderId="14" xfId="0" applyFont="1" applyFill="1" applyBorder="1" applyAlignment="1">
      <alignment horizontal="centerContinuous" vertical="center"/>
    </xf>
    <xf numFmtId="0" fontId="45" fillId="0" borderId="13" xfId="0" applyFont="1" applyFill="1" applyBorder="1" applyAlignment="1">
      <alignment horizontal="centerContinuous" vertical="center"/>
    </xf>
    <xf numFmtId="2" fontId="20" fillId="0" borderId="9" xfId="0" applyNumberFormat="1" applyFont="1" applyFill="1" applyBorder="1" applyAlignment="1">
      <alignment vertical="center"/>
    </xf>
    <xf numFmtId="2" fontId="20" fillId="0" borderId="12" xfId="0" applyNumberFormat="1" applyFont="1" applyFill="1" applyBorder="1" applyAlignment="1">
      <alignment horizontal="centerContinuous"/>
    </xf>
    <xf numFmtId="2" fontId="20" fillId="0" borderId="14" xfId="0" applyNumberFormat="1" applyFont="1" applyFill="1" applyBorder="1" applyAlignment="1">
      <alignment horizontal="centerContinuous"/>
    </xf>
    <xf numFmtId="2" fontId="20" fillId="0" borderId="13" xfId="0" applyNumberFormat="1" applyFont="1" applyFill="1" applyBorder="1" applyAlignment="1">
      <alignment horizontal="centerContinuous"/>
    </xf>
    <xf numFmtId="2" fontId="20" fillId="0" borderId="18" xfId="0" applyNumberFormat="1" applyFont="1" applyFill="1" applyBorder="1" applyAlignment="1">
      <alignment horizontal="center"/>
    </xf>
    <xf numFmtId="2" fontId="20" fillId="0" borderId="15" xfId="0" applyNumberFormat="1" applyFont="1" applyFill="1" applyBorder="1" applyAlignment="1">
      <alignment horizontal="centerContinuous"/>
    </xf>
    <xf numFmtId="2" fontId="20" fillId="0" borderId="23" xfId="0" applyNumberFormat="1" applyFont="1" applyFill="1" applyBorder="1" applyAlignment="1">
      <alignment horizontal="centerContinuous"/>
    </xf>
    <xf numFmtId="2" fontId="20" fillId="0" borderId="20" xfId="0" applyNumberFormat="1" applyFont="1" applyFill="1" applyBorder="1" applyAlignment="1">
      <alignment horizontal="centerContinuous"/>
    </xf>
    <xf numFmtId="0" fontId="20" fillId="0" borderId="23" xfId="0" applyNumberFormat="1" applyFont="1" applyFill="1" applyBorder="1" applyAlignment="1">
      <alignment horizontal="centerContinuous"/>
    </xf>
    <xf numFmtId="0" fontId="20" fillId="0" borderId="20" xfId="0" applyNumberFormat="1" applyFont="1" applyFill="1" applyBorder="1" applyAlignment="1">
      <alignment horizontal="centerContinuous"/>
    </xf>
    <xf numFmtId="0" fontId="20" fillId="0" borderId="12" xfId="0" applyNumberFormat="1" applyFont="1" applyFill="1" applyBorder="1" applyAlignment="1">
      <alignment horizontal="centerContinuous"/>
    </xf>
    <xf numFmtId="0" fontId="20" fillId="0" borderId="14" xfId="0" applyNumberFormat="1" applyFont="1" applyFill="1" applyBorder="1" applyAlignment="1">
      <alignment horizontal="centerContinuous"/>
    </xf>
    <xf numFmtId="0" fontId="20" fillId="0" borderId="13" xfId="0" applyNumberFormat="1" applyFont="1" applyFill="1" applyBorder="1" applyAlignment="1">
      <alignment horizontal="centerContinuous"/>
    </xf>
    <xf numFmtId="2" fontId="20" fillId="0" borderId="19" xfId="0" applyNumberFormat="1" applyFont="1" applyFill="1" applyBorder="1" applyAlignment="1">
      <alignment horizontal="center" vertical="top"/>
    </xf>
    <xf numFmtId="2" fontId="20" fillId="0" borderId="18" xfId="0" applyNumberFormat="1" applyFont="1" applyFill="1" applyBorder="1" applyAlignment="1">
      <alignment horizontal="center" vertical="center"/>
    </xf>
    <xf numFmtId="2" fontId="20" fillId="0" borderId="15" xfId="0" applyNumberFormat="1" applyFont="1" applyFill="1" applyBorder="1" applyAlignment="1">
      <alignment horizontal="center" vertical="center"/>
    </xf>
    <xf numFmtId="0" fontId="25" fillId="0" borderId="0" xfId="0" applyFont="1" applyFill="1" applyAlignment="1">
      <alignment horizontal="left" vertical="center"/>
    </xf>
    <xf numFmtId="2" fontId="21" fillId="0" borderId="10" xfId="0" applyNumberFormat="1" applyFont="1" applyBorder="1"/>
    <xf numFmtId="0" fontId="25" fillId="0" borderId="22" xfId="0" applyFont="1" applyBorder="1"/>
    <xf numFmtId="2" fontId="20" fillId="0" borderId="22" xfId="0" applyNumberFormat="1" applyFont="1" applyBorder="1" applyAlignment="1">
      <alignment horizontal="centerContinuous"/>
    </xf>
    <xf numFmtId="2" fontId="21" fillId="0" borderId="15" xfId="0" applyNumberFormat="1" applyFont="1" applyBorder="1"/>
    <xf numFmtId="2" fontId="21" fillId="0" borderId="23" xfId="0" applyNumberFormat="1" applyFont="1" applyBorder="1"/>
    <xf numFmtId="2" fontId="20" fillId="0" borderId="0" xfId="0" applyNumberFormat="1" applyFont="1" applyAlignment="1">
      <alignment horizontal="centerContinuous" vertical="top"/>
    </xf>
    <xf numFmtId="2" fontId="20" fillId="0" borderId="20" xfId="0" applyNumberFormat="1" applyFont="1" applyBorder="1" applyAlignment="1">
      <alignment horizontal="centerContinuous" vertical="top"/>
    </xf>
    <xf numFmtId="2" fontId="27" fillId="36" borderId="0" xfId="0" applyNumberFormat="1" applyFont="1" applyFill="1"/>
    <xf numFmtId="2" fontId="20" fillId="0" borderId="16" xfId="0" applyNumberFormat="1" applyFont="1" applyBorder="1"/>
    <xf numFmtId="2" fontId="21" fillId="0" borderId="0" xfId="0" applyNumberFormat="1" applyFont="1"/>
    <xf numFmtId="2" fontId="20" fillId="0" borderId="0" xfId="0" applyNumberFormat="1" applyFont="1"/>
    <xf numFmtId="2" fontId="21" fillId="0" borderId="17" xfId="0" applyNumberFormat="1" applyFont="1" applyBorder="1"/>
    <xf numFmtId="2" fontId="21" fillId="0" borderId="16" xfId="0" applyNumberFormat="1" applyFont="1" applyBorder="1"/>
    <xf numFmtId="2" fontId="21" fillId="0" borderId="20" xfId="0" applyNumberFormat="1" applyFont="1" applyBorder="1"/>
    <xf numFmtId="2" fontId="21" fillId="34" borderId="0" xfId="0" applyNumberFormat="1" applyFont="1" applyFill="1"/>
    <xf numFmtId="0" fontId="20" fillId="0" borderId="14" xfId="0" applyFont="1" applyFill="1" applyBorder="1" applyAlignment="1">
      <alignment horizontal="center"/>
    </xf>
    <xf numFmtId="0" fontId="20" fillId="0" borderId="18" xfId="0" applyFont="1" applyFill="1" applyBorder="1" applyAlignment="1">
      <alignment horizontal="center" vertical="top"/>
    </xf>
    <xf numFmtId="0" fontId="47" fillId="0" borderId="0" xfId="43" applyFont="1" applyFill="1"/>
    <xf numFmtId="0" fontId="23" fillId="35" borderId="10" xfId="0" applyFont="1" applyFill="1" applyBorder="1"/>
    <xf numFmtId="0" fontId="23" fillId="35" borderId="14" xfId="0" applyFont="1" applyFill="1" applyBorder="1"/>
    <xf numFmtId="0" fontId="23" fillId="35" borderId="11" xfId="0" applyFont="1" applyFill="1" applyBorder="1"/>
    <xf numFmtId="0" fontId="23" fillId="35" borderId="9" xfId="0" applyFont="1" applyFill="1" applyBorder="1" applyAlignment="1">
      <alignment horizontal="center" vertical="center"/>
    </xf>
    <xf numFmtId="49" fontId="23" fillId="35" borderId="10" xfId="0" applyNumberFormat="1" applyFont="1" applyFill="1" applyBorder="1" applyAlignment="1">
      <alignment horizontal="center" vertical="center"/>
    </xf>
    <xf numFmtId="49" fontId="23" fillId="35" borderId="21" xfId="0" applyNumberFormat="1" applyFont="1" applyFill="1" applyBorder="1" applyAlignment="1">
      <alignment horizontal="center" vertical="center"/>
    </xf>
    <xf numFmtId="49" fontId="23" fillId="35" borderId="11" xfId="0" applyNumberFormat="1" applyFont="1" applyFill="1" applyBorder="1" applyAlignment="1">
      <alignment horizontal="center" vertical="center"/>
    </xf>
    <xf numFmtId="0" fontId="23" fillId="36" borderId="12" xfId="0" applyFont="1" applyFill="1" applyBorder="1"/>
    <xf numFmtId="0" fontId="23" fillId="36" borderId="14" xfId="0" applyFont="1" applyFill="1" applyBorder="1"/>
    <xf numFmtId="0" fontId="23" fillId="36" borderId="11" xfId="0" applyFont="1" applyFill="1" applyBorder="1"/>
    <xf numFmtId="0" fontId="23" fillId="36" borderId="9" xfId="0" applyFont="1" applyFill="1" applyBorder="1" applyAlignment="1">
      <alignment horizontal="right"/>
    </xf>
    <xf numFmtId="0" fontId="23" fillId="36" borderId="9" xfId="0" applyFont="1" applyFill="1" applyBorder="1"/>
    <xf numFmtId="0" fontId="20" fillId="34" borderId="11" xfId="0" applyFont="1" applyFill="1" applyBorder="1"/>
    <xf numFmtId="0" fontId="20" fillId="34" borderId="9" xfId="0" applyFont="1" applyFill="1" applyBorder="1" applyAlignment="1">
      <alignment horizontal="right"/>
    </xf>
    <xf numFmtId="0" fontId="20" fillId="34" borderId="10" xfId="0" applyFont="1" applyFill="1" applyBorder="1" applyAlignment="1">
      <alignment horizontal="right"/>
    </xf>
    <xf numFmtId="0" fontId="20" fillId="34" borderId="16" xfId="0" applyFont="1" applyFill="1" applyBorder="1" applyAlignment="1">
      <alignment horizontal="right"/>
    </xf>
    <xf numFmtId="0" fontId="20" fillId="34" borderId="11" xfId="0" applyFont="1" applyFill="1" applyBorder="1" applyAlignment="1">
      <alignment horizontal="right"/>
    </xf>
    <xf numFmtId="0" fontId="20" fillId="37" borderId="18" xfId="0" applyFont="1" applyFill="1" applyBorder="1" applyAlignment="1">
      <alignment horizontal="right"/>
    </xf>
    <xf numFmtId="0" fontId="20" fillId="37" borderId="16" xfId="0" applyFont="1" applyFill="1" applyBorder="1" applyAlignment="1">
      <alignment horizontal="right"/>
    </xf>
    <xf numFmtId="0" fontId="20" fillId="37" borderId="17" xfId="0" applyFont="1" applyFill="1" applyBorder="1" applyAlignment="1">
      <alignment horizontal="right"/>
    </xf>
    <xf numFmtId="0" fontId="20" fillId="0" borderId="16" xfId="0" applyFont="1" applyFill="1" applyBorder="1" applyAlignment="1">
      <alignment horizontal="right"/>
    </xf>
    <xf numFmtId="0" fontId="43" fillId="0" borderId="16" xfId="0" applyFont="1" applyFill="1" applyBorder="1"/>
    <xf numFmtId="0" fontId="43" fillId="0" borderId="0" xfId="0" applyFont="1" applyFill="1"/>
    <xf numFmtId="0" fontId="43" fillId="0" borderId="17" xfId="0" applyFont="1" applyFill="1" applyBorder="1"/>
    <xf numFmtId="0" fontId="20" fillId="34" borderId="18" xfId="0" applyFont="1" applyFill="1" applyBorder="1" applyAlignment="1">
      <alignment horizontal="right"/>
    </xf>
    <xf numFmtId="0" fontId="21" fillId="0" borderId="15" xfId="0" applyFont="1" applyFill="1" applyBorder="1" applyAlignment="1">
      <alignment horizontal="right"/>
    </xf>
    <xf numFmtId="0" fontId="18" fillId="0" borderId="0" xfId="0" applyFont="1"/>
    <xf numFmtId="0" fontId="48" fillId="0" borderId="0" xfId="0" applyFont="1" applyAlignment="1">
      <alignment vertical="center"/>
    </xf>
    <xf numFmtId="0" fontId="49" fillId="0" borderId="0" xfId="0" applyFont="1" applyFill="1"/>
    <xf numFmtId="0" fontId="49" fillId="0" borderId="0" xfId="0" applyFont="1" applyFill="1" applyAlignment="1">
      <alignment horizontal="left"/>
    </xf>
    <xf numFmtId="0" fontId="25" fillId="0" borderId="0" xfId="0" applyFont="1" applyFill="1" applyAlignment="1">
      <alignment wrapText="1"/>
    </xf>
    <xf numFmtId="0" fontId="26" fillId="0" borderId="0" xfId="0" applyFont="1" applyFill="1" applyBorder="1" applyAlignment="1"/>
    <xf numFmtId="3" fontId="37" fillId="0" borderId="0" xfId="0" applyNumberFormat="1" applyFont="1" applyFill="1" applyBorder="1" applyAlignment="1">
      <alignment horizontal="right"/>
    </xf>
    <xf numFmtId="3" fontId="26" fillId="0" borderId="0" xfId="0" applyNumberFormat="1" applyFont="1" applyFill="1" applyBorder="1" applyAlignment="1">
      <alignment horizontal="right"/>
    </xf>
    <xf numFmtId="0" fontId="26" fillId="0" borderId="0" xfId="0" applyFont="1" applyFill="1" applyBorder="1"/>
    <xf numFmtId="0" fontId="37" fillId="0" borderId="0" xfId="0" applyFont="1" applyFill="1" applyBorder="1" applyAlignment="1">
      <alignment horizontal="left"/>
    </xf>
    <xf numFmtId="0" fontId="37" fillId="0" borderId="0" xfId="0" applyFont="1" applyFill="1" applyBorder="1" applyAlignment="1">
      <alignment horizontal="right"/>
    </xf>
    <xf numFmtId="0" fontId="26" fillId="0" borderId="0" xfId="0" applyFont="1" applyFill="1" applyAlignment="1">
      <alignment horizontal="center"/>
    </xf>
    <xf numFmtId="0" fontId="20" fillId="34" borderId="17" xfId="0" applyFont="1" applyFill="1" applyBorder="1" applyAlignment="1">
      <alignment horizontal="left"/>
    </xf>
    <xf numFmtId="0" fontId="20" fillId="37" borderId="17" xfId="0" applyFont="1" applyFill="1" applyBorder="1" applyAlignment="1">
      <alignment horizontal="left"/>
    </xf>
    <xf numFmtId="0" fontId="21" fillId="0" borderId="17" xfId="0" applyFont="1" applyFill="1" applyBorder="1" applyAlignment="1">
      <alignment horizontal="left"/>
    </xf>
    <xf numFmtId="0" fontId="21" fillId="0" borderId="23" xfId="0" applyFont="1" applyFill="1" applyBorder="1" applyAlignment="1">
      <alignment horizontal="left"/>
    </xf>
    <xf numFmtId="0" fontId="23" fillId="36" borderId="14" xfId="0" applyFont="1" applyFill="1" applyBorder="1" applyAlignment="1">
      <alignment horizontal="left"/>
    </xf>
    <xf numFmtId="0" fontId="20" fillId="34" borderId="0" xfId="0" applyFont="1" applyFill="1" applyBorder="1" applyAlignment="1">
      <alignment horizontal="left"/>
    </xf>
    <xf numFmtId="0" fontId="23" fillId="36" borderId="13" xfId="0" applyFont="1" applyFill="1" applyBorder="1" applyAlignment="1">
      <alignment horizontal="left"/>
    </xf>
    <xf numFmtId="49" fontId="23" fillId="35" borderId="12" xfId="0" applyNumberFormat="1" applyFont="1" applyFill="1" applyBorder="1" applyAlignment="1">
      <alignment horizontal="centerContinuous" vertical="center"/>
    </xf>
    <xf numFmtId="49" fontId="23" fillId="35" borderId="11" xfId="0" applyNumberFormat="1" applyFont="1" applyFill="1" applyBorder="1" applyAlignment="1">
      <alignment horizontal="centerContinuous" vertical="center"/>
    </xf>
    <xf numFmtId="0" fontId="21" fillId="0" borderId="11" xfId="0" applyFont="1" applyFill="1" applyBorder="1" applyAlignment="1"/>
    <xf numFmtId="0" fontId="21" fillId="0" borderId="20" xfId="0" applyFont="1" applyFill="1" applyBorder="1" applyAlignment="1"/>
    <xf numFmtId="0" fontId="25" fillId="33" borderId="0" xfId="0" applyFont="1" applyFill="1" applyBorder="1"/>
    <xf numFmtId="0" fontId="12" fillId="33" borderId="0" xfId="0" applyFont="1" applyFill="1" applyBorder="1"/>
    <xf numFmtId="0" fontId="12" fillId="33" borderId="0" xfId="0" applyFont="1" applyFill="1" applyBorder="1" applyAlignment="1">
      <alignment horizontal="center" vertical="center"/>
    </xf>
    <xf numFmtId="49" fontId="12" fillId="33" borderId="0" xfId="0" applyNumberFormat="1" applyFont="1" applyFill="1" applyBorder="1" applyAlignment="1">
      <alignment horizontal="center" vertical="center"/>
    </xf>
    <xf numFmtId="49" fontId="12" fillId="33" borderId="0" xfId="0" applyNumberFormat="1" applyFont="1" applyFill="1" applyBorder="1" applyAlignment="1">
      <alignment horizontal="centerContinuous" vertical="center"/>
    </xf>
    <xf numFmtId="0" fontId="15" fillId="33" borderId="0" xfId="0" applyFont="1" applyFill="1" applyBorder="1"/>
    <xf numFmtId="0" fontId="15" fillId="33" borderId="0" xfId="0" applyFont="1" applyFill="1" applyBorder="1" applyAlignment="1">
      <alignment horizontal="right"/>
    </xf>
    <xf numFmtId="0" fontId="26" fillId="33" borderId="0" xfId="0" applyFont="1" applyFill="1" applyBorder="1"/>
    <xf numFmtId="0" fontId="50" fillId="33" borderId="0" xfId="0" applyFont="1" applyFill="1" applyBorder="1"/>
    <xf numFmtId="0" fontId="21" fillId="33" borderId="0" xfId="0" applyFont="1" applyFill="1" applyBorder="1" applyAlignment="1">
      <alignment horizontal="left" vertical="top"/>
    </xf>
    <xf numFmtId="0" fontId="21" fillId="33" borderId="0" xfId="0" applyFont="1" applyFill="1" applyBorder="1"/>
  </cellXfs>
  <cellStyles count="5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6" xr:uid="{508E6B3A-0467-49F9-B2FB-0B503B81415A}"/>
    <cellStyle name="Comma 2 2" xfId="45" xr:uid="{7F5D0FB8-C41D-4145-8B21-CEAD20057639}"/>
    <cellStyle name="Comma 2 2 2" xfId="47" xr:uid="{61D9DE9A-D7B0-445A-9A9D-5EAEB6CBA751}"/>
    <cellStyle name="Comma 2 2 2 2" xfId="52" xr:uid="{43AC631B-9378-4C45-8B9F-69F39EDA94CD}"/>
    <cellStyle name="Comma 2 2 3" xfId="50" xr:uid="{479CE63E-0FC1-48C1-817D-99FACCDF6D0F}"/>
    <cellStyle name="Comma 2 2 4" xfId="55" xr:uid="{35A49637-C2A7-49A7-82AB-0A1432E8EA58}"/>
    <cellStyle name="Comma 2 3" xfId="51" xr:uid="{8673BCF8-DE15-43D7-9FBD-59590ED591E2}"/>
    <cellStyle name="Comma 2 4" xfId="54" xr:uid="{E2C19C7A-7E20-46BE-A724-37D7150EB499}"/>
    <cellStyle name="Comma 3" xfId="48" xr:uid="{458443E8-83E2-4599-BB7D-43250DDC1EE2}"/>
    <cellStyle name="Comma 3 2" xfId="53" xr:uid="{3DBF671F-093B-4B2E-8A8F-918475B5B9CE}"/>
    <cellStyle name="Comma 4" xfId="49" xr:uid="{8804217B-CF23-44B6-8176-4B945B576FB4}"/>
    <cellStyle name="Comma 5" xfId="44" xr:uid="{838178E5-C4A5-488C-AB38-CCBE0650DCB8}"/>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s>
  <tableStyles count="0" defaultTableStyle="TableStyleMedium2" defaultPivotStyle="PivotStyleLight16"/>
  <colors>
    <mruColors>
      <color rgb="FFBBA8AC"/>
      <color rgb="FFBDD7EE"/>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gov.uk?subject=Health%20and%20Safety%20Official%20Statistic%202020/21"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B1982-2DD6-4980-A044-EE272094B7EC}">
  <sheetPr>
    <tabColor rgb="FFCAD0D6"/>
  </sheetPr>
  <dimension ref="A1:A28"/>
  <sheetViews>
    <sheetView showGridLines="0" tabSelected="1" zoomScale="106" zoomScaleNormal="106" workbookViewId="0">
      <selection activeCell="B1" sqref="B1"/>
    </sheetView>
  </sheetViews>
  <sheetFormatPr defaultColWidth="9.140625" defaultRowHeight="14.25" x14ac:dyDescent="0.2"/>
  <cols>
    <col min="1" max="1" width="143.5703125" style="197" customWidth="1"/>
    <col min="2" max="2" width="9.140625" style="197" customWidth="1"/>
    <col min="3" max="3" width="1.85546875" style="197" customWidth="1"/>
    <col min="4" max="38" width="9.140625" style="197" customWidth="1"/>
    <col min="39" max="39" width="15.85546875" style="197" customWidth="1"/>
    <col min="40" max="16384" width="9.140625" style="197"/>
  </cols>
  <sheetData>
    <row r="1" spans="1:1" s="155" customFormat="1" ht="18" x14ac:dyDescent="0.25">
      <c r="A1" s="196" t="s">
        <v>1201</v>
      </c>
    </row>
    <row r="2" spans="1:1" ht="15" customHeight="1" x14ac:dyDescent="0.2">
      <c r="A2" s="197" t="s">
        <v>1431</v>
      </c>
    </row>
    <row r="3" spans="1:1" s="155" customFormat="1" ht="15" x14ac:dyDescent="0.25">
      <c r="A3" s="160" t="s">
        <v>550</v>
      </c>
    </row>
    <row r="4" spans="1:1" s="199" customFormat="1" ht="51" x14ac:dyDescent="0.2">
      <c r="A4" s="198" t="s">
        <v>1202</v>
      </c>
    </row>
    <row r="5" spans="1:1" ht="21.6" customHeight="1" x14ac:dyDescent="0.25">
      <c r="A5" s="200" t="s">
        <v>463</v>
      </c>
    </row>
    <row r="6" spans="1:1" ht="19.899999999999999" customHeight="1" x14ac:dyDescent="0.25">
      <c r="A6" s="200" t="s">
        <v>464</v>
      </c>
    </row>
    <row r="7" spans="1:1" ht="18.600000000000001" customHeight="1" x14ac:dyDescent="0.2">
      <c r="A7" s="195" t="s">
        <v>465</v>
      </c>
    </row>
    <row r="8" spans="1:1" ht="28.9" customHeight="1" x14ac:dyDescent="0.2">
      <c r="A8" s="201" t="s">
        <v>466</v>
      </c>
    </row>
    <row r="9" spans="1:1" s="195" customFormat="1" x14ac:dyDescent="0.2">
      <c r="A9" s="195" t="s">
        <v>1567</v>
      </c>
    </row>
    <row r="10" spans="1:1" x14ac:dyDescent="0.2">
      <c r="A10" s="195" t="s">
        <v>1432</v>
      </c>
    </row>
    <row r="11" spans="1:1" x14ac:dyDescent="0.2">
      <c r="A11" s="195" t="s">
        <v>1433</v>
      </c>
    </row>
    <row r="12" spans="1:1" x14ac:dyDescent="0.2">
      <c r="A12" s="195" t="s">
        <v>1434</v>
      </c>
    </row>
    <row r="13" spans="1:1" x14ac:dyDescent="0.2">
      <c r="A13" s="195" t="s">
        <v>1435</v>
      </c>
    </row>
    <row r="14" spans="1:1" x14ac:dyDescent="0.2">
      <c r="A14" s="195" t="s">
        <v>1436</v>
      </c>
    </row>
    <row r="15" spans="1:1" x14ac:dyDescent="0.2">
      <c r="A15" s="195" t="s">
        <v>104</v>
      </c>
    </row>
    <row r="16" spans="1:1" x14ac:dyDescent="0.2">
      <c r="A16" s="195" t="s">
        <v>1437</v>
      </c>
    </row>
    <row r="17" spans="1:1" x14ac:dyDescent="0.2">
      <c r="A17" s="195" t="s">
        <v>1438</v>
      </c>
    </row>
    <row r="18" spans="1:1" x14ac:dyDescent="0.2">
      <c r="A18" s="195" t="s">
        <v>217</v>
      </c>
    </row>
    <row r="19" spans="1:1" x14ac:dyDescent="0.2">
      <c r="A19" s="195" t="s">
        <v>375</v>
      </c>
    </row>
    <row r="20" spans="1:1" x14ac:dyDescent="0.2">
      <c r="A20" s="195" t="s">
        <v>379</v>
      </c>
    </row>
    <row r="21" spans="1:1" x14ac:dyDescent="0.2">
      <c r="A21" s="195" t="s">
        <v>382</v>
      </c>
    </row>
    <row r="22" spans="1:1" x14ac:dyDescent="0.2">
      <c r="A22" s="195" t="s">
        <v>396</v>
      </c>
    </row>
    <row r="23" spans="1:1" x14ac:dyDescent="0.2">
      <c r="A23" s="195" t="s">
        <v>401</v>
      </c>
    </row>
    <row r="24" spans="1:1" x14ac:dyDescent="0.2">
      <c r="A24" s="195" t="s">
        <v>406</v>
      </c>
    </row>
    <row r="25" spans="1:1" x14ac:dyDescent="0.2">
      <c r="A25" s="195" t="s">
        <v>1439</v>
      </c>
    </row>
    <row r="26" spans="1:1" x14ac:dyDescent="0.2">
      <c r="A26" s="195" t="s">
        <v>412</v>
      </c>
    </row>
    <row r="27" spans="1:1" x14ac:dyDescent="0.2">
      <c r="A27" s="195" t="s">
        <v>1440</v>
      </c>
    </row>
    <row r="28" spans="1:1" x14ac:dyDescent="0.2">
      <c r="A28" s="195" t="s">
        <v>1441</v>
      </c>
    </row>
  </sheetData>
  <hyperlinks>
    <hyperlink ref="A7" location="'Notes and Definitions'!A1" display="Notes and Definitions" xr:uid="{E7970C04-76AF-410C-A457-09BD1783D64C}"/>
    <hyperlink ref="A9" location="'Table A1'!A1" display="Table 1  - Confirmed number of Health and Safety deaths by cause, numbers" xr:uid="{76BC16C6-22C3-4AA9-BCF2-E71199026320}"/>
    <hyperlink ref="A10" location="'Table A2.1'!A1" display="Table A2.1 -  All personnel, Reported Health and Safety incidents, by incident type and severity, numbers" xr:uid="{A381F660-068F-4676-8C95-45F3A36B84BF}"/>
    <hyperlink ref="A11" location="'Table A2.2'!A1" display="Table A2.2 - All personnel, Reported injury and ill health incidents, by Service and severity, number, percentage, rates per 1,000, confidence intervals" xr:uid="{94FDB052-7B2D-466C-B472-9DBF3837F680}"/>
    <hyperlink ref="A12" location="'Table A2.3'!A1" display="Table A2.3 - UK Regular Armed Forces personnel, Reported injury and ill health incidents, by Service, gender, age group, and training status" xr:uid="{EDDC3B89-B582-4ABD-B48F-88056C1C51A3}"/>
    <hyperlink ref="A13" location="'Table A2.4'!A1" display="Table 2.4 - UK Other Armed Forces personnel, Reported injury and ill health incidents, by Service, gender, age group, and training status, number, percentage, rates per 1,000, confidence intervals" xr:uid="{EAFBF395-C261-4FD4-A4DB-0FFE880DDAA3}"/>
    <hyperlink ref="A14" location="'Table A2.5'!A1" display="Table 2.5 - Civilian personnel, Reported injury and ill health incidents, by type of Civilian, gender, and age group, number, percentage, rates per 1,000, confidence intervals" xr:uid="{591BBE28-E532-4DBC-85C9-A4D4115E2690}"/>
    <hyperlink ref="A15" location="'Table A3.1'!A1" display="Table 3.1 - UK Armed Forces, MOD Civilians and Cadets, Reported injury, by severity, numbers" xr:uid="{7D36D30A-BDB5-4245-87E6-671CC933DA0A}"/>
    <hyperlink ref="A16" location="'Table A3.2'!A1" display="Table 3.2 - UK Regular Armed Forces, Reported injury, by demographic breakdown and severity, numbers, percentage, rates per 1,000 and confidence intervals" xr:uid="{1197040A-C4FC-4834-9F67-75A47BAD6B63}"/>
    <hyperlink ref="A17" location="'Table A3.2a'!A1" display="Table 3.2a - UK Regular Armed Forces, Reported injury, by Service, gender, and training status" xr:uid="{33BF534F-4F28-472A-AC29-25F3025B3E8F}"/>
    <hyperlink ref="A18" location="'Table A3.3'!A1" display="Table 3.3 - UK Regular Armed Forces, Reported injury, by type of event and type of activity, numbers" xr:uid="{01AB403E-789B-457F-98AA-1F3803DFC558}"/>
    <hyperlink ref="A19" location="'Table A3.4'!A1" display="Table 3.4 - UK Regular Armed Forces, Reported injury by type of event and Service, numbers" xr:uid="{A2AEBE8F-5F39-4C99-B543-9F1D3ED3C532}"/>
    <hyperlink ref="A20" location="'Table A3.5'!A1" display="Table 3.5 - UK Regular Armed Forces, Reported injury by type of event, type of activity and severity, numbers" xr:uid="{F8E4DD50-BD59-4AFC-9530-1F9FA2A6E1CC}"/>
    <hyperlink ref="A21" location="'Table A3.6'!A1" display="Table 3.6 - UK Regular Armed Forces, Reported injury by type of event and part of body, numbers" xr:uid="{00023F94-BE20-489D-8873-46152E2F7717}"/>
    <hyperlink ref="A22" location="'Table A3.7'!A1" display="Table 3.7 - UK Regular Armed Forces, Reported injury by cause of event and type of event, numbers" xr:uid="{B6CD6DA6-B5F2-4800-A6FC-DC701FF8BBEA}"/>
    <hyperlink ref="A23" location="'Table A3.8'!A1" display="Table 3.8 - Cadet Forces, Reported injury during training, by type of event" xr:uid="{00F5A49C-4C48-4D0C-B256-E640FCA87E13}"/>
    <hyperlink ref="A24" location="'Table A3.9'!A1" display="Table 3.9 - MOD Civilians, Reported injury by type of event" xr:uid="{45BE4A1B-849E-4081-971C-68FAE78A7EC5}"/>
    <hyperlink ref="A25" location="'Table A4'!A1" display="Table 4 - UK Armed Forces, MOD Civilian, Other Civilian, and Cadet Forces personnel, Reported ill health incidents, by Service and severity, numbers" xr:uid="{ED2EBFDE-F7D0-4D39-8B88-E35F51B84BD9}"/>
    <hyperlink ref="A26" location="'Table A5.1'!A1" display="Table 5.1 - All personnel, Reported near misses and dangerous occurrence by event type, number" xr:uid="{3EAFF632-3B5B-4DEE-887B-59CDCD800E3D}"/>
    <hyperlink ref="A27" location="'Table A5.2'!A1" display="Table 5.2 - All personnel, Reported near misses and dangerous occurrence by cause of event, number" xr:uid="{320163E1-6652-4B1B-8B10-AD3B0702282B}"/>
    <hyperlink ref="A28" location="'Table A6'!A1" display="Table 6 - MOD Health and Safety Statistics: Annual Summary Statistical Signifcance Tests, Rates, p-values" xr:uid="{03588D00-E349-4F87-ACA5-EC70E64761CF}"/>
    <hyperlink ref="A9:XFD9" location="'Table A1'!A1" display="Table A1  - Confirmed number of Health and Safety deaths by cause, numbers" xr:uid="{BA7730AD-4034-435E-A98F-77143626508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DFB08-6A10-41FF-A08B-FE23E5456EC0}">
  <sheetPr>
    <tabColor theme="8" tint="0.59999389629810485"/>
  </sheetPr>
  <dimension ref="A1:AC149"/>
  <sheetViews>
    <sheetView showGridLines="0" zoomScale="90" zoomScaleNormal="90" workbookViewId="0">
      <selection activeCell="L111" sqref="L111"/>
    </sheetView>
  </sheetViews>
  <sheetFormatPr defaultColWidth="0" defaultRowHeight="15" zeroHeight="1" x14ac:dyDescent="0.25"/>
  <cols>
    <col min="1" max="1" width="17.5703125" style="212" customWidth="1"/>
    <col min="2" max="2" width="8.85546875" style="212" customWidth="1"/>
    <col min="3" max="3" width="13.85546875" style="212" bestFit="1" customWidth="1"/>
    <col min="4" max="5" width="8.85546875" style="212" customWidth="1"/>
    <col min="6" max="6" width="11.42578125" style="212" customWidth="1"/>
    <col min="7" max="7" width="5.42578125" style="212" bestFit="1" customWidth="1"/>
    <col min="8" max="8" width="13.140625" style="212" bestFit="1" customWidth="1"/>
    <col min="9" max="10" width="8.85546875" style="212" customWidth="1"/>
    <col min="11" max="11" width="1.7109375" style="212" bestFit="1" customWidth="1"/>
    <col min="12" max="12" width="11.140625" style="212" customWidth="1"/>
    <col min="13" max="13" width="5.42578125" style="212" bestFit="1" customWidth="1"/>
    <col min="14" max="14" width="13.140625" style="212" bestFit="1" customWidth="1"/>
    <col min="15" max="15" width="8.85546875" style="212" customWidth="1"/>
    <col min="16" max="16" width="1.7109375" style="212" bestFit="1" customWidth="1"/>
    <col min="17" max="17" width="11.28515625" style="212" bestFit="1" customWidth="1"/>
    <col min="18" max="18" width="5.42578125" style="212" bestFit="1" customWidth="1"/>
    <col min="19" max="19" width="13.140625" style="212" bestFit="1" customWidth="1"/>
    <col min="20" max="20" width="8.85546875" style="212" customWidth="1"/>
    <col min="21" max="21" width="1.7109375" style="212" bestFit="1" customWidth="1"/>
    <col min="22" max="22" width="12.140625" style="212" customWidth="1"/>
    <col min="23" max="23" width="5.42578125" style="212" bestFit="1" customWidth="1"/>
    <col min="24" max="24" width="13.140625" style="212" bestFit="1" customWidth="1"/>
    <col min="25" max="25" width="8.85546875" style="212" customWidth="1"/>
    <col min="26" max="26" width="11.28515625" style="212" customWidth="1"/>
    <col min="27" max="27" width="5.42578125" style="212" bestFit="1" customWidth="1"/>
    <col min="28" max="28" width="13.140625" style="212" bestFit="1" customWidth="1"/>
    <col min="29" max="29" width="8.85546875" style="212" customWidth="1"/>
    <col min="30" max="16384" width="8.85546875" style="212" hidden="1"/>
  </cols>
  <sheetData>
    <row r="1" spans="1:28" ht="18" x14ac:dyDescent="0.25">
      <c r="A1" s="113" t="s">
        <v>113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row>
    <row r="2" spans="1:28" x14ac:dyDescent="0.25">
      <c r="A2" s="197" t="s">
        <v>1512</v>
      </c>
      <c r="K2" s="262"/>
      <c r="P2" s="262"/>
      <c r="U2" s="262"/>
    </row>
    <row r="3" spans="1:28" s="626" customFormat="1" ht="15.75" x14ac:dyDescent="0.25">
      <c r="A3" s="625" t="s">
        <v>1555</v>
      </c>
      <c r="J3" s="627"/>
      <c r="O3" s="627"/>
      <c r="T3" s="627"/>
    </row>
    <row r="4" spans="1:28" s="626" customFormat="1" ht="15.75" x14ac:dyDescent="0.25">
      <c r="A4" s="625" t="s">
        <v>1556</v>
      </c>
      <c r="J4" s="627"/>
      <c r="O4" s="627"/>
      <c r="T4" s="627"/>
    </row>
    <row r="5" spans="1:28" x14ac:dyDescent="0.25">
      <c r="A5" s="200" t="s">
        <v>1255</v>
      </c>
      <c r="K5" s="262"/>
      <c r="P5" s="262"/>
      <c r="U5" s="262"/>
    </row>
    <row r="6" spans="1:28" ht="17.25" x14ac:dyDescent="0.25">
      <c r="A6" s="200" t="s">
        <v>1513</v>
      </c>
      <c r="K6" s="262"/>
      <c r="P6" s="262"/>
      <c r="U6" s="262"/>
    </row>
    <row r="7" spans="1:28" ht="17.25" x14ac:dyDescent="0.25">
      <c r="A7" s="200" t="s">
        <v>1473</v>
      </c>
      <c r="K7" s="262"/>
      <c r="P7" s="262"/>
      <c r="U7" s="262"/>
    </row>
    <row r="8" spans="1:28" x14ac:dyDescent="0.25">
      <c r="A8" s="377" t="s">
        <v>38</v>
      </c>
      <c r="K8" s="262"/>
      <c r="P8" s="262"/>
      <c r="U8" s="262"/>
    </row>
    <row r="9" spans="1:28" x14ac:dyDescent="0.25">
      <c r="A9" s="390" t="s">
        <v>39</v>
      </c>
      <c r="K9" s="262"/>
      <c r="P9" s="262"/>
      <c r="U9" s="262"/>
    </row>
    <row r="10" spans="1:28" ht="18.75" x14ac:dyDescent="0.25">
      <c r="A10" s="280"/>
      <c r="B10" s="281"/>
      <c r="C10" s="281"/>
      <c r="D10" s="281"/>
      <c r="E10" s="560" t="s">
        <v>114</v>
      </c>
      <c r="F10" s="561"/>
      <c r="G10" s="561"/>
      <c r="H10" s="562"/>
      <c r="I10" s="280"/>
      <c r="J10" s="560" t="s">
        <v>1514</v>
      </c>
      <c r="K10" s="561"/>
      <c r="L10" s="561"/>
      <c r="M10" s="561"/>
      <c r="N10" s="561"/>
      <c r="O10" s="561"/>
      <c r="P10" s="561"/>
      <c r="Q10" s="561"/>
      <c r="R10" s="561"/>
      <c r="S10" s="561"/>
      <c r="T10" s="561"/>
      <c r="U10" s="561"/>
      <c r="V10" s="561"/>
      <c r="W10" s="561"/>
      <c r="X10" s="561"/>
      <c r="Y10" s="561"/>
      <c r="Z10" s="561"/>
      <c r="AA10" s="561"/>
      <c r="AB10" s="561"/>
    </row>
    <row r="11" spans="1:28" x14ac:dyDescent="0.25">
      <c r="A11" s="580"/>
      <c r="B11" s="581"/>
      <c r="C11" s="582"/>
      <c r="D11" s="563"/>
      <c r="E11" s="564" t="s">
        <v>4</v>
      </c>
      <c r="F11" s="565"/>
      <c r="G11" s="565"/>
      <c r="H11" s="566"/>
      <c r="I11" s="567"/>
      <c r="J11" s="568" t="s">
        <v>5</v>
      </c>
      <c r="K11" s="569"/>
      <c r="L11" s="569"/>
      <c r="M11" s="569"/>
      <c r="N11" s="570"/>
      <c r="O11" s="571" t="s">
        <v>6</v>
      </c>
      <c r="P11" s="571"/>
      <c r="Q11" s="571"/>
      <c r="R11" s="571"/>
      <c r="S11" s="572"/>
      <c r="T11" s="573" t="s">
        <v>7</v>
      </c>
      <c r="U11" s="574"/>
      <c r="V11" s="574"/>
      <c r="W11" s="574"/>
      <c r="X11" s="575"/>
      <c r="Y11" s="573" t="s">
        <v>552</v>
      </c>
      <c r="Z11" s="574"/>
      <c r="AA11" s="574"/>
      <c r="AB11" s="575"/>
    </row>
    <row r="12" spans="1:28" ht="45" x14ac:dyDescent="0.25">
      <c r="A12" s="583"/>
      <c r="B12" s="585" t="s">
        <v>115</v>
      </c>
      <c r="C12" s="586"/>
      <c r="D12" s="576" t="s">
        <v>3</v>
      </c>
      <c r="E12" s="321" t="s">
        <v>24</v>
      </c>
      <c r="F12" s="291" t="s">
        <v>25</v>
      </c>
      <c r="G12" s="292" t="s">
        <v>26</v>
      </c>
      <c r="H12" s="293" t="s">
        <v>27</v>
      </c>
      <c r="I12" s="577"/>
      <c r="J12" s="578" t="s">
        <v>24</v>
      </c>
      <c r="K12" s="322"/>
      <c r="L12" s="291" t="s">
        <v>25</v>
      </c>
      <c r="M12" s="292" t="s">
        <v>26</v>
      </c>
      <c r="N12" s="293" t="s">
        <v>27</v>
      </c>
      <c r="O12" s="321" t="s">
        <v>24</v>
      </c>
      <c r="P12" s="322"/>
      <c r="Q12" s="291" t="s">
        <v>25</v>
      </c>
      <c r="R12" s="292" t="s">
        <v>26</v>
      </c>
      <c r="S12" s="293" t="s">
        <v>27</v>
      </c>
      <c r="T12" s="321" t="s">
        <v>24</v>
      </c>
      <c r="U12" s="579"/>
      <c r="V12" s="291" t="s">
        <v>25</v>
      </c>
      <c r="W12" s="292" t="s">
        <v>26</v>
      </c>
      <c r="X12" s="293" t="s">
        <v>27</v>
      </c>
      <c r="Y12" s="321" t="s">
        <v>24</v>
      </c>
      <c r="Z12" s="291" t="s">
        <v>25</v>
      </c>
      <c r="AA12" s="292" t="s">
        <v>26</v>
      </c>
      <c r="AB12" s="293" t="s">
        <v>27</v>
      </c>
    </row>
    <row r="13" spans="1:28" x14ac:dyDescent="0.25">
      <c r="A13" s="82" t="s">
        <v>109</v>
      </c>
      <c r="B13" s="587"/>
      <c r="C13" s="83"/>
      <c r="D13" s="110"/>
      <c r="E13" s="112"/>
      <c r="F13" s="64"/>
      <c r="G13" s="65"/>
      <c r="H13" s="112"/>
      <c r="I13" s="546"/>
      <c r="J13" s="112"/>
      <c r="K13" s="184"/>
      <c r="L13" s="81"/>
      <c r="M13" s="65"/>
      <c r="N13" s="84"/>
      <c r="O13" s="112"/>
      <c r="P13" s="184"/>
      <c r="Q13" s="81"/>
      <c r="R13" s="65"/>
      <c r="S13" s="84"/>
      <c r="T13" s="112"/>
      <c r="U13" s="184"/>
      <c r="V13" s="81"/>
      <c r="W13" s="65"/>
      <c r="X13" s="84"/>
      <c r="Y13" s="112"/>
      <c r="Z13" s="81"/>
      <c r="AA13" s="65"/>
      <c r="AB13" s="84"/>
    </row>
    <row r="14" spans="1:28" x14ac:dyDescent="0.25">
      <c r="A14" s="588" t="s">
        <v>116</v>
      </c>
      <c r="B14" s="590"/>
      <c r="C14" s="591"/>
      <c r="D14" s="273">
        <v>31152</v>
      </c>
      <c r="E14" s="257">
        <v>6068</v>
      </c>
      <c r="F14" s="258">
        <v>3.8531269485186134E-2</v>
      </c>
      <c r="G14" s="259">
        <v>38.531269485186137</v>
      </c>
      <c r="H14" s="257" t="s">
        <v>117</v>
      </c>
      <c r="I14" s="546"/>
      <c r="J14" s="257">
        <v>6349</v>
      </c>
      <c r="K14" s="277" t="s">
        <v>9</v>
      </c>
      <c r="L14" s="258">
        <v>4.1558558122651273E-2</v>
      </c>
      <c r="M14" s="259">
        <v>41.55855812265127</v>
      </c>
      <c r="N14" s="547" t="s">
        <v>970</v>
      </c>
      <c r="O14" s="257">
        <v>6255</v>
      </c>
      <c r="P14" s="277" t="s">
        <v>9</v>
      </c>
      <c r="Q14" s="258">
        <v>4.1503126543652569E-2</v>
      </c>
      <c r="R14" s="259">
        <v>41.50312654365257</v>
      </c>
      <c r="S14" s="547" t="s">
        <v>971</v>
      </c>
      <c r="T14" s="257">
        <v>6295</v>
      </c>
      <c r="U14" s="277" t="s">
        <v>9</v>
      </c>
      <c r="V14" s="258">
        <v>4.2588303430627555E-2</v>
      </c>
      <c r="W14" s="259">
        <v>42.588303430627555</v>
      </c>
      <c r="X14" s="547" t="s">
        <v>972</v>
      </c>
      <c r="Y14" s="257">
        <v>6185</v>
      </c>
      <c r="Z14" s="258">
        <v>4.1892069679422904E-2</v>
      </c>
      <c r="AA14" s="259">
        <v>41.892069679422903</v>
      </c>
      <c r="AB14" s="547" t="s">
        <v>973</v>
      </c>
    </row>
    <row r="15" spans="1:28" ht="17.25" x14ac:dyDescent="0.25">
      <c r="A15" s="592"/>
      <c r="B15" s="589" t="s">
        <v>1515</v>
      </c>
      <c r="C15" s="591"/>
      <c r="D15" s="228">
        <v>4493</v>
      </c>
      <c r="E15" s="190">
        <v>764</v>
      </c>
      <c r="F15" s="271">
        <v>2.3465925736913234E-2</v>
      </c>
      <c r="G15" s="272">
        <v>23.465925736913235</v>
      </c>
      <c r="H15" s="332" t="s">
        <v>118</v>
      </c>
      <c r="I15" s="548"/>
      <c r="J15" s="332">
        <v>988</v>
      </c>
      <c r="K15" s="261" t="s">
        <v>9</v>
      </c>
      <c r="L15" s="271">
        <v>3.0400432247376662E-2</v>
      </c>
      <c r="M15" s="272">
        <v>30.400432247376663</v>
      </c>
      <c r="N15" s="549" t="s">
        <v>715</v>
      </c>
      <c r="O15" s="332">
        <v>845</v>
      </c>
      <c r="P15" s="261" t="s">
        <v>9</v>
      </c>
      <c r="Q15" s="271">
        <v>2.6022111027774315E-2</v>
      </c>
      <c r="R15" s="272">
        <v>26.022111027774315</v>
      </c>
      <c r="S15" s="549" t="s">
        <v>974</v>
      </c>
      <c r="T15" s="332">
        <v>945</v>
      </c>
      <c r="U15" s="261" t="s">
        <v>9</v>
      </c>
      <c r="V15" s="271">
        <v>2.9137336520117237E-2</v>
      </c>
      <c r="W15" s="272">
        <v>29.137336520117238</v>
      </c>
      <c r="X15" s="549" t="s">
        <v>975</v>
      </c>
      <c r="Y15" s="332">
        <v>951</v>
      </c>
      <c r="Z15" s="271">
        <v>2.9199752324691762E-2</v>
      </c>
      <c r="AA15" s="272">
        <v>29.199752324691762</v>
      </c>
      <c r="AB15" s="549" t="s">
        <v>976</v>
      </c>
    </row>
    <row r="16" spans="1:28" x14ac:dyDescent="0.25">
      <c r="A16" s="592"/>
      <c r="B16" s="589"/>
      <c r="C16" s="591" t="s">
        <v>1465</v>
      </c>
      <c r="D16" s="228">
        <v>3302</v>
      </c>
      <c r="E16" s="190">
        <v>538</v>
      </c>
      <c r="F16" s="271">
        <v>2.155654664151652E-2</v>
      </c>
      <c r="G16" s="272">
        <v>21.6</v>
      </c>
      <c r="H16" s="332" t="s">
        <v>119</v>
      </c>
      <c r="I16" s="548"/>
      <c r="J16" s="332">
        <v>714</v>
      </c>
      <c r="K16" s="261" t="s">
        <v>9</v>
      </c>
      <c r="L16" s="271">
        <v>2.8468288270604717E-2</v>
      </c>
      <c r="M16" s="272">
        <v>28.468288270604717</v>
      </c>
      <c r="N16" s="549" t="s">
        <v>758</v>
      </c>
      <c r="O16" s="332">
        <v>647</v>
      </c>
      <c r="P16" s="261" t="s">
        <v>9</v>
      </c>
      <c r="Q16" s="271">
        <v>2.558650305715408E-2</v>
      </c>
      <c r="R16" s="272">
        <v>25.586503057154079</v>
      </c>
      <c r="S16" s="549" t="s">
        <v>977</v>
      </c>
      <c r="T16" s="332">
        <v>698</v>
      </c>
      <c r="U16" s="261" t="s">
        <v>9</v>
      </c>
      <c r="V16" s="271">
        <v>2.7324823375943254E-2</v>
      </c>
      <c r="W16" s="272">
        <v>27.324823375943254</v>
      </c>
      <c r="X16" s="549" t="s">
        <v>978</v>
      </c>
      <c r="Y16" s="332">
        <v>705</v>
      </c>
      <c r="Z16" s="271">
        <v>2.7280358174618529E-2</v>
      </c>
      <c r="AA16" s="272">
        <v>27.280358174618527</v>
      </c>
      <c r="AB16" s="549" t="s">
        <v>979</v>
      </c>
    </row>
    <row r="17" spans="1:28" x14ac:dyDescent="0.25">
      <c r="A17" s="592"/>
      <c r="B17" s="589"/>
      <c r="C17" s="591" t="s">
        <v>120</v>
      </c>
      <c r="D17" s="228">
        <v>1191</v>
      </c>
      <c r="E17" s="190">
        <v>226</v>
      </c>
      <c r="F17" s="271">
        <v>2.973593919303268E-2</v>
      </c>
      <c r="G17" s="272">
        <v>29.7</v>
      </c>
      <c r="H17" s="332" t="s">
        <v>121</v>
      </c>
      <c r="I17" s="548"/>
      <c r="J17" s="332">
        <v>274</v>
      </c>
      <c r="K17" s="261" t="s">
        <v>9</v>
      </c>
      <c r="L17" s="271">
        <v>3.693220409210439E-2</v>
      </c>
      <c r="M17" s="272">
        <v>36.932204092104392</v>
      </c>
      <c r="N17" s="549" t="s">
        <v>778</v>
      </c>
      <c r="O17" s="332">
        <v>198</v>
      </c>
      <c r="P17" s="261" t="s">
        <v>9</v>
      </c>
      <c r="Q17" s="271">
        <v>2.7555051165137505E-2</v>
      </c>
      <c r="R17" s="272">
        <v>27.555051165137506</v>
      </c>
      <c r="S17" s="549" t="s">
        <v>980</v>
      </c>
      <c r="T17" s="332">
        <v>247</v>
      </c>
      <c r="U17" s="261" t="s">
        <v>9</v>
      </c>
      <c r="V17" s="271">
        <v>3.5859070079946855E-2</v>
      </c>
      <c r="W17" s="272">
        <v>35.859070079946854</v>
      </c>
      <c r="X17" s="549" t="s">
        <v>981</v>
      </c>
      <c r="Y17" s="332">
        <v>246</v>
      </c>
      <c r="Z17" s="271">
        <v>3.6574485977565088E-2</v>
      </c>
      <c r="AA17" s="272">
        <v>36.574485977565089</v>
      </c>
      <c r="AB17" s="549" t="s">
        <v>982</v>
      </c>
    </row>
    <row r="18" spans="1:28" x14ac:dyDescent="0.25">
      <c r="A18" s="592"/>
      <c r="B18" s="589" t="s">
        <v>105</v>
      </c>
      <c r="C18" s="591"/>
      <c r="D18" s="228">
        <v>21684</v>
      </c>
      <c r="E18" s="190">
        <v>4212</v>
      </c>
      <c r="F18" s="271">
        <v>4.606039601711661E-2</v>
      </c>
      <c r="G18" s="272">
        <v>46.060396017116609</v>
      </c>
      <c r="H18" s="332" t="s">
        <v>122</v>
      </c>
      <c r="I18" s="548"/>
      <c r="J18" s="332">
        <v>4387</v>
      </c>
      <c r="K18" s="261" t="s">
        <v>9</v>
      </c>
      <c r="L18" s="271">
        <v>5.0437908196393932E-2</v>
      </c>
      <c r="M18" s="272">
        <v>50.437908196393934</v>
      </c>
      <c r="N18" s="549" t="s">
        <v>983</v>
      </c>
      <c r="O18" s="332">
        <v>4334</v>
      </c>
      <c r="P18" s="261" t="s">
        <v>9</v>
      </c>
      <c r="Q18" s="271">
        <v>5.0833618206071386E-2</v>
      </c>
      <c r="R18" s="272">
        <v>50.833618206071385</v>
      </c>
      <c r="S18" s="549" t="s">
        <v>984</v>
      </c>
      <c r="T18" s="332">
        <v>4396</v>
      </c>
      <c r="U18" s="261" t="s">
        <v>9</v>
      </c>
      <c r="V18" s="271">
        <v>5.3238386280373882E-2</v>
      </c>
      <c r="W18" s="272">
        <v>53.238386280373881</v>
      </c>
      <c r="X18" s="549" t="s">
        <v>985</v>
      </c>
      <c r="Y18" s="332">
        <v>4355</v>
      </c>
      <c r="Z18" s="271">
        <v>5.2933476710654057E-2</v>
      </c>
      <c r="AA18" s="272">
        <v>52.933476710654055</v>
      </c>
      <c r="AB18" s="549" t="s">
        <v>986</v>
      </c>
    </row>
    <row r="19" spans="1:28" x14ac:dyDescent="0.25">
      <c r="A19" s="592"/>
      <c r="B19" s="589" t="s">
        <v>106</v>
      </c>
      <c r="C19" s="591"/>
      <c r="D19" s="228">
        <v>4973</v>
      </c>
      <c r="E19" s="190">
        <v>1090</v>
      </c>
      <c r="F19" s="271">
        <v>3.2399999999999998E-2</v>
      </c>
      <c r="G19" s="272">
        <v>32.4</v>
      </c>
      <c r="H19" s="332" t="s">
        <v>123</v>
      </c>
      <c r="I19" s="548"/>
      <c r="J19" s="332">
        <v>974</v>
      </c>
      <c r="K19" s="261" t="s">
        <v>9</v>
      </c>
      <c r="L19" s="271">
        <v>2.9253979345375051E-2</v>
      </c>
      <c r="M19" s="272">
        <v>29.253979345375051</v>
      </c>
      <c r="N19" s="549" t="s">
        <v>517</v>
      </c>
      <c r="O19" s="332">
        <v>1076</v>
      </c>
      <c r="P19" s="261" t="s">
        <v>9</v>
      </c>
      <c r="Q19" s="271">
        <v>3.2625226542553835E-2</v>
      </c>
      <c r="R19" s="272">
        <v>32.625226542553833</v>
      </c>
      <c r="S19" s="549" t="s">
        <v>987</v>
      </c>
      <c r="T19" s="332">
        <v>954</v>
      </c>
      <c r="U19" s="261" t="s">
        <v>9</v>
      </c>
      <c r="V19" s="271">
        <v>2.9080114410558636E-2</v>
      </c>
      <c r="W19" s="272">
        <v>29.080114410558636</v>
      </c>
      <c r="X19" s="549" t="s">
        <v>988</v>
      </c>
      <c r="Y19" s="332">
        <v>879</v>
      </c>
      <c r="Z19" s="271">
        <v>2.6794129664072668E-2</v>
      </c>
      <c r="AA19" s="272">
        <v>26.794129664072667</v>
      </c>
      <c r="AB19" s="549" t="s">
        <v>989</v>
      </c>
    </row>
    <row r="20" spans="1:28" x14ac:dyDescent="0.25">
      <c r="A20" s="592"/>
      <c r="B20" s="589" t="s">
        <v>20</v>
      </c>
      <c r="C20" s="591"/>
      <c r="D20" s="228" t="s">
        <v>54</v>
      </c>
      <c r="E20" s="190" t="s">
        <v>54</v>
      </c>
      <c r="F20" s="271" t="s">
        <v>29</v>
      </c>
      <c r="G20" s="272" t="s">
        <v>29</v>
      </c>
      <c r="H20" s="332" t="s">
        <v>29</v>
      </c>
      <c r="I20" s="548"/>
      <c r="J20" s="332" t="s">
        <v>29</v>
      </c>
      <c r="K20" s="261"/>
      <c r="L20" s="271" t="s">
        <v>29</v>
      </c>
      <c r="M20" s="272" t="s">
        <v>29</v>
      </c>
      <c r="N20" s="549" t="s">
        <v>29</v>
      </c>
      <c r="O20" s="332" t="s">
        <v>29</v>
      </c>
      <c r="P20" s="261"/>
      <c r="Q20" s="550" t="s">
        <v>29</v>
      </c>
      <c r="R20" s="272" t="s">
        <v>29</v>
      </c>
      <c r="S20" s="549" t="s">
        <v>29</v>
      </c>
      <c r="T20" s="332" t="s">
        <v>29</v>
      </c>
      <c r="U20" s="261"/>
      <c r="V20" s="550" t="s">
        <v>29</v>
      </c>
      <c r="W20" s="272" t="s">
        <v>29</v>
      </c>
      <c r="X20" s="549" t="s">
        <v>29</v>
      </c>
      <c r="Y20" s="332" t="s">
        <v>29</v>
      </c>
      <c r="Z20" s="550" t="s">
        <v>29</v>
      </c>
      <c r="AA20" s="272" t="s">
        <v>29</v>
      </c>
      <c r="AB20" s="549" t="s">
        <v>29</v>
      </c>
    </row>
    <row r="21" spans="1:28" x14ac:dyDescent="0.25">
      <c r="A21" s="592"/>
      <c r="B21" s="589"/>
      <c r="C21" s="591"/>
      <c r="D21" s="228"/>
      <c r="E21" s="190"/>
      <c r="F21" s="271"/>
      <c r="G21" s="272"/>
      <c r="H21" s="332"/>
      <c r="I21" s="548"/>
      <c r="J21" s="332"/>
      <c r="K21" s="261"/>
      <c r="L21" s="271"/>
      <c r="M21" s="272"/>
      <c r="N21" s="549"/>
      <c r="O21" s="332"/>
      <c r="P21" s="261"/>
      <c r="Q21" s="271"/>
      <c r="R21" s="272"/>
      <c r="S21" s="549"/>
      <c r="T21" s="332"/>
      <c r="U21" s="261"/>
      <c r="V21" s="271"/>
      <c r="W21" s="272"/>
      <c r="X21" s="549"/>
      <c r="Y21" s="332"/>
      <c r="Z21" s="271"/>
      <c r="AA21" s="272"/>
      <c r="AB21" s="549"/>
    </row>
    <row r="22" spans="1:28" x14ac:dyDescent="0.25">
      <c r="A22" s="588" t="s">
        <v>59</v>
      </c>
      <c r="B22" s="589" t="s">
        <v>124</v>
      </c>
      <c r="C22" s="591"/>
      <c r="D22" s="228">
        <v>26416</v>
      </c>
      <c r="E22" s="190">
        <v>5303</v>
      </c>
      <c r="F22" s="271">
        <v>3.6865068094832365E-2</v>
      </c>
      <c r="G22" s="272">
        <v>36.865068094832367</v>
      </c>
      <c r="H22" s="332" t="s">
        <v>125</v>
      </c>
      <c r="I22" s="548"/>
      <c r="J22" s="332">
        <v>5443</v>
      </c>
      <c r="K22" s="261" t="s">
        <v>9</v>
      </c>
      <c r="L22" s="271">
        <v>3.9585410324952532E-2</v>
      </c>
      <c r="M22" s="272">
        <v>39.585410324952534</v>
      </c>
      <c r="N22" s="549" t="s">
        <v>990</v>
      </c>
      <c r="O22" s="332">
        <v>5167</v>
      </c>
      <c r="P22" s="261" t="s">
        <v>9</v>
      </c>
      <c r="Q22" s="271">
        <v>3.8142022352460829E-2</v>
      </c>
      <c r="R22" s="272">
        <v>38.142022352460828</v>
      </c>
      <c r="S22" s="549" t="s">
        <v>991</v>
      </c>
      <c r="T22" s="332">
        <v>5338</v>
      </c>
      <c r="U22" s="261" t="s">
        <v>9</v>
      </c>
      <c r="V22" s="271">
        <v>4.026795018240812E-2</v>
      </c>
      <c r="W22" s="272">
        <v>40.267950182408121</v>
      </c>
      <c r="X22" s="549" t="s">
        <v>992</v>
      </c>
      <c r="Y22" s="332">
        <v>5165</v>
      </c>
      <c r="Z22" s="271">
        <v>3.910645424202247E-2</v>
      </c>
      <c r="AA22" s="272">
        <v>39.106454242022473</v>
      </c>
      <c r="AB22" s="549" t="s">
        <v>993</v>
      </c>
    </row>
    <row r="23" spans="1:28" x14ac:dyDescent="0.25">
      <c r="A23" s="592"/>
      <c r="B23" s="589" t="s">
        <v>41</v>
      </c>
      <c r="C23" s="591"/>
      <c r="D23" s="228">
        <v>3463</v>
      </c>
      <c r="E23" s="190">
        <v>687</v>
      </c>
      <c r="F23" s="271">
        <v>4.3374488461481092E-2</v>
      </c>
      <c r="G23" s="272">
        <v>43.374488461481093</v>
      </c>
      <c r="H23" s="332" t="s">
        <v>126</v>
      </c>
      <c r="I23" s="548"/>
      <c r="J23" s="332">
        <v>732</v>
      </c>
      <c r="K23" s="261" t="s">
        <v>9</v>
      </c>
      <c r="L23" s="271">
        <v>4.7930130755492004E-2</v>
      </c>
      <c r="M23" s="272">
        <v>47.930130755492002</v>
      </c>
      <c r="N23" s="549" t="s">
        <v>994</v>
      </c>
      <c r="O23" s="332">
        <v>642</v>
      </c>
      <c r="P23" s="261" t="s">
        <v>9</v>
      </c>
      <c r="Q23" s="271">
        <v>4.2114508048525276E-2</v>
      </c>
      <c r="R23" s="272">
        <v>42.114508048525273</v>
      </c>
      <c r="S23" s="549" t="s">
        <v>995</v>
      </c>
      <c r="T23" s="332">
        <v>649</v>
      </c>
      <c r="U23" s="261" t="s">
        <v>9</v>
      </c>
      <c r="V23" s="271">
        <v>4.2561459321085175E-2</v>
      </c>
      <c r="W23" s="272">
        <v>42.561459321085174</v>
      </c>
      <c r="X23" s="549" t="s">
        <v>996</v>
      </c>
      <c r="Y23" s="332">
        <v>753</v>
      </c>
      <c r="Z23" s="271">
        <v>4.83748992245812E-2</v>
      </c>
      <c r="AA23" s="272">
        <v>48.374899224581199</v>
      </c>
      <c r="AB23" s="549" t="s">
        <v>997</v>
      </c>
    </row>
    <row r="24" spans="1:28" x14ac:dyDescent="0.25">
      <c r="A24" s="592"/>
      <c r="B24" s="589" t="s">
        <v>20</v>
      </c>
      <c r="C24" s="591"/>
      <c r="D24" s="228">
        <v>1273</v>
      </c>
      <c r="E24" s="190">
        <v>78</v>
      </c>
      <c r="F24" s="271" t="s">
        <v>29</v>
      </c>
      <c r="G24" s="272" t="s">
        <v>29</v>
      </c>
      <c r="H24" s="332" t="s">
        <v>29</v>
      </c>
      <c r="I24" s="548"/>
      <c r="J24" s="332">
        <v>174</v>
      </c>
      <c r="K24" s="261" t="s">
        <v>9</v>
      </c>
      <c r="L24" s="271" t="s">
        <v>29</v>
      </c>
      <c r="M24" s="272" t="s">
        <v>29</v>
      </c>
      <c r="N24" s="549" t="s">
        <v>29</v>
      </c>
      <c r="O24" s="332">
        <v>446</v>
      </c>
      <c r="P24" s="261" t="s">
        <v>9</v>
      </c>
      <c r="Q24" s="271" t="s">
        <v>29</v>
      </c>
      <c r="R24" s="272" t="s">
        <v>29</v>
      </c>
      <c r="S24" s="549" t="s">
        <v>29</v>
      </c>
      <c r="T24" s="332">
        <v>308</v>
      </c>
      <c r="U24" s="261" t="s">
        <v>9</v>
      </c>
      <c r="V24" s="271" t="s">
        <v>29</v>
      </c>
      <c r="W24" s="272" t="s">
        <v>29</v>
      </c>
      <c r="X24" s="549" t="s">
        <v>29</v>
      </c>
      <c r="Y24" s="332">
        <v>267</v>
      </c>
      <c r="Z24" s="271" t="s">
        <v>29</v>
      </c>
      <c r="AA24" s="272" t="s">
        <v>29</v>
      </c>
      <c r="AB24" s="549" t="s">
        <v>29</v>
      </c>
    </row>
    <row r="25" spans="1:28" x14ac:dyDescent="0.25">
      <c r="A25" s="592"/>
      <c r="B25" s="590"/>
      <c r="C25" s="591"/>
      <c r="D25" s="228"/>
      <c r="E25" s="275"/>
      <c r="F25" s="258"/>
      <c r="G25" s="259"/>
      <c r="H25" s="257"/>
      <c r="I25" s="546"/>
      <c r="J25" s="257"/>
      <c r="K25" s="277"/>
      <c r="L25" s="271"/>
      <c r="M25" s="259"/>
      <c r="N25" s="547"/>
      <c r="O25" s="257"/>
      <c r="P25" s="277"/>
      <c r="Q25" s="271"/>
      <c r="R25" s="259"/>
      <c r="S25" s="547"/>
      <c r="T25" s="257"/>
      <c r="U25" s="277"/>
      <c r="V25" s="271"/>
      <c r="W25" s="259"/>
      <c r="X25" s="547"/>
      <c r="Y25" s="257"/>
      <c r="Z25" s="271"/>
      <c r="AA25" s="259"/>
      <c r="AB25" s="547"/>
    </row>
    <row r="26" spans="1:28" x14ac:dyDescent="0.25">
      <c r="A26" s="588" t="s">
        <v>127</v>
      </c>
      <c r="B26" s="589" t="s">
        <v>128</v>
      </c>
      <c r="C26" s="591"/>
      <c r="D26" s="228">
        <v>3572</v>
      </c>
      <c r="E26" s="190">
        <v>554</v>
      </c>
      <c r="F26" s="271">
        <v>1.9350811485642945E-2</v>
      </c>
      <c r="G26" s="272">
        <v>19.350811485642947</v>
      </c>
      <c r="H26" s="332" t="s">
        <v>129</v>
      </c>
      <c r="I26" s="548"/>
      <c r="J26" s="332">
        <v>681</v>
      </c>
      <c r="K26" s="261" t="s">
        <v>9</v>
      </c>
      <c r="L26" s="271">
        <v>2.5147281646430413E-2</v>
      </c>
      <c r="M26" s="272">
        <v>25.147281646430415</v>
      </c>
      <c r="N26" s="549" t="s">
        <v>998</v>
      </c>
      <c r="O26" s="332">
        <v>692</v>
      </c>
      <c r="P26" s="261" t="s">
        <v>9</v>
      </c>
      <c r="Q26" s="271">
        <v>2.5396216577349539E-2</v>
      </c>
      <c r="R26" s="272">
        <v>25.396216577349538</v>
      </c>
      <c r="S26" s="549" t="s">
        <v>999</v>
      </c>
      <c r="T26" s="332">
        <v>860</v>
      </c>
      <c r="U26" s="261" t="s">
        <v>9</v>
      </c>
      <c r="V26" s="271">
        <v>3.1245894888896789E-2</v>
      </c>
      <c r="W26" s="272">
        <v>31.245894888896789</v>
      </c>
      <c r="X26" s="549" t="s">
        <v>1000</v>
      </c>
      <c r="Y26" s="332">
        <v>785</v>
      </c>
      <c r="Z26" s="271">
        <v>2.8278018934644475E-2</v>
      </c>
      <c r="AA26" s="272">
        <v>28.278018934644475</v>
      </c>
      <c r="AB26" s="549" t="s">
        <v>1001</v>
      </c>
    </row>
    <row r="27" spans="1:28" x14ac:dyDescent="0.25">
      <c r="A27" s="592"/>
      <c r="B27" s="589" t="s">
        <v>130</v>
      </c>
      <c r="C27" s="591"/>
      <c r="D27" s="228">
        <v>25962</v>
      </c>
      <c r="E27" s="190">
        <v>5395</v>
      </c>
      <c r="F27" s="271">
        <v>4.0442400217871516E-2</v>
      </c>
      <c r="G27" s="272">
        <v>40.442400217871516</v>
      </c>
      <c r="H27" s="332" t="s">
        <v>131</v>
      </c>
      <c r="I27" s="548"/>
      <c r="J27" s="332">
        <v>5359</v>
      </c>
      <c r="K27" s="261" t="s">
        <v>9</v>
      </c>
      <c r="L27" s="271">
        <v>4.2635993675654044E-2</v>
      </c>
      <c r="M27" s="272">
        <v>42.635993675654042</v>
      </c>
      <c r="N27" s="549" t="s">
        <v>1002</v>
      </c>
      <c r="O27" s="332">
        <v>5045</v>
      </c>
      <c r="P27" s="261" t="s">
        <v>9</v>
      </c>
      <c r="Q27" s="271">
        <v>4.0862139302272692E-2</v>
      </c>
      <c r="R27" s="272">
        <v>40.862139302272695</v>
      </c>
      <c r="S27" s="549" t="s">
        <v>1003</v>
      </c>
      <c r="T27" s="332">
        <v>5090</v>
      </c>
      <c r="U27" s="261" t="s">
        <v>9</v>
      </c>
      <c r="V27" s="271">
        <v>4.2314786272578543E-2</v>
      </c>
      <c r="W27" s="272">
        <v>42.314786272578544</v>
      </c>
      <c r="X27" s="549" t="s">
        <v>1004</v>
      </c>
      <c r="Y27" s="332">
        <v>5073</v>
      </c>
      <c r="Z27" s="271">
        <v>4.2315389333862689E-2</v>
      </c>
      <c r="AA27" s="272">
        <v>42.31538933386269</v>
      </c>
      <c r="AB27" s="549" t="s">
        <v>1004</v>
      </c>
    </row>
    <row r="28" spans="1:28" x14ac:dyDescent="0.25">
      <c r="A28" s="592"/>
      <c r="B28" s="589" t="s">
        <v>20</v>
      </c>
      <c r="C28" s="591"/>
      <c r="D28" s="228">
        <v>1618</v>
      </c>
      <c r="E28" s="190">
        <v>119</v>
      </c>
      <c r="F28" s="271" t="s">
        <v>29</v>
      </c>
      <c r="G28" s="272" t="s">
        <v>29</v>
      </c>
      <c r="H28" s="332" t="s">
        <v>29</v>
      </c>
      <c r="I28" s="548"/>
      <c r="J28" s="332">
        <v>309</v>
      </c>
      <c r="K28" s="261" t="s">
        <v>9</v>
      </c>
      <c r="L28" s="271" t="s">
        <v>29</v>
      </c>
      <c r="M28" s="272" t="s">
        <v>29</v>
      </c>
      <c r="N28" s="549" t="s">
        <v>29</v>
      </c>
      <c r="O28" s="332">
        <v>518</v>
      </c>
      <c r="P28" s="261" t="s">
        <v>9</v>
      </c>
      <c r="Q28" s="271" t="s">
        <v>29</v>
      </c>
      <c r="R28" s="272" t="s">
        <v>29</v>
      </c>
      <c r="S28" s="549" t="s">
        <v>29</v>
      </c>
      <c r="T28" s="332">
        <v>345</v>
      </c>
      <c r="U28" s="261" t="s">
        <v>9</v>
      </c>
      <c r="V28" s="271" t="s">
        <v>29</v>
      </c>
      <c r="W28" s="272" t="s">
        <v>29</v>
      </c>
      <c r="X28" s="549" t="s">
        <v>29</v>
      </c>
      <c r="Y28" s="332">
        <v>327</v>
      </c>
      <c r="Z28" s="271" t="s">
        <v>29</v>
      </c>
      <c r="AA28" s="272" t="s">
        <v>29</v>
      </c>
      <c r="AB28" s="549" t="s">
        <v>29</v>
      </c>
    </row>
    <row r="29" spans="1:28" x14ac:dyDescent="0.25">
      <c r="A29" s="592"/>
      <c r="B29" s="590"/>
      <c r="C29" s="591"/>
      <c r="D29" s="228"/>
      <c r="E29" s="275"/>
      <c r="F29" s="258"/>
      <c r="G29" s="259"/>
      <c r="H29" s="257"/>
      <c r="I29" s="546"/>
      <c r="J29" s="257"/>
      <c r="K29" s="277"/>
      <c r="L29" s="271"/>
      <c r="M29" s="259"/>
      <c r="N29" s="547"/>
      <c r="O29" s="257"/>
      <c r="P29" s="277"/>
      <c r="Q29" s="271"/>
      <c r="R29" s="259"/>
      <c r="S29" s="547"/>
      <c r="T29" s="257"/>
      <c r="U29" s="277"/>
      <c r="V29" s="271"/>
      <c r="W29" s="259"/>
      <c r="X29" s="547"/>
      <c r="Y29" s="257"/>
      <c r="Z29" s="271"/>
      <c r="AA29" s="259"/>
      <c r="AB29" s="547"/>
    </row>
    <row r="30" spans="1:28" x14ac:dyDescent="0.25">
      <c r="A30" s="588" t="s">
        <v>132</v>
      </c>
      <c r="B30" s="589" t="s">
        <v>42</v>
      </c>
      <c r="C30" s="591"/>
      <c r="D30" s="228">
        <v>2628</v>
      </c>
      <c r="E30" s="190">
        <v>562</v>
      </c>
      <c r="F30" s="271">
        <v>5.2888951239553485E-2</v>
      </c>
      <c r="G30" s="272">
        <v>52.888951239553485</v>
      </c>
      <c r="H30" s="332" t="s">
        <v>133</v>
      </c>
      <c r="I30" s="548"/>
      <c r="J30" s="332">
        <v>555</v>
      </c>
      <c r="K30" s="261" t="s">
        <v>9</v>
      </c>
      <c r="L30" s="271">
        <v>7.1403124531256176E-2</v>
      </c>
      <c r="M30" s="272">
        <v>71.403124531256182</v>
      </c>
      <c r="N30" s="549" t="s">
        <v>1005</v>
      </c>
      <c r="O30" s="332">
        <v>495</v>
      </c>
      <c r="P30" s="261" t="s">
        <v>9</v>
      </c>
      <c r="Q30" s="271">
        <v>6.3382779669600806E-2</v>
      </c>
      <c r="R30" s="272">
        <v>63.382779669600808</v>
      </c>
      <c r="S30" s="549" t="s">
        <v>1006</v>
      </c>
      <c r="T30" s="332">
        <v>487</v>
      </c>
      <c r="U30" s="261" t="s">
        <v>9</v>
      </c>
      <c r="V30" s="271">
        <v>6.2804425754374643E-2</v>
      </c>
      <c r="W30" s="272">
        <v>62.804425754374641</v>
      </c>
      <c r="X30" s="549" t="s">
        <v>1007</v>
      </c>
      <c r="Y30" s="332">
        <v>529</v>
      </c>
      <c r="Z30" s="271">
        <v>6.0500223164622793E-2</v>
      </c>
      <c r="AA30" s="272">
        <v>60.500223164622795</v>
      </c>
      <c r="AB30" s="549" t="s">
        <v>1008</v>
      </c>
    </row>
    <row r="31" spans="1:28" x14ac:dyDescent="0.25">
      <c r="A31" s="592"/>
      <c r="B31" s="589" t="s">
        <v>43</v>
      </c>
      <c r="C31" s="591"/>
      <c r="D31" s="228">
        <v>8736</v>
      </c>
      <c r="E31" s="190">
        <v>1940</v>
      </c>
      <c r="F31" s="271">
        <v>4.3469332038337673E-2</v>
      </c>
      <c r="G31" s="272">
        <v>43.469332038337676</v>
      </c>
      <c r="H31" s="332" t="s">
        <v>134</v>
      </c>
      <c r="I31" s="548"/>
      <c r="J31" s="332">
        <v>1824</v>
      </c>
      <c r="K31" s="261" t="s">
        <v>9</v>
      </c>
      <c r="L31" s="271">
        <v>6.1027051756329935E-2</v>
      </c>
      <c r="M31" s="272">
        <v>61.027051756329932</v>
      </c>
      <c r="N31" s="549" t="s">
        <v>1009</v>
      </c>
      <c r="O31" s="332">
        <v>1590</v>
      </c>
      <c r="P31" s="261" t="s">
        <v>9</v>
      </c>
      <c r="Q31" s="271">
        <v>5.6028559737278633E-2</v>
      </c>
      <c r="R31" s="272">
        <v>56.028559737278634</v>
      </c>
      <c r="S31" s="549" t="s">
        <v>1010</v>
      </c>
      <c r="T31" s="332">
        <v>1752</v>
      </c>
      <c r="U31" s="261" t="s">
        <v>9</v>
      </c>
      <c r="V31" s="271">
        <v>6.4209838455742838E-2</v>
      </c>
      <c r="W31" s="272">
        <v>64.20983845574284</v>
      </c>
      <c r="X31" s="549" t="s">
        <v>1011</v>
      </c>
      <c r="Y31" s="332">
        <v>1630</v>
      </c>
      <c r="Z31" s="271">
        <v>5.8980217991464641E-2</v>
      </c>
      <c r="AA31" s="272">
        <v>58.980217991464642</v>
      </c>
      <c r="AB31" s="549" t="s">
        <v>1012</v>
      </c>
    </row>
    <row r="32" spans="1:28" x14ac:dyDescent="0.25">
      <c r="A32" s="592"/>
      <c r="B32" s="589" t="s">
        <v>44</v>
      </c>
      <c r="C32" s="591"/>
      <c r="D32" s="228">
        <v>7734</v>
      </c>
      <c r="E32" s="190">
        <v>1538</v>
      </c>
      <c r="F32" s="271">
        <v>2.8739055033221016E-2</v>
      </c>
      <c r="G32" s="272">
        <v>28.739055033221014</v>
      </c>
      <c r="H32" s="332" t="s">
        <v>135</v>
      </c>
      <c r="I32" s="548"/>
      <c r="J32" s="332">
        <v>1629</v>
      </c>
      <c r="K32" s="261" t="s">
        <v>9</v>
      </c>
      <c r="L32" s="271">
        <v>4.3909903412121337E-2</v>
      </c>
      <c r="M32" s="272">
        <v>43.909903412121338</v>
      </c>
      <c r="N32" s="549" t="s">
        <v>1013</v>
      </c>
      <c r="O32" s="332">
        <v>1542</v>
      </c>
      <c r="P32" s="261" t="s">
        <v>9</v>
      </c>
      <c r="Q32" s="271">
        <v>4.3371773785192552E-2</v>
      </c>
      <c r="R32" s="272">
        <v>43.371773785192552</v>
      </c>
      <c r="S32" s="549" t="s">
        <v>1014</v>
      </c>
      <c r="T32" s="332">
        <v>1498</v>
      </c>
      <c r="U32" s="261" t="s">
        <v>9</v>
      </c>
      <c r="V32" s="271">
        <v>4.5043044251645785E-2</v>
      </c>
      <c r="W32" s="272">
        <v>45.043044251645782</v>
      </c>
      <c r="X32" s="549" t="s">
        <v>1015</v>
      </c>
      <c r="Y32" s="332">
        <v>1527</v>
      </c>
      <c r="Z32" s="271">
        <v>4.839582529053825E-2</v>
      </c>
      <c r="AA32" s="272">
        <v>48.395825290538248</v>
      </c>
      <c r="AB32" s="549" t="s">
        <v>1016</v>
      </c>
    </row>
    <row r="33" spans="1:28" x14ac:dyDescent="0.25">
      <c r="A33" s="592"/>
      <c r="B33" s="589" t="s">
        <v>45</v>
      </c>
      <c r="C33" s="591"/>
      <c r="D33" s="228">
        <v>4863</v>
      </c>
      <c r="E33" s="190">
        <v>879</v>
      </c>
      <c r="F33" s="271">
        <v>2.3838111157324208E-2</v>
      </c>
      <c r="G33" s="272">
        <v>23.838111157324207</v>
      </c>
      <c r="H33" s="332" t="s">
        <v>136</v>
      </c>
      <c r="I33" s="548"/>
      <c r="J33" s="332">
        <v>939</v>
      </c>
      <c r="K33" s="261" t="s">
        <v>9</v>
      </c>
      <c r="L33" s="271">
        <v>3.269892793273986E-2</v>
      </c>
      <c r="M33" s="272">
        <v>32.698927932739863</v>
      </c>
      <c r="N33" s="549" t="s">
        <v>1017</v>
      </c>
      <c r="O33" s="332">
        <v>999</v>
      </c>
      <c r="P33" s="261" t="s">
        <v>9</v>
      </c>
      <c r="Q33" s="271">
        <v>3.4989264057429796E-2</v>
      </c>
      <c r="R33" s="272">
        <v>34.989264057429793</v>
      </c>
      <c r="S33" s="549" t="s">
        <v>1018</v>
      </c>
      <c r="T33" s="332">
        <v>1031</v>
      </c>
      <c r="U33" s="261" t="s">
        <v>9</v>
      </c>
      <c r="V33" s="271">
        <v>3.6522127907123302E-2</v>
      </c>
      <c r="W33" s="272">
        <v>36.522127907123298</v>
      </c>
      <c r="X33" s="549" t="s">
        <v>1019</v>
      </c>
      <c r="Y33" s="332">
        <v>1015</v>
      </c>
      <c r="Z33" s="271">
        <v>3.6242133644892371E-2</v>
      </c>
      <c r="AA33" s="272">
        <v>36.24213364489237</v>
      </c>
      <c r="AB33" s="549" t="s">
        <v>1020</v>
      </c>
    </row>
    <row r="34" spans="1:28" x14ac:dyDescent="0.25">
      <c r="A34" s="592"/>
      <c r="B34" s="589" t="s">
        <v>46</v>
      </c>
      <c r="C34" s="591"/>
      <c r="D34" s="228">
        <v>3093</v>
      </c>
      <c r="E34" s="190">
        <v>567</v>
      </c>
      <c r="F34" s="271">
        <v>1.9405202658474667E-2</v>
      </c>
      <c r="G34" s="272">
        <v>19.405202658474668</v>
      </c>
      <c r="H34" s="332" t="s">
        <v>137</v>
      </c>
      <c r="I34" s="548"/>
      <c r="J34" s="332">
        <v>620</v>
      </c>
      <c r="K34" s="261" t="s">
        <v>9</v>
      </c>
      <c r="L34" s="271">
        <v>2.7354581566363403E-2</v>
      </c>
      <c r="M34" s="272">
        <v>27.354581566363404</v>
      </c>
      <c r="N34" s="549" t="s">
        <v>1021</v>
      </c>
      <c r="O34" s="332">
        <v>628</v>
      </c>
      <c r="P34" s="261" t="s">
        <v>9</v>
      </c>
      <c r="Q34" s="271">
        <v>2.6847580254738476E-2</v>
      </c>
      <c r="R34" s="272">
        <v>26.847580254738475</v>
      </c>
      <c r="S34" s="549" t="s">
        <v>1022</v>
      </c>
      <c r="T34" s="332">
        <v>680</v>
      </c>
      <c r="U34" s="261" t="s">
        <v>9</v>
      </c>
      <c r="V34" s="271">
        <v>2.8721721495848711E-2</v>
      </c>
      <c r="W34" s="272">
        <v>28.721721495848712</v>
      </c>
      <c r="X34" s="549" t="s">
        <v>1023</v>
      </c>
      <c r="Y34" s="332">
        <v>598</v>
      </c>
      <c r="Z34" s="271">
        <v>2.5656850225626898E-2</v>
      </c>
      <c r="AA34" s="272">
        <v>25.656850225626897</v>
      </c>
      <c r="AB34" s="549" t="s">
        <v>1024</v>
      </c>
    </row>
    <row r="35" spans="1:28" x14ac:dyDescent="0.25">
      <c r="A35" s="592"/>
      <c r="B35" s="589" t="s">
        <v>47</v>
      </c>
      <c r="C35" s="591"/>
      <c r="D35" s="228">
        <v>1442</v>
      </c>
      <c r="E35" s="190">
        <v>259</v>
      </c>
      <c r="F35" s="271">
        <v>1.4700418396523595E-2</v>
      </c>
      <c r="G35" s="272">
        <v>14.700418396523595</v>
      </c>
      <c r="H35" s="332" t="s">
        <v>138</v>
      </c>
      <c r="I35" s="548"/>
      <c r="J35" s="332">
        <v>285</v>
      </c>
      <c r="K35" s="261" t="s">
        <v>9</v>
      </c>
      <c r="L35" s="271">
        <v>2.1380714958204754E-2</v>
      </c>
      <c r="M35" s="272">
        <v>21.380714958204752</v>
      </c>
      <c r="N35" s="549" t="s">
        <v>1025</v>
      </c>
      <c r="O35" s="332">
        <v>296</v>
      </c>
      <c r="P35" s="261" t="s">
        <v>9</v>
      </c>
      <c r="Q35" s="271">
        <v>2.221734708242849E-2</v>
      </c>
      <c r="R35" s="272">
        <v>22.217347082428489</v>
      </c>
      <c r="S35" s="549" t="s">
        <v>1026</v>
      </c>
      <c r="T35" s="332">
        <v>299</v>
      </c>
      <c r="U35" s="261" t="s">
        <v>9</v>
      </c>
      <c r="V35" s="271">
        <v>2.1965292457731243E-2</v>
      </c>
      <c r="W35" s="272">
        <v>21.965292457731241</v>
      </c>
      <c r="X35" s="549" t="s">
        <v>1027</v>
      </c>
      <c r="Y35" s="332">
        <v>303</v>
      </c>
      <c r="Z35" s="271">
        <v>2.1110682177969152E-2</v>
      </c>
      <c r="AA35" s="272">
        <v>21.110682177969153</v>
      </c>
      <c r="AB35" s="549" t="s">
        <v>1028</v>
      </c>
    </row>
    <row r="36" spans="1:28" x14ac:dyDescent="0.25">
      <c r="A36" s="592"/>
      <c r="B36" s="589" t="s">
        <v>48</v>
      </c>
      <c r="C36" s="591"/>
      <c r="D36" s="228">
        <v>693</v>
      </c>
      <c r="E36" s="190">
        <v>126</v>
      </c>
      <c r="F36" s="271">
        <v>1.1665270822294767E-2</v>
      </c>
      <c r="G36" s="272">
        <v>11.665270822294767</v>
      </c>
      <c r="H36" s="332" t="s">
        <v>139</v>
      </c>
      <c r="I36" s="548"/>
      <c r="J36" s="332">
        <v>136</v>
      </c>
      <c r="K36" s="261" t="s">
        <v>9</v>
      </c>
      <c r="L36" s="271">
        <v>1.6320954057690396E-2</v>
      </c>
      <c r="M36" s="272">
        <v>16.320954057690397</v>
      </c>
      <c r="N36" s="549" t="s">
        <v>1029</v>
      </c>
      <c r="O36" s="332">
        <v>130</v>
      </c>
      <c r="P36" s="261" t="s">
        <v>9</v>
      </c>
      <c r="Q36" s="271">
        <v>1.5400597559770581E-2</v>
      </c>
      <c r="R36" s="272">
        <v>15.400597559770581</v>
      </c>
      <c r="S36" s="549" t="s">
        <v>1030</v>
      </c>
      <c r="T36" s="332">
        <v>139</v>
      </c>
      <c r="U36" s="261" t="s">
        <v>9</v>
      </c>
      <c r="V36" s="271">
        <v>1.651012318202906E-2</v>
      </c>
      <c r="W36" s="272">
        <v>16.510123182029059</v>
      </c>
      <c r="X36" s="549" t="s">
        <v>1031</v>
      </c>
      <c r="Y36" s="332">
        <v>162</v>
      </c>
      <c r="Z36" s="271">
        <v>1.9739802354132269E-2</v>
      </c>
      <c r="AA36" s="272">
        <v>19.739802354132269</v>
      </c>
      <c r="AB36" s="549" t="s">
        <v>1032</v>
      </c>
    </row>
    <row r="37" spans="1:28" x14ac:dyDescent="0.25">
      <c r="A37" s="592"/>
      <c r="B37" s="589" t="s">
        <v>49</v>
      </c>
      <c r="C37" s="591"/>
      <c r="D37" s="228">
        <v>281</v>
      </c>
      <c r="E37" s="190" t="s">
        <v>54</v>
      </c>
      <c r="F37" s="271">
        <v>1.0545442746357766E-2</v>
      </c>
      <c r="G37" s="272">
        <v>10.545442746357766</v>
      </c>
      <c r="H37" s="332" t="s">
        <v>140</v>
      </c>
      <c r="I37" s="548"/>
      <c r="J37" s="332" t="s">
        <v>54</v>
      </c>
      <c r="K37" s="261" t="s">
        <v>9</v>
      </c>
      <c r="L37" s="271">
        <v>1.0815120538912048E-2</v>
      </c>
      <c r="M37" s="272">
        <v>10.815120538912048</v>
      </c>
      <c r="N37" s="549" t="s">
        <v>1033</v>
      </c>
      <c r="O37" s="332">
        <v>52</v>
      </c>
      <c r="P37" s="261" t="s">
        <v>9</v>
      </c>
      <c r="Q37" s="271">
        <v>1.1396395521725014E-2</v>
      </c>
      <c r="R37" s="272">
        <v>11.396395521725013</v>
      </c>
      <c r="S37" s="549" t="s">
        <v>1034</v>
      </c>
      <c r="T37" s="332">
        <v>53</v>
      </c>
      <c r="U37" s="261" t="s">
        <v>9</v>
      </c>
      <c r="V37" s="271">
        <v>1.1247327804684591E-2</v>
      </c>
      <c r="W37" s="272">
        <v>11.247327804684591</v>
      </c>
      <c r="X37" s="549" t="s">
        <v>1035</v>
      </c>
      <c r="Y37" s="332">
        <v>78</v>
      </c>
      <c r="Z37" s="271">
        <v>1.6172249551826536E-2</v>
      </c>
      <c r="AA37" s="272">
        <v>16.172249551826535</v>
      </c>
      <c r="AB37" s="549" t="s">
        <v>1036</v>
      </c>
    </row>
    <row r="38" spans="1:28" x14ac:dyDescent="0.25">
      <c r="A38" s="592"/>
      <c r="B38" s="589" t="s">
        <v>50</v>
      </c>
      <c r="C38" s="591"/>
      <c r="D38" s="228">
        <v>39</v>
      </c>
      <c r="E38" s="190" t="s">
        <v>54</v>
      </c>
      <c r="F38" s="271">
        <v>7.4498567335243553E-3</v>
      </c>
      <c r="G38" s="272">
        <v>7.4498567335243555</v>
      </c>
      <c r="H38" s="332" t="s">
        <v>141</v>
      </c>
      <c r="I38" s="548"/>
      <c r="J38" s="332" t="s">
        <v>54</v>
      </c>
      <c r="K38" s="261"/>
      <c r="L38" s="271">
        <v>7.5493591254671396E-3</v>
      </c>
      <c r="M38" s="272">
        <v>7.5493591254671397</v>
      </c>
      <c r="N38" s="549" t="s">
        <v>519</v>
      </c>
      <c r="O38" s="332">
        <v>5</v>
      </c>
      <c r="P38" s="261" t="s">
        <v>9</v>
      </c>
      <c r="Q38" s="271">
        <v>7.1381490237082202E-3</v>
      </c>
      <c r="R38" s="272">
        <v>7.1381490237082206</v>
      </c>
      <c r="S38" s="549" t="s">
        <v>1037</v>
      </c>
      <c r="T38" s="332">
        <v>11</v>
      </c>
      <c r="U38" s="261" t="s">
        <v>9</v>
      </c>
      <c r="V38" s="271">
        <v>1.2715634033879998E-2</v>
      </c>
      <c r="W38" s="272">
        <v>12.715634033879997</v>
      </c>
      <c r="X38" s="549" t="s">
        <v>520</v>
      </c>
      <c r="Y38" s="332">
        <v>16</v>
      </c>
      <c r="Z38" s="271">
        <v>1.580427199349654E-2</v>
      </c>
      <c r="AA38" s="272">
        <v>15.80427199349654</v>
      </c>
      <c r="AB38" s="549" t="s">
        <v>1038</v>
      </c>
    </row>
    <row r="39" spans="1:28" x14ac:dyDescent="0.25">
      <c r="A39" s="592"/>
      <c r="B39" s="589" t="s">
        <v>20</v>
      </c>
      <c r="C39" s="591"/>
      <c r="D39" s="228">
        <v>1643</v>
      </c>
      <c r="E39" s="190">
        <v>144</v>
      </c>
      <c r="F39" s="271" t="s">
        <v>29</v>
      </c>
      <c r="G39" s="272" t="s">
        <v>29</v>
      </c>
      <c r="H39" s="332" t="s">
        <v>29</v>
      </c>
      <c r="I39" s="548"/>
      <c r="J39" s="332">
        <v>309</v>
      </c>
      <c r="K39" s="261" t="s">
        <v>9</v>
      </c>
      <c r="L39" s="271" t="s">
        <v>29</v>
      </c>
      <c r="M39" s="272" t="s">
        <v>29</v>
      </c>
      <c r="N39" s="549" t="s">
        <v>29</v>
      </c>
      <c r="O39" s="332">
        <v>518</v>
      </c>
      <c r="P39" s="261" t="s">
        <v>9</v>
      </c>
      <c r="Q39" s="271" t="s">
        <v>29</v>
      </c>
      <c r="R39" s="272" t="s">
        <v>29</v>
      </c>
      <c r="S39" s="549" t="s">
        <v>29</v>
      </c>
      <c r="T39" s="332">
        <v>345</v>
      </c>
      <c r="U39" s="261" t="s">
        <v>9</v>
      </c>
      <c r="V39" s="271" t="s">
        <v>29</v>
      </c>
      <c r="W39" s="272" t="s">
        <v>29</v>
      </c>
      <c r="X39" s="549" t="s">
        <v>29</v>
      </c>
      <c r="Y39" s="332">
        <v>327</v>
      </c>
      <c r="Z39" s="271" t="s">
        <v>29</v>
      </c>
      <c r="AA39" s="272" t="s">
        <v>29</v>
      </c>
      <c r="AB39" s="549" t="s">
        <v>29</v>
      </c>
    </row>
    <row r="40" spans="1:28" x14ac:dyDescent="0.25">
      <c r="A40" s="592"/>
      <c r="B40" s="590"/>
      <c r="C40" s="591"/>
      <c r="D40" s="228"/>
      <c r="E40" s="275"/>
      <c r="F40" s="258"/>
      <c r="G40" s="259"/>
      <c r="H40" s="257"/>
      <c r="I40" s="546"/>
      <c r="J40" s="257"/>
      <c r="K40" s="277"/>
      <c r="L40" s="271"/>
      <c r="M40" s="259"/>
      <c r="N40" s="547"/>
      <c r="O40" s="257"/>
      <c r="P40" s="277"/>
      <c r="Q40" s="271"/>
      <c r="R40" s="259"/>
      <c r="S40" s="547"/>
      <c r="T40" s="257"/>
      <c r="U40" s="277"/>
      <c r="V40" s="271"/>
      <c r="W40" s="259"/>
      <c r="X40" s="547"/>
      <c r="Y40" s="257"/>
      <c r="Z40" s="271"/>
      <c r="AA40" s="259"/>
      <c r="AB40" s="547"/>
    </row>
    <row r="41" spans="1:28" x14ac:dyDescent="0.25">
      <c r="A41" s="588" t="s">
        <v>142</v>
      </c>
      <c r="B41" s="589" t="s">
        <v>51</v>
      </c>
      <c r="C41" s="591"/>
      <c r="D41" s="228">
        <v>24567</v>
      </c>
      <c r="E41" s="190">
        <v>4884</v>
      </c>
      <c r="F41" s="271">
        <v>3.4055729231275929E-2</v>
      </c>
      <c r="G41" s="272">
        <v>34.055729231275926</v>
      </c>
      <c r="H41" s="332" t="s">
        <v>143</v>
      </c>
      <c r="I41" s="548"/>
      <c r="J41" s="332">
        <v>4959</v>
      </c>
      <c r="K41" s="261" t="s">
        <v>9</v>
      </c>
      <c r="L41" s="271">
        <v>3.5665640074477617E-2</v>
      </c>
      <c r="M41" s="272">
        <v>35.665640074477615</v>
      </c>
      <c r="N41" s="549" t="s">
        <v>1039</v>
      </c>
      <c r="O41" s="332">
        <v>4831</v>
      </c>
      <c r="P41" s="261" t="s">
        <v>9</v>
      </c>
      <c r="Q41" s="271">
        <v>3.5282148206096799E-2</v>
      </c>
      <c r="R41" s="272">
        <v>35.282148206096799</v>
      </c>
      <c r="S41" s="549" t="s">
        <v>1040</v>
      </c>
      <c r="T41" s="332">
        <v>4965</v>
      </c>
      <c r="U41" s="261" t="s">
        <v>9</v>
      </c>
      <c r="V41" s="271">
        <v>3.6833101150273051E-2</v>
      </c>
      <c r="W41" s="272">
        <v>36.833101150273052</v>
      </c>
      <c r="X41" s="549" t="s">
        <v>1041</v>
      </c>
      <c r="Y41" s="332">
        <v>4928</v>
      </c>
      <c r="Z41" s="271">
        <v>3.7296102301428567E-2</v>
      </c>
      <c r="AA41" s="272">
        <v>37.296102301428569</v>
      </c>
      <c r="AB41" s="549" t="s">
        <v>1546</v>
      </c>
    </row>
    <row r="42" spans="1:28" x14ac:dyDescent="0.25">
      <c r="A42" s="592"/>
      <c r="B42" s="589" t="s">
        <v>53</v>
      </c>
      <c r="C42" s="591"/>
      <c r="D42" s="228">
        <v>4966</v>
      </c>
      <c r="E42" s="190">
        <v>1064</v>
      </c>
      <c r="F42" s="271">
        <v>7.8323738117552555E-2</v>
      </c>
      <c r="G42" s="272">
        <v>78.323738117552551</v>
      </c>
      <c r="H42" s="332" t="s">
        <v>144</v>
      </c>
      <c r="I42" s="548"/>
      <c r="J42" s="332">
        <v>1081</v>
      </c>
      <c r="K42" s="261" t="s">
        <v>9</v>
      </c>
      <c r="L42" s="271">
        <v>7.8726975054429368E-2</v>
      </c>
      <c r="M42" s="272">
        <v>78.726975054429374</v>
      </c>
      <c r="N42" s="549" t="s">
        <v>1042</v>
      </c>
      <c r="O42" s="332">
        <v>906</v>
      </c>
      <c r="P42" s="261" t="s">
        <v>9</v>
      </c>
      <c r="Q42" s="271">
        <v>6.5712617616791216E-2</v>
      </c>
      <c r="R42" s="272">
        <v>65.712617616791221</v>
      </c>
      <c r="S42" s="549" t="s">
        <v>1043</v>
      </c>
      <c r="T42" s="332">
        <v>985</v>
      </c>
      <c r="U42" s="261" t="s">
        <v>9</v>
      </c>
      <c r="V42" s="271">
        <v>7.568011917536599E-2</v>
      </c>
      <c r="W42" s="272">
        <v>75.680119175365988</v>
      </c>
      <c r="X42" s="549" t="s">
        <v>1044</v>
      </c>
      <c r="Y42" s="332">
        <v>930</v>
      </c>
      <c r="Z42" s="271">
        <v>5.9938900991247636E-2</v>
      </c>
      <c r="AA42" s="272">
        <v>59.938900991247635</v>
      </c>
      <c r="AB42" s="549" t="s">
        <v>1547</v>
      </c>
    </row>
    <row r="43" spans="1:28" x14ac:dyDescent="0.25">
      <c r="A43" s="592"/>
      <c r="B43" s="589" t="s">
        <v>20</v>
      </c>
      <c r="C43" s="591"/>
      <c r="D43" s="228">
        <v>1619</v>
      </c>
      <c r="E43" s="190">
        <v>120</v>
      </c>
      <c r="F43" s="271" t="s">
        <v>29</v>
      </c>
      <c r="G43" s="272" t="s">
        <v>29</v>
      </c>
      <c r="H43" s="332" t="s">
        <v>29</v>
      </c>
      <c r="I43" s="548"/>
      <c r="J43" s="332">
        <v>309</v>
      </c>
      <c r="K43" s="261" t="s">
        <v>9</v>
      </c>
      <c r="L43" s="271" t="s">
        <v>29</v>
      </c>
      <c r="M43" s="272" t="s">
        <v>29</v>
      </c>
      <c r="N43" s="549" t="s">
        <v>29</v>
      </c>
      <c r="O43" s="332">
        <v>518</v>
      </c>
      <c r="P43" s="261" t="s">
        <v>9</v>
      </c>
      <c r="Q43" s="271" t="s">
        <v>29</v>
      </c>
      <c r="R43" s="272" t="s">
        <v>29</v>
      </c>
      <c r="S43" s="549" t="s">
        <v>29</v>
      </c>
      <c r="T43" s="332">
        <v>345</v>
      </c>
      <c r="U43" s="261" t="s">
        <v>9</v>
      </c>
      <c r="V43" s="271" t="s">
        <v>29</v>
      </c>
      <c r="W43" s="272" t="s">
        <v>29</v>
      </c>
      <c r="X43" s="549" t="s">
        <v>29</v>
      </c>
      <c r="Y43" s="332">
        <v>327</v>
      </c>
      <c r="Z43" s="271" t="s">
        <v>29</v>
      </c>
      <c r="AA43" s="272" t="s">
        <v>29</v>
      </c>
      <c r="AB43" s="549" t="s">
        <v>29</v>
      </c>
    </row>
    <row r="44" spans="1:28" x14ac:dyDescent="0.25">
      <c r="A44" s="583"/>
      <c r="B44" s="584"/>
      <c r="C44" s="593"/>
      <c r="D44" s="230"/>
      <c r="E44" s="551"/>
      <c r="F44" s="551"/>
      <c r="G44" s="552"/>
      <c r="H44" s="551"/>
      <c r="I44" s="548"/>
      <c r="J44" s="336"/>
      <c r="K44" s="261"/>
      <c r="L44" s="271"/>
      <c r="M44" s="552"/>
      <c r="N44" s="553"/>
      <c r="O44" s="336"/>
      <c r="P44" s="261"/>
      <c r="Q44" s="271"/>
      <c r="R44" s="552"/>
      <c r="S44" s="553"/>
      <c r="T44" s="336"/>
      <c r="U44" s="261"/>
      <c r="V44" s="271"/>
      <c r="W44" s="552"/>
      <c r="X44" s="553"/>
      <c r="Y44" s="336"/>
      <c r="Z44" s="271"/>
      <c r="AA44" s="552"/>
      <c r="AB44" s="553"/>
    </row>
    <row r="45" spans="1:28" x14ac:dyDescent="0.25">
      <c r="A45" s="555" t="s">
        <v>110</v>
      </c>
      <c r="B45" s="594"/>
      <c r="C45" s="556"/>
      <c r="D45" s="77"/>
      <c r="E45" s="56"/>
      <c r="F45" s="57"/>
      <c r="G45" s="58"/>
      <c r="H45" s="67"/>
      <c r="I45" s="546"/>
      <c r="J45" s="79"/>
      <c r="K45" s="169"/>
      <c r="L45" s="68"/>
      <c r="M45" s="58"/>
      <c r="N45" s="69"/>
      <c r="O45" s="79"/>
      <c r="P45" s="169"/>
      <c r="Q45" s="68"/>
      <c r="R45" s="58"/>
      <c r="S45" s="69"/>
      <c r="T45" s="79"/>
      <c r="U45" s="169"/>
      <c r="V45" s="68"/>
      <c r="W45" s="58"/>
      <c r="X45" s="69"/>
      <c r="Y45" s="79"/>
      <c r="Z45" s="68"/>
      <c r="AA45" s="58"/>
      <c r="AB45" s="69"/>
    </row>
    <row r="46" spans="1:28" x14ac:dyDescent="0.25">
      <c r="A46" s="588" t="s">
        <v>116</v>
      </c>
      <c r="B46" s="590"/>
      <c r="C46" s="591"/>
      <c r="D46" s="273">
        <v>5742</v>
      </c>
      <c r="E46" s="275">
        <v>1182</v>
      </c>
      <c r="F46" s="258">
        <v>7.4842630440361546E-3</v>
      </c>
      <c r="G46" s="259">
        <v>7.4842630440361546</v>
      </c>
      <c r="H46" s="487" t="s">
        <v>145</v>
      </c>
      <c r="I46" s="546"/>
      <c r="J46" s="257">
        <v>1124</v>
      </c>
      <c r="K46" s="277" t="s">
        <v>9</v>
      </c>
      <c r="L46" s="258">
        <v>7.3573506583493511E-3</v>
      </c>
      <c r="M46" s="259">
        <v>7.3573506583493513</v>
      </c>
      <c r="N46" s="547" t="s">
        <v>1045</v>
      </c>
      <c r="O46" s="257">
        <v>1091</v>
      </c>
      <c r="P46" s="277" t="s">
        <v>9</v>
      </c>
      <c r="Q46" s="258">
        <v>7.2389945738009515E-3</v>
      </c>
      <c r="R46" s="259">
        <v>7.2389945738009516</v>
      </c>
      <c r="S46" s="547" t="s">
        <v>180</v>
      </c>
      <c r="T46" s="257">
        <v>1240</v>
      </c>
      <c r="U46" s="277" t="s">
        <v>9</v>
      </c>
      <c r="V46" s="258">
        <v>8.3891177528162292E-3</v>
      </c>
      <c r="W46" s="259">
        <v>8.3891177528162295</v>
      </c>
      <c r="X46" s="547" t="s">
        <v>524</v>
      </c>
      <c r="Y46" s="257">
        <v>1105</v>
      </c>
      <c r="Z46" s="258">
        <v>7.4843552135428152E-3</v>
      </c>
      <c r="AA46" s="259">
        <v>7.4843552135428153</v>
      </c>
      <c r="AB46" s="547" t="s">
        <v>154</v>
      </c>
    </row>
    <row r="47" spans="1:28" ht="17.25" x14ac:dyDescent="0.25">
      <c r="A47" s="592"/>
      <c r="B47" s="589" t="s">
        <v>1515</v>
      </c>
      <c r="C47" s="591"/>
      <c r="D47" s="228">
        <v>383</v>
      </c>
      <c r="E47" s="190">
        <v>70</v>
      </c>
      <c r="F47" s="271">
        <v>2.1500193738009507E-3</v>
      </c>
      <c r="G47" s="272">
        <v>2.1500193738009505</v>
      </c>
      <c r="H47" s="369" t="s">
        <v>147</v>
      </c>
      <c r="I47" s="548"/>
      <c r="J47" s="332">
        <v>90</v>
      </c>
      <c r="K47" s="261" t="s">
        <v>9</v>
      </c>
      <c r="L47" s="271">
        <v>2.7692701439918014E-3</v>
      </c>
      <c r="M47" s="272">
        <v>2.7692701439918013</v>
      </c>
      <c r="N47" s="549" t="s">
        <v>481</v>
      </c>
      <c r="O47" s="332">
        <v>81</v>
      </c>
      <c r="P47" s="261" t="s">
        <v>9</v>
      </c>
      <c r="Q47" s="271">
        <v>2.4944272109464136E-3</v>
      </c>
      <c r="R47" s="272">
        <v>2.4944272109464136</v>
      </c>
      <c r="S47" s="549" t="s">
        <v>1046</v>
      </c>
      <c r="T47" s="332">
        <v>83</v>
      </c>
      <c r="U47" s="261" t="s">
        <v>9</v>
      </c>
      <c r="V47" s="271">
        <v>2.5591523081161171E-3</v>
      </c>
      <c r="W47" s="272">
        <v>2.5591523081161172</v>
      </c>
      <c r="X47" s="549" t="s">
        <v>523</v>
      </c>
      <c r="Y47" s="332">
        <v>59</v>
      </c>
      <c r="Z47" s="271">
        <v>1.8115514060534322E-3</v>
      </c>
      <c r="AA47" s="272">
        <v>1.8115514060534321</v>
      </c>
      <c r="AB47" s="549" t="s">
        <v>148</v>
      </c>
    </row>
    <row r="48" spans="1:28" x14ac:dyDescent="0.25">
      <c r="A48" s="592"/>
      <c r="B48" s="589"/>
      <c r="C48" s="591" t="s">
        <v>1465</v>
      </c>
      <c r="D48" s="228">
        <v>262</v>
      </c>
      <c r="E48" s="190">
        <v>45</v>
      </c>
      <c r="F48" s="271">
        <v>1.8030568752197831E-3</v>
      </c>
      <c r="G48" s="272">
        <v>2.1636682502637399</v>
      </c>
      <c r="H48" s="332" t="s">
        <v>148</v>
      </c>
      <c r="I48" s="548"/>
      <c r="J48" s="332">
        <v>62</v>
      </c>
      <c r="K48" s="261" t="s">
        <v>9</v>
      </c>
      <c r="L48" s="271">
        <v>2.4720362363830429E-3</v>
      </c>
      <c r="M48" s="272">
        <v>2.472036236383043</v>
      </c>
      <c r="N48" s="549" t="s">
        <v>583</v>
      </c>
      <c r="O48" s="332">
        <v>56</v>
      </c>
      <c r="P48" s="261" t="s">
        <v>9</v>
      </c>
      <c r="Q48" s="271">
        <v>2.2145968642977255E-3</v>
      </c>
      <c r="R48" s="272">
        <v>2.2145968642977256</v>
      </c>
      <c r="S48" s="549" t="s">
        <v>1047</v>
      </c>
      <c r="T48" s="332">
        <v>55</v>
      </c>
      <c r="U48" s="261"/>
      <c r="V48" s="271">
        <v>2.1531021284769041E-3</v>
      </c>
      <c r="W48" s="272">
        <v>2.1531021284769043</v>
      </c>
      <c r="X48" s="549" t="s">
        <v>147</v>
      </c>
      <c r="Y48" s="332">
        <v>44</v>
      </c>
      <c r="Z48" s="271">
        <v>1.702603914444277E-3</v>
      </c>
      <c r="AA48" s="272">
        <v>1.7026039144442771</v>
      </c>
      <c r="AB48" s="549" t="s">
        <v>493</v>
      </c>
    </row>
    <row r="49" spans="1:28" x14ac:dyDescent="0.25">
      <c r="A49" s="592"/>
      <c r="B49" s="589"/>
      <c r="C49" s="591" t="s">
        <v>120</v>
      </c>
      <c r="D49" s="228">
        <v>121</v>
      </c>
      <c r="E49" s="190">
        <v>25</v>
      </c>
      <c r="F49" s="271">
        <v>3.2893738045390135E-3</v>
      </c>
      <c r="G49" s="272">
        <v>3.3</v>
      </c>
      <c r="H49" s="332" t="s">
        <v>149</v>
      </c>
      <c r="I49" s="548"/>
      <c r="J49" s="332">
        <v>28</v>
      </c>
      <c r="K49" s="261" t="s">
        <v>9</v>
      </c>
      <c r="L49" s="271">
        <v>3.7740938488281858E-3</v>
      </c>
      <c r="M49" s="272">
        <v>3.7740938488281857</v>
      </c>
      <c r="N49" s="549" t="s">
        <v>1048</v>
      </c>
      <c r="O49" s="332">
        <v>25</v>
      </c>
      <c r="P49" s="261" t="s">
        <v>9</v>
      </c>
      <c r="Q49" s="271">
        <v>3.4791731269113012E-3</v>
      </c>
      <c r="R49" s="272">
        <v>3.4791731269113013</v>
      </c>
      <c r="S49" s="549" t="s">
        <v>1049</v>
      </c>
      <c r="T49" s="332">
        <v>28</v>
      </c>
      <c r="U49" s="261" t="s">
        <v>9</v>
      </c>
      <c r="V49" s="271">
        <v>4.0649957985364861E-3</v>
      </c>
      <c r="W49" s="272">
        <v>4.0649957985364864</v>
      </c>
      <c r="X49" s="549" t="s">
        <v>1050</v>
      </c>
      <c r="Y49" s="332">
        <v>15</v>
      </c>
      <c r="Z49" s="271">
        <v>2.2301515839978714E-3</v>
      </c>
      <c r="AA49" s="272">
        <v>2.2301515839978716</v>
      </c>
      <c r="AB49" s="549" t="s">
        <v>1051</v>
      </c>
    </row>
    <row r="50" spans="1:28" x14ac:dyDescent="0.25">
      <c r="A50" s="592"/>
      <c r="B50" s="589" t="s">
        <v>105</v>
      </c>
      <c r="C50" s="591"/>
      <c r="D50" s="228">
        <v>5003</v>
      </c>
      <c r="E50" s="190">
        <v>1055</v>
      </c>
      <c r="F50" s="271">
        <v>1.1515099004279153E-2</v>
      </c>
      <c r="G50" s="272">
        <v>11.515099004279152</v>
      </c>
      <c r="H50" s="369" t="s">
        <v>151</v>
      </c>
      <c r="I50" s="548"/>
      <c r="J50" s="332">
        <v>967</v>
      </c>
      <c r="K50" s="261" t="s">
        <v>9</v>
      </c>
      <c r="L50" s="271">
        <v>1.1117724464534519E-2</v>
      </c>
      <c r="M50" s="272">
        <v>11.117724464534518</v>
      </c>
      <c r="N50" s="549" t="s">
        <v>1052</v>
      </c>
      <c r="O50" s="332">
        <v>921</v>
      </c>
      <c r="P50" s="261" t="s">
        <v>9</v>
      </c>
      <c r="Q50" s="271">
        <v>1.080243709455278E-2</v>
      </c>
      <c r="R50" s="272">
        <v>10.802437094552781</v>
      </c>
      <c r="S50" s="549" t="s">
        <v>1053</v>
      </c>
      <c r="T50" s="332">
        <v>1074</v>
      </c>
      <c r="U50" s="261" t="s">
        <v>9</v>
      </c>
      <c r="V50" s="271">
        <v>1.3006830497070417E-2</v>
      </c>
      <c r="W50" s="272">
        <v>13.006830497070416</v>
      </c>
      <c r="X50" s="549" t="s">
        <v>1054</v>
      </c>
      <c r="Y50" s="332">
        <v>986</v>
      </c>
      <c r="Z50" s="271">
        <v>1.198447945733752E-2</v>
      </c>
      <c r="AA50" s="272">
        <v>11.984479457337519</v>
      </c>
      <c r="AB50" s="549" t="s">
        <v>1055</v>
      </c>
    </row>
    <row r="51" spans="1:28" x14ac:dyDescent="0.25">
      <c r="A51" s="592"/>
      <c r="B51" s="589" t="s">
        <v>106</v>
      </c>
      <c r="C51" s="591"/>
      <c r="D51" s="228">
        <v>356</v>
      </c>
      <c r="E51" s="190">
        <v>57</v>
      </c>
      <c r="F51" s="271">
        <v>1.6933465875981217E-3</v>
      </c>
      <c r="G51" s="272">
        <v>1.6933465875981217</v>
      </c>
      <c r="H51" s="369" t="s">
        <v>153</v>
      </c>
      <c r="I51" s="548"/>
      <c r="J51" s="332">
        <v>67</v>
      </c>
      <c r="K51" s="261" t="s">
        <v>9</v>
      </c>
      <c r="L51" s="271">
        <v>2.0123373882342181E-3</v>
      </c>
      <c r="M51" s="272">
        <v>2.0123373882342181</v>
      </c>
      <c r="N51" s="549" t="s">
        <v>488</v>
      </c>
      <c r="O51" s="332">
        <v>89</v>
      </c>
      <c r="P51" s="261" t="s">
        <v>9</v>
      </c>
      <c r="Q51" s="271">
        <v>2.6985549835383746E-3</v>
      </c>
      <c r="R51" s="272">
        <v>2.6985549835383744</v>
      </c>
      <c r="S51" s="549" t="s">
        <v>178</v>
      </c>
      <c r="T51" s="332">
        <v>83</v>
      </c>
      <c r="U51" s="261" t="s">
        <v>9</v>
      </c>
      <c r="V51" s="271">
        <v>2.5300309183190427E-3</v>
      </c>
      <c r="W51" s="272">
        <v>2.5300309183190426</v>
      </c>
      <c r="X51" s="549" t="s">
        <v>523</v>
      </c>
      <c r="Y51" s="332">
        <v>60</v>
      </c>
      <c r="Z51" s="271">
        <v>1.8289508303121276E-3</v>
      </c>
      <c r="AA51" s="272">
        <v>1.8289508303121276</v>
      </c>
      <c r="AB51" s="549" t="s">
        <v>602</v>
      </c>
    </row>
    <row r="52" spans="1:28" x14ac:dyDescent="0.25">
      <c r="A52" s="592"/>
      <c r="B52" s="589" t="s">
        <v>20</v>
      </c>
      <c r="C52" s="591"/>
      <c r="D52" s="228" t="s">
        <v>29</v>
      </c>
      <c r="E52" s="190" t="s">
        <v>29</v>
      </c>
      <c r="F52" s="271" t="s">
        <v>29</v>
      </c>
      <c r="G52" s="272" t="s">
        <v>29</v>
      </c>
      <c r="H52" s="369" t="s">
        <v>29</v>
      </c>
      <c r="I52" s="548"/>
      <c r="J52" s="332" t="s">
        <v>29</v>
      </c>
      <c r="K52" s="261"/>
      <c r="L52" s="332" t="s">
        <v>29</v>
      </c>
      <c r="M52" s="272" t="s">
        <v>29</v>
      </c>
      <c r="N52" s="549" t="s">
        <v>29</v>
      </c>
      <c r="O52" s="332" t="s">
        <v>29</v>
      </c>
      <c r="P52" s="261"/>
      <c r="Q52" s="332" t="s">
        <v>29</v>
      </c>
      <c r="R52" s="272" t="s">
        <v>29</v>
      </c>
      <c r="S52" s="549" t="s">
        <v>29</v>
      </c>
      <c r="T52" s="332" t="s">
        <v>29</v>
      </c>
      <c r="U52" s="261"/>
      <c r="V52" s="332" t="s">
        <v>29</v>
      </c>
      <c r="W52" s="272" t="s">
        <v>29</v>
      </c>
      <c r="X52" s="549" t="s">
        <v>29</v>
      </c>
      <c r="Y52" s="332" t="s">
        <v>29</v>
      </c>
      <c r="Z52" s="332" t="s">
        <v>29</v>
      </c>
      <c r="AA52" s="272" t="s">
        <v>29</v>
      </c>
      <c r="AB52" s="549" t="s">
        <v>29</v>
      </c>
    </row>
    <row r="53" spans="1:28" x14ac:dyDescent="0.25">
      <c r="A53" s="592"/>
      <c r="B53" s="590"/>
      <c r="C53" s="591"/>
      <c r="D53" s="273"/>
      <c r="E53" s="275"/>
      <c r="F53" s="258"/>
      <c r="G53" s="259"/>
      <c r="H53" s="487"/>
      <c r="I53" s="546"/>
      <c r="J53" s="257"/>
      <c r="K53" s="277"/>
      <c r="L53" s="271"/>
      <c r="M53" s="259"/>
      <c r="N53" s="547"/>
      <c r="O53" s="257"/>
      <c r="P53" s="277"/>
      <c r="Q53" s="271"/>
      <c r="R53" s="259"/>
      <c r="S53" s="547"/>
      <c r="T53" s="257"/>
      <c r="U53" s="277"/>
      <c r="V53" s="271"/>
      <c r="W53" s="259"/>
      <c r="X53" s="547"/>
      <c r="Y53" s="257"/>
      <c r="Z53" s="271"/>
      <c r="AA53" s="259"/>
      <c r="AB53" s="547"/>
    </row>
    <row r="54" spans="1:28" x14ac:dyDescent="0.25">
      <c r="A54" s="588" t="s">
        <v>59</v>
      </c>
      <c r="B54" s="589" t="s">
        <v>124</v>
      </c>
      <c r="C54" s="591"/>
      <c r="D54" s="228">
        <v>5051</v>
      </c>
      <c r="E54" s="190">
        <v>1059</v>
      </c>
      <c r="F54" s="271">
        <v>7.4334942724604749E-3</v>
      </c>
      <c r="G54" s="272">
        <v>7.4334942724604751</v>
      </c>
      <c r="H54" s="369" t="s">
        <v>154</v>
      </c>
      <c r="I54" s="548"/>
      <c r="J54" s="332">
        <v>992</v>
      </c>
      <c r="K54" s="261" t="s">
        <v>9</v>
      </c>
      <c r="L54" s="271">
        <v>7.2145373952513161E-3</v>
      </c>
      <c r="M54" s="272">
        <v>7.2145373952513161</v>
      </c>
      <c r="N54" s="549" t="s">
        <v>180</v>
      </c>
      <c r="O54" s="332">
        <v>946</v>
      </c>
      <c r="P54" s="261" t="s">
        <v>9</v>
      </c>
      <c r="Q54" s="271">
        <v>6.9832307229394123E-3</v>
      </c>
      <c r="R54" s="272">
        <v>6.9832307229394122</v>
      </c>
      <c r="S54" s="549" t="s">
        <v>1056</v>
      </c>
      <c r="T54" s="332">
        <v>1090</v>
      </c>
      <c r="U54" s="261" t="s">
        <v>9</v>
      </c>
      <c r="V54" s="271">
        <v>8.2225675719042445E-3</v>
      </c>
      <c r="W54" s="272">
        <v>8.2225675719042446</v>
      </c>
      <c r="X54" s="549" t="s">
        <v>1057</v>
      </c>
      <c r="Y54" s="332">
        <v>964</v>
      </c>
      <c r="Z54" s="271">
        <v>7.2988619340386566E-3</v>
      </c>
      <c r="AA54" s="272">
        <v>7.2988619340386567</v>
      </c>
      <c r="AB54" s="549" t="s">
        <v>1058</v>
      </c>
    </row>
    <row r="55" spans="1:28" x14ac:dyDescent="0.25">
      <c r="A55" s="592"/>
      <c r="B55" s="589" t="s">
        <v>41</v>
      </c>
      <c r="C55" s="591"/>
      <c r="D55" s="228">
        <v>552</v>
      </c>
      <c r="E55" s="190">
        <v>113</v>
      </c>
      <c r="F55" s="271">
        <v>7.3044965665385441E-3</v>
      </c>
      <c r="G55" s="272">
        <v>7.3044965665385444</v>
      </c>
      <c r="H55" s="369" t="s">
        <v>155</v>
      </c>
      <c r="I55" s="548"/>
      <c r="J55" s="332">
        <v>115</v>
      </c>
      <c r="K55" s="261" t="s">
        <v>9</v>
      </c>
      <c r="L55" s="271">
        <v>7.5300068809857658E-3</v>
      </c>
      <c r="M55" s="272">
        <v>7.5300068809857654</v>
      </c>
      <c r="N55" s="549" t="s">
        <v>1059</v>
      </c>
      <c r="O55" s="332">
        <v>107</v>
      </c>
      <c r="P55" s="261" t="s">
        <v>9</v>
      </c>
      <c r="Q55" s="271">
        <v>7.0190846747542127E-3</v>
      </c>
      <c r="R55" s="272">
        <v>7.0190846747542128</v>
      </c>
      <c r="S55" s="549" t="s">
        <v>177</v>
      </c>
      <c r="T55" s="332">
        <v>105</v>
      </c>
      <c r="U55" s="261" t="s">
        <v>9</v>
      </c>
      <c r="V55" s="271">
        <v>6.8859063616547667E-3</v>
      </c>
      <c r="W55" s="272">
        <v>6.8859063616547669</v>
      </c>
      <c r="X55" s="549" t="s">
        <v>1351</v>
      </c>
      <c r="Y55" s="332">
        <v>112</v>
      </c>
      <c r="Z55" s="271">
        <v>7.1952041343334595E-3</v>
      </c>
      <c r="AA55" s="272">
        <v>7.1952041343334594</v>
      </c>
      <c r="AB55" s="549" t="s">
        <v>1060</v>
      </c>
    </row>
    <row r="56" spans="1:28" x14ac:dyDescent="0.25">
      <c r="A56" s="592"/>
      <c r="B56" s="589" t="s">
        <v>20</v>
      </c>
      <c r="C56" s="591"/>
      <c r="D56" s="228">
        <v>139</v>
      </c>
      <c r="E56" s="190">
        <v>10</v>
      </c>
      <c r="F56" s="271" t="s">
        <v>29</v>
      </c>
      <c r="G56" s="272" t="s">
        <v>29</v>
      </c>
      <c r="H56" s="369" t="s">
        <v>29</v>
      </c>
      <c r="I56" s="548"/>
      <c r="J56" s="332">
        <v>17</v>
      </c>
      <c r="K56" s="261" t="s">
        <v>9</v>
      </c>
      <c r="L56" s="271" t="s">
        <v>29</v>
      </c>
      <c r="M56" s="272" t="s">
        <v>29</v>
      </c>
      <c r="N56" s="549" t="s">
        <v>29</v>
      </c>
      <c r="O56" s="332">
        <v>38</v>
      </c>
      <c r="P56" s="261" t="s">
        <v>9</v>
      </c>
      <c r="Q56" s="271" t="s">
        <v>29</v>
      </c>
      <c r="R56" s="272" t="s">
        <v>29</v>
      </c>
      <c r="S56" s="549" t="s">
        <v>29</v>
      </c>
      <c r="T56" s="332">
        <v>45</v>
      </c>
      <c r="U56" s="261" t="s">
        <v>9</v>
      </c>
      <c r="V56" s="271" t="s">
        <v>29</v>
      </c>
      <c r="W56" s="272" t="s">
        <v>29</v>
      </c>
      <c r="X56" s="549" t="s">
        <v>29</v>
      </c>
      <c r="Y56" s="332">
        <v>29</v>
      </c>
      <c r="Z56" s="332" t="s">
        <v>29</v>
      </c>
      <c r="AA56" s="272" t="s">
        <v>29</v>
      </c>
      <c r="AB56" s="549" t="s">
        <v>29</v>
      </c>
    </row>
    <row r="57" spans="1:28" x14ac:dyDescent="0.25">
      <c r="A57" s="592"/>
      <c r="B57" s="590"/>
      <c r="C57" s="591"/>
      <c r="D57" s="273"/>
      <c r="E57" s="275"/>
      <c r="F57" s="258"/>
      <c r="G57" s="259"/>
      <c r="H57" s="487"/>
      <c r="I57" s="546"/>
      <c r="J57" s="257"/>
      <c r="K57" s="277"/>
      <c r="L57" s="271"/>
      <c r="M57" s="259"/>
      <c r="N57" s="547"/>
      <c r="O57" s="257"/>
      <c r="P57" s="277"/>
      <c r="Q57" s="271"/>
      <c r="R57" s="259"/>
      <c r="S57" s="547"/>
      <c r="T57" s="257"/>
      <c r="U57" s="277"/>
      <c r="V57" s="271"/>
      <c r="W57" s="259"/>
      <c r="X57" s="547"/>
      <c r="Y57" s="257"/>
      <c r="Z57" s="271"/>
      <c r="AA57" s="259"/>
      <c r="AB57" s="547"/>
    </row>
    <row r="58" spans="1:28" x14ac:dyDescent="0.25">
      <c r="A58" s="588" t="s">
        <v>127</v>
      </c>
      <c r="B58" s="589" t="s">
        <v>128</v>
      </c>
      <c r="C58" s="591"/>
      <c r="D58" s="228">
        <v>588</v>
      </c>
      <c r="E58" s="190">
        <v>106</v>
      </c>
      <c r="F58" s="271">
        <v>3.8921935815524711E-3</v>
      </c>
      <c r="G58" s="272">
        <v>3.8921935815524709</v>
      </c>
      <c r="H58" s="369" t="s">
        <v>157</v>
      </c>
      <c r="I58" s="548"/>
      <c r="J58" s="332">
        <v>103</v>
      </c>
      <c r="K58" s="261" t="s">
        <v>9</v>
      </c>
      <c r="L58" s="271">
        <v>3.8034801902824267E-3</v>
      </c>
      <c r="M58" s="272">
        <v>3.8034801902824267</v>
      </c>
      <c r="N58" s="549" t="s">
        <v>1061</v>
      </c>
      <c r="O58" s="332">
        <v>124</v>
      </c>
      <c r="P58" s="261" t="s">
        <v>9</v>
      </c>
      <c r="Q58" s="271">
        <v>4.5507671323574321E-3</v>
      </c>
      <c r="R58" s="272">
        <v>4.5507671323574321</v>
      </c>
      <c r="S58" s="549" t="s">
        <v>1062</v>
      </c>
      <c r="T58" s="332">
        <v>130</v>
      </c>
      <c r="U58" s="261"/>
      <c r="V58" s="271">
        <v>4.7232166692518403E-3</v>
      </c>
      <c r="W58" s="272">
        <v>4.7232166692518405</v>
      </c>
      <c r="X58" s="549" t="s">
        <v>1352</v>
      </c>
      <c r="Y58" s="332">
        <v>125</v>
      </c>
      <c r="Z58" s="271">
        <v>4.5028692571089934E-3</v>
      </c>
      <c r="AA58" s="272">
        <v>4.5028692571089932</v>
      </c>
      <c r="AB58" s="549" t="s">
        <v>899</v>
      </c>
    </row>
    <row r="59" spans="1:28" x14ac:dyDescent="0.25">
      <c r="A59" s="592"/>
      <c r="B59" s="589" t="s">
        <v>130</v>
      </c>
      <c r="C59" s="591"/>
      <c r="D59" s="228">
        <v>4987</v>
      </c>
      <c r="E59" s="190">
        <v>1063</v>
      </c>
      <c r="F59" s="271">
        <v>8.0264471812872603E-3</v>
      </c>
      <c r="G59" s="272">
        <v>8.0264471812872564</v>
      </c>
      <c r="H59" s="369" t="s">
        <v>159</v>
      </c>
      <c r="I59" s="548"/>
      <c r="J59" s="332">
        <v>992</v>
      </c>
      <c r="K59" s="261" t="s">
        <v>9</v>
      </c>
      <c r="L59" s="271">
        <v>7.8923130670365393E-3</v>
      </c>
      <c r="M59" s="272">
        <v>7.8923130670365396</v>
      </c>
      <c r="N59" s="549" t="s">
        <v>1064</v>
      </c>
      <c r="O59" s="332">
        <v>919</v>
      </c>
      <c r="P59" s="261" t="s">
        <v>9</v>
      </c>
      <c r="Q59" s="271">
        <v>7.4434699739917938E-3</v>
      </c>
      <c r="R59" s="272">
        <v>7.4434699739917933</v>
      </c>
      <c r="S59" s="549" t="s">
        <v>154</v>
      </c>
      <c r="T59" s="332">
        <v>1064</v>
      </c>
      <c r="U59" s="261" t="s">
        <v>9</v>
      </c>
      <c r="V59" s="271">
        <v>8.8453698613012912E-3</v>
      </c>
      <c r="W59" s="272">
        <v>8.8453698613012914</v>
      </c>
      <c r="X59" s="549" t="s">
        <v>1065</v>
      </c>
      <c r="Y59" s="332">
        <v>949</v>
      </c>
      <c r="Z59" s="271">
        <v>7.9158889173734856E-3</v>
      </c>
      <c r="AA59" s="272">
        <v>7.9158889173734854</v>
      </c>
      <c r="AB59" s="549" t="s">
        <v>1064</v>
      </c>
    </row>
    <row r="60" spans="1:28" x14ac:dyDescent="0.25">
      <c r="A60" s="592"/>
      <c r="B60" s="589" t="s">
        <v>20</v>
      </c>
      <c r="C60" s="591"/>
      <c r="D60" s="228">
        <v>167</v>
      </c>
      <c r="E60" s="190">
        <v>13</v>
      </c>
      <c r="F60" s="271" t="s">
        <v>29</v>
      </c>
      <c r="G60" s="272" t="s">
        <v>29</v>
      </c>
      <c r="H60" s="369" t="s">
        <v>29</v>
      </c>
      <c r="I60" s="548"/>
      <c r="J60" s="332">
        <v>29</v>
      </c>
      <c r="K60" s="261" t="s">
        <v>9</v>
      </c>
      <c r="L60" s="271" t="s">
        <v>29</v>
      </c>
      <c r="M60" s="272" t="s">
        <v>29</v>
      </c>
      <c r="N60" s="549" t="s">
        <v>29</v>
      </c>
      <c r="O60" s="332">
        <v>48</v>
      </c>
      <c r="P60" s="261" t="s">
        <v>9</v>
      </c>
      <c r="Q60" s="271" t="s">
        <v>29</v>
      </c>
      <c r="R60" s="272" t="s">
        <v>29</v>
      </c>
      <c r="S60" s="549" t="s">
        <v>29</v>
      </c>
      <c r="T60" s="332">
        <v>46</v>
      </c>
      <c r="U60" s="261" t="s">
        <v>9</v>
      </c>
      <c r="V60" s="271" t="s">
        <v>29</v>
      </c>
      <c r="W60" s="272" t="s">
        <v>29</v>
      </c>
      <c r="X60" s="549" t="s">
        <v>29</v>
      </c>
      <c r="Y60" s="332">
        <v>31</v>
      </c>
      <c r="Z60" s="332" t="s">
        <v>29</v>
      </c>
      <c r="AA60" s="272" t="s">
        <v>29</v>
      </c>
      <c r="AB60" s="549" t="s">
        <v>29</v>
      </c>
    </row>
    <row r="61" spans="1:28" x14ac:dyDescent="0.25">
      <c r="A61" s="592"/>
      <c r="B61" s="590"/>
      <c r="C61" s="591"/>
      <c r="D61" s="273"/>
      <c r="E61" s="275"/>
      <c r="F61" s="258"/>
      <c r="G61" s="259"/>
      <c r="H61" s="487"/>
      <c r="I61" s="546"/>
      <c r="J61" s="257"/>
      <c r="K61" s="277"/>
      <c r="L61" s="271"/>
      <c r="M61" s="259"/>
      <c r="N61" s="547"/>
      <c r="O61" s="257"/>
      <c r="P61" s="277"/>
      <c r="Q61" s="271"/>
      <c r="R61" s="259"/>
      <c r="S61" s="547"/>
      <c r="T61" s="257"/>
      <c r="U61" s="277"/>
      <c r="V61" s="271"/>
      <c r="W61" s="259"/>
      <c r="X61" s="547"/>
      <c r="Y61" s="257"/>
      <c r="Z61" s="271"/>
      <c r="AA61" s="259"/>
      <c r="AB61" s="547"/>
    </row>
    <row r="62" spans="1:28" x14ac:dyDescent="0.25">
      <c r="A62" s="588" t="s">
        <v>132</v>
      </c>
      <c r="B62" s="589" t="s">
        <v>42</v>
      </c>
      <c r="C62" s="591"/>
      <c r="D62" s="228">
        <v>474</v>
      </c>
      <c r="E62" s="190">
        <v>97</v>
      </c>
      <c r="F62" s="271">
        <v>1.2636030222257852E-2</v>
      </c>
      <c r="G62" s="272">
        <v>12.636030222257853</v>
      </c>
      <c r="H62" s="369" t="s">
        <v>160</v>
      </c>
      <c r="I62" s="548"/>
      <c r="J62" s="332">
        <v>87</v>
      </c>
      <c r="K62" s="261" t="s">
        <v>9</v>
      </c>
      <c r="L62" s="271">
        <v>1.1192922223818536E-2</v>
      </c>
      <c r="M62" s="272">
        <v>11.192922223818536</v>
      </c>
      <c r="N62" s="549" t="s">
        <v>1066</v>
      </c>
      <c r="O62" s="332">
        <v>90</v>
      </c>
      <c r="P62" s="261" t="s">
        <v>9</v>
      </c>
      <c r="Q62" s="271">
        <v>1.1524141758109238E-2</v>
      </c>
      <c r="R62" s="272">
        <v>11.524141758109238</v>
      </c>
      <c r="S62" s="549" t="s">
        <v>1067</v>
      </c>
      <c r="T62" s="332">
        <v>95</v>
      </c>
      <c r="U62" s="261" t="s">
        <v>9</v>
      </c>
      <c r="V62" s="271">
        <v>1.2251376687198339E-2</v>
      </c>
      <c r="W62" s="272">
        <v>12.25137668719834</v>
      </c>
      <c r="X62" s="549" t="s">
        <v>1068</v>
      </c>
      <c r="Y62" s="332">
        <v>105</v>
      </c>
      <c r="Z62" s="271">
        <v>1.2008550911692615E-2</v>
      </c>
      <c r="AA62" s="272">
        <v>12.008550911692616</v>
      </c>
      <c r="AB62" s="549" t="s">
        <v>1069</v>
      </c>
    </row>
    <row r="63" spans="1:28" x14ac:dyDescent="0.25">
      <c r="A63" s="592"/>
      <c r="B63" s="589" t="s">
        <v>43</v>
      </c>
      <c r="C63" s="591"/>
      <c r="D63" s="228">
        <v>1638</v>
      </c>
      <c r="E63" s="190">
        <v>396</v>
      </c>
      <c r="F63" s="271">
        <v>1.2406348377993771E-2</v>
      </c>
      <c r="G63" s="272">
        <v>12.406348377993771</v>
      </c>
      <c r="H63" s="369" t="s">
        <v>161</v>
      </c>
      <c r="I63" s="548"/>
      <c r="J63" s="332">
        <v>327</v>
      </c>
      <c r="K63" s="261" t="s">
        <v>9</v>
      </c>
      <c r="L63" s="271">
        <v>1.0940705002368361E-2</v>
      </c>
      <c r="M63" s="272">
        <v>10.940705002368361</v>
      </c>
      <c r="N63" s="549" t="s">
        <v>1070</v>
      </c>
      <c r="O63" s="332">
        <v>277</v>
      </c>
      <c r="P63" s="261" t="s">
        <v>9</v>
      </c>
      <c r="Q63" s="271">
        <v>9.7609503441674107E-3</v>
      </c>
      <c r="R63" s="272">
        <v>9.7609503441674104</v>
      </c>
      <c r="S63" s="549" t="s">
        <v>1071</v>
      </c>
      <c r="T63" s="332">
        <v>334</v>
      </c>
      <c r="U63" s="261" t="s">
        <v>9</v>
      </c>
      <c r="V63" s="271">
        <v>1.2240916691905312E-2</v>
      </c>
      <c r="W63" s="272">
        <v>12.240916691905312</v>
      </c>
      <c r="X63" s="549" t="s">
        <v>1353</v>
      </c>
      <c r="Y63" s="332">
        <v>304</v>
      </c>
      <c r="Z63" s="271">
        <v>1.0999991576322241E-2</v>
      </c>
      <c r="AA63" s="272">
        <v>10.999991576322241</v>
      </c>
      <c r="AB63" s="549" t="s">
        <v>1072</v>
      </c>
    </row>
    <row r="64" spans="1:28" x14ac:dyDescent="0.25">
      <c r="A64" s="592"/>
      <c r="B64" s="589" t="s">
        <v>44</v>
      </c>
      <c r="C64" s="591"/>
      <c r="D64" s="228">
        <v>1542</v>
      </c>
      <c r="E64" s="190">
        <v>319</v>
      </c>
      <c r="F64" s="271">
        <v>8.3461365301956917E-3</v>
      </c>
      <c r="G64" s="272">
        <v>8.3461365301956913</v>
      </c>
      <c r="H64" s="369" t="s">
        <v>162</v>
      </c>
      <c r="I64" s="548"/>
      <c r="J64" s="332">
        <v>291</v>
      </c>
      <c r="K64" s="261" t="s">
        <v>9</v>
      </c>
      <c r="L64" s="271">
        <v>7.8439422301579565E-3</v>
      </c>
      <c r="M64" s="272">
        <v>7.8439422301579569</v>
      </c>
      <c r="N64" s="549" t="s">
        <v>1073</v>
      </c>
      <c r="O64" s="332">
        <v>313</v>
      </c>
      <c r="P64" s="261" t="s">
        <v>9</v>
      </c>
      <c r="Q64" s="271">
        <v>8.8037387774093836E-3</v>
      </c>
      <c r="R64" s="272">
        <v>8.803738777409384</v>
      </c>
      <c r="S64" s="549" t="s">
        <v>1074</v>
      </c>
      <c r="T64" s="332">
        <v>328</v>
      </c>
      <c r="U64" s="261" t="s">
        <v>9</v>
      </c>
      <c r="V64" s="271">
        <v>9.8625624262615591E-3</v>
      </c>
      <c r="W64" s="272">
        <v>9.8625624262615599</v>
      </c>
      <c r="X64" s="549" t="s">
        <v>1354</v>
      </c>
      <c r="Y64" s="332">
        <v>291</v>
      </c>
      <c r="Z64" s="271">
        <v>9.2227800651909827E-3</v>
      </c>
      <c r="AA64" s="272">
        <v>9.2227800651909835</v>
      </c>
      <c r="AB64" s="549" t="s">
        <v>1075</v>
      </c>
    </row>
    <row r="65" spans="1:28" x14ac:dyDescent="0.25">
      <c r="A65" s="592"/>
      <c r="B65" s="589" t="s">
        <v>45</v>
      </c>
      <c r="C65" s="591"/>
      <c r="D65" s="228">
        <v>905</v>
      </c>
      <c r="E65" s="190">
        <v>171</v>
      </c>
      <c r="F65" s="271">
        <v>5.8150028643401425E-3</v>
      </c>
      <c r="G65" s="272">
        <v>5.8150028643401424</v>
      </c>
      <c r="H65" s="369" t="s">
        <v>163</v>
      </c>
      <c r="I65" s="548"/>
      <c r="J65" s="332">
        <v>180</v>
      </c>
      <c r="K65" s="261" t="s">
        <v>9</v>
      </c>
      <c r="L65" s="271">
        <v>6.2681650989277688E-3</v>
      </c>
      <c r="M65" s="272">
        <v>6.2681650989277689</v>
      </c>
      <c r="N65" s="549" t="s">
        <v>1076</v>
      </c>
      <c r="O65" s="332">
        <v>177</v>
      </c>
      <c r="P65" s="261" t="s">
        <v>9</v>
      </c>
      <c r="Q65" s="271">
        <v>6.199299037202277E-3</v>
      </c>
      <c r="R65" s="272">
        <v>6.1992990372022767</v>
      </c>
      <c r="S65" s="549" t="s">
        <v>1077</v>
      </c>
      <c r="T65" s="332">
        <v>204</v>
      </c>
      <c r="U65" s="261" t="s">
        <v>9</v>
      </c>
      <c r="V65" s="271">
        <v>7.2264928157644553E-3</v>
      </c>
      <c r="W65" s="272">
        <v>7.2264928157644555</v>
      </c>
      <c r="X65" s="549" t="s">
        <v>1078</v>
      </c>
      <c r="Y65" s="332">
        <v>173</v>
      </c>
      <c r="Z65" s="271">
        <v>6.1772306606565327E-3</v>
      </c>
      <c r="AA65" s="272">
        <v>6.1772306606565328</v>
      </c>
      <c r="AB65" s="549" t="s">
        <v>1077</v>
      </c>
    </row>
    <row r="66" spans="1:28" x14ac:dyDescent="0.25">
      <c r="A66" s="592"/>
      <c r="B66" s="589" t="s">
        <v>46</v>
      </c>
      <c r="C66" s="591"/>
      <c r="D66" s="228">
        <v>614</v>
      </c>
      <c r="E66" s="190">
        <v>119</v>
      </c>
      <c r="F66" s="271">
        <v>5.3578169753097111E-3</v>
      </c>
      <c r="G66" s="272">
        <v>5.3578169753097109</v>
      </c>
      <c r="H66" s="369" t="s">
        <v>164</v>
      </c>
      <c r="I66" s="548"/>
      <c r="J66" s="332">
        <v>124</v>
      </c>
      <c r="K66" s="261" t="s">
        <v>9</v>
      </c>
      <c r="L66" s="271">
        <v>5.4709163132726805E-3</v>
      </c>
      <c r="M66" s="272">
        <v>5.4709163132726806</v>
      </c>
      <c r="N66" s="549" t="s">
        <v>1079</v>
      </c>
      <c r="O66" s="332">
        <v>118</v>
      </c>
      <c r="P66" s="261" t="s">
        <v>9</v>
      </c>
      <c r="Q66" s="271">
        <v>5.0446090287565928E-3</v>
      </c>
      <c r="R66" s="272">
        <v>5.044609028756593</v>
      </c>
      <c r="S66" s="549" t="s">
        <v>1080</v>
      </c>
      <c r="T66" s="332">
        <v>142</v>
      </c>
      <c r="U66" s="261" t="s">
        <v>9</v>
      </c>
      <c r="V66" s="271">
        <v>5.9977712535448776E-3</v>
      </c>
      <c r="W66" s="272">
        <v>5.9977712535448777</v>
      </c>
      <c r="X66" s="549" t="s">
        <v>1081</v>
      </c>
      <c r="Y66" s="332">
        <v>111</v>
      </c>
      <c r="Z66" s="271">
        <v>4.7623919315126851E-3</v>
      </c>
      <c r="AA66" s="272">
        <v>4.7623919315126848</v>
      </c>
      <c r="AB66" s="549" t="s">
        <v>1063</v>
      </c>
    </row>
    <row r="67" spans="1:28" x14ac:dyDescent="0.25">
      <c r="A67" s="592"/>
      <c r="B67" s="589" t="s">
        <v>47</v>
      </c>
      <c r="C67" s="591"/>
      <c r="D67" s="228">
        <v>241</v>
      </c>
      <c r="E67" s="190">
        <v>38</v>
      </c>
      <c r="F67" s="271">
        <v>2.6600757098471264E-3</v>
      </c>
      <c r="G67" s="272">
        <v>2.6600757098471264</v>
      </c>
      <c r="H67" s="369" t="s">
        <v>165</v>
      </c>
      <c r="I67" s="548"/>
      <c r="J67" s="332">
        <v>55</v>
      </c>
      <c r="K67" s="261" t="s">
        <v>9</v>
      </c>
      <c r="L67" s="271">
        <v>4.1261028866710929E-3</v>
      </c>
      <c r="M67" s="272">
        <v>4.1261028866710925</v>
      </c>
      <c r="N67" s="549" t="s">
        <v>1082</v>
      </c>
      <c r="O67" s="332">
        <v>42</v>
      </c>
      <c r="P67" s="261" t="s">
        <v>9</v>
      </c>
      <c r="Q67" s="271">
        <v>3.152461410344583E-3</v>
      </c>
      <c r="R67" s="272">
        <v>3.1524614103445829</v>
      </c>
      <c r="S67" s="549" t="s">
        <v>1083</v>
      </c>
      <c r="T67" s="332">
        <v>50</v>
      </c>
      <c r="U67" s="261" t="s">
        <v>9</v>
      </c>
      <c r="V67" s="271">
        <v>3.6731258290520477E-3</v>
      </c>
      <c r="W67" s="272">
        <v>3.6731258290520477</v>
      </c>
      <c r="X67" s="549" t="s">
        <v>527</v>
      </c>
      <c r="Y67" s="332">
        <v>56</v>
      </c>
      <c r="Z67" s="271">
        <v>3.9016442309117907E-3</v>
      </c>
      <c r="AA67" s="272">
        <v>3.9016442309117907</v>
      </c>
      <c r="AB67" s="549" t="s">
        <v>1084</v>
      </c>
    </row>
    <row r="68" spans="1:28" x14ac:dyDescent="0.25">
      <c r="A68" s="592"/>
      <c r="B68" s="589" t="s">
        <v>48</v>
      </c>
      <c r="C68" s="591"/>
      <c r="D68" s="228">
        <v>112</v>
      </c>
      <c r="E68" s="190">
        <v>17</v>
      </c>
      <c r="F68" s="271">
        <v>1.8886628950382004E-3</v>
      </c>
      <c r="G68" s="272">
        <v>1.8886628950382003</v>
      </c>
      <c r="H68" s="369" t="s">
        <v>166</v>
      </c>
      <c r="I68" s="548"/>
      <c r="J68" s="332">
        <v>22</v>
      </c>
      <c r="K68" s="261" t="s">
        <v>9</v>
      </c>
      <c r="L68" s="271">
        <v>2.6401543328616818E-3</v>
      </c>
      <c r="M68" s="272">
        <v>2.6401543328616817</v>
      </c>
      <c r="N68" s="549" t="s">
        <v>1085</v>
      </c>
      <c r="O68" s="332">
        <v>21</v>
      </c>
      <c r="P68" s="261" t="s">
        <v>9</v>
      </c>
      <c r="Q68" s="271">
        <v>2.4877888365783247E-3</v>
      </c>
      <c r="R68" s="272">
        <v>2.4877888365783249</v>
      </c>
      <c r="S68" s="549" t="s">
        <v>1086</v>
      </c>
      <c r="T68" s="332">
        <v>25</v>
      </c>
      <c r="U68" s="261"/>
      <c r="V68" s="271">
        <v>2.9694466154728525E-3</v>
      </c>
      <c r="W68" s="272">
        <v>2.9694466154728527</v>
      </c>
      <c r="X68" s="549" t="s">
        <v>1087</v>
      </c>
      <c r="Y68" s="332">
        <v>27</v>
      </c>
      <c r="Z68" s="271">
        <v>3.289967059022045E-3</v>
      </c>
      <c r="AA68" s="272">
        <v>3.2899670590220449</v>
      </c>
      <c r="AB68" s="549" t="s">
        <v>1088</v>
      </c>
    </row>
    <row r="69" spans="1:28" x14ac:dyDescent="0.25">
      <c r="A69" s="592"/>
      <c r="B69" s="589" t="s">
        <v>49</v>
      </c>
      <c r="C69" s="591"/>
      <c r="D69" s="228">
        <v>41</v>
      </c>
      <c r="E69" s="190">
        <v>8</v>
      </c>
      <c r="F69" s="271">
        <v>1.6872708394172426E-3</v>
      </c>
      <c r="G69" s="272">
        <v>1.6872708394172427</v>
      </c>
      <c r="H69" s="369" t="s">
        <v>167</v>
      </c>
      <c r="I69" s="548"/>
      <c r="J69" s="332">
        <v>9</v>
      </c>
      <c r="K69" s="261" t="s">
        <v>9</v>
      </c>
      <c r="L69" s="271">
        <v>2.0278351010460092E-3</v>
      </c>
      <c r="M69" s="272">
        <v>2.0278351010460094</v>
      </c>
      <c r="N69" s="549" t="s">
        <v>1089</v>
      </c>
      <c r="O69" s="332">
        <v>5</v>
      </c>
      <c r="P69" s="261" t="s">
        <v>9</v>
      </c>
      <c r="Q69" s="271">
        <v>1.0958072617043284E-3</v>
      </c>
      <c r="R69" s="272">
        <v>1.0958072617043284</v>
      </c>
      <c r="S69" s="549" t="s">
        <v>1090</v>
      </c>
      <c r="T69" s="332">
        <v>12</v>
      </c>
      <c r="U69" s="261" t="s">
        <v>9</v>
      </c>
      <c r="V69" s="271">
        <v>2.5465647859663227E-3</v>
      </c>
      <c r="W69" s="272">
        <v>2.5465647859663227</v>
      </c>
      <c r="X69" s="549" t="s">
        <v>530</v>
      </c>
      <c r="Y69" s="332">
        <v>7</v>
      </c>
      <c r="Z69" s="271">
        <v>1.4513557290100738E-3</v>
      </c>
      <c r="AA69" s="272">
        <v>1.4513557290100738</v>
      </c>
      <c r="AB69" s="549" t="s">
        <v>1091</v>
      </c>
    </row>
    <row r="70" spans="1:28" x14ac:dyDescent="0.25">
      <c r="A70" s="592"/>
      <c r="B70" s="589" t="s">
        <v>50</v>
      </c>
      <c r="C70" s="591"/>
      <c r="D70" s="228">
        <v>4</v>
      </c>
      <c r="E70" s="554" t="s">
        <v>29</v>
      </c>
      <c r="F70" s="271" t="s">
        <v>29</v>
      </c>
      <c r="G70" s="272" t="s">
        <v>29</v>
      </c>
      <c r="H70" s="369" t="s">
        <v>29</v>
      </c>
      <c r="I70" s="548"/>
      <c r="J70" s="332" t="s">
        <v>29</v>
      </c>
      <c r="K70" s="261"/>
      <c r="L70" s="271" t="s">
        <v>29</v>
      </c>
      <c r="M70" s="272" t="s">
        <v>29</v>
      </c>
      <c r="N70" s="369" t="s">
        <v>29</v>
      </c>
      <c r="O70" s="190" t="s">
        <v>29</v>
      </c>
      <c r="P70" s="261"/>
      <c r="Q70" s="271" t="s">
        <v>29</v>
      </c>
      <c r="R70" s="272" t="s">
        <v>29</v>
      </c>
      <c r="S70" s="369" t="s">
        <v>29</v>
      </c>
      <c r="T70" s="190">
        <v>4</v>
      </c>
      <c r="U70" s="261" t="s">
        <v>9</v>
      </c>
      <c r="V70" s="271">
        <v>4.6238669214109084E-3</v>
      </c>
      <c r="W70" s="272">
        <v>4.623866921410908</v>
      </c>
      <c r="X70" s="549" t="s">
        <v>531</v>
      </c>
      <c r="Y70" s="332" t="s">
        <v>29</v>
      </c>
      <c r="Z70" s="332" t="s">
        <v>29</v>
      </c>
      <c r="AA70" s="272" t="s">
        <v>29</v>
      </c>
      <c r="AB70" s="549" t="s">
        <v>29</v>
      </c>
    </row>
    <row r="71" spans="1:28" x14ac:dyDescent="0.25">
      <c r="A71" s="592"/>
      <c r="B71" s="589" t="s">
        <v>20</v>
      </c>
      <c r="C71" s="591"/>
      <c r="D71" s="228">
        <v>171</v>
      </c>
      <c r="E71" s="190">
        <v>17</v>
      </c>
      <c r="F71" s="271" t="s">
        <v>29</v>
      </c>
      <c r="G71" s="272" t="s">
        <v>29</v>
      </c>
      <c r="H71" s="369" t="s">
        <v>29</v>
      </c>
      <c r="I71" s="548"/>
      <c r="J71" s="332">
        <v>29</v>
      </c>
      <c r="K71" s="261" t="s">
        <v>9</v>
      </c>
      <c r="L71" s="271" t="s">
        <v>29</v>
      </c>
      <c r="M71" s="272" t="s">
        <v>29</v>
      </c>
      <c r="N71" s="549" t="s">
        <v>29</v>
      </c>
      <c r="O71" s="332">
        <v>48</v>
      </c>
      <c r="P71" s="261" t="s">
        <v>9</v>
      </c>
      <c r="Q71" s="271" t="s">
        <v>29</v>
      </c>
      <c r="R71" s="272" t="s">
        <v>29</v>
      </c>
      <c r="S71" s="549" t="s">
        <v>29</v>
      </c>
      <c r="T71" s="332">
        <v>46</v>
      </c>
      <c r="U71" s="261" t="s">
        <v>9</v>
      </c>
      <c r="V71" s="271" t="s">
        <v>29</v>
      </c>
      <c r="W71" s="272" t="s">
        <v>29</v>
      </c>
      <c r="X71" s="549" t="s">
        <v>29</v>
      </c>
      <c r="Y71" s="332">
        <v>31</v>
      </c>
      <c r="Z71" s="332" t="s">
        <v>29</v>
      </c>
      <c r="AA71" s="272" t="s">
        <v>29</v>
      </c>
      <c r="AB71" s="549" t="s">
        <v>29</v>
      </c>
    </row>
    <row r="72" spans="1:28" x14ac:dyDescent="0.25">
      <c r="A72" s="592"/>
      <c r="B72" s="590"/>
      <c r="C72" s="591"/>
      <c r="D72" s="273"/>
      <c r="E72" s="275"/>
      <c r="F72" s="258"/>
      <c r="G72" s="259"/>
      <c r="H72" s="487"/>
      <c r="I72" s="546"/>
      <c r="J72" s="257"/>
      <c r="K72" s="277"/>
      <c r="L72" s="271"/>
      <c r="M72" s="259"/>
      <c r="N72" s="547"/>
      <c r="O72" s="257"/>
      <c r="P72" s="277"/>
      <c r="Q72" s="271"/>
      <c r="R72" s="259"/>
      <c r="S72" s="547"/>
      <c r="T72" s="257"/>
      <c r="U72" s="277"/>
      <c r="V72" s="271"/>
      <c r="W72" s="259"/>
      <c r="X72" s="547"/>
      <c r="Y72" s="257"/>
      <c r="Z72" s="271"/>
      <c r="AA72" s="259"/>
      <c r="AB72" s="547"/>
    </row>
    <row r="73" spans="1:28" x14ac:dyDescent="0.25">
      <c r="A73" s="588" t="s">
        <v>142</v>
      </c>
      <c r="B73" s="589" t="s">
        <v>51</v>
      </c>
      <c r="C73" s="591"/>
      <c r="D73" s="228">
        <v>4931</v>
      </c>
      <c r="E73" s="190">
        <v>1059</v>
      </c>
      <c r="F73" s="271">
        <v>7.4435289076630806E-3</v>
      </c>
      <c r="G73" s="272">
        <v>7.4435289076630804</v>
      </c>
      <c r="H73" s="369" t="s">
        <v>154</v>
      </c>
      <c r="I73" s="548"/>
      <c r="J73" s="332">
        <v>987</v>
      </c>
      <c r="K73" s="261" t="s">
        <v>9</v>
      </c>
      <c r="L73" s="271">
        <v>7.0986059192396471E-3</v>
      </c>
      <c r="M73" s="272">
        <v>7.0986059192396471</v>
      </c>
      <c r="N73" s="549" t="s">
        <v>1093</v>
      </c>
      <c r="O73" s="332">
        <v>912</v>
      </c>
      <c r="P73" s="261" t="s">
        <v>9</v>
      </c>
      <c r="Q73" s="271">
        <v>6.6605918368785521E-3</v>
      </c>
      <c r="R73" s="272">
        <v>6.6605918368785524</v>
      </c>
      <c r="S73" s="549" t="s">
        <v>1094</v>
      </c>
      <c r="T73" s="332">
        <v>1060</v>
      </c>
      <c r="U73" s="261" t="s">
        <v>9</v>
      </c>
      <c r="V73" s="271">
        <v>7.8636630854560796E-3</v>
      </c>
      <c r="W73" s="272">
        <v>7.8636630854560794</v>
      </c>
      <c r="X73" s="549" t="s">
        <v>1355</v>
      </c>
      <c r="Y73" s="332">
        <v>913</v>
      </c>
      <c r="Z73" s="271">
        <v>6.9102181767044957E-4</v>
      </c>
      <c r="AA73" s="272">
        <v>0.69102181767044957</v>
      </c>
      <c r="AB73" s="549" t="s">
        <v>1095</v>
      </c>
    </row>
    <row r="74" spans="1:28" x14ac:dyDescent="0.25">
      <c r="A74" s="592"/>
      <c r="B74" s="589" t="s">
        <v>53</v>
      </c>
      <c r="C74" s="591"/>
      <c r="D74" s="228">
        <v>644</v>
      </c>
      <c r="E74" s="190">
        <v>110</v>
      </c>
      <c r="F74" s="271">
        <v>8.3242620221553442E-3</v>
      </c>
      <c r="G74" s="272">
        <v>8.3242620221553434</v>
      </c>
      <c r="H74" s="369" t="s">
        <v>168</v>
      </c>
      <c r="I74" s="548"/>
      <c r="J74" s="332">
        <v>108</v>
      </c>
      <c r="K74" s="261" t="s">
        <v>9</v>
      </c>
      <c r="L74" s="271">
        <v>7.8654147140410479E-3</v>
      </c>
      <c r="M74" s="272">
        <v>7.865414714041048</v>
      </c>
      <c r="N74" s="549" t="s">
        <v>1096</v>
      </c>
      <c r="O74" s="332">
        <v>131</v>
      </c>
      <c r="P74" s="261" t="s">
        <v>9</v>
      </c>
      <c r="Q74" s="271">
        <v>9.5014932757170514E-3</v>
      </c>
      <c r="R74" s="272">
        <v>9.5014932757170509</v>
      </c>
      <c r="S74" s="549" t="s">
        <v>1097</v>
      </c>
      <c r="T74" s="332">
        <v>134</v>
      </c>
      <c r="U74" s="261" t="s">
        <v>9</v>
      </c>
      <c r="V74" s="271">
        <v>1.029556951218177E-2</v>
      </c>
      <c r="W74" s="272">
        <v>10.295569512181769</v>
      </c>
      <c r="X74" s="549" t="s">
        <v>1098</v>
      </c>
      <c r="Y74" s="332">
        <v>161</v>
      </c>
      <c r="Z74" s="271">
        <v>1.0376519418914914E-2</v>
      </c>
      <c r="AA74" s="272">
        <v>10.376519418914913</v>
      </c>
      <c r="AB74" s="549" t="s">
        <v>1310</v>
      </c>
    </row>
    <row r="75" spans="1:28" x14ac:dyDescent="0.25">
      <c r="A75" s="592"/>
      <c r="B75" s="589" t="s">
        <v>20</v>
      </c>
      <c r="C75" s="591"/>
      <c r="D75" s="228">
        <v>167</v>
      </c>
      <c r="E75" s="190">
        <v>13</v>
      </c>
      <c r="F75" s="271" t="s">
        <v>29</v>
      </c>
      <c r="G75" s="272" t="s">
        <v>29</v>
      </c>
      <c r="H75" s="369" t="s">
        <v>29</v>
      </c>
      <c r="I75" s="548"/>
      <c r="J75" s="332">
        <v>29</v>
      </c>
      <c r="K75" s="261" t="s">
        <v>9</v>
      </c>
      <c r="L75" s="271" t="s">
        <v>29</v>
      </c>
      <c r="M75" s="272" t="s">
        <v>29</v>
      </c>
      <c r="N75" s="549" t="s">
        <v>29</v>
      </c>
      <c r="O75" s="332">
        <v>48</v>
      </c>
      <c r="P75" s="261" t="s">
        <v>9</v>
      </c>
      <c r="Q75" s="271" t="s">
        <v>29</v>
      </c>
      <c r="R75" s="272" t="s">
        <v>29</v>
      </c>
      <c r="S75" s="549" t="s">
        <v>29</v>
      </c>
      <c r="T75" s="332">
        <v>46</v>
      </c>
      <c r="U75" s="261" t="s">
        <v>9</v>
      </c>
      <c r="V75" s="271" t="s">
        <v>29</v>
      </c>
      <c r="W75" s="272" t="s">
        <v>29</v>
      </c>
      <c r="X75" s="549" t="s">
        <v>29</v>
      </c>
      <c r="Y75" s="332">
        <v>31</v>
      </c>
      <c r="Z75" s="332" t="s">
        <v>29</v>
      </c>
      <c r="AA75" s="272" t="s">
        <v>29</v>
      </c>
      <c r="AB75" s="549" t="s">
        <v>29</v>
      </c>
    </row>
    <row r="76" spans="1:28" x14ac:dyDescent="0.25">
      <c r="A76" s="583"/>
      <c r="B76" s="584"/>
      <c r="C76" s="593"/>
      <c r="D76" s="230"/>
      <c r="E76" s="551"/>
      <c r="F76" s="551"/>
      <c r="G76" s="552"/>
      <c r="H76" s="551"/>
      <c r="I76" s="548"/>
      <c r="J76" s="336"/>
      <c r="K76" s="261"/>
      <c r="L76" s="271"/>
      <c r="M76" s="552"/>
      <c r="N76" s="553"/>
      <c r="O76" s="336"/>
      <c r="P76" s="261"/>
      <c r="Q76" s="271"/>
      <c r="R76" s="552"/>
      <c r="S76" s="553"/>
      <c r="T76" s="336"/>
      <c r="U76" s="261"/>
      <c r="V76" s="271"/>
      <c r="W76" s="552"/>
      <c r="X76" s="553"/>
      <c r="Y76" s="336"/>
      <c r="Z76" s="271"/>
      <c r="AA76" s="552"/>
      <c r="AB76" s="553"/>
    </row>
    <row r="77" spans="1:28" x14ac:dyDescent="0.25">
      <c r="A77" s="555" t="s">
        <v>111</v>
      </c>
      <c r="B77" s="594"/>
      <c r="C77" s="556"/>
      <c r="D77" s="77"/>
      <c r="E77" s="59"/>
      <c r="F77" s="60"/>
      <c r="G77" s="61"/>
      <c r="H77" s="66"/>
      <c r="I77" s="548"/>
      <c r="J77" s="79"/>
      <c r="K77" s="169"/>
      <c r="L77" s="68"/>
      <c r="M77" s="58"/>
      <c r="N77" s="69"/>
      <c r="O77" s="79"/>
      <c r="P77" s="169"/>
      <c r="Q77" s="68"/>
      <c r="R77" s="58"/>
      <c r="S77" s="69"/>
      <c r="T77" s="79"/>
      <c r="U77" s="169"/>
      <c r="V77" s="68"/>
      <c r="W77" s="58"/>
      <c r="X77" s="69"/>
      <c r="Y77" s="79"/>
      <c r="Z77" s="68"/>
      <c r="AA77" s="58"/>
      <c r="AB77" s="69"/>
    </row>
    <row r="78" spans="1:28" x14ac:dyDescent="0.25">
      <c r="A78" s="588" t="s">
        <v>116</v>
      </c>
      <c r="B78" s="590"/>
      <c r="C78" s="591"/>
      <c r="D78" s="273">
        <v>5809</v>
      </c>
      <c r="E78" s="275">
        <v>1051</v>
      </c>
      <c r="F78" s="258">
        <v>6.6343552068320495E-3</v>
      </c>
      <c r="G78" s="259">
        <v>6.6343552068320495</v>
      </c>
      <c r="H78" s="487" t="s">
        <v>169</v>
      </c>
      <c r="I78" s="548"/>
      <c r="J78" s="257">
        <v>1336</v>
      </c>
      <c r="K78" s="277" t="s">
        <v>9</v>
      </c>
      <c r="L78" s="258">
        <v>8.7450360138387299E-3</v>
      </c>
      <c r="M78" s="259">
        <v>8.74503601383873</v>
      </c>
      <c r="N78" s="547" t="s">
        <v>1099</v>
      </c>
      <c r="O78" s="257">
        <v>1138</v>
      </c>
      <c r="P78" s="277" t="s">
        <v>9</v>
      </c>
      <c r="Q78" s="258">
        <v>7.5508486021865105E-3</v>
      </c>
      <c r="R78" s="259">
        <v>7.5508486021865107</v>
      </c>
      <c r="S78" s="547" t="s">
        <v>1100</v>
      </c>
      <c r="T78" s="257">
        <v>1191</v>
      </c>
      <c r="U78" s="277" t="s">
        <v>9</v>
      </c>
      <c r="V78" s="258">
        <v>8.0576122932291359E-3</v>
      </c>
      <c r="W78" s="259">
        <v>8.0576122932291359</v>
      </c>
      <c r="X78" s="547" t="s">
        <v>1101</v>
      </c>
      <c r="Y78" s="257">
        <v>1093</v>
      </c>
      <c r="Z78" s="258">
        <v>7.4030771478753813E-3</v>
      </c>
      <c r="AA78" s="259">
        <v>7.403077147875381</v>
      </c>
      <c r="AB78" s="547" t="s">
        <v>582</v>
      </c>
    </row>
    <row r="79" spans="1:28" ht="17.25" x14ac:dyDescent="0.25">
      <c r="A79" s="592"/>
      <c r="B79" s="589" t="s">
        <v>1515</v>
      </c>
      <c r="C79" s="591"/>
      <c r="D79" s="228">
        <v>544</v>
      </c>
      <c r="E79" s="190">
        <v>105</v>
      </c>
      <c r="F79" s="271">
        <v>3.1943144982185556E-3</v>
      </c>
      <c r="G79" s="272">
        <v>3.1943144982185556</v>
      </c>
      <c r="H79" s="369" t="s">
        <v>146</v>
      </c>
      <c r="I79" s="548"/>
      <c r="J79" s="332">
        <v>107</v>
      </c>
      <c r="K79" s="261" t="s">
        <v>9</v>
      </c>
      <c r="L79" s="271">
        <v>3.292354504523586E-3</v>
      </c>
      <c r="M79" s="272">
        <v>3.292354504523586</v>
      </c>
      <c r="N79" s="549" t="s">
        <v>533</v>
      </c>
      <c r="O79" s="332">
        <v>63</v>
      </c>
      <c r="P79" s="261" t="s">
        <v>9</v>
      </c>
      <c r="Q79" s="271">
        <v>1.9401100529583216E-3</v>
      </c>
      <c r="R79" s="272">
        <v>1.9401100529583217</v>
      </c>
      <c r="S79" s="549" t="s">
        <v>173</v>
      </c>
      <c r="T79" s="332">
        <v>129</v>
      </c>
      <c r="U79" s="261" t="s">
        <v>9</v>
      </c>
      <c r="V79" s="271">
        <v>3.9774776836985432E-3</v>
      </c>
      <c r="W79" s="272">
        <v>3.977477683698543</v>
      </c>
      <c r="X79" s="549" t="s">
        <v>1102</v>
      </c>
      <c r="Y79" s="332">
        <v>140</v>
      </c>
      <c r="Z79" s="271">
        <v>4.2985965567369578E-3</v>
      </c>
      <c r="AA79" s="272">
        <v>4.2985965567369577</v>
      </c>
      <c r="AB79" s="549" t="s">
        <v>522</v>
      </c>
    </row>
    <row r="80" spans="1:28" x14ac:dyDescent="0.25">
      <c r="A80" s="592"/>
      <c r="B80" s="589"/>
      <c r="C80" s="591" t="s">
        <v>1465</v>
      </c>
      <c r="D80" s="228">
        <v>337</v>
      </c>
      <c r="E80" s="190">
        <v>60</v>
      </c>
      <c r="F80" s="271">
        <v>2.364007903065938E-3</v>
      </c>
      <c r="G80" s="272">
        <v>2.4842116947472568</v>
      </c>
      <c r="H80" s="332" t="s">
        <v>170</v>
      </c>
      <c r="I80" s="548"/>
      <c r="J80" s="332">
        <v>66</v>
      </c>
      <c r="K80" s="261" t="s">
        <v>9</v>
      </c>
      <c r="L80" s="271">
        <v>2.6315224451819489E-3</v>
      </c>
      <c r="M80" s="272">
        <v>2.631522445181949</v>
      </c>
      <c r="N80" s="549" t="s">
        <v>521</v>
      </c>
      <c r="O80" s="332">
        <v>48</v>
      </c>
      <c r="P80" s="261" t="s">
        <v>9</v>
      </c>
      <c r="Q80" s="271">
        <v>1.8982258836837647E-3</v>
      </c>
      <c r="R80" s="272">
        <v>1.8982258836837647</v>
      </c>
      <c r="S80" s="549" t="s">
        <v>174</v>
      </c>
      <c r="T80" s="332">
        <v>75</v>
      </c>
      <c r="U80" s="261" t="s">
        <v>9</v>
      </c>
      <c r="V80" s="271">
        <v>2.9360483570139598E-3</v>
      </c>
      <c r="W80" s="272">
        <v>2.9360483570139597</v>
      </c>
      <c r="X80" s="549" t="s">
        <v>534</v>
      </c>
      <c r="Y80" s="332">
        <v>88</v>
      </c>
      <c r="Z80" s="271">
        <v>3.4052078288885541E-3</v>
      </c>
      <c r="AA80" s="272">
        <v>3.4052078288885541</v>
      </c>
      <c r="AB80" s="549" t="s">
        <v>1103</v>
      </c>
    </row>
    <row r="81" spans="1:28" x14ac:dyDescent="0.25">
      <c r="A81" s="592"/>
      <c r="B81" s="589"/>
      <c r="C81" s="591" t="s">
        <v>120</v>
      </c>
      <c r="D81" s="228">
        <v>207</v>
      </c>
      <c r="E81" s="190">
        <v>45</v>
      </c>
      <c r="F81" s="271">
        <v>5.9208728481702239E-3</v>
      </c>
      <c r="G81" s="272">
        <v>5.920872848170224</v>
      </c>
      <c r="H81" s="332" t="s">
        <v>171</v>
      </c>
      <c r="I81" s="548"/>
      <c r="J81" s="332">
        <v>41</v>
      </c>
      <c r="K81" s="261"/>
      <c r="L81" s="271">
        <v>5.5263517072127004E-3</v>
      </c>
      <c r="M81" s="272">
        <v>5.5263517072127</v>
      </c>
      <c r="N81" s="549" t="s">
        <v>535</v>
      </c>
      <c r="O81" s="332">
        <v>15</v>
      </c>
      <c r="P81" s="261"/>
      <c r="Q81" s="271">
        <v>2.0875038761467807E-3</v>
      </c>
      <c r="R81" s="272">
        <v>2.0875038761467808</v>
      </c>
      <c r="S81" s="549" t="s">
        <v>536</v>
      </c>
      <c r="T81" s="332">
        <v>54</v>
      </c>
      <c r="U81" s="261" t="s">
        <v>9</v>
      </c>
      <c r="V81" s="271">
        <v>7.8396347543203664E-3</v>
      </c>
      <c r="W81" s="272">
        <v>7.8396347543203664</v>
      </c>
      <c r="X81" s="549" t="s">
        <v>1104</v>
      </c>
      <c r="Y81" s="332">
        <v>52</v>
      </c>
      <c r="Z81" s="271">
        <v>7.7311921578592869E-3</v>
      </c>
      <c r="AA81" s="272">
        <v>7.7311921578592866</v>
      </c>
      <c r="AB81" s="549" t="s">
        <v>1105</v>
      </c>
    </row>
    <row r="82" spans="1:28" x14ac:dyDescent="0.25">
      <c r="A82" s="592"/>
      <c r="B82" s="589" t="s">
        <v>105</v>
      </c>
      <c r="C82" s="591"/>
      <c r="D82" s="228">
        <v>4936</v>
      </c>
      <c r="E82" s="190">
        <v>880</v>
      </c>
      <c r="F82" s="271">
        <v>9.6013835952109168E-3</v>
      </c>
      <c r="G82" s="272">
        <v>9.6013835952109172</v>
      </c>
      <c r="H82" s="369" t="s">
        <v>172</v>
      </c>
      <c r="I82" s="548"/>
      <c r="J82" s="332">
        <v>1168</v>
      </c>
      <c r="K82" s="261" t="s">
        <v>9</v>
      </c>
      <c r="L82" s="271">
        <v>1.3428647543512221E-2</v>
      </c>
      <c r="M82" s="272">
        <v>13.428647543512222</v>
      </c>
      <c r="N82" s="549" t="s">
        <v>150</v>
      </c>
      <c r="O82" s="332">
        <v>1005</v>
      </c>
      <c r="P82" s="261" t="s">
        <v>9</v>
      </c>
      <c r="Q82" s="271">
        <v>1.1787675656922415E-2</v>
      </c>
      <c r="R82" s="272">
        <v>11.787675656922415</v>
      </c>
      <c r="S82" s="549" t="s">
        <v>1106</v>
      </c>
      <c r="T82" s="332">
        <v>990</v>
      </c>
      <c r="U82" s="261" t="s">
        <v>9</v>
      </c>
      <c r="V82" s="271">
        <v>1.1989536491712954E-2</v>
      </c>
      <c r="W82" s="272">
        <v>11.989536491712954</v>
      </c>
      <c r="X82" s="549" t="s">
        <v>1055</v>
      </c>
      <c r="Y82" s="332">
        <v>893</v>
      </c>
      <c r="Z82" s="271">
        <v>1.0854097520692094E-2</v>
      </c>
      <c r="AA82" s="272">
        <v>10.854097520692093</v>
      </c>
      <c r="AB82" s="549" t="s">
        <v>1107</v>
      </c>
    </row>
    <row r="83" spans="1:28" x14ac:dyDescent="0.25">
      <c r="A83" s="592"/>
      <c r="B83" s="589" t="s">
        <v>106</v>
      </c>
      <c r="C83" s="591"/>
      <c r="D83" s="228">
        <v>329</v>
      </c>
      <c r="E83" s="190">
        <v>66</v>
      </c>
      <c r="F83" s="271">
        <v>1.9013014316891191E-3</v>
      </c>
      <c r="G83" s="272">
        <v>1.901301431689119</v>
      </c>
      <c r="H83" s="369" t="s">
        <v>174</v>
      </c>
      <c r="I83" s="548"/>
      <c r="J83" s="332">
        <v>61</v>
      </c>
      <c r="K83" s="261" t="s">
        <v>9</v>
      </c>
      <c r="L83" s="271">
        <v>1.8321280698848851E-3</v>
      </c>
      <c r="M83" s="272">
        <v>1.8321280698848852</v>
      </c>
      <c r="N83" s="549" t="s">
        <v>602</v>
      </c>
      <c r="O83" s="332">
        <v>70</v>
      </c>
      <c r="P83" s="261" t="s">
        <v>9</v>
      </c>
      <c r="Q83" s="271">
        <v>2.122458975816699E-3</v>
      </c>
      <c r="R83" s="272">
        <v>2.122458975816699</v>
      </c>
      <c r="S83" s="549" t="s">
        <v>152</v>
      </c>
      <c r="T83" s="332">
        <v>72</v>
      </c>
      <c r="U83" s="261" t="s">
        <v>9</v>
      </c>
      <c r="V83" s="271">
        <v>2.1947256158912176E-3</v>
      </c>
      <c r="W83" s="272">
        <v>2.1947256158912176</v>
      </c>
      <c r="X83" s="549" t="s">
        <v>591</v>
      </c>
      <c r="Y83" s="332">
        <v>60</v>
      </c>
      <c r="Z83" s="271">
        <v>1.8289508303121276E-3</v>
      </c>
      <c r="AA83" s="272">
        <v>1.8289508303121276</v>
      </c>
      <c r="AB83" s="549" t="s">
        <v>602</v>
      </c>
    </row>
    <row r="84" spans="1:28" x14ac:dyDescent="0.25">
      <c r="A84" s="592"/>
      <c r="B84" s="589" t="s">
        <v>20</v>
      </c>
      <c r="C84" s="591"/>
      <c r="D84" s="228" t="s">
        <v>29</v>
      </c>
      <c r="E84" s="190" t="s">
        <v>29</v>
      </c>
      <c r="F84" s="271" t="s">
        <v>29</v>
      </c>
      <c r="G84" s="272" t="s">
        <v>29</v>
      </c>
      <c r="H84" s="369" t="s">
        <v>29</v>
      </c>
      <c r="I84" s="548"/>
      <c r="J84" s="332" t="s">
        <v>29</v>
      </c>
      <c r="K84" s="261"/>
      <c r="L84" s="271" t="s">
        <v>29</v>
      </c>
      <c r="M84" s="272" t="s">
        <v>29</v>
      </c>
      <c r="N84" s="549" t="s">
        <v>29</v>
      </c>
      <c r="O84" s="332" t="s">
        <v>29</v>
      </c>
      <c r="P84" s="261"/>
      <c r="Q84" s="271" t="s">
        <v>29</v>
      </c>
      <c r="R84" s="272" t="s">
        <v>29</v>
      </c>
      <c r="S84" s="549" t="s">
        <v>29</v>
      </c>
      <c r="T84" s="332" t="s">
        <v>29</v>
      </c>
      <c r="U84" s="261"/>
      <c r="V84" s="271" t="s">
        <v>29</v>
      </c>
      <c r="W84" s="272" t="s">
        <v>29</v>
      </c>
      <c r="X84" s="549" t="s">
        <v>29</v>
      </c>
      <c r="Y84" s="332" t="s">
        <v>29</v>
      </c>
      <c r="Z84" s="271" t="s">
        <v>29</v>
      </c>
      <c r="AA84" s="272" t="s">
        <v>29</v>
      </c>
      <c r="AB84" s="549" t="s">
        <v>29</v>
      </c>
    </row>
    <row r="85" spans="1:28" x14ac:dyDescent="0.25">
      <c r="A85" s="592"/>
      <c r="B85" s="590"/>
      <c r="C85" s="591"/>
      <c r="D85" s="273"/>
      <c r="E85" s="275"/>
      <c r="F85" s="258"/>
      <c r="G85" s="259"/>
      <c r="H85" s="487"/>
      <c r="I85" s="546"/>
      <c r="J85" s="257"/>
      <c r="K85" s="277"/>
      <c r="L85" s="271"/>
      <c r="M85" s="259"/>
      <c r="N85" s="547"/>
      <c r="O85" s="257"/>
      <c r="P85" s="277"/>
      <c r="Q85" s="271"/>
      <c r="R85" s="259"/>
      <c r="S85" s="547"/>
      <c r="T85" s="257"/>
      <c r="U85" s="277"/>
      <c r="V85" s="271"/>
      <c r="W85" s="259"/>
      <c r="X85" s="547"/>
      <c r="Y85" s="257"/>
      <c r="Z85" s="271"/>
      <c r="AA85" s="259"/>
      <c r="AB85" s="547"/>
    </row>
    <row r="86" spans="1:28" x14ac:dyDescent="0.25">
      <c r="A86" s="588" t="s">
        <v>59</v>
      </c>
      <c r="B86" s="589" t="s">
        <v>124</v>
      </c>
      <c r="C86" s="591"/>
      <c r="D86" s="228">
        <v>5079</v>
      </c>
      <c r="E86" s="190">
        <v>933</v>
      </c>
      <c r="F86" s="271">
        <v>6.526284470050445E-3</v>
      </c>
      <c r="G86" s="272">
        <v>6.5262844700504452</v>
      </c>
      <c r="H86" s="369" t="s">
        <v>176</v>
      </c>
      <c r="I86" s="548"/>
      <c r="J86" s="332">
        <v>1178</v>
      </c>
      <c r="K86" s="261" t="s">
        <v>9</v>
      </c>
      <c r="L86" s="271">
        <v>8.5672631568609377E-3</v>
      </c>
      <c r="M86" s="272">
        <v>8.5672631568609372</v>
      </c>
      <c r="N86" s="549" t="s">
        <v>532</v>
      </c>
      <c r="O86" s="332">
        <v>989</v>
      </c>
      <c r="P86" s="261" t="s">
        <v>9</v>
      </c>
      <c r="Q86" s="271">
        <v>7.3006503012548402E-3</v>
      </c>
      <c r="R86" s="272">
        <v>7.3006503012548398</v>
      </c>
      <c r="S86" s="549" t="s">
        <v>1058</v>
      </c>
      <c r="T86" s="332">
        <v>1045</v>
      </c>
      <c r="U86" s="261" t="s">
        <v>9</v>
      </c>
      <c r="V86" s="271">
        <v>7.8831037730641602E-3</v>
      </c>
      <c r="W86" s="272">
        <v>7.8831037730641604</v>
      </c>
      <c r="X86" s="549" t="s">
        <v>1064</v>
      </c>
      <c r="Y86" s="332">
        <v>931</v>
      </c>
      <c r="Z86" s="271">
        <v>7.0490046271680382E-3</v>
      </c>
      <c r="AA86" s="272">
        <v>7.0490046271680384</v>
      </c>
      <c r="AB86" s="549" t="s">
        <v>1108</v>
      </c>
    </row>
    <row r="87" spans="1:28" x14ac:dyDescent="0.25">
      <c r="A87" s="592"/>
      <c r="B87" s="589" t="s">
        <v>41</v>
      </c>
      <c r="C87" s="591"/>
      <c r="D87" s="228">
        <v>578</v>
      </c>
      <c r="E87" s="190">
        <v>108</v>
      </c>
      <c r="F87" s="271">
        <v>6.9812887538598474E-3</v>
      </c>
      <c r="G87" s="272">
        <v>6.9812887538598476</v>
      </c>
      <c r="H87" s="369" t="s">
        <v>177</v>
      </c>
      <c r="I87" s="548"/>
      <c r="J87" s="332">
        <v>135</v>
      </c>
      <c r="K87" s="261" t="s">
        <v>9</v>
      </c>
      <c r="L87" s="271">
        <v>8.8395732950702476E-3</v>
      </c>
      <c r="M87" s="272">
        <v>8.839573295070247</v>
      </c>
      <c r="N87" s="549" t="s">
        <v>1109</v>
      </c>
      <c r="O87" s="332">
        <v>114</v>
      </c>
      <c r="P87" s="261" t="s">
        <v>9</v>
      </c>
      <c r="Q87" s="271">
        <v>7.4782771301119657E-3</v>
      </c>
      <c r="R87" s="272">
        <v>7.4782771301119659</v>
      </c>
      <c r="S87" s="549" t="s">
        <v>1110</v>
      </c>
      <c r="T87" s="332">
        <v>110</v>
      </c>
      <c r="U87" s="261" t="s">
        <v>9</v>
      </c>
      <c r="V87" s="271">
        <v>7.2138066645907077E-3</v>
      </c>
      <c r="W87" s="272">
        <v>7.2138066645907077</v>
      </c>
      <c r="X87" s="549" t="s">
        <v>537</v>
      </c>
      <c r="Y87" s="332">
        <v>111</v>
      </c>
      <c r="Z87" s="271">
        <v>7.1309612402769102E-3</v>
      </c>
      <c r="AA87" s="272">
        <v>7.1309612402769105</v>
      </c>
      <c r="AB87" s="549" t="s">
        <v>1111</v>
      </c>
    </row>
    <row r="88" spans="1:28" x14ac:dyDescent="0.25">
      <c r="A88" s="592"/>
      <c r="B88" s="589" t="s">
        <v>20</v>
      </c>
      <c r="C88" s="591"/>
      <c r="D88" s="228">
        <v>133</v>
      </c>
      <c r="E88" s="190" t="s">
        <v>54</v>
      </c>
      <c r="F88" s="271" t="s">
        <v>29</v>
      </c>
      <c r="G88" s="272" t="s">
        <v>29</v>
      </c>
      <c r="H88" s="369" t="s">
        <v>29</v>
      </c>
      <c r="I88" s="548"/>
      <c r="J88" s="332">
        <v>23</v>
      </c>
      <c r="K88" s="261" t="s">
        <v>9</v>
      </c>
      <c r="L88" s="271" t="s">
        <v>29</v>
      </c>
      <c r="M88" s="272" t="s">
        <v>29</v>
      </c>
      <c r="N88" s="549" t="s">
        <v>29</v>
      </c>
      <c r="O88" s="332">
        <v>35</v>
      </c>
      <c r="P88" s="261" t="s">
        <v>9</v>
      </c>
      <c r="Q88" s="271" t="s">
        <v>29</v>
      </c>
      <c r="R88" s="272" t="s">
        <v>29</v>
      </c>
      <c r="S88" s="549" t="s">
        <v>29</v>
      </c>
      <c r="T88" s="332">
        <v>36</v>
      </c>
      <c r="U88" s="261" t="s">
        <v>9</v>
      </c>
      <c r="V88" s="271" t="s">
        <v>29</v>
      </c>
      <c r="W88" s="272" t="s">
        <v>29</v>
      </c>
      <c r="X88" s="549" t="s">
        <v>29</v>
      </c>
      <c r="Y88" s="332">
        <v>51</v>
      </c>
      <c r="Z88" s="271" t="s">
        <v>29</v>
      </c>
      <c r="AA88" s="272" t="s">
        <v>29</v>
      </c>
      <c r="AB88" s="549" t="s">
        <v>29</v>
      </c>
    </row>
    <row r="89" spans="1:28" x14ac:dyDescent="0.25">
      <c r="A89" s="592"/>
      <c r="B89" s="590"/>
      <c r="C89" s="591"/>
      <c r="D89" s="273"/>
      <c r="E89" s="275"/>
      <c r="F89" s="258"/>
      <c r="G89" s="259"/>
      <c r="H89" s="487"/>
      <c r="I89" s="546"/>
      <c r="J89" s="257"/>
      <c r="K89" s="277"/>
      <c r="L89" s="271"/>
      <c r="M89" s="259"/>
      <c r="N89" s="547"/>
      <c r="O89" s="257"/>
      <c r="P89" s="277"/>
      <c r="Q89" s="271"/>
      <c r="R89" s="259"/>
      <c r="S89" s="547"/>
      <c r="T89" s="257"/>
      <c r="U89" s="277"/>
      <c r="V89" s="271"/>
      <c r="W89" s="259"/>
      <c r="X89" s="547"/>
      <c r="Y89" s="257"/>
      <c r="Z89" s="271"/>
      <c r="AA89" s="259"/>
      <c r="AB89" s="547"/>
    </row>
    <row r="90" spans="1:28" x14ac:dyDescent="0.25">
      <c r="A90" s="588" t="s">
        <v>127</v>
      </c>
      <c r="B90" s="589" t="s">
        <v>128</v>
      </c>
      <c r="C90" s="591"/>
      <c r="D90" s="228">
        <v>630</v>
      </c>
      <c r="E90" s="190">
        <v>78</v>
      </c>
      <c r="F90" s="271">
        <v>2.8273481677315122E-3</v>
      </c>
      <c r="G90" s="272">
        <v>2.827348167731512</v>
      </c>
      <c r="H90" s="369" t="s">
        <v>179</v>
      </c>
      <c r="I90" s="548"/>
      <c r="J90" s="332">
        <v>144</v>
      </c>
      <c r="K90" s="261" t="s">
        <v>9</v>
      </c>
      <c r="L90" s="271">
        <v>5.3174868679676645E-3</v>
      </c>
      <c r="M90" s="272">
        <v>5.3174868679676646</v>
      </c>
      <c r="N90" s="549" t="s">
        <v>1112</v>
      </c>
      <c r="O90" s="332">
        <v>115</v>
      </c>
      <c r="P90" s="261" t="s">
        <v>9</v>
      </c>
      <c r="Q90" s="271">
        <v>4.2204695179121343E-3</v>
      </c>
      <c r="R90" s="272">
        <v>4.2204695179121341</v>
      </c>
      <c r="S90" s="549" t="s">
        <v>1113</v>
      </c>
      <c r="T90" s="332">
        <v>153</v>
      </c>
      <c r="U90" s="261" t="s">
        <v>9</v>
      </c>
      <c r="V90" s="271">
        <v>5.558862695350243E-3</v>
      </c>
      <c r="W90" s="272">
        <v>5.5588626953502427</v>
      </c>
      <c r="X90" s="549" t="s">
        <v>1114</v>
      </c>
      <c r="Y90" s="332">
        <v>140</v>
      </c>
      <c r="Z90" s="271">
        <v>5.0432135679620719E-3</v>
      </c>
      <c r="AA90" s="272">
        <v>5.0432135679620718</v>
      </c>
      <c r="AB90" s="549" t="s">
        <v>538</v>
      </c>
    </row>
    <row r="91" spans="1:28" x14ac:dyDescent="0.25">
      <c r="A91" s="592"/>
      <c r="B91" s="589" t="s">
        <v>130</v>
      </c>
      <c r="C91" s="591"/>
      <c r="D91" s="228">
        <v>5012</v>
      </c>
      <c r="E91" s="190">
        <v>960</v>
      </c>
      <c r="F91" s="271">
        <v>7.2321239446848425E-3</v>
      </c>
      <c r="G91" s="272">
        <v>7.2321239446848429</v>
      </c>
      <c r="H91" s="369" t="s">
        <v>180</v>
      </c>
      <c r="I91" s="548"/>
      <c r="J91" s="332">
        <v>1164</v>
      </c>
      <c r="K91" s="261" t="s">
        <v>9</v>
      </c>
      <c r="L91" s="271">
        <v>9.2607383165630355E-3</v>
      </c>
      <c r="M91" s="272">
        <v>9.2607383165630353</v>
      </c>
      <c r="N91" s="549" t="s">
        <v>525</v>
      </c>
      <c r="O91" s="332">
        <v>984</v>
      </c>
      <c r="P91" s="261" t="s">
        <v>9</v>
      </c>
      <c r="Q91" s="271">
        <v>7.9699395586593311E-3</v>
      </c>
      <c r="R91" s="272">
        <v>7.9699395586593313</v>
      </c>
      <c r="S91" s="549" t="s">
        <v>159</v>
      </c>
      <c r="T91" s="332">
        <v>1002</v>
      </c>
      <c r="U91" s="261" t="s">
        <v>9</v>
      </c>
      <c r="V91" s="271">
        <v>8.3299441738946371E-3</v>
      </c>
      <c r="W91" s="272">
        <v>8.3299441738946367</v>
      </c>
      <c r="X91" s="549" t="s">
        <v>1140</v>
      </c>
      <c r="Y91" s="332">
        <v>902</v>
      </c>
      <c r="Z91" s="271">
        <v>7.5238480542369696E-3</v>
      </c>
      <c r="AA91" s="272">
        <v>7.5238480542369697</v>
      </c>
      <c r="AB91" s="549" t="s">
        <v>1115</v>
      </c>
    </row>
    <row r="92" spans="1:28" x14ac:dyDescent="0.25">
      <c r="A92" s="592"/>
      <c r="B92" s="589" t="s">
        <v>20</v>
      </c>
      <c r="C92" s="591"/>
      <c r="D92" s="228">
        <v>167</v>
      </c>
      <c r="E92" s="190">
        <v>13</v>
      </c>
      <c r="F92" s="271" t="s">
        <v>29</v>
      </c>
      <c r="G92" s="272" t="s">
        <v>29</v>
      </c>
      <c r="H92" s="369" t="s">
        <v>29</v>
      </c>
      <c r="I92" s="548"/>
      <c r="J92" s="332">
        <v>28</v>
      </c>
      <c r="K92" s="261" t="s">
        <v>9</v>
      </c>
      <c r="L92" s="271" t="s">
        <v>29</v>
      </c>
      <c r="M92" s="272" t="s">
        <v>29</v>
      </c>
      <c r="N92" s="549" t="s">
        <v>29</v>
      </c>
      <c r="O92" s="332">
        <v>39</v>
      </c>
      <c r="P92" s="261" t="s">
        <v>9</v>
      </c>
      <c r="Q92" s="271" t="s">
        <v>29</v>
      </c>
      <c r="R92" s="272" t="s">
        <v>29</v>
      </c>
      <c r="S92" s="549" t="s">
        <v>29</v>
      </c>
      <c r="T92" s="332">
        <v>36</v>
      </c>
      <c r="U92" s="261" t="s">
        <v>9</v>
      </c>
      <c r="V92" s="271" t="s">
        <v>29</v>
      </c>
      <c r="W92" s="272" t="s">
        <v>29</v>
      </c>
      <c r="X92" s="549" t="s">
        <v>29</v>
      </c>
      <c r="Y92" s="332">
        <v>51</v>
      </c>
      <c r="Z92" s="271" t="s">
        <v>29</v>
      </c>
      <c r="AA92" s="272" t="s">
        <v>29</v>
      </c>
      <c r="AB92" s="549" t="s">
        <v>29</v>
      </c>
    </row>
    <row r="93" spans="1:28" x14ac:dyDescent="0.25">
      <c r="A93" s="592"/>
      <c r="B93" s="590"/>
      <c r="C93" s="591"/>
      <c r="D93" s="273"/>
      <c r="E93" s="275"/>
      <c r="F93" s="258"/>
      <c r="G93" s="259"/>
      <c r="H93" s="487"/>
      <c r="I93" s="546"/>
      <c r="J93" s="257"/>
      <c r="K93" s="277"/>
      <c r="L93" s="271"/>
      <c r="M93" s="259"/>
      <c r="N93" s="547"/>
      <c r="O93" s="257"/>
      <c r="P93" s="277"/>
      <c r="Q93" s="271"/>
      <c r="R93" s="259"/>
      <c r="S93" s="547"/>
      <c r="T93" s="257"/>
      <c r="U93" s="277"/>
      <c r="V93" s="271"/>
      <c r="W93" s="259"/>
      <c r="X93" s="547"/>
      <c r="Y93" s="257"/>
      <c r="Z93" s="271"/>
      <c r="AA93" s="259"/>
      <c r="AB93" s="547"/>
    </row>
    <row r="94" spans="1:28" x14ac:dyDescent="0.25">
      <c r="A94" s="588" t="s">
        <v>132</v>
      </c>
      <c r="B94" s="589" t="s">
        <v>42</v>
      </c>
      <c r="C94" s="591"/>
      <c r="D94" s="228">
        <v>429</v>
      </c>
      <c r="E94" s="190">
        <v>78</v>
      </c>
      <c r="F94" s="271">
        <v>1.0160931518928995E-2</v>
      </c>
      <c r="G94" s="272">
        <v>10.160931518928995</v>
      </c>
      <c r="H94" s="369" t="s">
        <v>181</v>
      </c>
      <c r="I94" s="548"/>
      <c r="J94" s="332">
        <v>105</v>
      </c>
      <c r="K94" s="261" t="s">
        <v>9</v>
      </c>
      <c r="L94" s="271">
        <v>1.3508699235643061E-2</v>
      </c>
      <c r="M94" s="272">
        <v>13.508699235643061</v>
      </c>
      <c r="N94" s="549" t="s">
        <v>1116</v>
      </c>
      <c r="O94" s="332">
        <v>73</v>
      </c>
      <c r="P94" s="261" t="s">
        <v>9</v>
      </c>
      <c r="Q94" s="271">
        <v>9.3473594260219377E-3</v>
      </c>
      <c r="R94" s="272">
        <v>9.3473594260219386</v>
      </c>
      <c r="S94" s="549" t="s">
        <v>1117</v>
      </c>
      <c r="T94" s="332">
        <v>88</v>
      </c>
      <c r="U94" s="261"/>
      <c r="V94" s="271">
        <v>1.1348643668141619E-2</v>
      </c>
      <c r="W94" s="272">
        <v>11.348643668141619</v>
      </c>
      <c r="X94" s="549" t="s">
        <v>539</v>
      </c>
      <c r="Y94" s="332">
        <v>85</v>
      </c>
      <c r="Z94" s="271">
        <v>9.7212078808940217E-3</v>
      </c>
      <c r="AA94" s="272">
        <v>9.7212078808940223</v>
      </c>
      <c r="AB94" s="549" t="s">
        <v>1118</v>
      </c>
    </row>
    <row r="95" spans="1:28" x14ac:dyDescent="0.25">
      <c r="A95" s="592"/>
      <c r="B95" s="589" t="s">
        <v>43</v>
      </c>
      <c r="C95" s="591"/>
      <c r="D95" s="228">
        <v>1631</v>
      </c>
      <c r="E95" s="190">
        <v>349</v>
      </c>
      <c r="F95" s="271">
        <v>1.0898741486490731E-2</v>
      </c>
      <c r="G95" s="272">
        <v>10.898741486490731</v>
      </c>
      <c r="H95" s="369" t="s">
        <v>182</v>
      </c>
      <c r="I95" s="548"/>
      <c r="J95" s="332">
        <v>391</v>
      </c>
      <c r="K95" s="261" t="s">
        <v>9</v>
      </c>
      <c r="L95" s="271">
        <v>1.3082005063993972E-2</v>
      </c>
      <c r="M95" s="272">
        <v>13.082005063993972</v>
      </c>
      <c r="N95" s="549" t="s">
        <v>1119</v>
      </c>
      <c r="O95" s="332">
        <v>292</v>
      </c>
      <c r="P95" s="261" t="s">
        <v>9</v>
      </c>
      <c r="Q95" s="271">
        <v>1.0289521662443624E-2</v>
      </c>
      <c r="R95" s="272">
        <v>10.289521662443624</v>
      </c>
      <c r="S95" s="549" t="s">
        <v>1120</v>
      </c>
      <c r="T95" s="332">
        <v>328</v>
      </c>
      <c r="U95" s="261" t="s">
        <v>9</v>
      </c>
      <c r="V95" s="271">
        <v>1.2021019984865097E-2</v>
      </c>
      <c r="W95" s="272">
        <v>12.021019984865097</v>
      </c>
      <c r="X95" s="549" t="s">
        <v>1121</v>
      </c>
      <c r="Y95" s="332">
        <v>271</v>
      </c>
      <c r="Z95" s="271">
        <v>9.8059135433662074E-3</v>
      </c>
      <c r="AA95" s="272">
        <v>9.8059135433662075</v>
      </c>
      <c r="AB95" s="549" t="s">
        <v>1122</v>
      </c>
    </row>
    <row r="96" spans="1:28" x14ac:dyDescent="0.25">
      <c r="A96" s="592"/>
      <c r="B96" s="589" t="s">
        <v>44</v>
      </c>
      <c r="C96" s="591"/>
      <c r="D96" s="228">
        <v>1561</v>
      </c>
      <c r="E96" s="190">
        <v>285</v>
      </c>
      <c r="F96" s="271">
        <v>7.4275365976269837E-3</v>
      </c>
      <c r="G96" s="272">
        <v>7.4275365976269834</v>
      </c>
      <c r="H96" s="369" t="s">
        <v>183</v>
      </c>
      <c r="I96" s="548"/>
      <c r="J96" s="332">
        <v>384</v>
      </c>
      <c r="K96" s="261" t="s">
        <v>9</v>
      </c>
      <c r="L96" s="271">
        <v>1.035076912845586E-2</v>
      </c>
      <c r="M96" s="272">
        <v>10.350769128455859</v>
      </c>
      <c r="N96" s="549" t="s">
        <v>1123</v>
      </c>
      <c r="O96" s="332">
        <v>310</v>
      </c>
      <c r="P96" s="261" t="s">
        <v>9</v>
      </c>
      <c r="Q96" s="271">
        <v>8.7193578945588129E-3</v>
      </c>
      <c r="R96" s="272">
        <v>8.7193578945588133</v>
      </c>
      <c r="S96" s="549" t="s">
        <v>540</v>
      </c>
      <c r="T96" s="332">
        <v>292</v>
      </c>
      <c r="U96" s="261"/>
      <c r="V96" s="271">
        <v>8.7800860624035835E-3</v>
      </c>
      <c r="W96" s="272">
        <v>8.7800860624035835</v>
      </c>
      <c r="X96" s="549" t="s">
        <v>1074</v>
      </c>
      <c r="Y96" s="332">
        <v>290</v>
      </c>
      <c r="Z96" s="271">
        <v>9.1910866629051034E-3</v>
      </c>
      <c r="AA96" s="272">
        <v>9.1910866629051036</v>
      </c>
      <c r="AB96" s="549" t="s">
        <v>1124</v>
      </c>
    </row>
    <row r="97" spans="1:28" x14ac:dyDescent="0.25">
      <c r="A97" s="592"/>
      <c r="B97" s="589" t="s">
        <v>45</v>
      </c>
      <c r="C97" s="591"/>
      <c r="D97" s="228">
        <v>990</v>
      </c>
      <c r="E97" s="190">
        <v>173</v>
      </c>
      <c r="F97" s="271">
        <v>5.883014593747629E-3</v>
      </c>
      <c r="G97" s="272">
        <v>5.883014593747629</v>
      </c>
      <c r="H97" s="369" t="s">
        <v>185</v>
      </c>
      <c r="I97" s="548"/>
      <c r="J97" s="332">
        <v>200</v>
      </c>
      <c r="K97" s="261" t="s">
        <v>9</v>
      </c>
      <c r="L97" s="271">
        <v>6.9646278876975207E-3</v>
      </c>
      <c r="M97" s="272">
        <v>6.9646278876975209</v>
      </c>
      <c r="N97" s="549" t="s">
        <v>1125</v>
      </c>
      <c r="O97" s="332">
        <v>218</v>
      </c>
      <c r="P97" s="261" t="s">
        <v>9</v>
      </c>
      <c r="Q97" s="271">
        <v>7.6352948593790748E-3</v>
      </c>
      <c r="R97" s="272">
        <v>7.6352948593790746</v>
      </c>
      <c r="S97" s="549" t="s">
        <v>1126</v>
      </c>
      <c r="T97" s="332">
        <v>208</v>
      </c>
      <c r="U97" s="261" t="s">
        <v>9</v>
      </c>
      <c r="V97" s="271">
        <v>7.3681887533284642E-3</v>
      </c>
      <c r="W97" s="272">
        <v>7.3681887533284645</v>
      </c>
      <c r="X97" s="549" t="s">
        <v>1127</v>
      </c>
      <c r="Y97" s="332">
        <v>191</v>
      </c>
      <c r="Z97" s="271">
        <v>6.8199483016496976E-3</v>
      </c>
      <c r="AA97" s="272">
        <v>6.8199483016496973</v>
      </c>
      <c r="AB97" s="549" t="s">
        <v>1128</v>
      </c>
    </row>
    <row r="98" spans="1:28" x14ac:dyDescent="0.25">
      <c r="A98" s="592"/>
      <c r="B98" s="589" t="s">
        <v>46</v>
      </c>
      <c r="C98" s="591"/>
      <c r="D98" s="228">
        <v>607</v>
      </c>
      <c r="E98" s="190">
        <v>91</v>
      </c>
      <c r="F98" s="271">
        <v>4.0971541575897793E-3</v>
      </c>
      <c r="G98" s="272">
        <v>4.0971541575897792</v>
      </c>
      <c r="H98" s="369" t="s">
        <v>186</v>
      </c>
      <c r="I98" s="548"/>
      <c r="J98" s="332">
        <v>126</v>
      </c>
      <c r="K98" s="261" t="s">
        <v>9</v>
      </c>
      <c r="L98" s="271">
        <v>5.5591568989706271E-3</v>
      </c>
      <c r="M98" s="272">
        <v>5.5591568989706275</v>
      </c>
      <c r="N98" s="549" t="s">
        <v>1129</v>
      </c>
      <c r="O98" s="332">
        <v>123</v>
      </c>
      <c r="P98" s="261" t="s">
        <v>9</v>
      </c>
      <c r="Q98" s="271">
        <v>5.2583636486191604E-3</v>
      </c>
      <c r="R98" s="272">
        <v>5.2583636486191603</v>
      </c>
      <c r="S98" s="549" t="s">
        <v>1130</v>
      </c>
      <c r="T98" s="332">
        <v>151</v>
      </c>
      <c r="U98" s="261"/>
      <c r="V98" s="271">
        <v>6.3779116851075818E-3</v>
      </c>
      <c r="W98" s="272">
        <v>6.3779116851075814</v>
      </c>
      <c r="X98" s="549" t="s">
        <v>526</v>
      </c>
      <c r="Y98" s="332">
        <v>116</v>
      </c>
      <c r="Z98" s="271">
        <v>4.9769140905898332E-3</v>
      </c>
      <c r="AA98" s="272">
        <v>4.9769140905898333</v>
      </c>
      <c r="AB98" s="549" t="s">
        <v>579</v>
      </c>
    </row>
    <row r="99" spans="1:28" x14ac:dyDescent="0.25">
      <c r="A99" s="592"/>
      <c r="B99" s="589" t="s">
        <v>47</v>
      </c>
      <c r="C99" s="591"/>
      <c r="D99" s="228">
        <v>270</v>
      </c>
      <c r="E99" s="190">
        <v>36</v>
      </c>
      <c r="F99" s="271">
        <v>2.4500697327539322E-3</v>
      </c>
      <c r="G99" s="272">
        <v>2.4500697327539323</v>
      </c>
      <c r="H99" s="369" t="s">
        <v>187</v>
      </c>
      <c r="I99" s="548"/>
      <c r="J99" s="332">
        <v>63</v>
      </c>
      <c r="K99" s="261" t="s">
        <v>9</v>
      </c>
      <c r="L99" s="271">
        <v>4.7262633065505251E-3</v>
      </c>
      <c r="M99" s="272">
        <v>4.7262633065505248</v>
      </c>
      <c r="N99" s="549" t="s">
        <v>1131</v>
      </c>
      <c r="O99" s="332">
        <v>56</v>
      </c>
      <c r="P99" s="261" t="s">
        <v>9</v>
      </c>
      <c r="Q99" s="271">
        <v>4.2032818804594438E-3</v>
      </c>
      <c r="R99" s="272">
        <v>4.2032818804594436</v>
      </c>
      <c r="S99" s="549" t="s">
        <v>1132</v>
      </c>
      <c r="T99" s="332">
        <v>63</v>
      </c>
      <c r="U99" s="261" t="s">
        <v>9</v>
      </c>
      <c r="V99" s="271">
        <v>4.6281385446055798E-3</v>
      </c>
      <c r="W99" s="272">
        <v>4.6281385446055801</v>
      </c>
      <c r="X99" s="549" t="s">
        <v>1133</v>
      </c>
      <c r="Y99" s="332">
        <v>52</v>
      </c>
      <c r="Z99" s="271">
        <v>3.6229553572752339E-3</v>
      </c>
      <c r="AA99" s="272">
        <v>3.622955357275234</v>
      </c>
      <c r="AB99" s="549" t="s">
        <v>1134</v>
      </c>
    </row>
    <row r="100" spans="1:28" x14ac:dyDescent="0.25">
      <c r="A100" s="592"/>
      <c r="B100" s="589" t="s">
        <v>48</v>
      </c>
      <c r="C100" s="591"/>
      <c r="D100" s="228">
        <v>106</v>
      </c>
      <c r="E100" s="190">
        <v>21</v>
      </c>
      <c r="F100" s="271">
        <v>2.3330541644589536E-3</v>
      </c>
      <c r="G100" s="272">
        <v>2.3330541644589537</v>
      </c>
      <c r="H100" s="369" t="s">
        <v>188</v>
      </c>
      <c r="I100" s="548"/>
      <c r="J100" s="332">
        <v>28</v>
      </c>
      <c r="K100" s="261" t="s">
        <v>9</v>
      </c>
      <c r="L100" s="271">
        <v>3.3601964236421407E-3</v>
      </c>
      <c r="M100" s="272">
        <v>3.3601964236421407</v>
      </c>
      <c r="N100" s="549" t="s">
        <v>913</v>
      </c>
      <c r="O100" s="332">
        <v>15</v>
      </c>
      <c r="P100" s="261" t="s">
        <v>9</v>
      </c>
      <c r="Q100" s="271">
        <v>1.7769920261273746E-3</v>
      </c>
      <c r="R100" s="272">
        <v>1.7769920261273746</v>
      </c>
      <c r="S100" s="549" t="s">
        <v>1135</v>
      </c>
      <c r="T100" s="332">
        <v>19</v>
      </c>
      <c r="U100" s="261" t="s">
        <v>9</v>
      </c>
      <c r="V100" s="271">
        <v>2.2567794277593678E-3</v>
      </c>
      <c r="W100" s="272">
        <v>2.2567794277593678</v>
      </c>
      <c r="X100" s="549" t="s">
        <v>1136</v>
      </c>
      <c r="Y100" s="332">
        <v>23</v>
      </c>
      <c r="Z100" s="271">
        <v>2.8025645317595197E-3</v>
      </c>
      <c r="AA100" s="272">
        <v>2.8025645317595198</v>
      </c>
      <c r="AB100" s="549" t="s">
        <v>528</v>
      </c>
    </row>
    <row r="101" spans="1:28" x14ac:dyDescent="0.25">
      <c r="A101" s="592"/>
      <c r="B101" s="589" t="s">
        <v>49</v>
      </c>
      <c r="C101" s="591"/>
      <c r="D101" s="228">
        <v>43</v>
      </c>
      <c r="E101" s="190">
        <v>4</v>
      </c>
      <c r="F101" s="271">
        <v>8.4363541970862129E-4</v>
      </c>
      <c r="G101" s="272">
        <v>0.84363541970862133</v>
      </c>
      <c r="H101" s="369" t="s">
        <v>190</v>
      </c>
      <c r="I101" s="548"/>
      <c r="J101" s="332">
        <v>11</v>
      </c>
      <c r="K101" s="261"/>
      <c r="L101" s="271">
        <v>2.478465123500678E-3</v>
      </c>
      <c r="M101" s="272">
        <v>2.478465123500678</v>
      </c>
      <c r="N101" s="549" t="s">
        <v>529</v>
      </c>
      <c r="O101" s="332" t="s">
        <v>54</v>
      </c>
      <c r="P101" s="261" t="s">
        <v>9</v>
      </c>
      <c r="Q101" s="271">
        <v>2.4107759757495224E-3</v>
      </c>
      <c r="R101" s="272">
        <v>2.4107759757495222</v>
      </c>
      <c r="S101" s="549" t="s">
        <v>1137</v>
      </c>
      <c r="T101" s="332">
        <v>6</v>
      </c>
      <c r="U101" s="261"/>
      <c r="V101" s="271">
        <v>1.2732823929831613E-3</v>
      </c>
      <c r="W101" s="272">
        <v>1.2732823929831614</v>
      </c>
      <c r="X101" s="549" t="s">
        <v>541</v>
      </c>
      <c r="Y101" s="332" t="s">
        <v>54</v>
      </c>
      <c r="Z101" s="271">
        <v>2.2807018598729732E-3</v>
      </c>
      <c r="AA101" s="272">
        <v>2.2807018598729734</v>
      </c>
      <c r="AB101" s="549" t="s">
        <v>1138</v>
      </c>
    </row>
    <row r="102" spans="1:28" x14ac:dyDescent="0.25">
      <c r="A102" s="592"/>
      <c r="B102" s="589" t="s">
        <v>50</v>
      </c>
      <c r="C102" s="591"/>
      <c r="D102" s="228">
        <v>4</v>
      </c>
      <c r="E102" s="554" t="s">
        <v>29</v>
      </c>
      <c r="F102" s="271" t="s">
        <v>29</v>
      </c>
      <c r="G102" s="272" t="s">
        <v>29</v>
      </c>
      <c r="H102" s="369" t="s">
        <v>29</v>
      </c>
      <c r="I102" s="548"/>
      <c r="J102" s="332" t="s">
        <v>29</v>
      </c>
      <c r="K102" s="261"/>
      <c r="L102" s="271">
        <v>0</v>
      </c>
      <c r="M102" s="272">
        <v>0</v>
      </c>
      <c r="N102" s="549" t="s">
        <v>1092</v>
      </c>
      <c r="O102" s="332" t="s">
        <v>54</v>
      </c>
      <c r="P102" s="261"/>
      <c r="Q102" s="271">
        <v>1.4276298047416441E-3</v>
      </c>
      <c r="R102" s="272">
        <v>1.427629804741644</v>
      </c>
      <c r="S102" s="549" t="s">
        <v>542</v>
      </c>
      <c r="T102" s="332" t="s">
        <v>29</v>
      </c>
      <c r="U102" s="261"/>
      <c r="V102" s="271" t="s">
        <v>29</v>
      </c>
      <c r="W102" s="272" t="s">
        <v>29</v>
      </c>
      <c r="X102" s="549" t="s">
        <v>29</v>
      </c>
      <c r="Y102" s="332" t="s">
        <v>54</v>
      </c>
      <c r="Z102" s="271">
        <v>2.9633009987806015E-3</v>
      </c>
      <c r="AA102" s="272">
        <v>2.9633009987806016</v>
      </c>
      <c r="AB102" s="549" t="s">
        <v>1139</v>
      </c>
    </row>
    <row r="103" spans="1:28" x14ac:dyDescent="0.25">
      <c r="A103" s="592"/>
      <c r="B103" s="589" t="s">
        <v>20</v>
      </c>
      <c r="C103" s="591"/>
      <c r="D103" s="228">
        <v>168</v>
      </c>
      <c r="E103" s="190">
        <v>14</v>
      </c>
      <c r="F103" s="271" t="s">
        <v>29</v>
      </c>
      <c r="G103" s="272" t="s">
        <v>29</v>
      </c>
      <c r="H103" s="369" t="s">
        <v>29</v>
      </c>
      <c r="I103" s="548"/>
      <c r="J103" s="332">
        <v>28</v>
      </c>
      <c r="K103" s="261" t="s">
        <v>9</v>
      </c>
      <c r="L103" s="271" t="s">
        <v>29</v>
      </c>
      <c r="M103" s="272" t="s">
        <v>29</v>
      </c>
      <c r="N103" s="549" t="s">
        <v>29</v>
      </c>
      <c r="O103" s="332">
        <v>39</v>
      </c>
      <c r="P103" s="261" t="s">
        <v>9</v>
      </c>
      <c r="Q103" s="271" t="s">
        <v>29</v>
      </c>
      <c r="R103" s="272" t="s">
        <v>29</v>
      </c>
      <c r="S103" s="549" t="s">
        <v>29</v>
      </c>
      <c r="T103" s="332">
        <v>36</v>
      </c>
      <c r="U103" s="261" t="s">
        <v>9</v>
      </c>
      <c r="V103" s="271" t="s">
        <v>29</v>
      </c>
      <c r="W103" s="272" t="s">
        <v>29</v>
      </c>
      <c r="X103" s="549" t="s">
        <v>29</v>
      </c>
      <c r="Y103" s="332">
        <v>51</v>
      </c>
      <c r="Z103" s="271" t="s">
        <v>29</v>
      </c>
      <c r="AA103" s="272" t="s">
        <v>29</v>
      </c>
      <c r="AB103" s="549" t="s">
        <v>29</v>
      </c>
    </row>
    <row r="104" spans="1:28" x14ac:dyDescent="0.25">
      <c r="A104" s="592"/>
      <c r="B104" s="590"/>
      <c r="C104" s="591"/>
      <c r="D104" s="273"/>
      <c r="E104" s="275"/>
      <c r="F104" s="258"/>
      <c r="G104" s="259"/>
      <c r="H104" s="487"/>
      <c r="I104" s="548"/>
      <c r="J104" s="257"/>
      <c r="K104" s="277"/>
      <c r="L104" s="271"/>
      <c r="M104" s="259"/>
      <c r="N104" s="547"/>
      <c r="O104" s="257"/>
      <c r="P104" s="277"/>
      <c r="Q104" s="271"/>
      <c r="R104" s="259"/>
      <c r="S104" s="547"/>
      <c r="T104" s="257"/>
      <c r="U104" s="277"/>
      <c r="V104" s="271"/>
      <c r="W104" s="259"/>
      <c r="X104" s="547"/>
      <c r="Y104" s="257"/>
      <c r="Z104" s="271"/>
      <c r="AA104" s="259"/>
      <c r="AB104" s="547"/>
    </row>
    <row r="105" spans="1:28" x14ac:dyDescent="0.25">
      <c r="A105" s="588" t="s">
        <v>142</v>
      </c>
      <c r="B105" s="589" t="s">
        <v>51</v>
      </c>
      <c r="C105" s="591"/>
      <c r="D105" s="228">
        <v>4965</v>
      </c>
      <c r="E105" s="190">
        <v>928</v>
      </c>
      <c r="F105" s="271">
        <v>6.5069259325266663E-3</v>
      </c>
      <c r="G105" s="272">
        <v>6.5069259325266664</v>
      </c>
      <c r="H105" s="369" t="s">
        <v>176</v>
      </c>
      <c r="I105" s="548"/>
      <c r="J105" s="332">
        <v>1154</v>
      </c>
      <c r="K105" s="261" t="s">
        <v>9</v>
      </c>
      <c r="L105" s="271">
        <v>8.2996871639336913E-3</v>
      </c>
      <c r="M105" s="272">
        <v>8.299687163933692</v>
      </c>
      <c r="N105" s="549" t="s">
        <v>1140</v>
      </c>
      <c r="O105" s="332">
        <v>978</v>
      </c>
      <c r="P105" s="261" t="s">
        <v>9</v>
      </c>
      <c r="Q105" s="271">
        <v>7.1426083513894999E-3</v>
      </c>
      <c r="R105" s="272">
        <v>7.1426083513894998</v>
      </c>
      <c r="S105" s="549" t="s">
        <v>1141</v>
      </c>
      <c r="T105" s="332">
        <v>994</v>
      </c>
      <c r="U105" s="261" t="s">
        <v>9</v>
      </c>
      <c r="V105" s="271">
        <v>7.3740387801352293E-3</v>
      </c>
      <c r="W105" s="272">
        <v>7.374038780135229</v>
      </c>
      <c r="X105" s="549" t="s">
        <v>1045</v>
      </c>
      <c r="Y105" s="332">
        <v>911</v>
      </c>
      <c r="Z105" s="271">
        <v>6.8950807874893719E-4</v>
      </c>
      <c r="AA105" s="272">
        <v>0.68950807874893716</v>
      </c>
      <c r="AB105" s="549" t="s">
        <v>1095</v>
      </c>
    </row>
    <row r="106" spans="1:28" x14ac:dyDescent="0.25">
      <c r="A106" s="592"/>
      <c r="B106" s="589" t="s">
        <v>53</v>
      </c>
      <c r="C106" s="591"/>
      <c r="D106" s="228">
        <v>677</v>
      </c>
      <c r="E106" s="190">
        <v>110</v>
      </c>
      <c r="F106" s="271">
        <v>8.2485869128630217E-3</v>
      </c>
      <c r="G106" s="272">
        <v>8.248586912863022</v>
      </c>
      <c r="H106" s="369" t="s">
        <v>191</v>
      </c>
      <c r="I106" s="548"/>
      <c r="J106" s="332">
        <v>154</v>
      </c>
      <c r="K106" s="261" t="s">
        <v>9</v>
      </c>
      <c r="L106" s="271">
        <v>1.1215498758910382E-2</v>
      </c>
      <c r="M106" s="272">
        <v>11.215498758910382</v>
      </c>
      <c r="N106" s="549" t="s">
        <v>1142</v>
      </c>
      <c r="O106" s="332">
        <v>121</v>
      </c>
      <c r="P106" s="261" t="s">
        <v>9</v>
      </c>
      <c r="Q106" s="271">
        <v>8.7761884455096421E-3</v>
      </c>
      <c r="R106" s="272">
        <v>8.7761884455096428</v>
      </c>
      <c r="S106" s="549" t="s">
        <v>1143</v>
      </c>
      <c r="T106" s="332">
        <v>161</v>
      </c>
      <c r="U106" s="261" t="s">
        <v>9</v>
      </c>
      <c r="V106" s="271">
        <v>1.2370049936278096E-2</v>
      </c>
      <c r="W106" s="272">
        <v>12.370049936278097</v>
      </c>
      <c r="X106" s="549" t="s">
        <v>1144</v>
      </c>
      <c r="Y106" s="332">
        <v>131</v>
      </c>
      <c r="Z106" s="271">
        <v>8.4430064837133761E-3</v>
      </c>
      <c r="AA106" s="272">
        <v>8.4430064837133756</v>
      </c>
      <c r="AB106" s="549" t="s">
        <v>1311</v>
      </c>
    </row>
    <row r="107" spans="1:28" x14ac:dyDescent="0.25">
      <c r="A107" s="592"/>
      <c r="B107" s="589" t="s">
        <v>20</v>
      </c>
      <c r="C107" s="591"/>
      <c r="D107" s="228">
        <v>167</v>
      </c>
      <c r="E107" s="190">
        <v>13</v>
      </c>
      <c r="F107" s="271" t="s">
        <v>29</v>
      </c>
      <c r="G107" s="272" t="s">
        <v>29</v>
      </c>
      <c r="H107" s="369" t="s">
        <v>29</v>
      </c>
      <c r="I107" s="548"/>
      <c r="J107" s="332">
        <v>28</v>
      </c>
      <c r="K107" s="261" t="s">
        <v>9</v>
      </c>
      <c r="L107" s="271" t="s">
        <v>29</v>
      </c>
      <c r="M107" s="272" t="s">
        <v>29</v>
      </c>
      <c r="N107" s="549" t="s">
        <v>29</v>
      </c>
      <c r="O107" s="332">
        <v>39</v>
      </c>
      <c r="P107" s="261" t="s">
        <v>9</v>
      </c>
      <c r="Q107" s="271" t="s">
        <v>29</v>
      </c>
      <c r="R107" s="272" t="s">
        <v>29</v>
      </c>
      <c r="S107" s="549" t="s">
        <v>29</v>
      </c>
      <c r="T107" s="332">
        <v>36</v>
      </c>
      <c r="U107" s="261" t="s">
        <v>9</v>
      </c>
      <c r="V107" s="271" t="s">
        <v>29</v>
      </c>
      <c r="W107" s="272" t="s">
        <v>29</v>
      </c>
      <c r="X107" s="549" t="s">
        <v>29</v>
      </c>
      <c r="Y107" s="332">
        <v>51</v>
      </c>
      <c r="Z107" s="271" t="s">
        <v>29</v>
      </c>
      <c r="AA107" s="272" t="s">
        <v>29</v>
      </c>
      <c r="AB107" s="549" t="s">
        <v>29</v>
      </c>
    </row>
    <row r="108" spans="1:28" x14ac:dyDescent="0.25">
      <c r="A108" s="583"/>
      <c r="B108" s="584"/>
      <c r="C108" s="593"/>
      <c r="D108" s="230"/>
      <c r="E108" s="551"/>
      <c r="F108" s="551"/>
      <c r="G108" s="552"/>
      <c r="H108" s="551"/>
      <c r="I108" s="548"/>
      <c r="J108" s="336"/>
      <c r="K108" s="261"/>
      <c r="L108" s="271"/>
      <c r="M108" s="552"/>
      <c r="N108" s="553"/>
      <c r="O108" s="336"/>
      <c r="P108" s="261"/>
      <c r="Q108" s="271"/>
      <c r="R108" s="552"/>
      <c r="S108" s="553"/>
      <c r="T108" s="336"/>
      <c r="U108" s="261"/>
      <c r="V108" s="271"/>
      <c r="W108" s="552"/>
      <c r="X108" s="553"/>
      <c r="Y108" s="336"/>
      <c r="Z108" s="271"/>
      <c r="AA108" s="552"/>
      <c r="AB108" s="553"/>
    </row>
    <row r="109" spans="1:28" x14ac:dyDescent="0.25">
      <c r="A109" s="555" t="s">
        <v>112</v>
      </c>
      <c r="B109" s="594"/>
      <c r="C109" s="556"/>
      <c r="D109" s="77"/>
      <c r="E109" s="56"/>
      <c r="F109" s="57"/>
      <c r="G109" s="58"/>
      <c r="H109" s="67"/>
      <c r="I109" s="546"/>
      <c r="J109" s="79"/>
      <c r="K109" s="169"/>
      <c r="L109" s="68"/>
      <c r="M109" s="58"/>
      <c r="N109" s="69"/>
      <c r="O109" s="79"/>
      <c r="P109" s="169"/>
      <c r="Q109" s="68"/>
      <c r="R109" s="58"/>
      <c r="S109" s="69"/>
      <c r="T109" s="79"/>
      <c r="U109" s="169"/>
      <c r="V109" s="68"/>
      <c r="W109" s="58"/>
      <c r="X109" s="69"/>
      <c r="Y109" s="79"/>
      <c r="Z109" s="68"/>
      <c r="AA109" s="58"/>
      <c r="AB109" s="69"/>
    </row>
    <row r="110" spans="1:28" x14ac:dyDescent="0.25">
      <c r="A110" s="588" t="s">
        <v>116</v>
      </c>
      <c r="B110" s="590"/>
      <c r="C110" s="591"/>
      <c r="D110" s="273">
        <v>19359</v>
      </c>
      <c r="E110" s="275">
        <v>3819</v>
      </c>
      <c r="F110" s="258">
        <v>2.379107684591493E-2</v>
      </c>
      <c r="G110" s="259">
        <v>23.79107684591493</v>
      </c>
      <c r="H110" s="487" t="s">
        <v>192</v>
      </c>
      <c r="I110" s="546"/>
      <c r="J110" s="257">
        <v>3856</v>
      </c>
      <c r="K110" s="277" t="s">
        <v>9</v>
      </c>
      <c r="L110" s="258">
        <v>2.5240163824372861E-2</v>
      </c>
      <c r="M110" s="259">
        <v>25.240163824372861</v>
      </c>
      <c r="N110" s="547" t="s">
        <v>1145</v>
      </c>
      <c r="O110" s="257">
        <v>3978</v>
      </c>
      <c r="P110" s="277" t="s">
        <v>9</v>
      </c>
      <c r="Q110" s="258">
        <v>2.6394794147186238E-2</v>
      </c>
      <c r="R110" s="259">
        <v>26.394794147186239</v>
      </c>
      <c r="S110" s="547" t="s">
        <v>1146</v>
      </c>
      <c r="T110" s="257">
        <v>3788</v>
      </c>
      <c r="U110" s="277" t="s">
        <v>9</v>
      </c>
      <c r="V110" s="258">
        <v>2.5627401651345062E-2</v>
      </c>
      <c r="W110" s="259">
        <v>25.627401651345064</v>
      </c>
      <c r="X110" s="547" t="s">
        <v>1356</v>
      </c>
      <c r="Y110" s="257">
        <v>3918</v>
      </c>
      <c r="Z110" s="258">
        <v>2.6537288440416966E-2</v>
      </c>
      <c r="AA110" s="259">
        <v>26.537288440416965</v>
      </c>
      <c r="AB110" s="547" t="s">
        <v>1422</v>
      </c>
    </row>
    <row r="111" spans="1:28" ht="17.25" x14ac:dyDescent="0.25">
      <c r="A111" s="592"/>
      <c r="B111" s="589" t="s">
        <v>1515</v>
      </c>
      <c r="C111" s="591"/>
      <c r="D111" s="228">
        <v>3545</v>
      </c>
      <c r="E111" s="190">
        <v>586</v>
      </c>
      <c r="F111" s="271">
        <v>1.7937304489996503E-2</v>
      </c>
      <c r="G111" s="272">
        <v>17.937304489996503</v>
      </c>
      <c r="H111" s="369" t="s">
        <v>193</v>
      </c>
      <c r="I111" s="548"/>
      <c r="J111" s="332">
        <v>784</v>
      </c>
      <c r="K111" s="261" t="s">
        <v>9</v>
      </c>
      <c r="L111" s="271">
        <v>2.4123419920995245E-2</v>
      </c>
      <c r="M111" s="272">
        <v>24.123419920995246</v>
      </c>
      <c r="N111" s="549" t="s">
        <v>1147</v>
      </c>
      <c r="O111" s="332">
        <v>697</v>
      </c>
      <c r="P111" s="261" t="s">
        <v>9</v>
      </c>
      <c r="Q111" s="271">
        <v>2.146439217320556E-2</v>
      </c>
      <c r="R111" s="272">
        <v>21.46439217320556</v>
      </c>
      <c r="S111" s="549" t="s">
        <v>1148</v>
      </c>
      <c r="T111" s="332">
        <v>731</v>
      </c>
      <c r="U111" s="261" t="s">
        <v>9</v>
      </c>
      <c r="V111" s="271">
        <v>2.253904020762508E-2</v>
      </c>
      <c r="W111" s="272">
        <v>22.539040207625082</v>
      </c>
      <c r="X111" s="549" t="s">
        <v>1149</v>
      </c>
      <c r="Y111" s="332">
        <v>747</v>
      </c>
      <c r="Z111" s="271">
        <v>2.2936083056303624E-2</v>
      </c>
      <c r="AA111" s="272">
        <v>22.936083056303623</v>
      </c>
      <c r="AB111" s="549" t="s">
        <v>1150</v>
      </c>
    </row>
    <row r="112" spans="1:28" x14ac:dyDescent="0.25">
      <c r="A112" s="592"/>
      <c r="B112" s="589"/>
      <c r="C112" s="591" t="s">
        <v>1465</v>
      </c>
      <c r="D112" s="228">
        <v>2689</v>
      </c>
      <c r="E112" s="190">
        <v>432</v>
      </c>
      <c r="F112" s="271">
        <v>1.7299999999999999E-2</v>
      </c>
      <c r="G112" s="272">
        <v>17.3</v>
      </c>
      <c r="H112" s="332" t="s">
        <v>194</v>
      </c>
      <c r="I112" s="548"/>
      <c r="J112" s="332">
        <v>582</v>
      </c>
      <c r="K112" s="261" t="s">
        <v>9</v>
      </c>
      <c r="L112" s="271">
        <v>2.3205243380240822E-2</v>
      </c>
      <c r="M112" s="272">
        <v>23.205243380240823</v>
      </c>
      <c r="N112" s="549" t="s">
        <v>1151</v>
      </c>
      <c r="O112" s="332">
        <v>539</v>
      </c>
      <c r="P112" s="261" t="s">
        <v>9</v>
      </c>
      <c r="Q112" s="271">
        <v>2.1315494818865608E-2</v>
      </c>
      <c r="R112" s="272">
        <v>21.315494818865609</v>
      </c>
      <c r="S112" s="549" t="s">
        <v>764</v>
      </c>
      <c r="T112" s="332">
        <v>568</v>
      </c>
      <c r="U112" s="261"/>
      <c r="V112" s="271">
        <v>2.223567289045239E-2</v>
      </c>
      <c r="W112" s="272">
        <v>22.235672890452392</v>
      </c>
      <c r="X112" s="549" t="s">
        <v>1152</v>
      </c>
      <c r="Y112" s="332">
        <v>568</v>
      </c>
      <c r="Z112" s="271">
        <v>2.1979068713735211E-2</v>
      </c>
      <c r="AA112" s="272">
        <v>21.979068713735209</v>
      </c>
      <c r="AB112" s="549" t="s">
        <v>1153</v>
      </c>
    </row>
    <row r="113" spans="1:28" x14ac:dyDescent="0.25">
      <c r="A113" s="592"/>
      <c r="B113" s="589"/>
      <c r="C113" s="591" t="s">
        <v>120</v>
      </c>
      <c r="D113" s="228">
        <v>856</v>
      </c>
      <c r="E113" s="190">
        <v>154</v>
      </c>
      <c r="F113" s="271">
        <v>2.0262542635960321E-2</v>
      </c>
      <c r="G113" s="272">
        <v>20.3</v>
      </c>
      <c r="H113" s="332" t="s">
        <v>195</v>
      </c>
      <c r="I113" s="548"/>
      <c r="J113" s="332">
        <v>202</v>
      </c>
      <c r="K113" s="261" t="s">
        <v>9</v>
      </c>
      <c r="L113" s="271">
        <v>2.722739133797477E-2</v>
      </c>
      <c r="M113" s="272">
        <v>27.227391337974769</v>
      </c>
      <c r="N113" s="549" t="s">
        <v>1154</v>
      </c>
      <c r="O113" s="332">
        <v>158</v>
      </c>
      <c r="P113" s="261" t="s">
        <v>9</v>
      </c>
      <c r="Q113" s="271">
        <v>2.1988374162079424E-2</v>
      </c>
      <c r="R113" s="272">
        <v>21.988374162079424</v>
      </c>
      <c r="S113" s="549" t="s">
        <v>1155</v>
      </c>
      <c r="T113" s="332">
        <v>163</v>
      </c>
      <c r="U113" s="261" t="s">
        <v>9</v>
      </c>
      <c r="V113" s="271">
        <v>2.3664082684337399E-2</v>
      </c>
      <c r="W113" s="272">
        <v>23.664082684337398</v>
      </c>
      <c r="X113" s="549" t="s">
        <v>1156</v>
      </c>
      <c r="Y113" s="332">
        <v>179</v>
      </c>
      <c r="Z113" s="271">
        <v>2.6613142235707932E-2</v>
      </c>
      <c r="AA113" s="272">
        <v>26.613142235707933</v>
      </c>
      <c r="AB113" s="549" t="s">
        <v>1157</v>
      </c>
    </row>
    <row r="114" spans="1:28" x14ac:dyDescent="0.25">
      <c r="A114" s="592"/>
      <c r="B114" s="589" t="s">
        <v>105</v>
      </c>
      <c r="C114" s="591"/>
      <c r="D114" s="228">
        <v>11698</v>
      </c>
      <c r="E114" s="190">
        <v>2269</v>
      </c>
      <c r="F114" s="271">
        <v>2.4659589985422115E-2</v>
      </c>
      <c r="G114" s="272">
        <v>24.659589985422116</v>
      </c>
      <c r="H114" s="369" t="s">
        <v>196</v>
      </c>
      <c r="I114" s="548"/>
      <c r="J114" s="332">
        <v>2242</v>
      </c>
      <c r="K114" s="261" t="s">
        <v>9</v>
      </c>
      <c r="L114" s="271">
        <v>2.5776564890885617E-2</v>
      </c>
      <c r="M114" s="272">
        <v>25.776564890885616</v>
      </c>
      <c r="N114" s="549" t="s">
        <v>1158</v>
      </c>
      <c r="O114" s="332">
        <v>2391</v>
      </c>
      <c r="P114" s="261" t="s">
        <v>9</v>
      </c>
      <c r="Q114" s="271">
        <v>2.8044111936021385E-2</v>
      </c>
      <c r="R114" s="272">
        <v>28.044111936021384</v>
      </c>
      <c r="S114" s="549" t="s">
        <v>1159</v>
      </c>
      <c r="T114" s="332">
        <v>2326</v>
      </c>
      <c r="U114" s="261" t="s">
        <v>9</v>
      </c>
      <c r="V114" s="271">
        <v>2.8169355434064982E-2</v>
      </c>
      <c r="W114" s="272">
        <v>28.169355434064983</v>
      </c>
      <c r="X114" s="549" t="s">
        <v>1160</v>
      </c>
      <c r="Y114" s="332">
        <v>2470</v>
      </c>
      <c r="Z114" s="271">
        <v>3.0021971865744089E-2</v>
      </c>
      <c r="AA114" s="272">
        <v>30.021971865744089</v>
      </c>
      <c r="AB114" s="549" t="s">
        <v>1161</v>
      </c>
    </row>
    <row r="115" spans="1:28" x14ac:dyDescent="0.25">
      <c r="A115" s="592"/>
      <c r="B115" s="589" t="s">
        <v>106</v>
      </c>
      <c r="C115" s="591"/>
      <c r="D115" s="228">
        <v>4114</v>
      </c>
      <c r="E115" s="190">
        <v>962</v>
      </c>
      <c r="F115" s="271">
        <v>2.7034129731829663E-2</v>
      </c>
      <c r="G115" s="272">
        <v>27.034129731829662</v>
      </c>
      <c r="H115" s="369" t="s">
        <v>197</v>
      </c>
      <c r="I115" s="548"/>
      <c r="J115" s="332">
        <v>830</v>
      </c>
      <c r="K115" s="261" t="s">
        <v>9</v>
      </c>
      <c r="L115" s="271">
        <v>2.4928955704991061E-2</v>
      </c>
      <c r="M115" s="272">
        <v>24.928955704991061</v>
      </c>
      <c r="N115" s="549" t="s">
        <v>1162</v>
      </c>
      <c r="O115" s="332">
        <v>890</v>
      </c>
      <c r="P115" s="261" t="s">
        <v>9</v>
      </c>
      <c r="Q115" s="271">
        <v>2.6985549835383746E-2</v>
      </c>
      <c r="R115" s="272">
        <v>26.985549835383747</v>
      </c>
      <c r="S115" s="549" t="s">
        <v>1163</v>
      </c>
      <c r="T115" s="332">
        <v>731</v>
      </c>
      <c r="U115" s="261" t="s">
        <v>9</v>
      </c>
      <c r="V115" s="271">
        <v>2.2282561461340004E-2</v>
      </c>
      <c r="W115" s="272">
        <v>22.282561461340002</v>
      </c>
      <c r="X115" s="549" t="s">
        <v>1357</v>
      </c>
      <c r="Y115" s="332">
        <v>701</v>
      </c>
      <c r="Z115" s="271">
        <v>2.1368242200813358E-2</v>
      </c>
      <c r="AA115" s="272">
        <v>21.368242200813359</v>
      </c>
      <c r="AB115" s="549" t="s">
        <v>1423</v>
      </c>
    </row>
    <row r="116" spans="1:28" x14ac:dyDescent="0.25">
      <c r="A116" s="592"/>
      <c r="B116" s="589" t="s">
        <v>20</v>
      </c>
      <c r="C116" s="591"/>
      <c r="D116" s="228" t="s">
        <v>54</v>
      </c>
      <c r="E116" s="190" t="s">
        <v>54</v>
      </c>
      <c r="F116" s="271" t="s">
        <v>29</v>
      </c>
      <c r="G116" s="272" t="s">
        <v>29</v>
      </c>
      <c r="H116" s="369" t="s">
        <v>29</v>
      </c>
      <c r="I116" s="548"/>
      <c r="J116" s="332" t="s">
        <v>29</v>
      </c>
      <c r="K116" s="261"/>
      <c r="L116" s="271" t="s">
        <v>29</v>
      </c>
      <c r="M116" s="272" t="s">
        <v>29</v>
      </c>
      <c r="N116" s="549" t="s">
        <v>29</v>
      </c>
      <c r="O116" s="332" t="s">
        <v>29</v>
      </c>
      <c r="P116" s="261"/>
      <c r="Q116" s="271" t="s">
        <v>29</v>
      </c>
      <c r="R116" s="272" t="s">
        <v>29</v>
      </c>
      <c r="S116" s="549" t="s">
        <v>29</v>
      </c>
      <c r="T116" s="332" t="s">
        <v>29</v>
      </c>
      <c r="U116" s="261"/>
      <c r="V116" s="271" t="s">
        <v>29</v>
      </c>
      <c r="W116" s="272" t="s">
        <v>29</v>
      </c>
      <c r="X116" s="549" t="s">
        <v>29</v>
      </c>
      <c r="Y116" s="332" t="s">
        <v>29</v>
      </c>
      <c r="Z116" s="271" t="s">
        <v>29</v>
      </c>
      <c r="AA116" s="272" t="s">
        <v>29</v>
      </c>
      <c r="AB116" s="549" t="s">
        <v>29</v>
      </c>
    </row>
    <row r="117" spans="1:28" x14ac:dyDescent="0.25">
      <c r="A117" s="592"/>
      <c r="B117" s="590"/>
      <c r="C117" s="591"/>
      <c r="D117" s="273"/>
      <c r="E117" s="275"/>
      <c r="F117" s="258"/>
      <c r="G117" s="259"/>
      <c r="H117" s="487"/>
      <c r="I117" s="548"/>
      <c r="J117" s="257"/>
      <c r="K117" s="277"/>
      <c r="L117" s="271"/>
      <c r="M117" s="259"/>
      <c r="N117" s="547"/>
      <c r="O117" s="257"/>
      <c r="P117" s="277"/>
      <c r="Q117" s="271"/>
      <c r="R117" s="259"/>
      <c r="S117" s="547"/>
      <c r="T117" s="257"/>
      <c r="U117" s="277"/>
      <c r="V117" s="271"/>
      <c r="W117" s="259"/>
      <c r="X117" s="547"/>
      <c r="Y117" s="257"/>
      <c r="Z117" s="271"/>
      <c r="AA117" s="259"/>
      <c r="AB117" s="547"/>
    </row>
    <row r="118" spans="1:28" x14ac:dyDescent="0.25">
      <c r="A118" s="588" t="s">
        <v>59</v>
      </c>
      <c r="B118" s="589" t="s">
        <v>124</v>
      </c>
      <c r="C118" s="591"/>
      <c r="D118" s="228">
        <v>16111</v>
      </c>
      <c r="E118" s="190">
        <v>3298</v>
      </c>
      <c r="F118" s="550">
        <v>2.269088374312914</v>
      </c>
      <c r="G118" s="272">
        <v>22.690883743129142</v>
      </c>
      <c r="H118" s="369" t="s">
        <v>198</v>
      </c>
      <c r="I118" s="548"/>
      <c r="J118" s="332">
        <v>3246</v>
      </c>
      <c r="K118" s="261" t="s">
        <v>9</v>
      </c>
      <c r="L118" s="271">
        <v>2.3607246355832431E-2</v>
      </c>
      <c r="M118" s="272">
        <v>23.60724635583243</v>
      </c>
      <c r="N118" s="549" t="s">
        <v>1164</v>
      </c>
      <c r="O118" s="332">
        <v>3203</v>
      </c>
      <c r="P118" s="261" t="s">
        <v>9</v>
      </c>
      <c r="Q118" s="271">
        <v>2.3644067659170123E-2</v>
      </c>
      <c r="R118" s="272">
        <v>23.644067659170123</v>
      </c>
      <c r="S118" s="549" t="s">
        <v>1165</v>
      </c>
      <c r="T118" s="332">
        <v>3144</v>
      </c>
      <c r="U118" s="261" t="s">
        <v>9</v>
      </c>
      <c r="V118" s="271">
        <v>2.3717204078960497E-2</v>
      </c>
      <c r="W118" s="272">
        <v>23.717204078960496</v>
      </c>
      <c r="X118" s="549" t="s">
        <v>1358</v>
      </c>
      <c r="Y118" s="332">
        <v>3220</v>
      </c>
      <c r="Z118" s="271">
        <v>2.4380016003739079E-2</v>
      </c>
      <c r="AA118" s="272">
        <v>24.38001600373908</v>
      </c>
      <c r="AB118" s="549" t="s">
        <v>1166</v>
      </c>
    </row>
    <row r="119" spans="1:28" x14ac:dyDescent="0.25">
      <c r="A119" s="592"/>
      <c r="B119" s="589" t="s">
        <v>41</v>
      </c>
      <c r="C119" s="591"/>
      <c r="D119" s="228">
        <v>2288</v>
      </c>
      <c r="E119" s="190">
        <v>464</v>
      </c>
      <c r="F119" s="550">
        <v>2.8941417751267031</v>
      </c>
      <c r="G119" s="272">
        <v>28.941417751267032</v>
      </c>
      <c r="H119" s="369" t="s">
        <v>199</v>
      </c>
      <c r="I119" s="548"/>
      <c r="J119" s="332">
        <v>479</v>
      </c>
      <c r="K119" s="261" t="s">
        <v>9</v>
      </c>
      <c r="L119" s="271">
        <v>3.1364115617323322E-2</v>
      </c>
      <c r="M119" s="272">
        <v>31.364115617323321</v>
      </c>
      <c r="N119" s="549" t="s">
        <v>1167</v>
      </c>
      <c r="O119" s="332">
        <v>416</v>
      </c>
      <c r="P119" s="261" t="s">
        <v>9</v>
      </c>
      <c r="Q119" s="271">
        <v>2.7289151632689277E-2</v>
      </c>
      <c r="R119" s="272">
        <v>27.289151632689276</v>
      </c>
      <c r="S119" s="549" t="s">
        <v>1168</v>
      </c>
      <c r="T119" s="332">
        <v>418</v>
      </c>
      <c r="U119" s="261" t="s">
        <v>9</v>
      </c>
      <c r="V119" s="271">
        <v>2.7412465325444689E-2</v>
      </c>
      <c r="W119" s="272">
        <v>27.412465325444689</v>
      </c>
      <c r="X119" s="549" t="s">
        <v>1359</v>
      </c>
      <c r="Y119" s="332">
        <v>511</v>
      </c>
      <c r="Z119" s="271">
        <v>3.282811886289641E-2</v>
      </c>
      <c r="AA119" s="272">
        <v>32.82811886289641</v>
      </c>
      <c r="AB119" s="549" t="s">
        <v>1424</v>
      </c>
    </row>
    <row r="120" spans="1:28" x14ac:dyDescent="0.25">
      <c r="A120" s="592"/>
      <c r="B120" s="589" t="s">
        <v>20</v>
      </c>
      <c r="C120" s="591"/>
      <c r="D120" s="228">
        <v>960</v>
      </c>
      <c r="E120" s="190">
        <v>57</v>
      </c>
      <c r="F120" s="271" t="s">
        <v>29</v>
      </c>
      <c r="G120" s="272" t="s">
        <v>29</v>
      </c>
      <c r="H120" s="369" t="s">
        <v>29</v>
      </c>
      <c r="I120" s="548"/>
      <c r="J120" s="332">
        <v>131</v>
      </c>
      <c r="K120" s="261" t="s">
        <v>9</v>
      </c>
      <c r="L120" s="271" t="s">
        <v>29</v>
      </c>
      <c r="M120" s="272" t="s">
        <v>29</v>
      </c>
      <c r="N120" s="549" t="s">
        <v>29</v>
      </c>
      <c r="O120" s="332">
        <v>359</v>
      </c>
      <c r="P120" s="261" t="s">
        <v>9</v>
      </c>
      <c r="Q120" s="271" t="s">
        <v>29</v>
      </c>
      <c r="R120" s="272" t="s">
        <v>29</v>
      </c>
      <c r="S120" s="549" t="s">
        <v>29</v>
      </c>
      <c r="T120" s="332">
        <v>226</v>
      </c>
      <c r="U120" s="261" t="s">
        <v>9</v>
      </c>
      <c r="V120" s="271" t="s">
        <v>29</v>
      </c>
      <c r="W120" s="272" t="s">
        <v>29</v>
      </c>
      <c r="X120" s="549" t="s">
        <v>29</v>
      </c>
      <c r="Y120" s="332">
        <v>187</v>
      </c>
      <c r="Z120" s="271" t="s">
        <v>29</v>
      </c>
      <c r="AA120" s="272" t="s">
        <v>29</v>
      </c>
      <c r="AB120" s="549" t="s">
        <v>29</v>
      </c>
    </row>
    <row r="121" spans="1:28" x14ac:dyDescent="0.25">
      <c r="A121" s="592"/>
      <c r="B121" s="590"/>
      <c r="C121" s="591"/>
      <c r="D121" s="273"/>
      <c r="E121" s="275"/>
      <c r="F121" s="258"/>
      <c r="G121" s="259"/>
      <c r="H121" s="487"/>
      <c r="I121" s="548"/>
      <c r="J121" s="257"/>
      <c r="K121" s="277"/>
      <c r="L121" s="271"/>
      <c r="M121" s="259"/>
      <c r="N121" s="547"/>
      <c r="O121" s="257"/>
      <c r="P121" s="277"/>
      <c r="Q121" s="271"/>
      <c r="R121" s="259"/>
      <c r="S121" s="547"/>
      <c r="T121" s="257"/>
      <c r="U121" s="277"/>
      <c r="V121" s="271"/>
      <c r="W121" s="259"/>
      <c r="X121" s="547"/>
      <c r="Y121" s="257"/>
      <c r="Z121" s="271"/>
      <c r="AA121" s="259"/>
      <c r="AB121" s="547"/>
    </row>
    <row r="122" spans="1:28" x14ac:dyDescent="0.25">
      <c r="A122" s="588" t="s">
        <v>127</v>
      </c>
      <c r="B122" s="589" t="s">
        <v>128</v>
      </c>
      <c r="C122" s="591"/>
      <c r="D122" s="228">
        <v>2268</v>
      </c>
      <c r="E122" s="190">
        <v>358</v>
      </c>
      <c r="F122" s="271">
        <v>1.255783212161269E-2</v>
      </c>
      <c r="G122" s="272">
        <v>12.557832121612691</v>
      </c>
      <c r="H122" s="369" t="s">
        <v>200</v>
      </c>
      <c r="I122" s="548"/>
      <c r="J122" s="332">
        <v>430</v>
      </c>
      <c r="K122" s="261" t="s">
        <v>9</v>
      </c>
      <c r="L122" s="271">
        <v>1.5878606619625663E-2</v>
      </c>
      <c r="M122" s="272">
        <v>15.878606619625664</v>
      </c>
      <c r="N122" s="549" t="s">
        <v>1169</v>
      </c>
      <c r="O122" s="332">
        <v>450</v>
      </c>
      <c r="P122" s="261" t="s">
        <v>9</v>
      </c>
      <c r="Q122" s="271">
        <v>1.6514880722264872E-2</v>
      </c>
      <c r="R122" s="272">
        <v>16.514880722264873</v>
      </c>
      <c r="S122" s="549" t="s">
        <v>1170</v>
      </c>
      <c r="T122" s="332">
        <v>544</v>
      </c>
      <c r="U122" s="261" t="s">
        <v>9</v>
      </c>
      <c r="V122" s="271">
        <v>1.9764845139023084E-2</v>
      </c>
      <c r="W122" s="272">
        <v>19.764845139023084</v>
      </c>
      <c r="X122" s="549" t="s">
        <v>1360</v>
      </c>
      <c r="Y122" s="332">
        <v>486</v>
      </c>
      <c r="Z122" s="271">
        <v>1.7507155671639765E-2</v>
      </c>
      <c r="AA122" s="272">
        <v>17.507155671639765</v>
      </c>
      <c r="AB122" s="549" t="s">
        <v>1425</v>
      </c>
    </row>
    <row r="123" spans="1:28" x14ac:dyDescent="0.25">
      <c r="A123" s="592"/>
      <c r="B123" s="589" t="s">
        <v>130</v>
      </c>
      <c r="C123" s="591"/>
      <c r="D123" s="228">
        <v>15842</v>
      </c>
      <c r="E123" s="190">
        <v>3369</v>
      </c>
      <c r="F123" s="271">
        <v>2.5100614276636304E-2</v>
      </c>
      <c r="G123" s="272">
        <v>25.100614276636303</v>
      </c>
      <c r="H123" s="369" t="s">
        <v>201</v>
      </c>
      <c r="I123" s="548"/>
      <c r="J123" s="332">
        <v>3178</v>
      </c>
      <c r="K123" s="261" t="s">
        <v>9</v>
      </c>
      <c r="L123" s="271">
        <v>2.5284043273227943E-2</v>
      </c>
      <c r="M123" s="272">
        <v>25.284043273227944</v>
      </c>
      <c r="N123" s="549" t="s">
        <v>1171</v>
      </c>
      <c r="O123" s="332">
        <v>3111</v>
      </c>
      <c r="P123" s="261" t="s">
        <v>9</v>
      </c>
      <c r="Q123" s="271">
        <v>2.5197644275395507E-2</v>
      </c>
      <c r="R123" s="272">
        <v>25.197644275395508</v>
      </c>
      <c r="S123" s="549" t="s">
        <v>1172</v>
      </c>
      <c r="T123" s="332">
        <v>2992</v>
      </c>
      <c r="U123" s="261" t="s">
        <v>9</v>
      </c>
      <c r="V123" s="271">
        <v>2.4873446076140473E-2</v>
      </c>
      <c r="W123" s="272">
        <v>24.873446076140471</v>
      </c>
      <c r="X123" s="549" t="s">
        <v>1361</v>
      </c>
      <c r="Y123" s="332">
        <v>3192</v>
      </c>
      <c r="Z123" s="271">
        <v>2.6625413513441692E-2</v>
      </c>
      <c r="AA123" s="272">
        <v>26.625413513441693</v>
      </c>
      <c r="AB123" s="549" t="s">
        <v>491</v>
      </c>
    </row>
    <row r="124" spans="1:28" x14ac:dyDescent="0.25">
      <c r="A124" s="592"/>
      <c r="B124" s="589" t="s">
        <v>20</v>
      </c>
      <c r="C124" s="591"/>
      <c r="D124" s="228">
        <v>1249</v>
      </c>
      <c r="E124" s="190">
        <v>92</v>
      </c>
      <c r="F124" s="271" t="s">
        <v>29</v>
      </c>
      <c r="G124" s="272" t="s">
        <v>29</v>
      </c>
      <c r="H124" s="369" t="s">
        <v>29</v>
      </c>
      <c r="I124" s="548"/>
      <c r="J124" s="332">
        <v>248</v>
      </c>
      <c r="K124" s="261" t="s">
        <v>9</v>
      </c>
      <c r="L124" s="271" t="s">
        <v>29</v>
      </c>
      <c r="M124" s="272" t="s">
        <v>29</v>
      </c>
      <c r="N124" s="549" t="s">
        <v>29</v>
      </c>
      <c r="O124" s="332">
        <v>417</v>
      </c>
      <c r="P124" s="261" t="s">
        <v>9</v>
      </c>
      <c r="Q124" s="271" t="s">
        <v>29</v>
      </c>
      <c r="R124" s="272" t="s">
        <v>29</v>
      </c>
      <c r="S124" s="549" t="s">
        <v>29</v>
      </c>
      <c r="T124" s="332">
        <v>252</v>
      </c>
      <c r="U124" s="261" t="s">
        <v>9</v>
      </c>
      <c r="V124" s="271" t="s">
        <v>29</v>
      </c>
      <c r="W124" s="272" t="s">
        <v>29</v>
      </c>
      <c r="X124" s="549" t="s">
        <v>29</v>
      </c>
      <c r="Y124" s="332">
        <v>240</v>
      </c>
      <c r="Z124" s="271" t="s">
        <v>29</v>
      </c>
      <c r="AA124" s="272" t="s">
        <v>29</v>
      </c>
      <c r="AB124" s="549" t="s">
        <v>29</v>
      </c>
    </row>
    <row r="125" spans="1:28" x14ac:dyDescent="0.25">
      <c r="A125" s="592"/>
      <c r="B125" s="590"/>
      <c r="C125" s="591"/>
      <c r="D125" s="273"/>
      <c r="E125" s="275"/>
      <c r="F125" s="258"/>
      <c r="G125" s="259"/>
      <c r="H125" s="487"/>
      <c r="I125" s="548"/>
      <c r="J125" s="257"/>
      <c r="K125" s="277"/>
      <c r="L125" s="271"/>
      <c r="M125" s="259"/>
      <c r="N125" s="547"/>
      <c r="O125" s="257"/>
      <c r="P125" s="277"/>
      <c r="Q125" s="271"/>
      <c r="R125" s="259"/>
      <c r="S125" s="547"/>
      <c r="T125" s="257"/>
      <c r="U125" s="277"/>
      <c r="V125" s="271"/>
      <c r="W125" s="259"/>
      <c r="X125" s="547"/>
      <c r="Y125" s="257"/>
      <c r="Z125" s="271"/>
      <c r="AA125" s="259"/>
      <c r="AB125" s="547"/>
    </row>
    <row r="126" spans="1:28" x14ac:dyDescent="0.25">
      <c r="A126" s="588" t="s">
        <v>132</v>
      </c>
      <c r="B126" s="589" t="s">
        <v>42</v>
      </c>
      <c r="C126" s="591"/>
      <c r="D126" s="228">
        <v>1622</v>
      </c>
      <c r="E126" s="190">
        <v>288</v>
      </c>
      <c r="F126" s="271">
        <v>3.7387017255546426E-2</v>
      </c>
      <c r="G126" s="272">
        <v>37.387017255546425</v>
      </c>
      <c r="H126" s="369" t="s">
        <v>202</v>
      </c>
      <c r="I126" s="548"/>
      <c r="J126" s="332">
        <v>362</v>
      </c>
      <c r="K126" s="261" t="s">
        <v>9</v>
      </c>
      <c r="L126" s="271">
        <v>4.6572848793359885E-2</v>
      </c>
      <c r="M126" s="272">
        <v>46.572848793359881</v>
      </c>
      <c r="N126" s="549" t="s">
        <v>1173</v>
      </c>
      <c r="O126" s="332">
        <v>332</v>
      </c>
      <c r="P126" s="261" t="s">
        <v>9</v>
      </c>
      <c r="Q126" s="271">
        <v>4.2511278485469636E-2</v>
      </c>
      <c r="R126" s="272">
        <v>42.511278485469639</v>
      </c>
      <c r="S126" s="549" t="s">
        <v>1174</v>
      </c>
      <c r="T126" s="332">
        <v>303</v>
      </c>
      <c r="U126" s="261" t="s">
        <v>9</v>
      </c>
      <c r="V126" s="271">
        <v>3.907544353916944E-2</v>
      </c>
      <c r="W126" s="272">
        <v>39.075443539169441</v>
      </c>
      <c r="X126" s="549" t="s">
        <v>1175</v>
      </c>
      <c r="Y126" s="332">
        <v>337</v>
      </c>
      <c r="Z126" s="271">
        <v>3.8541730068956295E-2</v>
      </c>
      <c r="AA126" s="272">
        <v>38.541730068956298</v>
      </c>
      <c r="AB126" s="549" t="s">
        <v>1176</v>
      </c>
    </row>
    <row r="127" spans="1:28" x14ac:dyDescent="0.25">
      <c r="A127" s="592"/>
      <c r="B127" s="589" t="s">
        <v>43</v>
      </c>
      <c r="C127" s="591"/>
      <c r="D127" s="228">
        <v>5117</v>
      </c>
      <c r="E127" s="190">
        <v>893</v>
      </c>
      <c r="F127" s="271">
        <v>2.741960033921155E-2</v>
      </c>
      <c r="G127" s="272">
        <v>27.419600339211549</v>
      </c>
      <c r="H127" s="369" t="s">
        <v>203</v>
      </c>
      <c r="I127" s="548"/>
      <c r="J127" s="332">
        <v>1097</v>
      </c>
      <c r="K127" s="261" t="s">
        <v>9</v>
      </c>
      <c r="L127" s="271">
        <v>3.6703221368801504E-2</v>
      </c>
      <c r="M127" s="272">
        <v>36.703221368801508</v>
      </c>
      <c r="N127" s="549" t="s">
        <v>1177</v>
      </c>
      <c r="O127" s="332">
        <v>1012</v>
      </c>
      <c r="P127" s="261" t="s">
        <v>9</v>
      </c>
      <c r="Q127" s="271">
        <v>3.5660944939701872E-2</v>
      </c>
      <c r="R127" s="272">
        <v>35.660944939701871</v>
      </c>
      <c r="S127" s="549" t="s">
        <v>1178</v>
      </c>
      <c r="T127" s="332">
        <v>1074</v>
      </c>
      <c r="U127" s="261" t="s">
        <v>9</v>
      </c>
      <c r="V127" s="271">
        <v>3.9361510560198515E-2</v>
      </c>
      <c r="W127" s="272">
        <v>39.361510560198518</v>
      </c>
      <c r="X127" s="549" t="s">
        <v>1362</v>
      </c>
      <c r="Y127" s="332">
        <v>1041</v>
      </c>
      <c r="Z127" s="271">
        <v>3.7667734312340301E-2</v>
      </c>
      <c r="AA127" s="272">
        <v>37.667734312340301</v>
      </c>
      <c r="AB127" s="549" t="s">
        <v>1426</v>
      </c>
    </row>
    <row r="128" spans="1:28" x14ac:dyDescent="0.25">
      <c r="A128" s="592"/>
      <c r="B128" s="589" t="s">
        <v>44</v>
      </c>
      <c r="C128" s="591"/>
      <c r="D128" s="228">
        <v>4326</v>
      </c>
      <c r="E128" s="190">
        <v>684</v>
      </c>
      <c r="F128" s="271">
        <v>1.7453398718805458E-2</v>
      </c>
      <c r="G128" s="272">
        <v>17.45339871880546</v>
      </c>
      <c r="H128" s="369" t="s">
        <v>204</v>
      </c>
      <c r="I128" s="548"/>
      <c r="J128" s="332">
        <v>945</v>
      </c>
      <c r="K128" s="261" t="s">
        <v>9</v>
      </c>
      <c r="L128" s="271">
        <v>2.5472595902059341E-2</v>
      </c>
      <c r="M128" s="272">
        <v>25.472595902059339</v>
      </c>
      <c r="N128" s="549" t="s">
        <v>1179</v>
      </c>
      <c r="O128" s="332">
        <v>906</v>
      </c>
      <c r="P128" s="261" t="s">
        <v>9</v>
      </c>
      <c r="Q128" s="271">
        <v>2.5483026620871888E-2</v>
      </c>
      <c r="R128" s="272">
        <v>25.483026620871886</v>
      </c>
      <c r="S128" s="549" t="s">
        <v>1179</v>
      </c>
      <c r="T128" s="332">
        <v>860</v>
      </c>
      <c r="U128" s="261" t="s">
        <v>9</v>
      </c>
      <c r="V128" s="271">
        <v>2.5859157581051652E-2</v>
      </c>
      <c r="W128" s="272">
        <v>25.859157581051651</v>
      </c>
      <c r="X128" s="549" t="s">
        <v>1363</v>
      </c>
      <c r="Y128" s="332">
        <v>931</v>
      </c>
      <c r="Z128" s="271">
        <v>2.9506557528153971E-2</v>
      </c>
      <c r="AA128" s="272">
        <v>29.506557528153973</v>
      </c>
      <c r="AB128" s="549" t="s">
        <v>718</v>
      </c>
    </row>
    <row r="129" spans="1:28" x14ac:dyDescent="0.25">
      <c r="A129" s="592"/>
      <c r="B129" s="589" t="s">
        <v>45</v>
      </c>
      <c r="C129" s="591"/>
      <c r="D129" s="228">
        <v>2837</v>
      </c>
      <c r="E129" s="190">
        <v>441</v>
      </c>
      <c r="F129" s="271">
        <v>1.4656527687313457E-2</v>
      </c>
      <c r="G129" s="272">
        <v>14.656527687313456</v>
      </c>
      <c r="H129" s="369" t="s">
        <v>205</v>
      </c>
      <c r="I129" s="548"/>
      <c r="J129" s="332">
        <v>552</v>
      </c>
      <c r="K129" s="261" t="s">
        <v>9</v>
      </c>
      <c r="L129" s="271">
        <v>1.9222372970045157E-2</v>
      </c>
      <c r="M129" s="272">
        <v>19.222372970045157</v>
      </c>
      <c r="N129" s="549" t="s">
        <v>1180</v>
      </c>
      <c r="O129" s="332">
        <v>596</v>
      </c>
      <c r="P129" s="261" t="s">
        <v>9</v>
      </c>
      <c r="Q129" s="271">
        <v>2.0874475854082242E-2</v>
      </c>
      <c r="R129" s="272">
        <v>20.874475854082242</v>
      </c>
      <c r="S129" s="549" t="s">
        <v>1181</v>
      </c>
      <c r="T129" s="332">
        <v>607</v>
      </c>
      <c r="U129" s="261" t="s">
        <v>9</v>
      </c>
      <c r="V129" s="271">
        <v>2.1502358525338355E-2</v>
      </c>
      <c r="W129" s="272">
        <v>21.502358525338355</v>
      </c>
      <c r="X129" s="549" t="s">
        <v>1364</v>
      </c>
      <c r="Y129" s="332">
        <v>641</v>
      </c>
      <c r="Z129" s="271">
        <v>2.2887889326478828E-2</v>
      </c>
      <c r="AA129" s="272">
        <v>22.887889326478827</v>
      </c>
      <c r="AB129" s="549" t="s">
        <v>1427</v>
      </c>
    </row>
    <row r="130" spans="1:28" x14ac:dyDescent="0.25">
      <c r="A130" s="592"/>
      <c r="B130" s="589" t="s">
        <v>46</v>
      </c>
      <c r="C130" s="591"/>
      <c r="D130" s="228">
        <v>1778</v>
      </c>
      <c r="E130" s="190">
        <v>286</v>
      </c>
      <c r="F130" s="271">
        <v>1.2516580833076468E-2</v>
      </c>
      <c r="G130" s="272">
        <v>12.516580833076468</v>
      </c>
      <c r="H130" s="369" t="s">
        <v>206</v>
      </c>
      <c r="I130" s="548"/>
      <c r="J130" s="332">
        <v>369</v>
      </c>
      <c r="K130" s="261" t="s">
        <v>9</v>
      </c>
      <c r="L130" s="271">
        <v>1.6280388061271123E-2</v>
      </c>
      <c r="M130" s="272">
        <v>16.280388061271122</v>
      </c>
      <c r="N130" s="549" t="s">
        <v>1182</v>
      </c>
      <c r="O130" s="332">
        <v>385</v>
      </c>
      <c r="P130" s="261" t="s">
        <v>9</v>
      </c>
      <c r="Q130" s="271">
        <v>1.6459105729417698E-2</v>
      </c>
      <c r="R130" s="272">
        <v>16.459105729417697</v>
      </c>
      <c r="S130" s="549" t="s">
        <v>1183</v>
      </c>
      <c r="T130" s="332">
        <v>379</v>
      </c>
      <c r="U130" s="261" t="s">
        <v>9</v>
      </c>
      <c r="V130" s="271">
        <v>1.6008135951362738E-2</v>
      </c>
      <c r="W130" s="272">
        <v>16.008135951362739</v>
      </c>
      <c r="X130" s="549" t="s">
        <v>1365</v>
      </c>
      <c r="Y130" s="332">
        <v>359</v>
      </c>
      <c r="Z130" s="271">
        <v>1.5402691021739225E-2</v>
      </c>
      <c r="AA130" s="272">
        <v>15.402691021739225</v>
      </c>
      <c r="AB130" s="549" t="s">
        <v>1184</v>
      </c>
    </row>
    <row r="131" spans="1:28" x14ac:dyDescent="0.25">
      <c r="A131" s="592"/>
      <c r="B131" s="589" t="s">
        <v>47</v>
      </c>
      <c r="C131" s="591"/>
      <c r="D131" s="228">
        <v>896</v>
      </c>
      <c r="E131" s="190">
        <v>164</v>
      </c>
      <c r="F131" s="271">
        <v>1.1130316785939292E-2</v>
      </c>
      <c r="G131" s="272">
        <v>11.130316785939293</v>
      </c>
      <c r="H131" s="369" t="s">
        <v>207</v>
      </c>
      <c r="I131" s="548"/>
      <c r="J131" s="332">
        <v>166</v>
      </c>
      <c r="K131" s="261" t="s">
        <v>9</v>
      </c>
      <c r="L131" s="271">
        <v>1.2453328712498208E-2</v>
      </c>
      <c r="M131" s="272">
        <v>12.453328712498207</v>
      </c>
      <c r="N131" s="549" t="s">
        <v>1185</v>
      </c>
      <c r="O131" s="332">
        <v>196</v>
      </c>
      <c r="P131" s="261" t="s">
        <v>9</v>
      </c>
      <c r="Q131" s="271">
        <v>1.4711486581608053E-2</v>
      </c>
      <c r="R131" s="272">
        <v>14.711486581608053</v>
      </c>
      <c r="S131" s="549" t="s">
        <v>1186</v>
      </c>
      <c r="T131" s="332">
        <v>179</v>
      </c>
      <c r="U131" s="261" t="s">
        <v>9</v>
      </c>
      <c r="V131" s="271">
        <v>1.314979046800633E-2</v>
      </c>
      <c r="W131" s="272">
        <v>13.14979046800633</v>
      </c>
      <c r="X131" s="549" t="s">
        <v>1366</v>
      </c>
      <c r="Y131" s="332">
        <v>191</v>
      </c>
      <c r="Z131" s="271">
        <v>1.3307393716145571E-2</v>
      </c>
      <c r="AA131" s="272">
        <v>13.307393716145571</v>
      </c>
      <c r="AB131" s="549" t="s">
        <v>1187</v>
      </c>
    </row>
    <row r="132" spans="1:28" x14ac:dyDescent="0.25">
      <c r="A132" s="592"/>
      <c r="B132" s="589" t="s">
        <v>48</v>
      </c>
      <c r="C132" s="591"/>
      <c r="D132" s="228">
        <v>456</v>
      </c>
      <c r="E132" s="190">
        <v>76</v>
      </c>
      <c r="F132" s="271">
        <v>7.8879450322183672E-3</v>
      </c>
      <c r="G132" s="272">
        <v>7.8879450322183668</v>
      </c>
      <c r="H132" s="369" t="s">
        <v>208</v>
      </c>
      <c r="I132" s="548"/>
      <c r="J132" s="332">
        <v>85</v>
      </c>
      <c r="K132" s="261" t="s">
        <v>9</v>
      </c>
      <c r="L132" s="271">
        <v>1.0200596286056497E-2</v>
      </c>
      <c r="M132" s="272">
        <v>10.200596286056497</v>
      </c>
      <c r="N132" s="549" t="s">
        <v>1188</v>
      </c>
      <c r="O132" s="332">
        <v>94</v>
      </c>
      <c r="P132" s="261" t="s">
        <v>9</v>
      </c>
      <c r="Q132" s="271">
        <v>1.1135816697064881E-2</v>
      </c>
      <c r="R132" s="272">
        <v>11.135816697064881</v>
      </c>
      <c r="S132" s="549" t="s">
        <v>1189</v>
      </c>
      <c r="T132" s="332">
        <v>92</v>
      </c>
      <c r="U132" s="261" t="s">
        <v>9</v>
      </c>
      <c r="V132" s="271">
        <v>1.0927563544940098E-2</v>
      </c>
      <c r="W132" s="272">
        <v>10.927563544940098</v>
      </c>
      <c r="X132" s="549" t="s">
        <v>1367</v>
      </c>
      <c r="Y132" s="332">
        <v>109</v>
      </c>
      <c r="Z132" s="271">
        <v>1.3281718867903811E-2</v>
      </c>
      <c r="AA132" s="272">
        <v>13.281718867903811</v>
      </c>
      <c r="AB132" s="549" t="s">
        <v>1428</v>
      </c>
    </row>
    <row r="133" spans="1:28" x14ac:dyDescent="0.25">
      <c r="A133" s="592"/>
      <c r="B133" s="589" t="s">
        <v>49</v>
      </c>
      <c r="C133" s="591"/>
      <c r="D133" s="228">
        <v>194</v>
      </c>
      <c r="E133" s="190" t="s">
        <v>54</v>
      </c>
      <c r="F133" s="271">
        <v>7.8036276323047472E-3</v>
      </c>
      <c r="G133" s="272">
        <v>7.8036276323047469</v>
      </c>
      <c r="H133" s="369" t="s">
        <v>210</v>
      </c>
      <c r="I133" s="548"/>
      <c r="J133" s="332">
        <v>28</v>
      </c>
      <c r="K133" s="261" t="s">
        <v>9</v>
      </c>
      <c r="L133" s="271">
        <v>6.3088203143653616E-3</v>
      </c>
      <c r="M133" s="272">
        <v>6.3088203143653612</v>
      </c>
      <c r="N133" s="549" t="s">
        <v>1190</v>
      </c>
      <c r="O133" s="332">
        <v>36</v>
      </c>
      <c r="P133" s="261" t="s">
        <v>9</v>
      </c>
      <c r="Q133" s="271">
        <v>7.8898122842711634E-3</v>
      </c>
      <c r="R133" s="272">
        <v>7.8898122842711631</v>
      </c>
      <c r="S133" s="549" t="s">
        <v>1191</v>
      </c>
      <c r="T133" s="332">
        <v>35</v>
      </c>
      <c r="U133" s="261" t="s">
        <v>9</v>
      </c>
      <c r="V133" s="271">
        <v>7.427480625735108E-3</v>
      </c>
      <c r="W133" s="272">
        <v>7.4274806257351083</v>
      </c>
      <c r="X133" s="549" t="s">
        <v>209</v>
      </c>
      <c r="Y133" s="332">
        <v>58</v>
      </c>
      <c r="Z133" s="271">
        <v>1.2025518897512039E-2</v>
      </c>
      <c r="AA133" s="272">
        <v>12.02551889751204</v>
      </c>
      <c r="AB133" s="549" t="s">
        <v>1192</v>
      </c>
    </row>
    <row r="134" spans="1:28" x14ac:dyDescent="0.25">
      <c r="A134" s="592"/>
      <c r="B134" s="589" t="s">
        <v>50</v>
      </c>
      <c r="C134" s="591"/>
      <c r="D134" s="228">
        <v>29</v>
      </c>
      <c r="E134" s="190" t="s">
        <v>54</v>
      </c>
      <c r="F134" s="271">
        <v>7.4498567335243553E-3</v>
      </c>
      <c r="G134" s="272">
        <v>7.4498567335243555</v>
      </c>
      <c r="H134" s="369" t="s">
        <v>141</v>
      </c>
      <c r="I134" s="548"/>
      <c r="J134" s="332">
        <v>4</v>
      </c>
      <c r="K134" s="261"/>
      <c r="L134" s="271">
        <v>7.5493591254671396E-3</v>
      </c>
      <c r="M134" s="272">
        <v>7.5493591254671397</v>
      </c>
      <c r="N134" s="549" t="s">
        <v>519</v>
      </c>
      <c r="O134" s="332">
        <v>4</v>
      </c>
      <c r="P134" s="261" t="s">
        <v>9</v>
      </c>
      <c r="Q134" s="271">
        <v>5.7105192189665765E-3</v>
      </c>
      <c r="R134" s="272">
        <v>5.7105192189665761</v>
      </c>
      <c r="S134" s="549" t="s">
        <v>1193</v>
      </c>
      <c r="T134" s="332">
        <v>7</v>
      </c>
      <c r="U134" s="261" t="s">
        <v>9</v>
      </c>
      <c r="V134" s="271">
        <v>8.0917671124690893E-3</v>
      </c>
      <c r="W134" s="272">
        <v>8.0917671124690891</v>
      </c>
      <c r="X134" s="549" t="s">
        <v>543</v>
      </c>
      <c r="Y134" s="332">
        <v>11</v>
      </c>
      <c r="Z134" s="271">
        <v>1.0865436995528872E-2</v>
      </c>
      <c r="AA134" s="272">
        <v>10.865436995528873</v>
      </c>
      <c r="AB134" s="549" t="s">
        <v>1194</v>
      </c>
    </row>
    <row r="135" spans="1:28" x14ac:dyDescent="0.25">
      <c r="A135" s="592"/>
      <c r="B135" s="589" t="s">
        <v>20</v>
      </c>
      <c r="C135" s="591"/>
      <c r="D135" s="228">
        <v>2104</v>
      </c>
      <c r="E135" s="190">
        <v>947</v>
      </c>
      <c r="F135" s="271" t="s">
        <v>29</v>
      </c>
      <c r="G135" s="272" t="s">
        <v>29</v>
      </c>
      <c r="H135" s="369" t="s">
        <v>29</v>
      </c>
      <c r="I135" s="548"/>
      <c r="J135" s="332">
        <v>248</v>
      </c>
      <c r="K135" s="261" t="s">
        <v>9</v>
      </c>
      <c r="L135" s="271" t="s">
        <v>29</v>
      </c>
      <c r="M135" s="272" t="s">
        <v>29</v>
      </c>
      <c r="N135" s="549" t="s">
        <v>29</v>
      </c>
      <c r="O135" s="332">
        <v>417</v>
      </c>
      <c r="P135" s="261" t="s">
        <v>9</v>
      </c>
      <c r="Q135" s="271" t="s">
        <v>29</v>
      </c>
      <c r="R135" s="272" t="s">
        <v>29</v>
      </c>
      <c r="S135" s="549" t="s">
        <v>29</v>
      </c>
      <c r="T135" s="332">
        <v>252</v>
      </c>
      <c r="U135" s="261" t="s">
        <v>9</v>
      </c>
      <c r="V135" s="271" t="s">
        <v>29</v>
      </c>
      <c r="W135" s="272" t="s">
        <v>29</v>
      </c>
      <c r="X135" s="549" t="s">
        <v>29</v>
      </c>
      <c r="Y135" s="332">
        <v>240</v>
      </c>
      <c r="Z135" s="271" t="s">
        <v>29</v>
      </c>
      <c r="AA135" s="272" t="s">
        <v>29</v>
      </c>
      <c r="AB135" s="549" t="s">
        <v>29</v>
      </c>
    </row>
    <row r="136" spans="1:28" x14ac:dyDescent="0.25">
      <c r="A136" s="592"/>
      <c r="B136" s="590"/>
      <c r="C136" s="591"/>
      <c r="D136" s="273"/>
      <c r="E136" s="275"/>
      <c r="F136" s="258"/>
      <c r="G136" s="259"/>
      <c r="H136" s="487"/>
      <c r="I136" s="548"/>
      <c r="J136" s="257"/>
      <c r="K136" s="277"/>
      <c r="L136" s="271"/>
      <c r="M136" s="259"/>
      <c r="N136" s="547"/>
      <c r="O136" s="257"/>
      <c r="P136" s="277"/>
      <c r="Q136" s="271"/>
      <c r="R136" s="259"/>
      <c r="S136" s="547"/>
      <c r="T136" s="257"/>
      <c r="U136" s="277"/>
      <c r="V136" s="271"/>
      <c r="W136" s="259"/>
      <c r="X136" s="547"/>
      <c r="Y136" s="257"/>
      <c r="Z136" s="271"/>
      <c r="AA136" s="259"/>
      <c r="AB136" s="547"/>
    </row>
    <row r="137" spans="1:28" x14ac:dyDescent="0.25">
      <c r="A137" s="588" t="s">
        <v>142</v>
      </c>
      <c r="B137" s="589" t="s">
        <v>51</v>
      </c>
      <c r="C137" s="591"/>
      <c r="D137" s="228">
        <v>14539</v>
      </c>
      <c r="E137" s="190">
        <v>2884</v>
      </c>
      <c r="F137" s="271">
        <v>2.0027810987127533E-2</v>
      </c>
      <c r="G137" s="272">
        <v>20.027810987127534</v>
      </c>
      <c r="H137" s="369" t="s">
        <v>211</v>
      </c>
      <c r="I137" s="548"/>
      <c r="J137" s="332">
        <v>2795</v>
      </c>
      <c r="K137" s="261" t="s">
        <v>9</v>
      </c>
      <c r="L137" s="271">
        <v>2.0101928616286537E-2</v>
      </c>
      <c r="M137" s="272">
        <v>20.101928616286536</v>
      </c>
      <c r="N137" s="549" t="s">
        <v>1195</v>
      </c>
      <c r="O137" s="332">
        <v>2912</v>
      </c>
      <c r="P137" s="261" t="s">
        <v>9</v>
      </c>
      <c r="Q137" s="271">
        <v>2.1267152882664848E-2</v>
      </c>
      <c r="R137" s="272">
        <v>21.267152882664849</v>
      </c>
      <c r="S137" s="549" t="s">
        <v>1196</v>
      </c>
      <c r="T137" s="332">
        <v>2875</v>
      </c>
      <c r="U137" s="261" t="s">
        <v>9</v>
      </c>
      <c r="V137" s="271">
        <v>2.1328331481779463E-2</v>
      </c>
      <c r="W137" s="272">
        <v>21.328331481779461</v>
      </c>
      <c r="X137" s="549" t="s">
        <v>1368</v>
      </c>
      <c r="Y137" s="332">
        <v>3073</v>
      </c>
      <c r="Z137" s="271">
        <v>2.3258598529039341E-3</v>
      </c>
      <c r="AA137" s="272">
        <v>2.325859852903934</v>
      </c>
      <c r="AB137" s="549" t="s">
        <v>1197</v>
      </c>
    </row>
    <row r="138" spans="1:28" x14ac:dyDescent="0.25">
      <c r="A138" s="592"/>
      <c r="B138" s="589" t="s">
        <v>53</v>
      </c>
      <c r="C138" s="591"/>
      <c r="D138" s="228">
        <v>3570</v>
      </c>
      <c r="E138" s="190">
        <v>842</v>
      </c>
      <c r="F138" s="271">
        <v>6.1599538963949541E-2</v>
      </c>
      <c r="G138" s="272">
        <v>61.599538963949541</v>
      </c>
      <c r="H138" s="369" t="s">
        <v>212</v>
      </c>
      <c r="I138" s="548"/>
      <c r="J138" s="332">
        <v>813</v>
      </c>
      <c r="K138" s="261" t="s">
        <v>9</v>
      </c>
      <c r="L138" s="271">
        <v>5.9209094097364551E-2</v>
      </c>
      <c r="M138" s="272">
        <v>59.209094097364549</v>
      </c>
      <c r="N138" s="549" t="s">
        <v>1198</v>
      </c>
      <c r="O138" s="332">
        <v>649</v>
      </c>
      <c r="P138" s="261" t="s">
        <v>9</v>
      </c>
      <c r="Q138" s="271">
        <v>4.707228348046081E-2</v>
      </c>
      <c r="R138" s="272">
        <v>47.072283480460811</v>
      </c>
      <c r="S138" s="549" t="s">
        <v>1199</v>
      </c>
      <c r="T138" s="332">
        <v>661</v>
      </c>
      <c r="U138" s="261" t="s">
        <v>9</v>
      </c>
      <c r="V138" s="271">
        <v>5.0786354086210073E-2</v>
      </c>
      <c r="W138" s="272">
        <v>50.786354086210075</v>
      </c>
      <c r="X138" s="549" t="s">
        <v>1369</v>
      </c>
      <c r="Y138" s="332">
        <v>605</v>
      </c>
      <c r="Z138" s="271">
        <v>3.8992510859897654E-2</v>
      </c>
      <c r="AA138" s="272">
        <v>38.992510859897656</v>
      </c>
      <c r="AB138" s="549" t="s">
        <v>1429</v>
      </c>
    </row>
    <row r="139" spans="1:28" x14ac:dyDescent="0.25">
      <c r="A139" s="592"/>
      <c r="B139" s="589" t="s">
        <v>20</v>
      </c>
      <c r="C139" s="591"/>
      <c r="D139" s="228">
        <v>1250</v>
      </c>
      <c r="E139" s="190">
        <v>93</v>
      </c>
      <c r="F139" s="271" t="s">
        <v>29</v>
      </c>
      <c r="G139" s="272" t="s">
        <v>29</v>
      </c>
      <c r="H139" s="369" t="s">
        <v>29</v>
      </c>
      <c r="I139" s="548"/>
      <c r="J139" s="332">
        <v>248</v>
      </c>
      <c r="K139" s="261" t="s">
        <v>9</v>
      </c>
      <c r="L139" s="258" t="s">
        <v>29</v>
      </c>
      <c r="M139" s="272" t="s">
        <v>29</v>
      </c>
      <c r="N139" s="549" t="s">
        <v>29</v>
      </c>
      <c r="O139" s="332">
        <v>417</v>
      </c>
      <c r="P139" s="261" t="s">
        <v>9</v>
      </c>
      <c r="Q139" s="258" t="s">
        <v>29</v>
      </c>
      <c r="R139" s="272" t="s">
        <v>29</v>
      </c>
      <c r="S139" s="549" t="s">
        <v>29</v>
      </c>
      <c r="T139" s="332">
        <v>252</v>
      </c>
      <c r="U139" s="261" t="s">
        <v>9</v>
      </c>
      <c r="V139" s="258" t="s">
        <v>29</v>
      </c>
      <c r="W139" s="272" t="s">
        <v>29</v>
      </c>
      <c r="X139" s="549" t="s">
        <v>29</v>
      </c>
      <c r="Y139" s="332">
        <v>240</v>
      </c>
      <c r="Z139" s="271" t="s">
        <v>29</v>
      </c>
      <c r="AA139" s="272" t="s">
        <v>29</v>
      </c>
      <c r="AB139" s="549" t="s">
        <v>29</v>
      </c>
    </row>
    <row r="140" spans="1:28" x14ac:dyDescent="0.25">
      <c r="A140" s="583"/>
      <c r="B140" s="584"/>
      <c r="C140" s="593"/>
      <c r="D140" s="230"/>
      <c r="E140" s="551"/>
      <c r="F140" s="551"/>
      <c r="G140" s="552"/>
      <c r="H140" s="551"/>
      <c r="I140" s="548"/>
      <c r="J140" s="336"/>
      <c r="K140" s="261"/>
      <c r="L140" s="258"/>
      <c r="M140" s="272"/>
      <c r="N140" s="553"/>
      <c r="O140" s="336"/>
      <c r="P140" s="261"/>
      <c r="Q140" s="258"/>
      <c r="R140" s="272"/>
      <c r="S140" s="553"/>
      <c r="T140" s="336"/>
      <c r="U140" s="261"/>
      <c r="V140" s="258"/>
      <c r="W140" s="272"/>
      <c r="X140" s="553"/>
      <c r="Y140" s="336"/>
      <c r="Z140" s="258"/>
      <c r="AA140" s="272"/>
      <c r="AB140" s="553"/>
    </row>
    <row r="141" spans="1:28" x14ac:dyDescent="0.25">
      <c r="A141" s="557" t="s">
        <v>20</v>
      </c>
      <c r="B141" s="558"/>
      <c r="C141" s="559"/>
      <c r="D141" s="78">
        <v>242</v>
      </c>
      <c r="E141" s="70">
        <v>16</v>
      </c>
      <c r="F141" s="71" t="s">
        <v>29</v>
      </c>
      <c r="G141" s="72" t="s">
        <v>29</v>
      </c>
      <c r="H141" s="73" t="s">
        <v>29</v>
      </c>
      <c r="I141" s="545"/>
      <c r="J141" s="92">
        <v>33</v>
      </c>
      <c r="K141" s="170" t="s">
        <v>9</v>
      </c>
      <c r="L141" s="74"/>
      <c r="M141" s="75"/>
      <c r="N141" s="76"/>
      <c r="O141" s="92">
        <v>48</v>
      </c>
      <c r="P141" s="170" t="s">
        <v>9</v>
      </c>
      <c r="Q141" s="74" t="s">
        <v>29</v>
      </c>
      <c r="R141" s="75" t="s">
        <v>29</v>
      </c>
      <c r="S141" s="76" t="s">
        <v>29</v>
      </c>
      <c r="T141" s="92">
        <v>76</v>
      </c>
      <c r="U141" s="170" t="s">
        <v>9</v>
      </c>
      <c r="V141" s="74" t="s">
        <v>29</v>
      </c>
      <c r="W141" s="75" t="s">
        <v>29</v>
      </c>
      <c r="X141" s="76" t="s">
        <v>29</v>
      </c>
      <c r="Y141" s="92">
        <v>69</v>
      </c>
      <c r="Z141" s="74" t="s">
        <v>29</v>
      </c>
      <c r="AA141" s="75" t="s">
        <v>29</v>
      </c>
      <c r="AB141" s="76" t="s">
        <v>29</v>
      </c>
    </row>
    <row r="142" spans="1:28" x14ac:dyDescent="0.25">
      <c r="A142" s="266" t="s">
        <v>1531</v>
      </c>
      <c r="D142" s="197"/>
      <c r="K142" s="262"/>
      <c r="P142" s="262"/>
      <c r="U142" s="262"/>
    </row>
    <row r="143" spans="1:28" x14ac:dyDescent="0.25">
      <c r="A143" s="266" t="s">
        <v>1530</v>
      </c>
      <c r="D143" s="197"/>
      <c r="K143" s="262"/>
      <c r="P143" s="262"/>
      <c r="U143" s="262"/>
    </row>
    <row r="144" spans="1:28" x14ac:dyDescent="0.25">
      <c r="A144" s="266" t="s">
        <v>1529</v>
      </c>
      <c r="D144" s="197"/>
      <c r="K144" s="262"/>
      <c r="P144" s="262"/>
      <c r="U144" s="262"/>
    </row>
    <row r="145" spans="1:21" x14ac:dyDescent="0.25">
      <c r="A145" s="266" t="s">
        <v>1528</v>
      </c>
      <c r="D145" s="197"/>
      <c r="K145" s="262"/>
      <c r="P145" s="262"/>
      <c r="U145" s="262"/>
    </row>
    <row r="146" spans="1:21" x14ac:dyDescent="0.25">
      <c r="A146" s="304" t="s">
        <v>1554</v>
      </c>
      <c r="B146" s="233"/>
      <c r="C146" s="233"/>
      <c r="D146" s="233"/>
      <c r="E146" s="233"/>
      <c r="F146" s="233"/>
      <c r="G146" s="312"/>
      <c r="H146" s="312"/>
      <c r="I146" s="312"/>
      <c r="J146" s="312"/>
      <c r="K146" s="262"/>
      <c r="P146" s="262"/>
      <c r="U146" s="262"/>
    </row>
    <row r="147" spans="1:21" x14ac:dyDescent="0.25">
      <c r="A147" s="212" t="s">
        <v>1470</v>
      </c>
    </row>
    <row r="148" spans="1:21" x14ac:dyDescent="0.25">
      <c r="A148" s="233" t="s">
        <v>1381</v>
      </c>
    </row>
    <row r="149" spans="1:21" x14ac:dyDescent="0.25"/>
  </sheetData>
  <conditionalFormatting sqref="N3:N4 I3:I4 S3:T4">
    <cfRule type="cellIs" dxfId="10" priority="1" operator="between">
      <formula>1</formula>
      <formula>3</formula>
    </cfRule>
  </conditionalFormatting>
  <hyperlinks>
    <hyperlink ref="A9" location="Contents!A1" display="Return to contents" xr:uid="{E40C2CD8-B73A-4087-A225-EBA36D01980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B0E5F-6881-4963-B5E1-3CFCDA284A43}">
  <sheetPr>
    <tabColor theme="8" tint="0.59999389629810485"/>
  </sheetPr>
  <dimension ref="A1:V36"/>
  <sheetViews>
    <sheetView showGridLines="0" zoomScale="90" zoomScaleNormal="90" workbookViewId="0"/>
  </sheetViews>
  <sheetFormatPr defaultColWidth="0" defaultRowHeight="15" zeroHeight="1" x14ac:dyDescent="0.25"/>
  <cols>
    <col min="1" max="22" width="9.140625" style="212" customWidth="1"/>
    <col min="23" max="16384" width="9.140625" style="212" hidden="1"/>
  </cols>
  <sheetData>
    <row r="1" spans="1:22" ht="18" x14ac:dyDescent="0.25">
      <c r="A1" s="360" t="s">
        <v>213</v>
      </c>
      <c r="B1" s="404"/>
      <c r="C1" s="404"/>
      <c r="D1" s="404"/>
      <c r="E1" s="404"/>
      <c r="F1" s="404"/>
      <c r="G1" s="404"/>
      <c r="H1" s="404"/>
      <c r="I1" s="404"/>
      <c r="J1" s="404"/>
      <c r="K1" s="404"/>
      <c r="L1" s="404"/>
      <c r="M1" s="404"/>
      <c r="N1" s="404"/>
      <c r="O1" s="404"/>
      <c r="P1" s="404"/>
      <c r="Q1" s="404"/>
      <c r="R1" s="404"/>
      <c r="S1" s="404"/>
      <c r="T1" s="404"/>
      <c r="U1" s="404"/>
      <c r="V1" s="404"/>
    </row>
    <row r="2" spans="1:22" x14ac:dyDescent="0.25">
      <c r="A2" s="197" t="s">
        <v>1484</v>
      </c>
    </row>
    <row r="3" spans="1:22" x14ac:dyDescent="0.25">
      <c r="A3" s="200" t="s">
        <v>13</v>
      </c>
    </row>
    <row r="4" spans="1:22" ht="17.25" x14ac:dyDescent="0.25">
      <c r="A4" s="200" t="s">
        <v>1485</v>
      </c>
    </row>
    <row r="5" spans="1:22" x14ac:dyDescent="0.25">
      <c r="A5" s="200" t="s">
        <v>554</v>
      </c>
    </row>
    <row r="6" spans="1:22" x14ac:dyDescent="0.25">
      <c r="A6" s="377" t="s">
        <v>38</v>
      </c>
    </row>
    <row r="7" spans="1:22" x14ac:dyDescent="0.25">
      <c r="A7" s="390" t="s">
        <v>39</v>
      </c>
    </row>
    <row r="8" spans="1:22" x14ac:dyDescent="0.25">
      <c r="A8" s="400"/>
      <c r="B8" s="401"/>
      <c r="C8" s="415" t="s">
        <v>51</v>
      </c>
      <c r="D8" s="416"/>
      <c r="E8" s="415" t="s">
        <v>53</v>
      </c>
      <c r="F8" s="416"/>
    </row>
    <row r="9" spans="1:22" x14ac:dyDescent="0.25">
      <c r="A9" s="402"/>
      <c r="B9" s="403"/>
      <c r="C9" s="94" t="s">
        <v>214</v>
      </c>
      <c r="D9" s="93" t="s">
        <v>26</v>
      </c>
      <c r="E9" s="95" t="s">
        <v>214</v>
      </c>
      <c r="F9" s="93" t="s">
        <v>26</v>
      </c>
    </row>
    <row r="10" spans="1:22" ht="17.25" x14ac:dyDescent="0.25">
      <c r="A10" s="411" t="s">
        <v>1464</v>
      </c>
      <c r="B10" s="412"/>
      <c r="C10" s="394"/>
      <c r="D10" s="395"/>
      <c r="E10" s="396"/>
      <c r="F10" s="395"/>
    </row>
    <row r="11" spans="1:22" x14ac:dyDescent="0.25">
      <c r="A11" s="269"/>
      <c r="B11" s="270" t="s">
        <v>124</v>
      </c>
      <c r="C11" s="405">
        <v>589</v>
      </c>
      <c r="D11" s="406">
        <v>22.706945472489512</v>
      </c>
      <c r="E11" s="260">
        <v>176</v>
      </c>
      <c r="F11" s="406">
        <v>50.539857569492298</v>
      </c>
    </row>
    <row r="12" spans="1:22" x14ac:dyDescent="0.25">
      <c r="A12" s="387"/>
      <c r="B12" s="407" t="s">
        <v>41</v>
      </c>
      <c r="C12" s="408">
        <v>84</v>
      </c>
      <c r="D12" s="409">
        <v>30.741079597438244</v>
      </c>
      <c r="E12" s="410">
        <v>29</v>
      </c>
      <c r="F12" s="409">
        <v>69.930069930069934</v>
      </c>
    </row>
    <row r="13" spans="1:22" x14ac:dyDescent="0.25">
      <c r="A13" s="411" t="s">
        <v>105</v>
      </c>
      <c r="B13" s="412"/>
      <c r="C13" s="394"/>
      <c r="D13" s="395"/>
      <c r="E13" s="396"/>
      <c r="F13" s="395"/>
    </row>
    <row r="14" spans="1:22" x14ac:dyDescent="0.25">
      <c r="A14" s="269"/>
      <c r="B14" s="270" t="s">
        <v>124</v>
      </c>
      <c r="C14" s="405">
        <v>3264</v>
      </c>
      <c r="D14" s="406">
        <v>48.739696571496836</v>
      </c>
      <c r="E14" s="260">
        <v>459</v>
      </c>
      <c r="F14" s="406">
        <v>59.698774809458158</v>
      </c>
    </row>
    <row r="15" spans="1:22" x14ac:dyDescent="0.25">
      <c r="A15" s="387"/>
      <c r="B15" s="407" t="s">
        <v>41</v>
      </c>
      <c r="C15" s="408">
        <v>379</v>
      </c>
      <c r="D15" s="409">
        <v>56.607718962839051</v>
      </c>
      <c r="E15" s="410">
        <v>92</v>
      </c>
      <c r="F15" s="409">
        <v>99.869735128093794</v>
      </c>
    </row>
    <row r="16" spans="1:22" ht="14.45" customHeight="1" x14ac:dyDescent="0.25">
      <c r="A16" s="413" t="s">
        <v>106</v>
      </c>
      <c r="B16" s="414"/>
      <c r="C16" s="397"/>
      <c r="D16" s="398"/>
      <c r="E16" s="399"/>
      <c r="F16" s="398"/>
      <c r="I16" s="540"/>
      <c r="J16" s="540"/>
      <c r="K16" s="540"/>
      <c r="L16" s="540"/>
      <c r="M16" s="540"/>
      <c r="N16" s="540"/>
      <c r="O16" s="540"/>
      <c r="P16" s="540"/>
    </row>
    <row r="17" spans="1:19" ht="14.45" customHeight="1" x14ac:dyDescent="0.25">
      <c r="A17" s="269"/>
      <c r="B17" s="270" t="s">
        <v>124</v>
      </c>
      <c r="C17" s="405">
        <v>495</v>
      </c>
      <c r="D17" s="406">
        <v>19.452118316036014</v>
      </c>
      <c r="E17" s="260">
        <v>135</v>
      </c>
      <c r="F17" s="406">
        <v>52.937024547094346</v>
      </c>
      <c r="I17" s="541"/>
      <c r="J17" s="541"/>
      <c r="K17" s="541"/>
      <c r="L17" s="541"/>
      <c r="M17" s="541"/>
      <c r="N17" s="541"/>
      <c r="O17" s="541"/>
      <c r="P17" s="541"/>
    </row>
    <row r="18" spans="1:19" ht="14.45" customHeight="1" x14ac:dyDescent="0.25">
      <c r="A18" s="387"/>
      <c r="B18" s="407" t="s">
        <v>41</v>
      </c>
      <c r="C18" s="408">
        <v>117</v>
      </c>
      <c r="D18" s="409">
        <v>26.897170049886206</v>
      </c>
      <c r="E18" s="410">
        <v>39</v>
      </c>
      <c r="F18" s="409">
        <v>85.022890778286467</v>
      </c>
      <c r="I18" s="541"/>
      <c r="J18" s="541"/>
      <c r="K18" s="541"/>
      <c r="L18" s="541"/>
      <c r="M18" s="541"/>
      <c r="N18" s="541"/>
      <c r="O18" s="541"/>
      <c r="P18" s="541"/>
    </row>
    <row r="19" spans="1:19" x14ac:dyDescent="0.25">
      <c r="A19" s="305" t="s">
        <v>1527</v>
      </c>
    </row>
    <row r="20" spans="1:19" x14ac:dyDescent="0.25">
      <c r="A20" s="266" t="s">
        <v>1526</v>
      </c>
      <c r="B20" s="304"/>
      <c r="C20" s="304"/>
      <c r="D20" s="304"/>
      <c r="E20" s="304"/>
      <c r="F20" s="304"/>
      <c r="G20" s="304"/>
      <c r="H20" s="304"/>
      <c r="I20" s="304"/>
      <c r="J20" s="304"/>
      <c r="K20" s="304"/>
      <c r="L20" s="304"/>
      <c r="M20" s="304"/>
      <c r="N20" s="304"/>
      <c r="O20" s="304"/>
      <c r="P20" s="304"/>
      <c r="Q20" s="304"/>
      <c r="R20" s="304"/>
      <c r="S20" s="304"/>
    </row>
    <row r="21" spans="1:19" x14ac:dyDescent="0.25"/>
    <row r="22" spans="1:19" hidden="1" x14ac:dyDescent="0.25"/>
    <row r="23" spans="1:19" hidden="1" x14ac:dyDescent="0.25"/>
    <row r="24" spans="1:19" hidden="1" x14ac:dyDescent="0.25"/>
    <row r="25" spans="1:19" hidden="1" x14ac:dyDescent="0.25"/>
    <row r="26" spans="1:19" hidden="1" x14ac:dyDescent="0.25"/>
    <row r="27" spans="1:19" hidden="1" x14ac:dyDescent="0.25"/>
    <row r="28" spans="1:19" hidden="1" x14ac:dyDescent="0.25"/>
    <row r="29" spans="1:19" hidden="1" x14ac:dyDescent="0.25"/>
    <row r="30" spans="1:19" hidden="1" x14ac:dyDescent="0.25"/>
    <row r="31" spans="1:19" hidden="1" x14ac:dyDescent="0.25"/>
    <row r="32" spans="1:19" hidden="1" x14ac:dyDescent="0.25"/>
    <row r="33" hidden="1" x14ac:dyDescent="0.25"/>
    <row r="34" hidden="1" x14ac:dyDescent="0.25"/>
    <row r="35" hidden="1" x14ac:dyDescent="0.25"/>
    <row r="36" hidden="1" x14ac:dyDescent="0.25"/>
  </sheetData>
  <hyperlinks>
    <hyperlink ref="A7" location="Contents!A1" display="Return to contents" xr:uid="{5A7A1173-342F-41C3-AA45-BD82A23C4E7E}"/>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69FB-2910-46A3-AB57-F2D21C9679D1}">
  <sheetPr>
    <tabColor theme="8" tint="0.59999389629810485"/>
    <pageSetUpPr autoPageBreaks="0" fitToPage="1"/>
  </sheetPr>
  <dimension ref="A1:V186"/>
  <sheetViews>
    <sheetView showGridLines="0" zoomScale="90" zoomScaleNormal="90" workbookViewId="0">
      <selection activeCell="O73" sqref="O73"/>
    </sheetView>
  </sheetViews>
  <sheetFormatPr defaultColWidth="0" defaultRowHeight="14.25" zeroHeight="1" x14ac:dyDescent="0.2"/>
  <cols>
    <col min="1" max="1" width="9.140625" style="197" customWidth="1"/>
    <col min="2" max="2" width="12.5703125" style="197" customWidth="1"/>
    <col min="3" max="3" width="9.140625" style="197" customWidth="1"/>
    <col min="4" max="4" width="10.42578125" style="197" customWidth="1"/>
    <col min="5" max="5" width="21.42578125" style="197" customWidth="1"/>
    <col min="6" max="6" width="5" style="197" customWidth="1"/>
    <col min="7" max="7" width="12" style="197" customWidth="1"/>
    <col min="8" max="8" width="2.5703125" style="197" customWidth="1"/>
    <col min="9" max="9" width="12.42578125" style="235" customWidth="1"/>
    <col min="10" max="10" width="2.5703125" style="235" customWidth="1"/>
    <col min="11" max="11" width="12.42578125" style="197" customWidth="1"/>
    <col min="12" max="12" width="2.42578125" style="197" customWidth="1"/>
    <col min="13" max="13" width="13.42578125" style="197" customWidth="1"/>
    <col min="14" max="14" width="11.5703125" style="197" customWidth="1"/>
    <col min="15" max="15" width="30.140625" style="197" customWidth="1"/>
    <col min="16" max="20" width="9.140625" style="197" customWidth="1"/>
    <col min="21" max="22" width="0" style="197" hidden="1" customWidth="1"/>
    <col min="23" max="16384" width="9.140625" style="197" hidden="1"/>
  </cols>
  <sheetData>
    <row r="1" spans="1:20" ht="18" x14ac:dyDescent="0.25">
      <c r="A1" s="216" t="s">
        <v>215</v>
      </c>
      <c r="B1" s="113"/>
      <c r="C1" s="113"/>
      <c r="D1" s="113"/>
      <c r="E1" s="113"/>
      <c r="F1" s="113"/>
      <c r="G1" s="113"/>
      <c r="H1" s="113"/>
      <c r="I1" s="113"/>
      <c r="J1" s="113"/>
      <c r="K1" s="113"/>
      <c r="L1" s="113"/>
      <c r="M1" s="113"/>
      <c r="N1" s="113"/>
      <c r="O1" s="113"/>
      <c r="P1" s="113"/>
      <c r="Q1" s="113"/>
      <c r="R1" s="113"/>
      <c r="S1" s="113"/>
      <c r="T1" s="113"/>
    </row>
    <row r="2" spans="1:20" ht="15" x14ac:dyDescent="0.25">
      <c r="A2" s="197" t="s">
        <v>216</v>
      </c>
    </row>
    <row r="3" spans="1:20" s="626" customFormat="1" ht="15.75" x14ac:dyDescent="0.25">
      <c r="A3" s="625" t="s">
        <v>1555</v>
      </c>
      <c r="J3" s="627"/>
      <c r="O3" s="627"/>
      <c r="T3" s="627"/>
    </row>
    <row r="4" spans="1:20" s="626" customFormat="1" ht="15.75" x14ac:dyDescent="0.25">
      <c r="A4" s="625" t="s">
        <v>1556</v>
      </c>
      <c r="J4" s="627"/>
      <c r="O4" s="627"/>
      <c r="T4" s="627"/>
    </row>
    <row r="5" spans="1:20" ht="15" x14ac:dyDescent="0.25">
      <c r="A5" s="200" t="s">
        <v>1255</v>
      </c>
    </row>
    <row r="6" spans="1:20" ht="15" x14ac:dyDescent="0.25">
      <c r="A6" s="200" t="s">
        <v>217</v>
      </c>
    </row>
    <row r="7" spans="1:20" ht="17.25" x14ac:dyDescent="0.25">
      <c r="A7" s="200" t="s">
        <v>1486</v>
      </c>
    </row>
    <row r="8" spans="1:20" x14ac:dyDescent="0.2">
      <c r="A8" s="377" t="s">
        <v>38</v>
      </c>
    </row>
    <row r="9" spans="1:20" x14ac:dyDescent="0.2">
      <c r="A9" s="437" t="s">
        <v>1</v>
      </c>
    </row>
    <row r="10" spans="1:20" ht="19.5" customHeight="1" x14ac:dyDescent="0.25">
      <c r="A10" s="280"/>
      <c r="B10" s="281"/>
      <c r="C10" s="281"/>
      <c r="D10" s="442" t="s">
        <v>3</v>
      </c>
      <c r="E10" s="595" t="s">
        <v>114</v>
      </c>
      <c r="F10" s="438"/>
      <c r="G10" s="439" t="s">
        <v>1487</v>
      </c>
      <c r="H10" s="440"/>
      <c r="I10" s="440"/>
      <c r="J10" s="440"/>
      <c r="K10" s="440"/>
      <c r="L10" s="440"/>
      <c r="M10" s="441"/>
      <c r="N10" s="315"/>
    </row>
    <row r="11" spans="1:20" ht="15" x14ac:dyDescent="0.25">
      <c r="A11" s="269"/>
      <c r="B11" s="366"/>
      <c r="C11" s="366"/>
      <c r="D11" s="596"/>
      <c r="E11" s="442" t="s">
        <v>4</v>
      </c>
      <c r="F11" s="443"/>
      <c r="G11" s="444" t="s">
        <v>5</v>
      </c>
      <c r="H11" s="445"/>
      <c r="I11" s="446" t="s">
        <v>6</v>
      </c>
      <c r="J11" s="445"/>
      <c r="K11" s="298" t="s">
        <v>7</v>
      </c>
      <c r="L11" s="447"/>
      <c r="M11" s="447" t="s">
        <v>552</v>
      </c>
    </row>
    <row r="12" spans="1:20" ht="15" x14ac:dyDescent="0.25">
      <c r="A12" s="448" t="s">
        <v>218</v>
      </c>
      <c r="B12" s="449"/>
      <c r="C12" s="450"/>
      <c r="D12" s="273">
        <v>31152</v>
      </c>
      <c r="E12" s="429">
        <v>6068</v>
      </c>
      <c r="F12" s="430"/>
      <c r="G12" s="431">
        <v>6349</v>
      </c>
      <c r="H12" s="432" t="s">
        <v>9</v>
      </c>
      <c r="I12" s="433">
        <v>6255</v>
      </c>
      <c r="J12" s="432" t="s">
        <v>9</v>
      </c>
      <c r="K12" s="434">
        <v>6295</v>
      </c>
      <c r="L12" s="435" t="s">
        <v>9</v>
      </c>
      <c r="M12" s="435">
        <v>6185</v>
      </c>
    </row>
    <row r="13" spans="1:20" ht="15" x14ac:dyDescent="0.25">
      <c r="A13" s="115" t="s">
        <v>219</v>
      </c>
      <c r="B13" s="96"/>
      <c r="C13" s="96"/>
      <c r="D13" s="90">
        <v>16036</v>
      </c>
      <c r="E13" s="85">
        <v>3152</v>
      </c>
      <c r="F13" s="418"/>
      <c r="G13" s="87">
        <v>3220</v>
      </c>
      <c r="H13" s="91" t="s">
        <v>9</v>
      </c>
      <c r="I13" s="22">
        <v>3120</v>
      </c>
      <c r="J13" s="91" t="s">
        <v>9</v>
      </c>
      <c r="K13" s="87">
        <v>3356</v>
      </c>
      <c r="L13" s="91" t="s">
        <v>9</v>
      </c>
      <c r="M13" s="91">
        <v>3188</v>
      </c>
    </row>
    <row r="14" spans="1:20" ht="15" x14ac:dyDescent="0.25">
      <c r="A14" s="315"/>
      <c r="B14" s="235" t="s">
        <v>220</v>
      </c>
      <c r="C14" s="331"/>
      <c r="D14" s="273">
        <v>1962</v>
      </c>
      <c r="E14" s="417">
        <v>414</v>
      </c>
      <c r="F14" s="418"/>
      <c r="G14" s="426">
        <v>289</v>
      </c>
      <c r="H14" s="427" t="s">
        <v>9</v>
      </c>
      <c r="I14" s="428">
        <v>431</v>
      </c>
      <c r="J14" s="427" t="s">
        <v>9</v>
      </c>
      <c r="K14" s="426">
        <v>469</v>
      </c>
      <c r="L14" s="427" t="s">
        <v>9</v>
      </c>
      <c r="M14" s="427">
        <v>359</v>
      </c>
    </row>
    <row r="15" spans="1:20" ht="15" x14ac:dyDescent="0.25">
      <c r="A15" s="315"/>
      <c r="B15" s="235" t="s">
        <v>221</v>
      </c>
      <c r="C15" s="331"/>
      <c r="D15" s="273">
        <v>10</v>
      </c>
      <c r="E15" s="417" t="s">
        <v>29</v>
      </c>
      <c r="F15" s="418"/>
      <c r="G15" s="426">
        <v>6</v>
      </c>
      <c r="H15" s="427"/>
      <c r="I15" s="428" t="s">
        <v>54</v>
      </c>
      <c r="J15" s="427"/>
      <c r="K15" s="426" t="s">
        <v>54</v>
      </c>
      <c r="L15" s="427"/>
      <c r="M15" s="427" t="s">
        <v>54</v>
      </c>
    </row>
    <row r="16" spans="1:20" ht="15" x14ac:dyDescent="0.25">
      <c r="A16" s="315"/>
      <c r="B16" s="235" t="s">
        <v>222</v>
      </c>
      <c r="C16" s="331"/>
      <c r="D16" s="273">
        <v>2906</v>
      </c>
      <c r="E16" s="417">
        <v>751</v>
      </c>
      <c r="F16" s="418"/>
      <c r="G16" s="426">
        <v>481</v>
      </c>
      <c r="H16" s="427" t="s">
        <v>9</v>
      </c>
      <c r="I16" s="428">
        <v>572</v>
      </c>
      <c r="J16" s="427" t="s">
        <v>9</v>
      </c>
      <c r="K16" s="426">
        <v>621</v>
      </c>
      <c r="L16" s="427" t="s">
        <v>9</v>
      </c>
      <c r="M16" s="427">
        <v>481</v>
      </c>
    </row>
    <row r="17" spans="1:13" ht="15" x14ac:dyDescent="0.25">
      <c r="A17" s="315"/>
      <c r="B17" s="235" t="s">
        <v>223</v>
      </c>
      <c r="C17" s="331"/>
      <c r="D17" s="273">
        <v>550</v>
      </c>
      <c r="E17" s="417">
        <v>137</v>
      </c>
      <c r="F17" s="418"/>
      <c r="G17" s="426">
        <v>142</v>
      </c>
      <c r="H17" s="427" t="s">
        <v>9</v>
      </c>
      <c r="I17" s="428">
        <v>95</v>
      </c>
      <c r="J17" s="427" t="s">
        <v>9</v>
      </c>
      <c r="K17" s="426">
        <v>106</v>
      </c>
      <c r="L17" s="427" t="s">
        <v>9</v>
      </c>
      <c r="M17" s="427">
        <v>70</v>
      </c>
    </row>
    <row r="18" spans="1:13" ht="15" x14ac:dyDescent="0.25">
      <c r="A18" s="315"/>
      <c r="B18" s="235" t="s">
        <v>224</v>
      </c>
      <c r="C18" s="331"/>
      <c r="D18" s="273">
        <v>215</v>
      </c>
      <c r="E18" s="417">
        <v>37</v>
      </c>
      <c r="F18" s="418"/>
      <c r="G18" s="426">
        <v>39</v>
      </c>
      <c r="H18" s="427" t="s">
        <v>9</v>
      </c>
      <c r="I18" s="428" t="s">
        <v>54</v>
      </c>
      <c r="J18" s="427" t="s">
        <v>9</v>
      </c>
      <c r="K18" s="426" t="s">
        <v>54</v>
      </c>
      <c r="L18" s="427" t="s">
        <v>9</v>
      </c>
      <c r="M18" s="427" t="s">
        <v>54</v>
      </c>
    </row>
    <row r="19" spans="1:13" ht="15" x14ac:dyDescent="0.25">
      <c r="A19" s="315"/>
      <c r="B19" s="235" t="s">
        <v>225</v>
      </c>
      <c r="C19" s="331"/>
      <c r="D19" s="273">
        <v>127</v>
      </c>
      <c r="E19" s="417" t="s">
        <v>29</v>
      </c>
      <c r="F19" s="418"/>
      <c r="G19" s="426">
        <v>25</v>
      </c>
      <c r="H19" s="427" t="s">
        <v>9</v>
      </c>
      <c r="I19" s="428">
        <v>22</v>
      </c>
      <c r="J19" s="427" t="s">
        <v>9</v>
      </c>
      <c r="K19" s="426">
        <v>45</v>
      </c>
      <c r="L19" s="427" t="s">
        <v>9</v>
      </c>
      <c r="M19" s="427">
        <v>35</v>
      </c>
    </row>
    <row r="20" spans="1:13" ht="15" x14ac:dyDescent="0.25">
      <c r="A20" s="315"/>
      <c r="B20" s="235" t="s">
        <v>226</v>
      </c>
      <c r="C20" s="331"/>
      <c r="D20" s="273">
        <v>4436</v>
      </c>
      <c r="E20" s="417">
        <v>600</v>
      </c>
      <c r="F20" s="418"/>
      <c r="G20" s="426">
        <v>917</v>
      </c>
      <c r="H20" s="427" t="s">
        <v>9</v>
      </c>
      <c r="I20" s="428">
        <v>906</v>
      </c>
      <c r="J20" s="427" t="s">
        <v>9</v>
      </c>
      <c r="K20" s="426">
        <v>1009</v>
      </c>
      <c r="L20" s="427" t="s">
        <v>9</v>
      </c>
      <c r="M20" s="427">
        <v>1004</v>
      </c>
    </row>
    <row r="21" spans="1:13" ht="15" x14ac:dyDescent="0.25">
      <c r="A21" s="315"/>
      <c r="B21" s="235" t="s">
        <v>219</v>
      </c>
      <c r="C21" s="331"/>
      <c r="D21" s="273">
        <v>5739</v>
      </c>
      <c r="E21" s="417">
        <v>1122</v>
      </c>
      <c r="F21" s="418"/>
      <c r="G21" s="426">
        <v>1321</v>
      </c>
      <c r="H21" s="427" t="s">
        <v>9</v>
      </c>
      <c r="I21" s="428">
        <v>1046</v>
      </c>
      <c r="J21" s="427" t="s">
        <v>9</v>
      </c>
      <c r="K21" s="426">
        <v>1065</v>
      </c>
      <c r="L21" s="427" t="s">
        <v>9</v>
      </c>
      <c r="M21" s="427">
        <v>1185</v>
      </c>
    </row>
    <row r="22" spans="1:13" ht="17.25" x14ac:dyDescent="0.25">
      <c r="A22" s="315"/>
      <c r="B22" s="235" t="s">
        <v>1552</v>
      </c>
      <c r="C22" s="331"/>
      <c r="D22" s="273">
        <v>91</v>
      </c>
      <c r="E22" s="417">
        <v>91</v>
      </c>
      <c r="F22" s="418"/>
      <c r="G22" s="426" t="s">
        <v>29</v>
      </c>
      <c r="H22" s="427" t="s">
        <v>9</v>
      </c>
      <c r="I22" s="428" t="s">
        <v>29</v>
      </c>
      <c r="J22" s="427" t="s">
        <v>9</v>
      </c>
      <c r="K22" s="426" t="s">
        <v>29</v>
      </c>
      <c r="L22" s="427" t="s">
        <v>9</v>
      </c>
      <c r="M22" s="427" t="s">
        <v>29</v>
      </c>
    </row>
    <row r="23" spans="1:13" ht="15" x14ac:dyDescent="0.25">
      <c r="A23" s="115" t="s">
        <v>228</v>
      </c>
      <c r="B23" s="96"/>
      <c r="C23" s="97"/>
      <c r="D23" s="90">
        <v>6767</v>
      </c>
      <c r="E23" s="85">
        <v>1056</v>
      </c>
      <c r="F23" s="418"/>
      <c r="G23" s="87">
        <v>1610</v>
      </c>
      <c r="H23" s="91" t="s">
        <v>9</v>
      </c>
      <c r="I23" s="22">
        <v>1538</v>
      </c>
      <c r="J23" s="21" t="s">
        <v>9</v>
      </c>
      <c r="K23" s="87">
        <v>1229</v>
      </c>
      <c r="L23" s="91" t="s">
        <v>9</v>
      </c>
      <c r="M23" s="91">
        <v>1334</v>
      </c>
    </row>
    <row r="24" spans="1:13" ht="15" x14ac:dyDescent="0.25">
      <c r="A24" s="315"/>
      <c r="B24" s="425" t="s">
        <v>229</v>
      </c>
      <c r="C24" s="331"/>
      <c r="D24" s="273" t="s">
        <v>54</v>
      </c>
      <c r="E24" s="424" t="s">
        <v>54</v>
      </c>
      <c r="F24" s="418"/>
      <c r="G24" s="419" t="s">
        <v>54</v>
      </c>
      <c r="H24" s="422"/>
      <c r="I24" s="421" t="s">
        <v>29</v>
      </c>
      <c r="J24" s="422"/>
      <c r="K24" s="419" t="s">
        <v>29</v>
      </c>
      <c r="L24" s="422"/>
      <c r="M24" s="422" t="s">
        <v>29</v>
      </c>
    </row>
    <row r="25" spans="1:13" ht="15" x14ac:dyDescent="0.25">
      <c r="A25" s="315"/>
      <c r="B25" s="425" t="s">
        <v>230</v>
      </c>
      <c r="C25" s="331"/>
      <c r="D25" s="273">
        <v>6</v>
      </c>
      <c r="E25" s="424" t="s">
        <v>29</v>
      </c>
      <c r="F25" s="418"/>
      <c r="G25" s="419" t="s">
        <v>29</v>
      </c>
      <c r="H25" s="422"/>
      <c r="I25" s="421" t="s">
        <v>54</v>
      </c>
      <c r="J25" s="422"/>
      <c r="K25" s="419" t="s">
        <v>54</v>
      </c>
      <c r="L25" s="422"/>
      <c r="M25" s="422" t="s">
        <v>54</v>
      </c>
    </row>
    <row r="26" spans="1:13" ht="15" x14ac:dyDescent="0.25">
      <c r="A26" s="315"/>
      <c r="B26" s="425" t="s">
        <v>231</v>
      </c>
      <c r="C26" s="331"/>
      <c r="D26" s="273">
        <v>6</v>
      </c>
      <c r="E26" s="417" t="s">
        <v>54</v>
      </c>
      <c r="F26" s="418"/>
      <c r="G26" s="419" t="s">
        <v>29</v>
      </c>
      <c r="H26" s="422"/>
      <c r="I26" s="421" t="s">
        <v>54</v>
      </c>
      <c r="J26" s="422"/>
      <c r="K26" s="419" t="s">
        <v>54</v>
      </c>
      <c r="L26" s="422"/>
      <c r="M26" s="422" t="s">
        <v>29</v>
      </c>
    </row>
    <row r="27" spans="1:13" ht="15" x14ac:dyDescent="0.25">
      <c r="A27" s="315"/>
      <c r="B27" s="425" t="s">
        <v>232</v>
      </c>
      <c r="C27" s="331"/>
      <c r="D27" s="273" t="s">
        <v>54</v>
      </c>
      <c r="E27" s="417" t="s">
        <v>54</v>
      </c>
      <c r="F27" s="418"/>
      <c r="G27" s="419" t="s">
        <v>29</v>
      </c>
      <c r="H27" s="422"/>
      <c r="I27" s="421" t="s">
        <v>29</v>
      </c>
      <c r="J27" s="422"/>
      <c r="K27" s="419" t="s">
        <v>29</v>
      </c>
      <c r="L27" s="422"/>
      <c r="M27" s="422" t="s">
        <v>29</v>
      </c>
    </row>
    <row r="28" spans="1:13" ht="15" x14ac:dyDescent="0.25">
      <c r="A28" s="315"/>
      <c r="B28" s="425" t="s">
        <v>233</v>
      </c>
      <c r="C28" s="331"/>
      <c r="D28" s="273" t="s">
        <v>54</v>
      </c>
      <c r="E28" s="417" t="s">
        <v>29</v>
      </c>
      <c r="F28" s="418"/>
      <c r="G28" s="419" t="s">
        <v>29</v>
      </c>
      <c r="H28" s="422"/>
      <c r="I28" s="421" t="s">
        <v>54</v>
      </c>
      <c r="J28" s="422"/>
      <c r="K28" s="419" t="s">
        <v>29</v>
      </c>
      <c r="L28" s="422"/>
      <c r="M28" s="422" t="s">
        <v>29</v>
      </c>
    </row>
    <row r="29" spans="1:13" ht="15" x14ac:dyDescent="0.25">
      <c r="A29" s="315"/>
      <c r="B29" s="425" t="s">
        <v>234</v>
      </c>
      <c r="C29" s="331"/>
      <c r="D29" s="273" t="s">
        <v>54</v>
      </c>
      <c r="E29" s="417" t="s">
        <v>29</v>
      </c>
      <c r="F29" s="418"/>
      <c r="G29" s="419" t="s">
        <v>29</v>
      </c>
      <c r="H29" s="420"/>
      <c r="I29" s="421" t="s">
        <v>29</v>
      </c>
      <c r="J29" s="422"/>
      <c r="K29" s="419" t="s">
        <v>54</v>
      </c>
      <c r="L29" s="422"/>
      <c r="M29" s="422" t="s">
        <v>29</v>
      </c>
    </row>
    <row r="30" spans="1:13" ht="15" x14ac:dyDescent="0.25">
      <c r="A30" s="315"/>
      <c r="B30" s="425" t="s">
        <v>235</v>
      </c>
      <c r="C30" s="331"/>
      <c r="D30" s="273">
        <v>48</v>
      </c>
      <c r="E30" s="417">
        <v>5</v>
      </c>
      <c r="F30" s="418"/>
      <c r="G30" s="419">
        <v>19</v>
      </c>
      <c r="H30" s="420" t="s">
        <v>9</v>
      </c>
      <c r="I30" s="421">
        <v>9</v>
      </c>
      <c r="J30" s="422" t="s">
        <v>9</v>
      </c>
      <c r="K30" s="419">
        <v>9</v>
      </c>
      <c r="L30" s="422"/>
      <c r="M30" s="422">
        <v>6</v>
      </c>
    </row>
    <row r="31" spans="1:13" ht="15" x14ac:dyDescent="0.25">
      <c r="A31" s="315"/>
      <c r="B31" s="425" t="s">
        <v>236</v>
      </c>
      <c r="C31" s="331"/>
      <c r="D31" s="273">
        <v>35</v>
      </c>
      <c r="E31" s="417" t="s">
        <v>54</v>
      </c>
      <c r="F31" s="418"/>
      <c r="G31" s="419">
        <v>11</v>
      </c>
      <c r="H31" s="420"/>
      <c r="I31" s="421">
        <v>8</v>
      </c>
      <c r="J31" s="422" t="s">
        <v>9</v>
      </c>
      <c r="K31" s="419" t="s">
        <v>54</v>
      </c>
      <c r="L31" s="422"/>
      <c r="M31" s="422">
        <v>8</v>
      </c>
    </row>
    <row r="32" spans="1:13" ht="15" x14ac:dyDescent="0.25">
      <c r="A32" s="315"/>
      <c r="B32" s="425" t="s">
        <v>237</v>
      </c>
      <c r="C32" s="331"/>
      <c r="D32" s="273" t="s">
        <v>54</v>
      </c>
      <c r="E32" s="417" t="s">
        <v>54</v>
      </c>
      <c r="F32" s="418"/>
      <c r="G32" s="419" t="s">
        <v>29</v>
      </c>
      <c r="H32" s="420"/>
      <c r="I32" s="421" t="s">
        <v>29</v>
      </c>
      <c r="J32" s="422"/>
      <c r="K32" s="419" t="s">
        <v>29</v>
      </c>
      <c r="L32" s="422"/>
      <c r="M32" s="422" t="s">
        <v>29</v>
      </c>
    </row>
    <row r="33" spans="1:13" ht="15" x14ac:dyDescent="0.25">
      <c r="A33" s="315"/>
      <c r="B33" s="425" t="s">
        <v>238</v>
      </c>
      <c r="C33" s="331"/>
      <c r="D33" s="273">
        <v>5</v>
      </c>
      <c r="E33" s="417" t="s">
        <v>29</v>
      </c>
      <c r="F33" s="418"/>
      <c r="G33" s="419" t="s">
        <v>54</v>
      </c>
      <c r="H33" s="420"/>
      <c r="I33" s="421" t="s">
        <v>29</v>
      </c>
      <c r="J33" s="422"/>
      <c r="K33" s="419" t="s">
        <v>54</v>
      </c>
      <c r="L33" s="422"/>
      <c r="M33" s="422" t="s">
        <v>54</v>
      </c>
    </row>
    <row r="34" spans="1:13" ht="15" x14ac:dyDescent="0.25">
      <c r="A34" s="315"/>
      <c r="B34" s="425" t="s">
        <v>239</v>
      </c>
      <c r="C34" s="331"/>
      <c r="D34" s="273">
        <v>245</v>
      </c>
      <c r="E34" s="417">
        <v>40</v>
      </c>
      <c r="F34" s="418"/>
      <c r="G34" s="419">
        <v>45</v>
      </c>
      <c r="H34" s="420" t="s">
        <v>9</v>
      </c>
      <c r="I34" s="421">
        <v>64</v>
      </c>
      <c r="J34" s="422" t="s">
        <v>9</v>
      </c>
      <c r="K34" s="419">
        <v>56</v>
      </c>
      <c r="L34" s="422"/>
      <c r="M34" s="422">
        <v>40</v>
      </c>
    </row>
    <row r="35" spans="1:13" ht="15" x14ac:dyDescent="0.25">
      <c r="A35" s="315"/>
      <c r="B35" s="425" t="s">
        <v>240</v>
      </c>
      <c r="C35" s="331"/>
      <c r="D35" s="273" t="s">
        <v>54</v>
      </c>
      <c r="E35" s="417" t="s">
        <v>29</v>
      </c>
      <c r="F35" s="418"/>
      <c r="G35" s="419" t="s">
        <v>29</v>
      </c>
      <c r="H35" s="420"/>
      <c r="I35" s="421" t="s">
        <v>54</v>
      </c>
      <c r="J35" s="422"/>
      <c r="K35" s="419" t="s">
        <v>54</v>
      </c>
      <c r="L35" s="422"/>
      <c r="M35" s="422" t="s">
        <v>29</v>
      </c>
    </row>
    <row r="36" spans="1:13" ht="15" x14ac:dyDescent="0.25">
      <c r="A36" s="315"/>
      <c r="B36" s="425" t="s">
        <v>241</v>
      </c>
      <c r="C36" s="331"/>
      <c r="D36" s="273">
        <v>9</v>
      </c>
      <c r="E36" s="417" t="s">
        <v>54</v>
      </c>
      <c r="F36" s="418"/>
      <c r="G36" s="419" t="s">
        <v>29</v>
      </c>
      <c r="H36" s="420"/>
      <c r="I36" s="421" t="s">
        <v>29</v>
      </c>
      <c r="J36" s="422"/>
      <c r="K36" s="419" t="s">
        <v>54</v>
      </c>
      <c r="L36" s="422"/>
      <c r="M36" s="422">
        <v>4</v>
      </c>
    </row>
    <row r="37" spans="1:13" ht="15" x14ac:dyDescent="0.25">
      <c r="A37" s="315"/>
      <c r="B37" s="425" t="s">
        <v>242</v>
      </c>
      <c r="C37" s="331"/>
      <c r="D37" s="273">
        <v>27</v>
      </c>
      <c r="E37" s="417" t="s">
        <v>29</v>
      </c>
      <c r="F37" s="418"/>
      <c r="G37" s="419" t="s">
        <v>54</v>
      </c>
      <c r="H37" s="420"/>
      <c r="I37" s="421">
        <v>15</v>
      </c>
      <c r="J37" s="422"/>
      <c r="K37" s="419" t="s">
        <v>54</v>
      </c>
      <c r="L37" s="422"/>
      <c r="M37" s="422">
        <v>7</v>
      </c>
    </row>
    <row r="38" spans="1:13" ht="15" x14ac:dyDescent="0.25">
      <c r="A38" s="315"/>
      <c r="B38" s="425" t="s">
        <v>243</v>
      </c>
      <c r="C38" s="331"/>
      <c r="D38" s="273">
        <v>5</v>
      </c>
      <c r="E38" s="417" t="s">
        <v>29</v>
      </c>
      <c r="F38" s="418"/>
      <c r="G38" s="419" t="s">
        <v>54</v>
      </c>
      <c r="H38" s="420"/>
      <c r="I38" s="421" t="s">
        <v>54</v>
      </c>
      <c r="J38" s="422"/>
      <c r="K38" s="419" t="s">
        <v>54</v>
      </c>
      <c r="L38" s="422"/>
      <c r="M38" s="422" t="s">
        <v>29</v>
      </c>
    </row>
    <row r="39" spans="1:13" ht="15" x14ac:dyDescent="0.25">
      <c r="A39" s="315"/>
      <c r="B39" s="425" t="s">
        <v>244</v>
      </c>
      <c r="C39" s="331"/>
      <c r="D39" s="273" t="s">
        <v>54</v>
      </c>
      <c r="E39" s="417" t="s">
        <v>29</v>
      </c>
      <c r="F39" s="418"/>
      <c r="G39" s="419" t="s">
        <v>29</v>
      </c>
      <c r="H39" s="420"/>
      <c r="I39" s="421" t="s">
        <v>54</v>
      </c>
      <c r="J39" s="422"/>
      <c r="K39" s="419" t="s">
        <v>29</v>
      </c>
      <c r="L39" s="422"/>
      <c r="M39" s="422" t="s">
        <v>29</v>
      </c>
    </row>
    <row r="40" spans="1:13" ht="15" x14ac:dyDescent="0.25">
      <c r="A40" s="315"/>
      <c r="B40" s="425" t="s">
        <v>245</v>
      </c>
      <c r="C40" s="331"/>
      <c r="D40" s="273">
        <v>113</v>
      </c>
      <c r="E40" s="417">
        <v>21</v>
      </c>
      <c r="F40" s="418"/>
      <c r="G40" s="419">
        <v>37</v>
      </c>
      <c r="H40" s="420" t="s">
        <v>9</v>
      </c>
      <c r="I40" s="421">
        <v>17</v>
      </c>
      <c r="J40" s="422"/>
      <c r="K40" s="419">
        <v>20</v>
      </c>
      <c r="L40" s="422" t="s">
        <v>9</v>
      </c>
      <c r="M40" s="422">
        <v>18</v>
      </c>
    </row>
    <row r="41" spans="1:13" ht="15" x14ac:dyDescent="0.25">
      <c r="A41" s="315"/>
      <c r="B41" s="425" t="s">
        <v>246</v>
      </c>
      <c r="C41" s="331"/>
      <c r="D41" s="273">
        <v>8</v>
      </c>
      <c r="E41" s="417" t="s">
        <v>54</v>
      </c>
      <c r="F41" s="418"/>
      <c r="G41" s="419" t="s">
        <v>54</v>
      </c>
      <c r="H41" s="420"/>
      <c r="I41" s="421" t="s">
        <v>54</v>
      </c>
      <c r="J41" s="422"/>
      <c r="K41" s="419" t="s">
        <v>54</v>
      </c>
      <c r="L41" s="422"/>
      <c r="M41" s="422" t="s">
        <v>54</v>
      </c>
    </row>
    <row r="42" spans="1:13" ht="15" x14ac:dyDescent="0.25">
      <c r="A42" s="315"/>
      <c r="B42" s="425" t="s">
        <v>247</v>
      </c>
      <c r="C42" s="331"/>
      <c r="D42" s="273" t="s">
        <v>54</v>
      </c>
      <c r="E42" s="417" t="s">
        <v>54</v>
      </c>
      <c r="F42" s="418"/>
      <c r="G42" s="419" t="s">
        <v>29</v>
      </c>
      <c r="H42" s="420"/>
      <c r="I42" s="421" t="s">
        <v>29</v>
      </c>
      <c r="J42" s="422"/>
      <c r="K42" s="419" t="s">
        <v>29</v>
      </c>
      <c r="L42" s="422"/>
      <c r="M42" s="422" t="s">
        <v>29</v>
      </c>
    </row>
    <row r="43" spans="1:13" ht="15" x14ac:dyDescent="0.25">
      <c r="A43" s="315"/>
      <c r="B43" s="425" t="s">
        <v>248</v>
      </c>
      <c r="C43" s="331"/>
      <c r="D43" s="273" t="s">
        <v>54</v>
      </c>
      <c r="E43" s="417" t="s">
        <v>29</v>
      </c>
      <c r="F43" s="418"/>
      <c r="G43" s="419" t="s">
        <v>29</v>
      </c>
      <c r="H43" s="420"/>
      <c r="I43" s="421" t="s">
        <v>29</v>
      </c>
      <c r="J43" s="422"/>
      <c r="K43" s="419" t="s">
        <v>54</v>
      </c>
      <c r="L43" s="422"/>
      <c r="M43" s="422" t="s">
        <v>54</v>
      </c>
    </row>
    <row r="44" spans="1:13" ht="15" x14ac:dyDescent="0.25">
      <c r="A44" s="315"/>
      <c r="B44" s="425" t="s">
        <v>249</v>
      </c>
      <c r="C44" s="331"/>
      <c r="D44" s="273" t="s">
        <v>54</v>
      </c>
      <c r="E44" s="417" t="s">
        <v>29</v>
      </c>
      <c r="F44" s="418"/>
      <c r="G44" s="419" t="s">
        <v>54</v>
      </c>
      <c r="H44" s="420"/>
      <c r="I44" s="421" t="s">
        <v>29</v>
      </c>
      <c r="J44" s="422"/>
      <c r="K44" s="419" t="s">
        <v>29</v>
      </c>
      <c r="L44" s="422"/>
      <c r="M44" s="422" t="s">
        <v>54</v>
      </c>
    </row>
    <row r="45" spans="1:13" ht="15" x14ac:dyDescent="0.25">
      <c r="A45" s="315"/>
      <c r="B45" s="425" t="s">
        <v>250</v>
      </c>
      <c r="C45" s="331"/>
      <c r="D45" s="273">
        <v>4</v>
      </c>
      <c r="E45" s="417" t="s">
        <v>29</v>
      </c>
      <c r="F45" s="418"/>
      <c r="G45" s="419" t="s">
        <v>54</v>
      </c>
      <c r="H45" s="420"/>
      <c r="I45" s="421" t="s">
        <v>54</v>
      </c>
      <c r="J45" s="422"/>
      <c r="K45" s="419" t="s">
        <v>29</v>
      </c>
      <c r="L45" s="422"/>
      <c r="M45" s="422" t="s">
        <v>54</v>
      </c>
    </row>
    <row r="46" spans="1:13" ht="15" x14ac:dyDescent="0.25">
      <c r="A46" s="315"/>
      <c r="B46" s="425" t="s">
        <v>251</v>
      </c>
      <c r="C46" s="331"/>
      <c r="D46" s="273">
        <v>163</v>
      </c>
      <c r="E46" s="417">
        <v>32</v>
      </c>
      <c r="F46" s="418"/>
      <c r="G46" s="419">
        <v>46</v>
      </c>
      <c r="H46" s="420" t="s">
        <v>9</v>
      </c>
      <c r="I46" s="421">
        <v>44</v>
      </c>
      <c r="J46" s="422" t="s">
        <v>9</v>
      </c>
      <c r="K46" s="419">
        <v>24</v>
      </c>
      <c r="L46" s="422" t="s">
        <v>9</v>
      </c>
      <c r="M46" s="422">
        <v>17</v>
      </c>
    </row>
    <row r="47" spans="1:13" ht="15" x14ac:dyDescent="0.25">
      <c r="A47" s="315"/>
      <c r="B47" s="425" t="s">
        <v>252</v>
      </c>
      <c r="C47" s="331"/>
      <c r="D47" s="273">
        <v>32</v>
      </c>
      <c r="E47" s="417">
        <v>9</v>
      </c>
      <c r="F47" s="418"/>
      <c r="G47" s="419" t="s">
        <v>54</v>
      </c>
      <c r="H47" s="420"/>
      <c r="I47" s="421" t="s">
        <v>54</v>
      </c>
      <c r="J47" s="422"/>
      <c r="K47" s="419">
        <v>7</v>
      </c>
      <c r="L47" s="422" t="s">
        <v>9</v>
      </c>
      <c r="M47" s="422">
        <v>7</v>
      </c>
    </row>
    <row r="48" spans="1:13" ht="15" x14ac:dyDescent="0.25">
      <c r="A48" s="315"/>
      <c r="B48" s="425" t="s">
        <v>253</v>
      </c>
      <c r="C48" s="331"/>
      <c r="D48" s="273" t="s">
        <v>54</v>
      </c>
      <c r="E48" s="417" t="s">
        <v>54</v>
      </c>
      <c r="F48" s="418"/>
      <c r="G48" s="419" t="s">
        <v>29</v>
      </c>
      <c r="H48" s="420"/>
      <c r="I48" s="421" t="s">
        <v>29</v>
      </c>
      <c r="J48" s="422"/>
      <c r="K48" s="419" t="s">
        <v>29</v>
      </c>
      <c r="L48" s="422"/>
      <c r="M48" s="417" t="s">
        <v>54</v>
      </c>
    </row>
    <row r="49" spans="1:13" ht="15" x14ac:dyDescent="0.25">
      <c r="A49" s="315"/>
      <c r="B49" s="425" t="s">
        <v>254</v>
      </c>
      <c r="C49" s="331"/>
      <c r="D49" s="273">
        <v>78</v>
      </c>
      <c r="E49" s="417">
        <v>16</v>
      </c>
      <c r="F49" s="418"/>
      <c r="G49" s="419">
        <v>15</v>
      </c>
      <c r="H49" s="420"/>
      <c r="I49" s="421">
        <v>14</v>
      </c>
      <c r="J49" s="422"/>
      <c r="K49" s="419">
        <v>11</v>
      </c>
      <c r="L49" s="422"/>
      <c r="M49" s="417">
        <v>22</v>
      </c>
    </row>
    <row r="50" spans="1:13" ht="15" x14ac:dyDescent="0.25">
      <c r="A50" s="315"/>
      <c r="B50" s="425" t="s">
        <v>255</v>
      </c>
      <c r="C50" s="331"/>
      <c r="D50" s="273" t="s">
        <v>54</v>
      </c>
      <c r="E50" s="417" t="s">
        <v>29</v>
      </c>
      <c r="F50" s="418"/>
      <c r="G50" s="419" t="s">
        <v>29</v>
      </c>
      <c r="H50" s="420"/>
      <c r="I50" s="421" t="s">
        <v>54</v>
      </c>
      <c r="J50" s="422"/>
      <c r="K50" s="419" t="s">
        <v>29</v>
      </c>
      <c r="L50" s="422"/>
      <c r="M50" s="417" t="s">
        <v>29</v>
      </c>
    </row>
    <row r="51" spans="1:13" ht="15" x14ac:dyDescent="0.25">
      <c r="A51" s="315"/>
      <c r="B51" s="425" t="s">
        <v>256</v>
      </c>
      <c r="C51" s="331"/>
      <c r="D51" s="273">
        <v>248</v>
      </c>
      <c r="E51" s="417">
        <v>59</v>
      </c>
      <c r="F51" s="418"/>
      <c r="G51" s="419">
        <v>26</v>
      </c>
      <c r="H51" s="420"/>
      <c r="I51" s="421">
        <v>66</v>
      </c>
      <c r="J51" s="422"/>
      <c r="K51" s="419">
        <v>65</v>
      </c>
      <c r="L51" s="422"/>
      <c r="M51" s="417">
        <v>32</v>
      </c>
    </row>
    <row r="52" spans="1:13" ht="15" x14ac:dyDescent="0.25">
      <c r="A52" s="315"/>
      <c r="B52" s="425" t="s">
        <v>257</v>
      </c>
      <c r="C52" s="331"/>
      <c r="D52" s="273" t="s">
        <v>54</v>
      </c>
      <c r="E52" s="417" t="s">
        <v>29</v>
      </c>
      <c r="F52" s="418"/>
      <c r="G52" s="419" t="s">
        <v>54</v>
      </c>
      <c r="H52" s="420"/>
      <c r="I52" s="421" t="s">
        <v>54</v>
      </c>
      <c r="J52" s="422"/>
      <c r="K52" s="419" t="s">
        <v>29</v>
      </c>
      <c r="L52" s="422"/>
      <c r="M52" s="417" t="s">
        <v>29</v>
      </c>
    </row>
    <row r="53" spans="1:13" ht="15" x14ac:dyDescent="0.25">
      <c r="A53" s="315"/>
      <c r="B53" s="425" t="s">
        <v>258</v>
      </c>
      <c r="C53" s="331"/>
      <c r="D53" s="273" t="s">
        <v>54</v>
      </c>
      <c r="E53" s="417" t="s">
        <v>29</v>
      </c>
      <c r="F53" s="418"/>
      <c r="G53" s="419" t="s">
        <v>29</v>
      </c>
      <c r="H53" s="420"/>
      <c r="I53" s="421" t="s">
        <v>54</v>
      </c>
      <c r="J53" s="422"/>
      <c r="K53" s="419" t="s">
        <v>29</v>
      </c>
      <c r="L53" s="422"/>
      <c r="M53" s="417" t="s">
        <v>29</v>
      </c>
    </row>
    <row r="54" spans="1:13" ht="15" x14ac:dyDescent="0.25">
      <c r="A54" s="315"/>
      <c r="B54" s="425" t="s">
        <v>259</v>
      </c>
      <c r="C54" s="331"/>
      <c r="D54" s="273">
        <v>31</v>
      </c>
      <c r="E54" s="424" t="s">
        <v>54</v>
      </c>
      <c r="F54" s="418"/>
      <c r="G54" s="419">
        <v>10</v>
      </c>
      <c r="H54" s="420"/>
      <c r="I54" s="421">
        <v>9</v>
      </c>
      <c r="J54" s="422" t="s">
        <v>9</v>
      </c>
      <c r="K54" s="419">
        <v>8</v>
      </c>
      <c r="L54" s="422"/>
      <c r="M54" s="417" t="s">
        <v>54</v>
      </c>
    </row>
    <row r="55" spans="1:13" ht="15" x14ac:dyDescent="0.25">
      <c r="A55" s="315"/>
      <c r="B55" s="425" t="s">
        <v>260</v>
      </c>
      <c r="C55" s="331"/>
      <c r="D55" s="273">
        <v>29</v>
      </c>
      <c r="E55" s="424">
        <v>8</v>
      </c>
      <c r="F55" s="418"/>
      <c r="G55" s="419">
        <v>5</v>
      </c>
      <c r="H55" s="420" t="s">
        <v>9</v>
      </c>
      <c r="I55" s="421">
        <v>4</v>
      </c>
      <c r="J55" s="422" t="s">
        <v>9</v>
      </c>
      <c r="K55" s="419">
        <v>9</v>
      </c>
      <c r="L55" s="422"/>
      <c r="M55" s="417" t="s">
        <v>54</v>
      </c>
    </row>
    <row r="56" spans="1:13" ht="15" x14ac:dyDescent="0.25">
      <c r="A56" s="315"/>
      <c r="B56" s="425" t="s">
        <v>261</v>
      </c>
      <c r="C56" s="331"/>
      <c r="D56" s="273" t="s">
        <v>29</v>
      </c>
      <c r="E56" s="424" t="s">
        <v>29</v>
      </c>
      <c r="F56" s="418"/>
      <c r="G56" s="419" t="s">
        <v>29</v>
      </c>
      <c r="H56" s="420"/>
      <c r="I56" s="421" t="s">
        <v>29</v>
      </c>
      <c r="J56" s="422"/>
      <c r="K56" s="419" t="s">
        <v>29</v>
      </c>
      <c r="L56" s="422"/>
      <c r="M56" s="422" t="s">
        <v>29</v>
      </c>
    </row>
    <row r="57" spans="1:13" ht="15" x14ac:dyDescent="0.25">
      <c r="A57" s="315"/>
      <c r="B57" s="425" t="s">
        <v>262</v>
      </c>
      <c r="C57" s="331"/>
      <c r="D57" s="273">
        <v>12</v>
      </c>
      <c r="E57" s="417" t="s">
        <v>54</v>
      </c>
      <c r="F57" s="418"/>
      <c r="G57" s="419" t="s">
        <v>54</v>
      </c>
      <c r="H57" s="420"/>
      <c r="I57" s="419" t="s">
        <v>54</v>
      </c>
      <c r="J57" s="422"/>
      <c r="K57" s="419" t="s">
        <v>54</v>
      </c>
      <c r="L57" s="422"/>
      <c r="M57" s="422">
        <v>4</v>
      </c>
    </row>
    <row r="58" spans="1:13" ht="15" x14ac:dyDescent="0.25">
      <c r="A58" s="315"/>
      <c r="B58" s="425" t="s">
        <v>263</v>
      </c>
      <c r="C58" s="331"/>
      <c r="D58" s="273">
        <v>15</v>
      </c>
      <c r="E58" s="417" t="s">
        <v>54</v>
      </c>
      <c r="F58" s="418"/>
      <c r="G58" s="419" t="s">
        <v>54</v>
      </c>
      <c r="H58" s="420" t="s">
        <v>9</v>
      </c>
      <c r="I58" s="419">
        <v>7</v>
      </c>
      <c r="J58" s="422" t="s">
        <v>9</v>
      </c>
      <c r="K58" s="419">
        <v>4</v>
      </c>
      <c r="L58" s="422" t="s">
        <v>9</v>
      </c>
      <c r="M58" s="417" t="s">
        <v>54</v>
      </c>
    </row>
    <row r="59" spans="1:13" ht="15" x14ac:dyDescent="0.25">
      <c r="A59" s="315"/>
      <c r="B59" s="425" t="s">
        <v>264</v>
      </c>
      <c r="C59" s="331"/>
      <c r="D59" s="273">
        <v>1467</v>
      </c>
      <c r="E59" s="417">
        <v>217</v>
      </c>
      <c r="F59" s="418"/>
      <c r="G59" s="419">
        <v>325</v>
      </c>
      <c r="H59" s="420"/>
      <c r="I59" s="421">
        <v>323</v>
      </c>
      <c r="J59" s="422"/>
      <c r="K59" s="419">
        <v>326</v>
      </c>
      <c r="L59" s="422"/>
      <c r="M59" s="422">
        <v>276</v>
      </c>
    </row>
    <row r="60" spans="1:13" ht="15" x14ac:dyDescent="0.25">
      <c r="A60" s="315"/>
      <c r="B60" s="425" t="s">
        <v>265</v>
      </c>
      <c r="C60" s="331"/>
      <c r="D60" s="273">
        <v>4</v>
      </c>
      <c r="E60" s="417" t="s">
        <v>54</v>
      </c>
      <c r="F60" s="418"/>
      <c r="G60" s="419" t="s">
        <v>54</v>
      </c>
      <c r="H60" s="420"/>
      <c r="I60" s="421" t="s">
        <v>29</v>
      </c>
      <c r="J60" s="422"/>
      <c r="K60" s="419" t="s">
        <v>54</v>
      </c>
      <c r="L60" s="422"/>
      <c r="M60" s="422" t="s">
        <v>29</v>
      </c>
    </row>
    <row r="61" spans="1:13" ht="15" x14ac:dyDescent="0.25">
      <c r="A61" s="315"/>
      <c r="B61" s="425" t="s">
        <v>266</v>
      </c>
      <c r="C61" s="331"/>
      <c r="D61" s="273" t="s">
        <v>54</v>
      </c>
      <c r="E61" s="417" t="s">
        <v>29</v>
      </c>
      <c r="F61" s="418"/>
      <c r="G61" s="419" t="s">
        <v>54</v>
      </c>
      <c r="H61" s="420"/>
      <c r="I61" s="421" t="s">
        <v>29</v>
      </c>
      <c r="J61" s="422"/>
      <c r="K61" s="419" t="s">
        <v>29</v>
      </c>
      <c r="L61" s="422"/>
      <c r="M61" s="422" t="s">
        <v>29</v>
      </c>
    </row>
    <row r="62" spans="1:13" ht="15" x14ac:dyDescent="0.25">
      <c r="A62" s="315"/>
      <c r="B62" s="425" t="s">
        <v>267</v>
      </c>
      <c r="C62" s="331"/>
      <c r="D62" s="273">
        <v>4</v>
      </c>
      <c r="E62" s="417" t="s">
        <v>54</v>
      </c>
      <c r="F62" s="418"/>
      <c r="G62" s="419" t="s">
        <v>54</v>
      </c>
      <c r="H62" s="420"/>
      <c r="I62" s="421" t="s">
        <v>54</v>
      </c>
      <c r="J62" s="422"/>
      <c r="K62" s="419" t="s">
        <v>29</v>
      </c>
      <c r="L62" s="422"/>
      <c r="M62" s="422" t="s">
        <v>54</v>
      </c>
    </row>
    <row r="63" spans="1:13" ht="15" x14ac:dyDescent="0.25">
      <c r="A63" s="315"/>
      <c r="B63" s="425" t="s">
        <v>268</v>
      </c>
      <c r="C63" s="331"/>
      <c r="D63" s="273">
        <v>14</v>
      </c>
      <c r="E63" s="417" t="s">
        <v>54</v>
      </c>
      <c r="F63" s="418"/>
      <c r="G63" s="419" t="s">
        <v>54</v>
      </c>
      <c r="H63" s="420"/>
      <c r="I63" s="421">
        <v>5</v>
      </c>
      <c r="J63" s="422"/>
      <c r="K63" s="419">
        <v>6</v>
      </c>
      <c r="L63" s="422" t="s">
        <v>9</v>
      </c>
      <c r="M63" s="422" t="s">
        <v>29</v>
      </c>
    </row>
    <row r="64" spans="1:13" ht="15" x14ac:dyDescent="0.25">
      <c r="A64" s="315"/>
      <c r="B64" s="425" t="s">
        <v>269</v>
      </c>
      <c r="C64" s="331"/>
      <c r="D64" s="273">
        <v>248</v>
      </c>
      <c r="E64" s="417">
        <v>52</v>
      </c>
      <c r="F64" s="418"/>
      <c r="G64" s="419">
        <v>40</v>
      </c>
      <c r="H64" s="420" t="s">
        <v>9</v>
      </c>
      <c r="I64" s="421">
        <v>40</v>
      </c>
      <c r="J64" s="422" t="s">
        <v>9</v>
      </c>
      <c r="K64" s="419">
        <v>48</v>
      </c>
      <c r="L64" s="422" t="s">
        <v>9</v>
      </c>
      <c r="M64" s="422">
        <v>68</v>
      </c>
    </row>
    <row r="65" spans="1:14" ht="15" x14ac:dyDescent="0.25">
      <c r="A65" s="315"/>
      <c r="B65" s="425" t="s">
        <v>270</v>
      </c>
      <c r="C65" s="331"/>
      <c r="D65" s="273">
        <v>4</v>
      </c>
      <c r="E65" s="417" t="s">
        <v>29</v>
      </c>
      <c r="F65" s="418"/>
      <c r="G65" s="419" t="s">
        <v>54</v>
      </c>
      <c r="H65" s="420"/>
      <c r="I65" s="421" t="s">
        <v>54</v>
      </c>
      <c r="J65" s="422"/>
      <c r="K65" s="419" t="s">
        <v>54</v>
      </c>
      <c r="L65" s="422"/>
      <c r="M65" s="422" t="s">
        <v>29</v>
      </c>
    </row>
    <row r="66" spans="1:14" ht="15" x14ac:dyDescent="0.25">
      <c r="A66" s="315"/>
      <c r="B66" s="425" t="s">
        <v>271</v>
      </c>
      <c r="C66" s="331"/>
      <c r="D66" s="273">
        <v>11</v>
      </c>
      <c r="E66" s="417" t="s">
        <v>54</v>
      </c>
      <c r="F66" s="418"/>
      <c r="G66" s="419">
        <v>6</v>
      </c>
      <c r="H66" s="420" t="s">
        <v>9</v>
      </c>
      <c r="I66" s="421" t="s">
        <v>29</v>
      </c>
      <c r="J66" s="422"/>
      <c r="K66" s="419" t="s">
        <v>54</v>
      </c>
      <c r="L66" s="421"/>
      <c r="M66" s="417" t="s">
        <v>54</v>
      </c>
      <c r="N66" s="315"/>
    </row>
    <row r="67" spans="1:14" ht="15" x14ac:dyDescent="0.25">
      <c r="A67" s="315"/>
      <c r="B67" s="425" t="s">
        <v>272</v>
      </c>
      <c r="C67" s="331"/>
      <c r="D67" s="273" t="s">
        <v>29</v>
      </c>
      <c r="E67" s="417" t="s">
        <v>29</v>
      </c>
      <c r="F67" s="418"/>
      <c r="G67" s="419" t="s">
        <v>29</v>
      </c>
      <c r="H67" s="420"/>
      <c r="I67" s="421" t="s">
        <v>29</v>
      </c>
      <c r="J67" s="422"/>
      <c r="K67" s="419" t="s">
        <v>29</v>
      </c>
      <c r="L67" s="422"/>
      <c r="M67" s="422" t="s">
        <v>29</v>
      </c>
    </row>
    <row r="68" spans="1:14" ht="15" x14ac:dyDescent="0.25">
      <c r="A68" s="315"/>
      <c r="B68" s="425" t="s">
        <v>273</v>
      </c>
      <c r="C68" s="331"/>
      <c r="D68" s="273" t="s">
        <v>54</v>
      </c>
      <c r="E68" s="417" t="s">
        <v>29</v>
      </c>
      <c r="F68" s="418"/>
      <c r="G68" s="419" t="s">
        <v>54</v>
      </c>
      <c r="H68" s="420"/>
      <c r="I68" s="421" t="s">
        <v>54</v>
      </c>
      <c r="J68" s="422"/>
      <c r="K68" s="419" t="s">
        <v>29</v>
      </c>
      <c r="L68" s="422"/>
      <c r="M68" s="422" t="s">
        <v>54</v>
      </c>
    </row>
    <row r="69" spans="1:14" ht="15" x14ac:dyDescent="0.25">
      <c r="A69" s="315"/>
      <c r="B69" s="425" t="s">
        <v>274</v>
      </c>
      <c r="C69" s="331"/>
      <c r="D69" s="273">
        <v>139</v>
      </c>
      <c r="E69" s="417">
        <v>18</v>
      </c>
      <c r="F69" s="418"/>
      <c r="G69" s="419">
        <v>21</v>
      </c>
      <c r="H69" s="420" t="s">
        <v>9</v>
      </c>
      <c r="I69" s="421">
        <v>35</v>
      </c>
      <c r="J69" s="422" t="s">
        <v>9</v>
      </c>
      <c r="K69" s="419">
        <v>34</v>
      </c>
      <c r="L69" s="422" t="s">
        <v>9</v>
      </c>
      <c r="M69" s="422">
        <v>31</v>
      </c>
    </row>
    <row r="70" spans="1:14" ht="15" x14ac:dyDescent="0.25">
      <c r="A70" s="315"/>
      <c r="B70" s="425" t="s">
        <v>275</v>
      </c>
      <c r="C70" s="331"/>
      <c r="D70" s="273">
        <v>273</v>
      </c>
      <c r="E70" s="417">
        <v>36</v>
      </c>
      <c r="F70" s="418"/>
      <c r="G70" s="419">
        <v>42</v>
      </c>
      <c r="H70" s="420" t="s">
        <v>9</v>
      </c>
      <c r="I70" s="421">
        <v>75</v>
      </c>
      <c r="J70" s="422" t="s">
        <v>9</v>
      </c>
      <c r="K70" s="419">
        <v>67</v>
      </c>
      <c r="L70" s="422" t="s">
        <v>9</v>
      </c>
      <c r="M70" s="422">
        <v>53</v>
      </c>
    </row>
    <row r="71" spans="1:14" ht="15" x14ac:dyDescent="0.25">
      <c r="A71" s="315"/>
      <c r="B71" s="425" t="s">
        <v>276</v>
      </c>
      <c r="C71" s="331"/>
      <c r="D71" s="273">
        <v>15</v>
      </c>
      <c r="E71" s="417" t="s">
        <v>54</v>
      </c>
      <c r="F71" s="418"/>
      <c r="G71" s="419" t="s">
        <v>54</v>
      </c>
      <c r="H71" s="420"/>
      <c r="I71" s="421" t="s">
        <v>54</v>
      </c>
      <c r="J71" s="422"/>
      <c r="K71" s="419" t="s">
        <v>54</v>
      </c>
      <c r="L71" s="422"/>
      <c r="M71" s="422">
        <v>9</v>
      </c>
    </row>
    <row r="72" spans="1:14" ht="15" x14ac:dyDescent="0.25">
      <c r="A72" s="315"/>
      <c r="B72" s="425" t="s">
        <v>277</v>
      </c>
      <c r="C72" s="331"/>
      <c r="D72" s="273" t="s">
        <v>54</v>
      </c>
      <c r="E72" s="417" t="s">
        <v>54</v>
      </c>
      <c r="F72" s="418"/>
      <c r="G72" s="419" t="s">
        <v>54</v>
      </c>
      <c r="H72" s="420"/>
      <c r="I72" s="421" t="s">
        <v>29</v>
      </c>
      <c r="J72" s="422"/>
      <c r="K72" s="419" t="s">
        <v>29</v>
      </c>
      <c r="L72" s="422"/>
      <c r="M72" s="422" t="s">
        <v>29</v>
      </c>
    </row>
    <row r="73" spans="1:14" ht="15" x14ac:dyDescent="0.25">
      <c r="A73" s="315"/>
      <c r="B73" s="425" t="s">
        <v>278</v>
      </c>
      <c r="C73" s="331"/>
      <c r="D73" s="273" t="s">
        <v>54</v>
      </c>
      <c r="E73" s="417" t="s">
        <v>29</v>
      </c>
      <c r="F73" s="418"/>
      <c r="G73" s="419" t="s">
        <v>29</v>
      </c>
      <c r="H73" s="420"/>
      <c r="I73" s="421" t="s">
        <v>54</v>
      </c>
      <c r="J73" s="422"/>
      <c r="K73" s="419" t="s">
        <v>29</v>
      </c>
      <c r="L73" s="422"/>
      <c r="M73" s="422" t="s">
        <v>29</v>
      </c>
    </row>
    <row r="74" spans="1:14" ht="15" x14ac:dyDescent="0.25">
      <c r="A74" s="315"/>
      <c r="B74" s="425" t="s">
        <v>279</v>
      </c>
      <c r="C74" s="331"/>
      <c r="D74" s="273" t="s">
        <v>29</v>
      </c>
      <c r="E74" s="417" t="s">
        <v>29</v>
      </c>
      <c r="F74" s="418"/>
      <c r="G74" s="419" t="s">
        <v>29</v>
      </c>
      <c r="H74" s="420"/>
      <c r="I74" s="421" t="s">
        <v>29</v>
      </c>
      <c r="J74" s="422"/>
      <c r="K74" s="419" t="s">
        <v>29</v>
      </c>
      <c r="L74" s="422"/>
      <c r="M74" s="422" t="s">
        <v>29</v>
      </c>
    </row>
    <row r="75" spans="1:14" ht="15" x14ac:dyDescent="0.25">
      <c r="A75" s="315"/>
      <c r="B75" s="425" t="s">
        <v>280</v>
      </c>
      <c r="C75" s="331"/>
      <c r="D75" s="273">
        <v>50</v>
      </c>
      <c r="E75" s="417">
        <v>15</v>
      </c>
      <c r="F75" s="418"/>
      <c r="G75" s="419">
        <v>10</v>
      </c>
      <c r="H75" s="420" t="s">
        <v>9</v>
      </c>
      <c r="I75" s="421">
        <v>13</v>
      </c>
      <c r="J75" s="422" t="s">
        <v>9</v>
      </c>
      <c r="K75" s="419">
        <v>8</v>
      </c>
      <c r="L75" s="422"/>
      <c r="M75" s="422">
        <v>4</v>
      </c>
    </row>
    <row r="76" spans="1:14" ht="15" x14ac:dyDescent="0.25">
      <c r="A76" s="315"/>
      <c r="B76" s="425" t="s">
        <v>281</v>
      </c>
      <c r="C76" s="331"/>
      <c r="D76" s="273" t="s">
        <v>54</v>
      </c>
      <c r="E76" s="417" t="s">
        <v>29</v>
      </c>
      <c r="F76" s="418"/>
      <c r="G76" s="419" t="s">
        <v>29</v>
      </c>
      <c r="H76" s="420"/>
      <c r="I76" s="421" t="s">
        <v>29</v>
      </c>
      <c r="J76" s="422"/>
      <c r="K76" s="419" t="s">
        <v>54</v>
      </c>
      <c r="L76" s="422"/>
      <c r="M76" s="422" t="s">
        <v>54</v>
      </c>
    </row>
    <row r="77" spans="1:14" ht="15" x14ac:dyDescent="0.25">
      <c r="A77" s="315"/>
      <c r="B77" s="425" t="s">
        <v>282</v>
      </c>
      <c r="C77" s="331"/>
      <c r="D77" s="273" t="s">
        <v>29</v>
      </c>
      <c r="E77" s="417" t="s">
        <v>29</v>
      </c>
      <c r="F77" s="418"/>
      <c r="G77" s="419" t="s">
        <v>29</v>
      </c>
      <c r="H77" s="420"/>
      <c r="I77" s="421" t="s">
        <v>29</v>
      </c>
      <c r="J77" s="422"/>
      <c r="K77" s="419" t="s">
        <v>29</v>
      </c>
      <c r="L77" s="422"/>
      <c r="M77" s="422" t="s">
        <v>29</v>
      </c>
    </row>
    <row r="78" spans="1:14" ht="15" x14ac:dyDescent="0.25">
      <c r="A78" s="315"/>
      <c r="B78" s="425" t="s">
        <v>283</v>
      </c>
      <c r="C78" s="331"/>
      <c r="D78" s="273">
        <v>3</v>
      </c>
      <c r="E78" s="417" t="s">
        <v>29</v>
      </c>
      <c r="F78" s="418"/>
      <c r="G78" s="419" t="s">
        <v>29</v>
      </c>
      <c r="H78" s="420"/>
      <c r="I78" s="421" t="s">
        <v>54</v>
      </c>
      <c r="J78" s="422"/>
      <c r="K78" s="419" t="s">
        <v>29</v>
      </c>
      <c r="L78" s="422"/>
      <c r="M78" s="422" t="s">
        <v>54</v>
      </c>
    </row>
    <row r="79" spans="1:14" ht="15" x14ac:dyDescent="0.25">
      <c r="A79" s="315"/>
      <c r="B79" s="425" t="s">
        <v>284</v>
      </c>
      <c r="C79" s="331"/>
      <c r="D79" s="273">
        <v>22</v>
      </c>
      <c r="E79" s="424" t="s">
        <v>54</v>
      </c>
      <c r="F79" s="418"/>
      <c r="G79" s="419">
        <v>5</v>
      </c>
      <c r="H79" s="420"/>
      <c r="I79" s="421">
        <v>6</v>
      </c>
      <c r="J79" s="422"/>
      <c r="K79" s="419">
        <v>5</v>
      </c>
      <c r="L79" s="422" t="s">
        <v>9</v>
      </c>
      <c r="M79" s="422" t="s">
        <v>54</v>
      </c>
    </row>
    <row r="80" spans="1:14" ht="15" x14ac:dyDescent="0.25">
      <c r="A80" s="315"/>
      <c r="B80" s="425" t="s">
        <v>285</v>
      </c>
      <c r="C80" s="331"/>
      <c r="D80" s="273" t="s">
        <v>29</v>
      </c>
      <c r="E80" s="417" t="s">
        <v>29</v>
      </c>
      <c r="F80" s="418"/>
      <c r="G80" s="419" t="s">
        <v>29</v>
      </c>
      <c r="H80" s="420"/>
      <c r="I80" s="421" t="s">
        <v>29</v>
      </c>
      <c r="J80" s="422"/>
      <c r="K80" s="419" t="s">
        <v>29</v>
      </c>
      <c r="L80" s="422"/>
      <c r="M80" s="422" t="s">
        <v>29</v>
      </c>
    </row>
    <row r="81" spans="1:13" ht="15" x14ac:dyDescent="0.25">
      <c r="A81" s="315"/>
      <c r="B81" s="425" t="s">
        <v>286</v>
      </c>
      <c r="C81" s="331"/>
      <c r="D81" s="273">
        <v>11</v>
      </c>
      <c r="E81" s="417" t="s">
        <v>29</v>
      </c>
      <c r="F81" s="418"/>
      <c r="G81" s="419">
        <v>3</v>
      </c>
      <c r="H81" s="420"/>
      <c r="I81" s="421" t="s">
        <v>29</v>
      </c>
      <c r="J81" s="422"/>
      <c r="K81" s="419">
        <v>4</v>
      </c>
      <c r="L81" s="422"/>
      <c r="M81" s="422">
        <v>4</v>
      </c>
    </row>
    <row r="82" spans="1:13" ht="15" x14ac:dyDescent="0.25">
      <c r="A82" s="315"/>
      <c r="B82" s="425" t="s">
        <v>287</v>
      </c>
      <c r="C82" s="331"/>
      <c r="D82" s="273">
        <v>10</v>
      </c>
      <c r="E82" s="417" t="s">
        <v>54</v>
      </c>
      <c r="F82" s="418"/>
      <c r="G82" s="419" t="s">
        <v>29</v>
      </c>
      <c r="H82" s="420"/>
      <c r="I82" s="421" t="s">
        <v>54</v>
      </c>
      <c r="J82" s="422"/>
      <c r="K82" s="419" t="s">
        <v>54</v>
      </c>
      <c r="L82" s="422"/>
      <c r="M82" s="422">
        <v>4</v>
      </c>
    </row>
    <row r="83" spans="1:13" ht="15" x14ac:dyDescent="0.25">
      <c r="A83" s="315"/>
      <c r="B83" s="425" t="s">
        <v>288</v>
      </c>
      <c r="C83" s="331"/>
      <c r="D83" s="273">
        <v>8</v>
      </c>
      <c r="E83" s="424" t="s">
        <v>54</v>
      </c>
      <c r="F83" s="418"/>
      <c r="G83" s="419" t="s">
        <v>29</v>
      </c>
      <c r="H83" s="420"/>
      <c r="I83" s="421" t="s">
        <v>54</v>
      </c>
      <c r="J83" s="422"/>
      <c r="K83" s="419" t="s">
        <v>54</v>
      </c>
      <c r="L83" s="422"/>
      <c r="M83" s="422" t="s">
        <v>54</v>
      </c>
    </row>
    <row r="84" spans="1:13" ht="15" x14ac:dyDescent="0.25">
      <c r="A84" s="315"/>
      <c r="B84" s="425" t="s">
        <v>289</v>
      </c>
      <c r="C84" s="331"/>
      <c r="D84" s="273">
        <v>9</v>
      </c>
      <c r="E84" s="417">
        <v>4</v>
      </c>
      <c r="F84" s="418"/>
      <c r="G84" s="419" t="s">
        <v>29</v>
      </c>
      <c r="H84" s="420"/>
      <c r="I84" s="421" t="s">
        <v>54</v>
      </c>
      <c r="J84" s="422"/>
      <c r="K84" s="419" t="s">
        <v>54</v>
      </c>
      <c r="L84" s="422"/>
      <c r="M84" s="422" t="s">
        <v>54</v>
      </c>
    </row>
    <row r="85" spans="1:13" ht="15" x14ac:dyDescent="0.25">
      <c r="A85" s="315"/>
      <c r="B85" s="425" t="s">
        <v>290</v>
      </c>
      <c r="C85" s="331"/>
      <c r="D85" s="273">
        <v>5</v>
      </c>
      <c r="E85" s="417" t="s">
        <v>29</v>
      </c>
      <c r="F85" s="418"/>
      <c r="G85" s="419" t="s">
        <v>29</v>
      </c>
      <c r="H85" s="420"/>
      <c r="I85" s="421" t="s">
        <v>54</v>
      </c>
      <c r="J85" s="422"/>
      <c r="K85" s="419" t="s">
        <v>54</v>
      </c>
      <c r="L85" s="422"/>
      <c r="M85" s="422" t="s">
        <v>29</v>
      </c>
    </row>
    <row r="86" spans="1:13" ht="15" x14ac:dyDescent="0.25">
      <c r="A86" s="315"/>
      <c r="B86" s="425" t="s">
        <v>291</v>
      </c>
      <c r="C86" s="331"/>
      <c r="D86" s="273">
        <v>123</v>
      </c>
      <c r="E86" s="417">
        <v>10</v>
      </c>
      <c r="F86" s="418"/>
      <c r="G86" s="419">
        <v>40</v>
      </c>
      <c r="H86" s="420" t="s">
        <v>9</v>
      </c>
      <c r="I86" s="421">
        <v>11</v>
      </c>
      <c r="J86" s="422" t="s">
        <v>9</v>
      </c>
      <c r="K86" s="419">
        <v>17</v>
      </c>
      <c r="L86" s="422" t="s">
        <v>9</v>
      </c>
      <c r="M86" s="422">
        <v>45</v>
      </c>
    </row>
    <row r="87" spans="1:13" ht="15" x14ac:dyDescent="0.25">
      <c r="A87" s="315"/>
      <c r="B87" s="425" t="s">
        <v>292</v>
      </c>
      <c r="C87" s="331"/>
      <c r="D87" s="273" t="s">
        <v>54</v>
      </c>
      <c r="E87" s="417" t="s">
        <v>29</v>
      </c>
      <c r="F87" s="418"/>
      <c r="G87" s="419" t="s">
        <v>29</v>
      </c>
      <c r="H87" s="420"/>
      <c r="I87" s="421" t="s">
        <v>29</v>
      </c>
      <c r="J87" s="422"/>
      <c r="K87" s="419" t="s">
        <v>29</v>
      </c>
      <c r="L87" s="422"/>
      <c r="M87" s="422" t="s">
        <v>54</v>
      </c>
    </row>
    <row r="88" spans="1:13" ht="15" x14ac:dyDescent="0.25">
      <c r="A88" s="315"/>
      <c r="B88" s="425" t="s">
        <v>293</v>
      </c>
      <c r="C88" s="331"/>
      <c r="D88" s="273">
        <v>48</v>
      </c>
      <c r="E88" s="417" t="s">
        <v>54</v>
      </c>
      <c r="F88" s="418"/>
      <c r="G88" s="419">
        <v>12</v>
      </c>
      <c r="H88" s="420" t="s">
        <v>9</v>
      </c>
      <c r="I88" s="421">
        <v>9</v>
      </c>
      <c r="J88" s="422" t="s">
        <v>9</v>
      </c>
      <c r="K88" s="419" t="s">
        <v>54</v>
      </c>
      <c r="L88" s="422" t="s">
        <v>9</v>
      </c>
      <c r="M88" s="422">
        <v>14</v>
      </c>
    </row>
    <row r="89" spans="1:13" ht="15" x14ac:dyDescent="0.25">
      <c r="A89" s="315"/>
      <c r="B89" s="425" t="s">
        <v>294</v>
      </c>
      <c r="C89" s="331"/>
      <c r="D89" s="273">
        <v>12</v>
      </c>
      <c r="E89" s="424" t="s">
        <v>54</v>
      </c>
      <c r="F89" s="418"/>
      <c r="G89" s="419">
        <v>8</v>
      </c>
      <c r="H89" s="420" t="s">
        <v>9</v>
      </c>
      <c r="I89" s="421" t="s">
        <v>29</v>
      </c>
      <c r="J89" s="422"/>
      <c r="K89" s="419" t="s">
        <v>54</v>
      </c>
      <c r="L89" s="422"/>
      <c r="M89" s="422" t="s">
        <v>54</v>
      </c>
    </row>
    <row r="90" spans="1:13" ht="15" x14ac:dyDescent="0.25">
      <c r="A90" s="315"/>
      <c r="B90" s="425" t="s">
        <v>295</v>
      </c>
      <c r="C90" s="331"/>
      <c r="D90" s="273">
        <v>5</v>
      </c>
      <c r="E90" s="417" t="s">
        <v>29</v>
      </c>
      <c r="F90" s="418"/>
      <c r="G90" s="419" t="s">
        <v>54</v>
      </c>
      <c r="H90" s="420"/>
      <c r="I90" s="421" t="s">
        <v>54</v>
      </c>
      <c r="J90" s="422"/>
      <c r="K90" s="419" t="s">
        <v>29</v>
      </c>
      <c r="L90" s="422"/>
      <c r="M90" s="422" t="s">
        <v>29</v>
      </c>
    </row>
    <row r="91" spans="1:13" ht="15" x14ac:dyDescent="0.25">
      <c r="A91" s="315"/>
      <c r="B91" s="425" t="s">
        <v>296</v>
      </c>
      <c r="C91" s="331"/>
      <c r="D91" s="273">
        <v>3</v>
      </c>
      <c r="E91" s="417" t="s">
        <v>29</v>
      </c>
      <c r="F91" s="418"/>
      <c r="G91" s="419" t="s">
        <v>54</v>
      </c>
      <c r="H91" s="420"/>
      <c r="I91" s="421" t="s">
        <v>54</v>
      </c>
      <c r="J91" s="422"/>
      <c r="K91" s="419" t="s">
        <v>29</v>
      </c>
      <c r="L91" s="422"/>
      <c r="M91" s="422" t="s">
        <v>29</v>
      </c>
    </row>
    <row r="92" spans="1:13" ht="15" x14ac:dyDescent="0.25">
      <c r="A92" s="315"/>
      <c r="B92" s="425" t="s">
        <v>297</v>
      </c>
      <c r="C92" s="331"/>
      <c r="D92" s="273" t="s">
        <v>29</v>
      </c>
      <c r="E92" s="417" t="s">
        <v>29</v>
      </c>
      <c r="F92" s="418"/>
      <c r="G92" s="419" t="s">
        <v>29</v>
      </c>
      <c r="H92" s="420"/>
      <c r="I92" s="421" t="s">
        <v>29</v>
      </c>
      <c r="J92" s="422"/>
      <c r="K92" s="419" t="s">
        <v>29</v>
      </c>
      <c r="L92" s="422"/>
      <c r="M92" s="422" t="s">
        <v>29</v>
      </c>
    </row>
    <row r="93" spans="1:13" ht="15" x14ac:dyDescent="0.25">
      <c r="A93" s="315"/>
      <c r="B93" s="425" t="s">
        <v>298</v>
      </c>
      <c r="C93" s="331"/>
      <c r="D93" s="273">
        <v>36</v>
      </c>
      <c r="E93" s="417">
        <v>4</v>
      </c>
      <c r="F93" s="418"/>
      <c r="G93" s="419">
        <v>13</v>
      </c>
      <c r="H93" s="420" t="s">
        <v>9</v>
      </c>
      <c r="I93" s="421">
        <v>5</v>
      </c>
      <c r="J93" s="422" t="s">
        <v>9</v>
      </c>
      <c r="K93" s="419">
        <v>5</v>
      </c>
      <c r="L93" s="422"/>
      <c r="M93" s="422">
        <v>9</v>
      </c>
    </row>
    <row r="94" spans="1:13" ht="15" x14ac:dyDescent="0.25">
      <c r="A94" s="315"/>
      <c r="B94" s="425" t="s">
        <v>299</v>
      </c>
      <c r="C94" s="331"/>
      <c r="D94" s="273" t="s">
        <v>54</v>
      </c>
      <c r="E94" s="417" t="s">
        <v>29</v>
      </c>
      <c r="F94" s="418"/>
      <c r="G94" s="419" t="s">
        <v>29</v>
      </c>
      <c r="H94" s="420"/>
      <c r="I94" s="421" t="s">
        <v>54</v>
      </c>
      <c r="J94" s="422"/>
      <c r="K94" s="419" t="s">
        <v>29</v>
      </c>
      <c r="L94" s="422"/>
      <c r="M94" s="422" t="s">
        <v>54</v>
      </c>
    </row>
    <row r="95" spans="1:13" ht="15" x14ac:dyDescent="0.25">
      <c r="A95" s="315"/>
      <c r="B95" s="425" t="s">
        <v>300</v>
      </c>
      <c r="C95" s="331"/>
      <c r="D95" s="273">
        <v>3</v>
      </c>
      <c r="E95" s="417" t="s">
        <v>54</v>
      </c>
      <c r="F95" s="418"/>
      <c r="G95" s="419" t="s">
        <v>54</v>
      </c>
      <c r="H95" s="420"/>
      <c r="I95" s="421" t="s">
        <v>29</v>
      </c>
      <c r="J95" s="422"/>
      <c r="K95" s="419" t="s">
        <v>29</v>
      </c>
      <c r="L95" s="422"/>
      <c r="M95" s="422" t="s">
        <v>29</v>
      </c>
    </row>
    <row r="96" spans="1:13" ht="15" x14ac:dyDescent="0.25">
      <c r="A96" s="315"/>
      <c r="B96" s="425" t="s">
        <v>301</v>
      </c>
      <c r="C96" s="331"/>
      <c r="D96" s="273">
        <v>6</v>
      </c>
      <c r="E96" s="417" t="s">
        <v>54</v>
      </c>
      <c r="F96" s="418"/>
      <c r="G96" s="419" t="s">
        <v>29</v>
      </c>
      <c r="H96" s="420"/>
      <c r="I96" s="421" t="s">
        <v>54</v>
      </c>
      <c r="J96" s="422"/>
      <c r="K96" s="419" t="s">
        <v>29</v>
      </c>
      <c r="L96" s="422"/>
      <c r="M96" s="422" t="s">
        <v>54</v>
      </c>
    </row>
    <row r="97" spans="1:13" ht="15" x14ac:dyDescent="0.25">
      <c r="A97" s="315"/>
      <c r="B97" s="425" t="s">
        <v>302</v>
      </c>
      <c r="C97" s="331"/>
      <c r="D97" s="273">
        <v>16</v>
      </c>
      <c r="E97" s="417" t="s">
        <v>54</v>
      </c>
      <c r="F97" s="418"/>
      <c r="G97" s="419">
        <v>5</v>
      </c>
      <c r="H97" s="420"/>
      <c r="I97" s="421" t="s">
        <v>54</v>
      </c>
      <c r="J97" s="422"/>
      <c r="K97" s="419">
        <v>7</v>
      </c>
      <c r="L97" s="422"/>
      <c r="M97" s="422" t="s">
        <v>54</v>
      </c>
    </row>
    <row r="98" spans="1:13" ht="15" x14ac:dyDescent="0.25">
      <c r="A98" s="315"/>
      <c r="B98" s="425" t="s">
        <v>303</v>
      </c>
      <c r="C98" s="331"/>
      <c r="D98" s="273">
        <v>15</v>
      </c>
      <c r="E98" s="417">
        <v>5</v>
      </c>
      <c r="F98" s="418"/>
      <c r="G98" s="419" t="s">
        <v>54</v>
      </c>
      <c r="H98" s="420"/>
      <c r="I98" s="421">
        <v>4</v>
      </c>
      <c r="J98" s="422" t="s">
        <v>9</v>
      </c>
      <c r="K98" s="419">
        <v>3</v>
      </c>
      <c r="L98" s="422"/>
      <c r="M98" s="422" t="s">
        <v>54</v>
      </c>
    </row>
    <row r="99" spans="1:13" ht="15" x14ac:dyDescent="0.25">
      <c r="A99" s="315"/>
      <c r="B99" s="425" t="s">
        <v>304</v>
      </c>
      <c r="C99" s="331"/>
      <c r="D99" s="273" t="s">
        <v>54</v>
      </c>
      <c r="E99" s="417" t="s">
        <v>29</v>
      </c>
      <c r="F99" s="418"/>
      <c r="G99" s="419" t="s">
        <v>54</v>
      </c>
      <c r="H99" s="420"/>
      <c r="I99" s="421" t="s">
        <v>29</v>
      </c>
      <c r="J99" s="422"/>
      <c r="K99" s="419" t="s">
        <v>54</v>
      </c>
      <c r="L99" s="422"/>
      <c r="M99" s="422" t="s">
        <v>29</v>
      </c>
    </row>
    <row r="100" spans="1:13" ht="15" x14ac:dyDescent="0.25">
      <c r="A100" s="315"/>
      <c r="B100" s="425" t="s">
        <v>305</v>
      </c>
      <c r="C100" s="331"/>
      <c r="D100" s="273">
        <v>4</v>
      </c>
      <c r="E100" s="417" t="s">
        <v>29</v>
      </c>
      <c r="F100" s="418"/>
      <c r="G100" s="419" t="s">
        <v>29</v>
      </c>
      <c r="H100" s="420"/>
      <c r="I100" s="421" t="s">
        <v>54</v>
      </c>
      <c r="J100" s="422"/>
      <c r="K100" s="419" t="s">
        <v>54</v>
      </c>
      <c r="L100" s="422"/>
      <c r="M100" s="422" t="s">
        <v>54</v>
      </c>
    </row>
    <row r="101" spans="1:13" ht="15" x14ac:dyDescent="0.25">
      <c r="A101" s="315"/>
      <c r="B101" s="425" t="s">
        <v>306</v>
      </c>
      <c r="C101" s="331"/>
      <c r="D101" s="273" t="s">
        <v>54</v>
      </c>
      <c r="E101" s="417" t="s">
        <v>29</v>
      </c>
      <c r="F101" s="418"/>
      <c r="G101" s="419" t="s">
        <v>29</v>
      </c>
      <c r="H101" s="420"/>
      <c r="I101" s="421" t="s">
        <v>54</v>
      </c>
      <c r="J101" s="422"/>
      <c r="K101" s="419" t="s">
        <v>29</v>
      </c>
      <c r="L101" s="422"/>
      <c r="M101" s="422" t="s">
        <v>29</v>
      </c>
    </row>
    <row r="102" spans="1:13" ht="15" x14ac:dyDescent="0.25">
      <c r="A102" s="315"/>
      <c r="B102" s="425" t="s">
        <v>307</v>
      </c>
      <c r="C102" s="331"/>
      <c r="D102" s="273">
        <v>67</v>
      </c>
      <c r="E102" s="417">
        <v>67</v>
      </c>
      <c r="F102" s="418"/>
      <c r="G102" s="419" t="s">
        <v>29</v>
      </c>
      <c r="H102" s="420"/>
      <c r="I102" s="421" t="s">
        <v>29</v>
      </c>
      <c r="J102" s="422"/>
      <c r="K102" s="419" t="s">
        <v>29</v>
      </c>
      <c r="L102" s="422"/>
      <c r="M102" s="422" t="s">
        <v>29</v>
      </c>
    </row>
    <row r="103" spans="1:13" ht="15" x14ac:dyDescent="0.25">
      <c r="A103" s="315"/>
      <c r="B103" s="425" t="s">
        <v>308</v>
      </c>
      <c r="C103" s="331"/>
      <c r="D103" s="273">
        <v>23</v>
      </c>
      <c r="E103" s="417">
        <v>4</v>
      </c>
      <c r="F103" s="418"/>
      <c r="G103" s="419">
        <v>4</v>
      </c>
      <c r="H103" s="420"/>
      <c r="I103" s="421">
        <v>7</v>
      </c>
      <c r="J103" s="422" t="s">
        <v>9</v>
      </c>
      <c r="K103" s="419">
        <v>5</v>
      </c>
      <c r="L103" s="422" t="s">
        <v>9</v>
      </c>
      <c r="M103" s="422" t="s">
        <v>54</v>
      </c>
    </row>
    <row r="104" spans="1:13" ht="15" x14ac:dyDescent="0.25">
      <c r="A104" s="315"/>
      <c r="B104" s="425" t="s">
        <v>309</v>
      </c>
      <c r="C104" s="331"/>
      <c r="D104" s="273">
        <v>3</v>
      </c>
      <c r="E104" s="417" t="s">
        <v>54</v>
      </c>
      <c r="F104" s="418"/>
      <c r="G104" s="419" t="s">
        <v>54</v>
      </c>
      <c r="H104" s="420"/>
      <c r="I104" s="421" t="s">
        <v>29</v>
      </c>
      <c r="J104" s="422"/>
      <c r="K104" s="419" t="s">
        <v>29</v>
      </c>
      <c r="L104" s="422"/>
      <c r="M104" s="422" t="s">
        <v>29</v>
      </c>
    </row>
    <row r="105" spans="1:13" ht="15" x14ac:dyDescent="0.25">
      <c r="A105" s="315"/>
      <c r="B105" s="425" t="s">
        <v>310</v>
      </c>
      <c r="C105" s="331"/>
      <c r="D105" s="273">
        <v>1024</v>
      </c>
      <c r="E105" s="417">
        <v>175</v>
      </c>
      <c r="F105" s="418"/>
      <c r="G105" s="419">
        <v>206</v>
      </c>
      <c r="H105" s="420" t="s">
        <v>9</v>
      </c>
      <c r="I105" s="421">
        <v>207</v>
      </c>
      <c r="J105" s="422" t="s">
        <v>9</v>
      </c>
      <c r="K105" s="419">
        <v>201</v>
      </c>
      <c r="L105" s="422" t="s">
        <v>9</v>
      </c>
      <c r="M105" s="422">
        <v>235</v>
      </c>
    </row>
    <row r="106" spans="1:13" ht="15" x14ac:dyDescent="0.25">
      <c r="A106" s="315"/>
      <c r="B106" s="425" t="s">
        <v>311</v>
      </c>
      <c r="C106" s="331"/>
      <c r="D106" s="273">
        <v>370</v>
      </c>
      <c r="E106" s="417">
        <v>57</v>
      </c>
      <c r="F106" s="418"/>
      <c r="G106" s="419">
        <v>93</v>
      </c>
      <c r="H106" s="420" t="s">
        <v>9</v>
      </c>
      <c r="I106" s="421">
        <v>119</v>
      </c>
      <c r="J106" s="422" t="s">
        <v>9</v>
      </c>
      <c r="K106" s="419">
        <v>46</v>
      </c>
      <c r="L106" s="422" t="s">
        <v>9</v>
      </c>
      <c r="M106" s="422">
        <v>55</v>
      </c>
    </row>
    <row r="107" spans="1:13" ht="15" x14ac:dyDescent="0.25">
      <c r="A107" s="315"/>
      <c r="B107" s="425" t="s">
        <v>312</v>
      </c>
      <c r="C107" s="331"/>
      <c r="D107" s="273" t="s">
        <v>54</v>
      </c>
      <c r="E107" s="417" t="s">
        <v>29</v>
      </c>
      <c r="F107" s="418"/>
      <c r="G107" s="419" t="s">
        <v>54</v>
      </c>
      <c r="H107" s="420"/>
      <c r="I107" s="421" t="s">
        <v>54</v>
      </c>
      <c r="J107" s="422"/>
      <c r="K107" s="419" t="s">
        <v>54</v>
      </c>
      <c r="L107" s="422"/>
      <c r="M107" s="422" t="s">
        <v>29</v>
      </c>
    </row>
    <row r="108" spans="1:13" ht="15" x14ac:dyDescent="0.25">
      <c r="A108" s="315"/>
      <c r="B108" s="425" t="s">
        <v>313</v>
      </c>
      <c r="C108" s="331"/>
      <c r="D108" s="273" t="s">
        <v>29</v>
      </c>
      <c r="E108" s="417" t="s">
        <v>29</v>
      </c>
      <c r="F108" s="418"/>
      <c r="G108" s="419" t="s">
        <v>29</v>
      </c>
      <c r="H108" s="420"/>
      <c r="I108" s="421" t="s">
        <v>29</v>
      </c>
      <c r="J108" s="422"/>
      <c r="K108" s="419" t="s">
        <v>29</v>
      </c>
      <c r="L108" s="422"/>
      <c r="M108" s="422" t="s">
        <v>29</v>
      </c>
    </row>
    <row r="109" spans="1:13" ht="15" x14ac:dyDescent="0.25">
      <c r="A109" s="315"/>
      <c r="B109" s="425" t="s">
        <v>314</v>
      </c>
      <c r="C109" s="331"/>
      <c r="D109" s="273">
        <v>6</v>
      </c>
      <c r="E109" s="417" t="s">
        <v>54</v>
      </c>
      <c r="F109" s="418"/>
      <c r="G109" s="419" t="s">
        <v>54</v>
      </c>
      <c r="H109" s="420"/>
      <c r="I109" s="421" t="s">
        <v>54</v>
      </c>
      <c r="J109" s="422"/>
      <c r="K109" s="419" t="s">
        <v>29</v>
      </c>
      <c r="L109" s="422"/>
      <c r="M109" s="422" t="s">
        <v>54</v>
      </c>
    </row>
    <row r="110" spans="1:13" ht="15" x14ac:dyDescent="0.25">
      <c r="A110" s="315"/>
      <c r="B110" s="425" t="s">
        <v>315</v>
      </c>
      <c r="C110" s="331"/>
      <c r="D110" s="273" t="s">
        <v>54</v>
      </c>
      <c r="E110" s="417" t="s">
        <v>29</v>
      </c>
      <c r="F110" s="418"/>
      <c r="G110" s="419" t="s">
        <v>29</v>
      </c>
      <c r="H110" s="420"/>
      <c r="I110" s="421" t="s">
        <v>29</v>
      </c>
      <c r="J110" s="422"/>
      <c r="K110" s="419" t="s">
        <v>54</v>
      </c>
      <c r="L110" s="422"/>
      <c r="M110" s="422" t="s">
        <v>29</v>
      </c>
    </row>
    <row r="111" spans="1:13" ht="15" x14ac:dyDescent="0.25">
      <c r="A111" s="315"/>
      <c r="B111" s="425" t="s">
        <v>316</v>
      </c>
      <c r="C111" s="331"/>
      <c r="D111" s="273" t="s">
        <v>54</v>
      </c>
      <c r="E111" s="417" t="s">
        <v>29</v>
      </c>
      <c r="F111" s="418"/>
      <c r="G111" s="419" t="s">
        <v>29</v>
      </c>
      <c r="H111" s="420"/>
      <c r="I111" s="421" t="s">
        <v>29</v>
      </c>
      <c r="J111" s="422"/>
      <c r="K111" s="419" t="s">
        <v>54</v>
      </c>
      <c r="L111" s="422"/>
      <c r="M111" s="422" t="s">
        <v>29</v>
      </c>
    </row>
    <row r="112" spans="1:13" ht="15" x14ac:dyDescent="0.25">
      <c r="A112" s="315"/>
      <c r="B112" s="425" t="s">
        <v>317</v>
      </c>
      <c r="C112" s="331"/>
      <c r="D112" s="273">
        <v>5</v>
      </c>
      <c r="E112" s="417" t="s">
        <v>29</v>
      </c>
      <c r="F112" s="418"/>
      <c r="G112" s="419" t="s">
        <v>54</v>
      </c>
      <c r="H112" s="420"/>
      <c r="I112" s="421" t="s">
        <v>29</v>
      </c>
      <c r="J112" s="422"/>
      <c r="K112" s="419" t="s">
        <v>54</v>
      </c>
      <c r="L112" s="422"/>
      <c r="M112" s="422" t="s">
        <v>54</v>
      </c>
    </row>
    <row r="113" spans="1:13" ht="15" x14ac:dyDescent="0.25">
      <c r="A113" s="315"/>
      <c r="B113" s="425" t="s">
        <v>318</v>
      </c>
      <c r="C113" s="331"/>
      <c r="D113" s="273">
        <v>429</v>
      </c>
      <c r="E113" s="417">
        <v>27</v>
      </c>
      <c r="F113" s="418"/>
      <c r="G113" s="419">
        <v>131</v>
      </c>
      <c r="H113" s="420" t="s">
        <v>9</v>
      </c>
      <c r="I113" s="421">
        <v>96</v>
      </c>
      <c r="J113" s="422" t="s">
        <v>9</v>
      </c>
      <c r="K113" s="419">
        <v>46</v>
      </c>
      <c r="L113" s="422" t="s">
        <v>9</v>
      </c>
      <c r="M113" s="422">
        <v>129</v>
      </c>
    </row>
    <row r="114" spans="1:13" ht="15" x14ac:dyDescent="0.25">
      <c r="A114" s="315"/>
      <c r="B114" s="425" t="s">
        <v>319</v>
      </c>
      <c r="C114" s="331"/>
      <c r="D114" s="273" t="s">
        <v>54</v>
      </c>
      <c r="E114" s="417" t="s">
        <v>29</v>
      </c>
      <c r="F114" s="418"/>
      <c r="G114" s="419" t="s">
        <v>29</v>
      </c>
      <c r="H114" s="420"/>
      <c r="I114" s="421" t="s">
        <v>29</v>
      </c>
      <c r="J114" s="422"/>
      <c r="K114" s="419" t="s">
        <v>54</v>
      </c>
      <c r="L114" s="422"/>
      <c r="M114" s="422" t="s">
        <v>29</v>
      </c>
    </row>
    <row r="115" spans="1:13" ht="15" x14ac:dyDescent="0.25">
      <c r="A115" s="315"/>
      <c r="B115" s="425" t="s">
        <v>320</v>
      </c>
      <c r="C115" s="331"/>
      <c r="D115" s="273">
        <v>118</v>
      </c>
      <c r="E115" s="417">
        <v>3</v>
      </c>
      <c r="F115" s="418"/>
      <c r="G115" s="419">
        <v>28</v>
      </c>
      <c r="H115" s="420" t="s">
        <v>9</v>
      </c>
      <c r="I115" s="421">
        <v>25</v>
      </c>
      <c r="J115" s="422" t="s">
        <v>9</v>
      </c>
      <c r="K115" s="419">
        <v>28</v>
      </c>
      <c r="L115" s="422" t="s">
        <v>9</v>
      </c>
      <c r="M115" s="422">
        <v>34</v>
      </c>
    </row>
    <row r="116" spans="1:13" ht="15" x14ac:dyDescent="0.25">
      <c r="A116" s="315"/>
      <c r="B116" s="425" t="s">
        <v>321</v>
      </c>
      <c r="C116" s="331"/>
      <c r="D116" s="273">
        <v>11</v>
      </c>
      <c r="E116" s="417" t="s">
        <v>54</v>
      </c>
      <c r="F116" s="418"/>
      <c r="G116" s="419" t="s">
        <v>29</v>
      </c>
      <c r="H116" s="420"/>
      <c r="I116" s="421">
        <v>4</v>
      </c>
      <c r="J116" s="422"/>
      <c r="K116" s="419">
        <v>5</v>
      </c>
      <c r="L116" s="422"/>
      <c r="M116" s="422" t="s">
        <v>29</v>
      </c>
    </row>
    <row r="117" spans="1:13" ht="15" x14ac:dyDescent="0.25">
      <c r="A117" s="315"/>
      <c r="B117" s="425" t="s">
        <v>322</v>
      </c>
      <c r="C117" s="331"/>
      <c r="D117" s="273">
        <v>77</v>
      </c>
      <c r="E117" s="417">
        <v>12</v>
      </c>
      <c r="F117" s="418"/>
      <c r="G117" s="419">
        <v>21</v>
      </c>
      <c r="H117" s="420" t="s">
        <v>9</v>
      </c>
      <c r="I117" s="421">
        <v>16</v>
      </c>
      <c r="J117" s="422"/>
      <c r="K117" s="419">
        <v>17</v>
      </c>
      <c r="L117" s="422" t="s">
        <v>9</v>
      </c>
      <c r="M117" s="422">
        <v>11</v>
      </c>
    </row>
    <row r="118" spans="1:13" ht="15" x14ac:dyDescent="0.25">
      <c r="A118" s="315"/>
      <c r="B118" s="425" t="s">
        <v>323</v>
      </c>
      <c r="C118" s="331"/>
      <c r="D118" s="273">
        <v>10</v>
      </c>
      <c r="E118" s="417">
        <v>5</v>
      </c>
      <c r="F118" s="418"/>
      <c r="G118" s="419" t="s">
        <v>54</v>
      </c>
      <c r="H118" s="420"/>
      <c r="I118" s="421" t="s">
        <v>54</v>
      </c>
      <c r="J118" s="422"/>
      <c r="K118" s="419" t="s">
        <v>29</v>
      </c>
      <c r="L118" s="422"/>
      <c r="M118" s="422" t="s">
        <v>54</v>
      </c>
    </row>
    <row r="119" spans="1:13" ht="15" x14ac:dyDescent="0.25">
      <c r="A119" s="315"/>
      <c r="B119" s="425" t="s">
        <v>324</v>
      </c>
      <c r="C119" s="331"/>
      <c r="D119" s="273" t="s">
        <v>54</v>
      </c>
      <c r="E119" s="417" t="s">
        <v>54</v>
      </c>
      <c r="F119" s="418"/>
      <c r="G119" s="419" t="s">
        <v>29</v>
      </c>
      <c r="H119" s="420"/>
      <c r="I119" s="421" t="s">
        <v>29</v>
      </c>
      <c r="J119" s="422"/>
      <c r="K119" s="419" t="s">
        <v>29</v>
      </c>
      <c r="L119" s="422"/>
      <c r="M119" s="422" t="s">
        <v>29</v>
      </c>
    </row>
    <row r="120" spans="1:13" ht="15" x14ac:dyDescent="0.25">
      <c r="A120" s="315"/>
      <c r="B120" s="425" t="s">
        <v>325</v>
      </c>
      <c r="C120" s="331"/>
      <c r="D120" s="273">
        <v>70</v>
      </c>
      <c r="E120" s="417">
        <v>14</v>
      </c>
      <c r="F120" s="418"/>
      <c r="G120" s="419">
        <v>10</v>
      </c>
      <c r="H120" s="420" t="s">
        <v>9</v>
      </c>
      <c r="I120" s="421">
        <v>11</v>
      </c>
      <c r="J120" s="422" t="s">
        <v>9</v>
      </c>
      <c r="K120" s="419">
        <v>17</v>
      </c>
      <c r="L120" s="422" t="s">
        <v>9</v>
      </c>
      <c r="M120" s="422">
        <v>18</v>
      </c>
    </row>
    <row r="121" spans="1:13" ht="15" x14ac:dyDescent="0.25">
      <c r="A121" s="315"/>
      <c r="B121" s="425" t="s">
        <v>326</v>
      </c>
      <c r="C121" s="331"/>
      <c r="D121" s="273">
        <v>4</v>
      </c>
      <c r="E121" s="417" t="s">
        <v>29</v>
      </c>
      <c r="F121" s="418"/>
      <c r="G121" s="419" t="s">
        <v>54</v>
      </c>
      <c r="H121" s="420"/>
      <c r="I121" s="421" t="s">
        <v>54</v>
      </c>
      <c r="J121" s="422"/>
      <c r="K121" s="419" t="s">
        <v>29</v>
      </c>
      <c r="L121" s="422"/>
      <c r="M121" s="422" t="s">
        <v>54</v>
      </c>
    </row>
    <row r="122" spans="1:13" ht="15" x14ac:dyDescent="0.25">
      <c r="A122" s="315"/>
      <c r="B122" s="425" t="s">
        <v>327</v>
      </c>
      <c r="C122" s="331"/>
      <c r="D122" s="273" t="s">
        <v>54</v>
      </c>
      <c r="E122" s="417" t="s">
        <v>29</v>
      </c>
      <c r="F122" s="418"/>
      <c r="G122" s="419" t="s">
        <v>29</v>
      </c>
      <c r="H122" s="420"/>
      <c r="I122" s="421" t="s">
        <v>29</v>
      </c>
      <c r="J122" s="422"/>
      <c r="K122" s="419" t="s">
        <v>54</v>
      </c>
      <c r="L122" s="422"/>
      <c r="M122" s="422" t="s">
        <v>54</v>
      </c>
    </row>
    <row r="123" spans="1:13" ht="15" x14ac:dyDescent="0.25">
      <c r="A123" s="315"/>
      <c r="B123" s="425" t="s">
        <v>328</v>
      </c>
      <c r="C123" s="331"/>
      <c r="D123" s="273" t="s">
        <v>54</v>
      </c>
      <c r="E123" s="417" t="s">
        <v>29</v>
      </c>
      <c r="F123" s="418"/>
      <c r="G123" s="419" t="s">
        <v>29</v>
      </c>
      <c r="H123" s="420"/>
      <c r="I123" s="421" t="s">
        <v>54</v>
      </c>
      <c r="J123" s="422"/>
      <c r="K123" s="419" t="s">
        <v>29</v>
      </c>
      <c r="L123" s="422"/>
      <c r="M123" s="422" t="s">
        <v>29</v>
      </c>
    </row>
    <row r="124" spans="1:13" ht="15" x14ac:dyDescent="0.25">
      <c r="A124" s="315"/>
      <c r="B124" s="425" t="s">
        <v>329</v>
      </c>
      <c r="C124" s="331"/>
      <c r="D124" s="273">
        <v>8</v>
      </c>
      <c r="E124" s="417" t="s">
        <v>54</v>
      </c>
      <c r="F124" s="418"/>
      <c r="G124" s="419" t="s">
        <v>54</v>
      </c>
      <c r="H124" s="420"/>
      <c r="I124" s="421" t="s">
        <v>54</v>
      </c>
      <c r="J124" s="422"/>
      <c r="K124" s="419" t="s">
        <v>29</v>
      </c>
      <c r="L124" s="422"/>
      <c r="M124" s="422" t="s">
        <v>54</v>
      </c>
    </row>
    <row r="125" spans="1:13" ht="15" x14ac:dyDescent="0.25">
      <c r="A125" s="315"/>
      <c r="B125" s="425" t="s">
        <v>330</v>
      </c>
      <c r="C125" s="331"/>
      <c r="D125" s="273">
        <v>50</v>
      </c>
      <c r="E125" s="417" t="s">
        <v>29</v>
      </c>
      <c r="F125" s="418"/>
      <c r="G125" s="419">
        <v>17</v>
      </c>
      <c r="H125" s="420"/>
      <c r="I125" s="421">
        <v>11</v>
      </c>
      <c r="J125" s="422" t="s">
        <v>9</v>
      </c>
      <c r="K125" s="419">
        <v>11</v>
      </c>
      <c r="L125" s="422"/>
      <c r="M125" s="422">
        <v>11</v>
      </c>
    </row>
    <row r="126" spans="1:13" ht="15" x14ac:dyDescent="0.25">
      <c r="A126" s="315"/>
      <c r="B126" s="425" t="s">
        <v>331</v>
      </c>
      <c r="C126" s="331"/>
      <c r="D126" s="273">
        <v>3</v>
      </c>
      <c r="E126" s="417">
        <v>3</v>
      </c>
      <c r="F126" s="418"/>
      <c r="G126" s="419" t="s">
        <v>29</v>
      </c>
      <c r="H126" s="420"/>
      <c r="I126" s="421" t="s">
        <v>29</v>
      </c>
      <c r="J126" s="422"/>
      <c r="K126" s="419" t="s">
        <v>29</v>
      </c>
      <c r="L126" s="422"/>
      <c r="M126" s="422" t="s">
        <v>29</v>
      </c>
    </row>
    <row r="127" spans="1:13" ht="15" x14ac:dyDescent="0.25">
      <c r="A127" s="315"/>
      <c r="B127" s="425" t="s">
        <v>332</v>
      </c>
      <c r="C127" s="331"/>
      <c r="D127" s="273" t="s">
        <v>54</v>
      </c>
      <c r="E127" s="417" t="s">
        <v>29</v>
      </c>
      <c r="F127" s="418"/>
      <c r="G127" s="419" t="s">
        <v>54</v>
      </c>
      <c r="H127" s="420"/>
      <c r="I127" s="421" t="s">
        <v>29</v>
      </c>
      <c r="J127" s="422"/>
      <c r="K127" s="419" t="s">
        <v>29</v>
      </c>
      <c r="L127" s="422"/>
      <c r="M127" s="422" t="s">
        <v>29</v>
      </c>
    </row>
    <row r="128" spans="1:13" ht="15" x14ac:dyDescent="0.25">
      <c r="A128" s="315"/>
      <c r="B128" s="425" t="s">
        <v>333</v>
      </c>
      <c r="C128" s="331"/>
      <c r="D128" s="273" t="s">
        <v>54</v>
      </c>
      <c r="E128" s="417" t="s">
        <v>54</v>
      </c>
      <c r="F128" s="418"/>
      <c r="G128" s="419" t="s">
        <v>29</v>
      </c>
      <c r="H128" s="420"/>
      <c r="I128" s="421" t="s">
        <v>29</v>
      </c>
      <c r="J128" s="422"/>
      <c r="K128" s="419" t="s">
        <v>29</v>
      </c>
      <c r="L128" s="422"/>
      <c r="M128" s="422" t="s">
        <v>29</v>
      </c>
    </row>
    <row r="129" spans="1:13" ht="15" x14ac:dyDescent="0.25">
      <c r="A129" s="315"/>
      <c r="B129" s="425" t="s">
        <v>334</v>
      </c>
      <c r="C129" s="331"/>
      <c r="D129" s="273">
        <v>12</v>
      </c>
      <c r="E129" s="417" t="s">
        <v>54</v>
      </c>
      <c r="F129" s="418"/>
      <c r="G129" s="419">
        <v>5</v>
      </c>
      <c r="H129" s="420"/>
      <c r="I129" s="421" t="s">
        <v>54</v>
      </c>
      <c r="J129" s="422"/>
      <c r="K129" s="419" t="s">
        <v>54</v>
      </c>
      <c r="L129" s="422"/>
      <c r="M129" s="422" t="s">
        <v>29</v>
      </c>
    </row>
    <row r="130" spans="1:13" ht="15" x14ac:dyDescent="0.25">
      <c r="A130" s="315"/>
      <c r="B130" s="425" t="s">
        <v>335</v>
      </c>
      <c r="C130" s="331"/>
      <c r="D130" s="273" t="s">
        <v>54</v>
      </c>
      <c r="E130" s="417" t="s">
        <v>29</v>
      </c>
      <c r="F130" s="418"/>
      <c r="G130" s="419" t="s">
        <v>29</v>
      </c>
      <c r="H130" s="420"/>
      <c r="I130" s="421" t="s">
        <v>29</v>
      </c>
      <c r="J130" s="422"/>
      <c r="K130" s="419" t="s">
        <v>54</v>
      </c>
      <c r="L130" s="422"/>
      <c r="M130" s="422" t="s">
        <v>29</v>
      </c>
    </row>
    <row r="131" spans="1:13" ht="15" x14ac:dyDescent="0.25">
      <c r="A131" s="315"/>
      <c r="B131" s="425" t="s">
        <v>336</v>
      </c>
      <c r="C131" s="331"/>
      <c r="D131" s="273">
        <v>15</v>
      </c>
      <c r="E131" s="417" t="s">
        <v>54</v>
      </c>
      <c r="F131" s="418"/>
      <c r="G131" s="419" t="s">
        <v>54</v>
      </c>
      <c r="H131" s="420"/>
      <c r="I131" s="421" t="s">
        <v>54</v>
      </c>
      <c r="J131" s="422"/>
      <c r="K131" s="419">
        <v>5</v>
      </c>
      <c r="L131" s="422" t="s">
        <v>9</v>
      </c>
      <c r="M131" s="422" t="s">
        <v>54</v>
      </c>
    </row>
    <row r="132" spans="1:13" ht="15" x14ac:dyDescent="0.25">
      <c r="A132" s="315"/>
      <c r="B132" s="425" t="s">
        <v>337</v>
      </c>
      <c r="C132" s="331"/>
      <c r="D132" s="273">
        <v>133</v>
      </c>
      <c r="E132" s="417">
        <v>19</v>
      </c>
      <c r="F132" s="418"/>
      <c r="G132" s="419">
        <v>28</v>
      </c>
      <c r="H132" s="420" t="s">
        <v>9</v>
      </c>
      <c r="I132" s="421">
        <v>31</v>
      </c>
      <c r="J132" s="422" t="s">
        <v>9</v>
      </c>
      <c r="K132" s="419">
        <v>22</v>
      </c>
      <c r="L132" s="422" t="s">
        <v>9</v>
      </c>
      <c r="M132" s="422">
        <v>33</v>
      </c>
    </row>
    <row r="133" spans="1:13" ht="15" x14ac:dyDescent="0.25">
      <c r="A133" s="315"/>
      <c r="B133" s="425" t="s">
        <v>338</v>
      </c>
      <c r="C133" s="331"/>
      <c r="D133" s="273">
        <v>4</v>
      </c>
      <c r="E133" s="417" t="s">
        <v>54</v>
      </c>
      <c r="F133" s="418"/>
      <c r="G133" s="419" t="s">
        <v>29</v>
      </c>
      <c r="H133" s="420"/>
      <c r="I133" s="421" t="s">
        <v>29</v>
      </c>
      <c r="J133" s="422"/>
      <c r="K133" s="419" t="s">
        <v>29</v>
      </c>
      <c r="L133" s="422"/>
      <c r="M133" s="422" t="s">
        <v>29</v>
      </c>
    </row>
    <row r="134" spans="1:13" ht="15" x14ac:dyDescent="0.25">
      <c r="A134" s="315"/>
      <c r="B134" s="425" t="s">
        <v>339</v>
      </c>
      <c r="C134" s="331"/>
      <c r="D134" s="273">
        <v>7</v>
      </c>
      <c r="E134" s="417" t="s">
        <v>54</v>
      </c>
      <c r="F134" s="418"/>
      <c r="G134" s="419" t="s">
        <v>54</v>
      </c>
      <c r="H134" s="420"/>
      <c r="I134" s="421" t="s">
        <v>54</v>
      </c>
      <c r="J134" s="422"/>
      <c r="K134" s="419" t="s">
        <v>54</v>
      </c>
      <c r="L134" s="422"/>
      <c r="M134" s="422" t="s">
        <v>54</v>
      </c>
    </row>
    <row r="135" spans="1:13" ht="15" x14ac:dyDescent="0.25">
      <c r="A135" s="315"/>
      <c r="B135" s="425" t="s">
        <v>340</v>
      </c>
      <c r="C135" s="331"/>
      <c r="D135" s="273" t="s">
        <v>54</v>
      </c>
      <c r="E135" s="417" t="s">
        <v>54</v>
      </c>
      <c r="F135" s="418"/>
      <c r="G135" s="419" t="s">
        <v>29</v>
      </c>
      <c r="H135" s="420"/>
      <c r="I135" s="421" t="s">
        <v>29</v>
      </c>
      <c r="J135" s="422"/>
      <c r="K135" s="419" t="s">
        <v>29</v>
      </c>
      <c r="L135" s="422"/>
      <c r="M135" s="422" t="s">
        <v>29</v>
      </c>
    </row>
    <row r="136" spans="1:13" ht="15" x14ac:dyDescent="0.25">
      <c r="A136" s="315"/>
      <c r="B136" s="425" t="s">
        <v>1200</v>
      </c>
      <c r="C136" s="331"/>
      <c r="D136" s="273">
        <v>6</v>
      </c>
      <c r="E136" s="417"/>
      <c r="F136" s="418"/>
      <c r="G136" s="419" t="s">
        <v>29</v>
      </c>
      <c r="H136" s="420"/>
      <c r="I136" s="421" t="s">
        <v>54</v>
      </c>
      <c r="J136" s="422"/>
      <c r="K136" s="419" t="s">
        <v>54</v>
      </c>
      <c r="L136" s="422"/>
      <c r="M136" s="422" t="s">
        <v>54</v>
      </c>
    </row>
    <row r="137" spans="1:13" ht="15" x14ac:dyDescent="0.25">
      <c r="A137" s="315"/>
      <c r="B137" s="425" t="s">
        <v>341</v>
      </c>
      <c r="C137" s="331"/>
      <c r="D137" s="273">
        <v>4</v>
      </c>
      <c r="E137" s="417" t="s">
        <v>54</v>
      </c>
      <c r="F137" s="418"/>
      <c r="G137" s="419" t="s">
        <v>29</v>
      </c>
      <c r="H137" s="420"/>
      <c r="I137" s="421" t="s">
        <v>54</v>
      </c>
      <c r="J137" s="422"/>
      <c r="K137" s="419" t="s">
        <v>54</v>
      </c>
      <c r="L137" s="422"/>
      <c r="M137" s="422" t="s">
        <v>29</v>
      </c>
    </row>
    <row r="138" spans="1:13" ht="15" x14ac:dyDescent="0.25">
      <c r="A138" s="315"/>
      <c r="B138" s="425" t="s">
        <v>342</v>
      </c>
      <c r="C138" s="331"/>
      <c r="D138" s="273" t="s">
        <v>29</v>
      </c>
      <c r="E138" s="417" t="s">
        <v>29</v>
      </c>
      <c r="F138" s="418"/>
      <c r="G138" s="419" t="s">
        <v>29</v>
      </c>
      <c r="H138" s="420"/>
      <c r="I138" s="421" t="s">
        <v>29</v>
      </c>
      <c r="J138" s="422"/>
      <c r="K138" s="419" t="s">
        <v>29</v>
      </c>
      <c r="L138" s="422"/>
      <c r="M138" s="422" t="s">
        <v>29</v>
      </c>
    </row>
    <row r="139" spans="1:13" ht="15" x14ac:dyDescent="0.25">
      <c r="A139" s="315"/>
      <c r="B139" s="425" t="s">
        <v>343</v>
      </c>
      <c r="C139" s="331"/>
      <c r="D139" s="273" t="s">
        <v>54</v>
      </c>
      <c r="E139" s="417" t="s">
        <v>29</v>
      </c>
      <c r="F139" s="418"/>
      <c r="G139" s="419" t="s">
        <v>29</v>
      </c>
      <c r="H139" s="420"/>
      <c r="I139" s="421" t="s">
        <v>54</v>
      </c>
      <c r="J139" s="422"/>
      <c r="K139" s="419" t="s">
        <v>54</v>
      </c>
      <c r="L139" s="422"/>
      <c r="M139" s="422" t="s">
        <v>54</v>
      </c>
    </row>
    <row r="140" spans="1:13" ht="15" x14ac:dyDescent="0.25">
      <c r="A140" s="315"/>
      <c r="B140" s="425" t="s">
        <v>344</v>
      </c>
      <c r="C140" s="331"/>
      <c r="D140" s="273">
        <v>4</v>
      </c>
      <c r="E140" s="417" t="s">
        <v>54</v>
      </c>
      <c r="F140" s="418"/>
      <c r="G140" s="419" t="s">
        <v>29</v>
      </c>
      <c r="H140" s="420"/>
      <c r="I140" s="421" t="s">
        <v>54</v>
      </c>
      <c r="J140" s="422"/>
      <c r="K140" s="419" t="s">
        <v>29</v>
      </c>
      <c r="L140" s="422"/>
      <c r="M140" s="422" t="s">
        <v>54</v>
      </c>
    </row>
    <row r="141" spans="1:13" ht="15" x14ac:dyDescent="0.25">
      <c r="A141" s="315"/>
      <c r="B141" s="425" t="s">
        <v>345</v>
      </c>
      <c r="C141" s="331"/>
      <c r="D141" s="273" t="s">
        <v>54</v>
      </c>
      <c r="E141" s="417" t="s">
        <v>54</v>
      </c>
      <c r="F141" s="418"/>
      <c r="G141" s="419" t="s">
        <v>29</v>
      </c>
      <c r="H141" s="420"/>
      <c r="I141" s="421" t="s">
        <v>29</v>
      </c>
      <c r="J141" s="422"/>
      <c r="K141" s="419" t="s">
        <v>29</v>
      </c>
      <c r="L141" s="422"/>
      <c r="M141" s="422" t="s">
        <v>29</v>
      </c>
    </row>
    <row r="142" spans="1:13" ht="15" x14ac:dyDescent="0.25">
      <c r="A142" s="315"/>
      <c r="B142" s="425" t="s">
        <v>20</v>
      </c>
      <c r="C142" s="331"/>
      <c r="D142" s="273">
        <v>562</v>
      </c>
      <c r="E142" s="417">
        <v>49</v>
      </c>
      <c r="F142" s="418"/>
      <c r="G142" s="419">
        <v>270</v>
      </c>
      <c r="H142" s="420" t="s">
        <v>9</v>
      </c>
      <c r="I142" s="421">
        <v>160</v>
      </c>
      <c r="J142" s="422" t="s">
        <v>9</v>
      </c>
      <c r="K142" s="419">
        <v>21</v>
      </c>
      <c r="L142" s="422" t="s">
        <v>9</v>
      </c>
      <c r="M142" s="422">
        <v>62</v>
      </c>
    </row>
    <row r="143" spans="1:13" ht="15" x14ac:dyDescent="0.25">
      <c r="A143" s="115" t="s">
        <v>346</v>
      </c>
      <c r="B143" s="86"/>
      <c r="C143" s="86"/>
      <c r="D143" s="90">
        <v>7807</v>
      </c>
      <c r="E143" s="85">
        <v>1318</v>
      </c>
      <c r="F143" s="418"/>
      <c r="G143" s="90">
        <v>1519</v>
      </c>
      <c r="H143" s="89" t="s">
        <v>9</v>
      </c>
      <c r="I143" s="88">
        <v>1597</v>
      </c>
      <c r="J143" s="54" t="s">
        <v>9</v>
      </c>
      <c r="K143" s="171">
        <v>1710</v>
      </c>
      <c r="L143" s="100" t="s">
        <v>9</v>
      </c>
      <c r="M143" s="100">
        <v>1663</v>
      </c>
    </row>
    <row r="144" spans="1:13" ht="15" x14ac:dyDescent="0.25">
      <c r="A144" s="315"/>
      <c r="B144" s="425" t="s">
        <v>347</v>
      </c>
      <c r="C144" s="331"/>
      <c r="D144" s="273">
        <f>SUM(E144:M144)</f>
        <v>234</v>
      </c>
      <c r="E144" s="417">
        <v>89</v>
      </c>
      <c r="F144" s="418"/>
      <c r="G144" s="419">
        <v>31</v>
      </c>
      <c r="H144" s="420" t="s">
        <v>9</v>
      </c>
      <c r="I144" s="421">
        <v>26</v>
      </c>
      <c r="J144" s="422" t="s">
        <v>9</v>
      </c>
      <c r="K144" s="419">
        <v>44</v>
      </c>
      <c r="L144" s="422" t="s">
        <v>9</v>
      </c>
      <c r="M144" s="422">
        <v>44</v>
      </c>
    </row>
    <row r="145" spans="1:15" ht="15" x14ac:dyDescent="0.25">
      <c r="A145" s="315"/>
      <c r="B145" s="425" t="s">
        <v>348</v>
      </c>
      <c r="C145" s="331"/>
      <c r="D145" s="273">
        <v>176</v>
      </c>
      <c r="E145" s="417">
        <v>34</v>
      </c>
      <c r="F145" s="418"/>
      <c r="G145" s="419">
        <v>33</v>
      </c>
      <c r="H145" s="420" t="s">
        <v>9</v>
      </c>
      <c r="I145" s="421">
        <v>40</v>
      </c>
      <c r="J145" s="422" t="s">
        <v>9</v>
      </c>
      <c r="K145" s="419">
        <v>34</v>
      </c>
      <c r="L145" s="422" t="s">
        <v>9</v>
      </c>
      <c r="M145" s="422">
        <v>35</v>
      </c>
    </row>
    <row r="146" spans="1:15" ht="15" x14ac:dyDescent="0.25">
      <c r="A146" s="315"/>
      <c r="B146" s="425" t="s">
        <v>349</v>
      </c>
      <c r="C146" s="331"/>
      <c r="D146" s="273">
        <v>40</v>
      </c>
      <c r="E146" s="417">
        <v>5</v>
      </c>
      <c r="F146" s="418"/>
      <c r="G146" s="419">
        <v>7</v>
      </c>
      <c r="H146" s="420" t="s">
        <v>9</v>
      </c>
      <c r="I146" s="421">
        <v>17</v>
      </c>
      <c r="J146" s="422" t="s">
        <v>9</v>
      </c>
      <c r="K146" s="419">
        <v>6</v>
      </c>
      <c r="L146" s="422"/>
      <c r="M146" s="422">
        <v>5</v>
      </c>
    </row>
    <row r="147" spans="1:15" ht="15" x14ac:dyDescent="0.25">
      <c r="A147" s="315"/>
      <c r="B147" s="425" t="s">
        <v>350</v>
      </c>
      <c r="C147" s="331"/>
      <c r="D147" s="273" t="s">
        <v>29</v>
      </c>
      <c r="E147" s="417" t="s">
        <v>29</v>
      </c>
      <c r="F147" s="418"/>
      <c r="G147" s="419" t="s">
        <v>29</v>
      </c>
      <c r="H147" s="420"/>
      <c r="I147" s="421" t="s">
        <v>29</v>
      </c>
      <c r="J147" s="422"/>
      <c r="K147" s="419" t="s">
        <v>29</v>
      </c>
      <c r="L147" s="422"/>
      <c r="M147" s="422" t="s">
        <v>29</v>
      </c>
    </row>
    <row r="148" spans="1:15" ht="15" x14ac:dyDescent="0.25">
      <c r="A148" s="315"/>
      <c r="B148" s="425" t="s">
        <v>546</v>
      </c>
      <c r="C148" s="331"/>
      <c r="D148" s="273">
        <v>13</v>
      </c>
      <c r="E148" s="417" t="s">
        <v>29</v>
      </c>
      <c r="F148" s="418"/>
      <c r="G148" s="419">
        <v>5</v>
      </c>
      <c r="H148" s="420" t="s">
        <v>9</v>
      </c>
      <c r="I148" s="421">
        <v>8</v>
      </c>
      <c r="J148" s="422"/>
      <c r="K148" s="419" t="s">
        <v>29</v>
      </c>
      <c r="L148" s="422"/>
      <c r="M148" s="422" t="s">
        <v>29</v>
      </c>
    </row>
    <row r="149" spans="1:15" ht="15" x14ac:dyDescent="0.25">
      <c r="A149" s="315"/>
      <c r="B149" s="425" t="s">
        <v>547</v>
      </c>
      <c r="C149" s="331"/>
      <c r="D149" s="273">
        <v>29</v>
      </c>
      <c r="E149" s="417" t="s">
        <v>29</v>
      </c>
      <c r="F149" s="418"/>
      <c r="G149" s="419">
        <v>7</v>
      </c>
      <c r="H149" s="420"/>
      <c r="I149" s="421">
        <v>12</v>
      </c>
      <c r="J149" s="422" t="s">
        <v>9</v>
      </c>
      <c r="K149" s="419">
        <v>6</v>
      </c>
      <c r="L149" s="422" t="s">
        <v>9</v>
      </c>
      <c r="M149" s="422">
        <v>4</v>
      </c>
    </row>
    <row r="150" spans="1:15" ht="15" x14ac:dyDescent="0.25">
      <c r="A150" s="315"/>
      <c r="B150" s="425" t="s">
        <v>351</v>
      </c>
      <c r="C150" s="331"/>
      <c r="D150" s="273">
        <v>78</v>
      </c>
      <c r="E150" s="417">
        <v>8</v>
      </c>
      <c r="F150" s="418"/>
      <c r="G150" s="419">
        <v>23</v>
      </c>
      <c r="H150" s="420" t="s">
        <v>9</v>
      </c>
      <c r="I150" s="421">
        <v>12</v>
      </c>
      <c r="J150" s="422" t="s">
        <v>9</v>
      </c>
      <c r="K150" s="419">
        <v>17</v>
      </c>
      <c r="L150" s="422"/>
      <c r="M150" s="422">
        <v>18</v>
      </c>
    </row>
    <row r="151" spans="1:15" ht="15" x14ac:dyDescent="0.25">
      <c r="A151" s="315"/>
      <c r="B151" s="425" t="s">
        <v>352</v>
      </c>
      <c r="C151" s="331"/>
      <c r="D151" s="273">
        <v>288</v>
      </c>
      <c r="E151" s="417">
        <v>46</v>
      </c>
      <c r="F151" s="418"/>
      <c r="G151" s="419">
        <v>70</v>
      </c>
      <c r="H151" s="420" t="s">
        <v>9</v>
      </c>
      <c r="I151" s="421">
        <v>52</v>
      </c>
      <c r="J151" s="422" t="s">
        <v>9</v>
      </c>
      <c r="K151" s="419">
        <v>60</v>
      </c>
      <c r="L151" s="422" t="s">
        <v>9</v>
      </c>
      <c r="M151" s="422">
        <v>60</v>
      </c>
    </row>
    <row r="152" spans="1:15" ht="15" x14ac:dyDescent="0.25">
      <c r="A152" s="315"/>
      <c r="B152" s="425" t="s">
        <v>353</v>
      </c>
      <c r="C152" s="331"/>
      <c r="D152" s="273">
        <v>8</v>
      </c>
      <c r="E152" s="417" t="s">
        <v>29</v>
      </c>
      <c r="F152" s="418"/>
      <c r="G152" s="419" t="s">
        <v>29</v>
      </c>
      <c r="H152" s="420"/>
      <c r="I152" s="421" t="s">
        <v>29</v>
      </c>
      <c r="J152" s="422"/>
      <c r="K152" s="419" t="s">
        <v>29</v>
      </c>
      <c r="L152" s="422"/>
      <c r="M152" s="422">
        <v>8</v>
      </c>
    </row>
    <row r="153" spans="1:15" ht="15" x14ac:dyDescent="0.25">
      <c r="A153" s="315"/>
      <c r="B153" s="425" t="s">
        <v>354</v>
      </c>
      <c r="C153" s="331"/>
      <c r="D153" s="273">
        <v>59</v>
      </c>
      <c r="E153" s="417">
        <v>17</v>
      </c>
      <c r="F153" s="418"/>
      <c r="G153" s="419">
        <v>7</v>
      </c>
      <c r="H153" s="420"/>
      <c r="I153" s="421">
        <v>19</v>
      </c>
      <c r="J153" s="422" t="s">
        <v>9</v>
      </c>
      <c r="K153" s="419">
        <v>7</v>
      </c>
      <c r="L153" s="422" t="s">
        <v>9</v>
      </c>
      <c r="M153" s="422">
        <v>9</v>
      </c>
    </row>
    <row r="154" spans="1:15" ht="15" x14ac:dyDescent="0.25">
      <c r="A154" s="315"/>
      <c r="B154" s="425" t="s">
        <v>355</v>
      </c>
      <c r="C154" s="331"/>
      <c r="D154" s="273">
        <v>273</v>
      </c>
      <c r="E154" s="417">
        <v>47</v>
      </c>
      <c r="F154" s="418"/>
      <c r="G154" s="419">
        <v>69</v>
      </c>
      <c r="H154" s="420" t="s">
        <v>9</v>
      </c>
      <c r="I154" s="421">
        <v>61</v>
      </c>
      <c r="J154" s="422" t="s">
        <v>9</v>
      </c>
      <c r="K154" s="419">
        <v>44</v>
      </c>
      <c r="L154" s="422" t="s">
        <v>9</v>
      </c>
      <c r="M154" s="422">
        <v>52</v>
      </c>
    </row>
    <row r="155" spans="1:15" ht="15" x14ac:dyDescent="0.25">
      <c r="A155" s="315"/>
      <c r="B155" s="425" t="s">
        <v>356</v>
      </c>
      <c r="C155" s="331"/>
      <c r="D155" s="273">
        <v>114</v>
      </c>
      <c r="E155" s="417">
        <v>54</v>
      </c>
      <c r="F155" s="418"/>
      <c r="G155" s="419">
        <v>13</v>
      </c>
      <c r="H155" s="420" t="s">
        <v>9</v>
      </c>
      <c r="I155" s="421">
        <v>14</v>
      </c>
      <c r="J155" s="422" t="s">
        <v>9</v>
      </c>
      <c r="K155" s="419">
        <v>12</v>
      </c>
      <c r="L155" s="422" t="s">
        <v>9</v>
      </c>
      <c r="M155" s="422">
        <v>21</v>
      </c>
    </row>
    <row r="156" spans="1:15" ht="15" x14ac:dyDescent="0.25">
      <c r="A156" s="315"/>
      <c r="B156" s="425" t="s">
        <v>357</v>
      </c>
      <c r="C156" s="331"/>
      <c r="D156" s="273">
        <v>587</v>
      </c>
      <c r="E156" s="417">
        <v>62</v>
      </c>
      <c r="F156" s="418"/>
      <c r="G156" s="419">
        <v>146</v>
      </c>
      <c r="H156" s="420" t="s">
        <v>9</v>
      </c>
      <c r="I156" s="421">
        <v>149</v>
      </c>
      <c r="J156" s="422" t="s">
        <v>9</v>
      </c>
      <c r="K156" s="419">
        <v>122</v>
      </c>
      <c r="L156" s="422" t="s">
        <v>9</v>
      </c>
      <c r="M156" s="422">
        <v>108</v>
      </c>
    </row>
    <row r="157" spans="1:15" ht="15" x14ac:dyDescent="0.25">
      <c r="A157" s="315"/>
      <c r="B157" s="425" t="s">
        <v>358</v>
      </c>
      <c r="C157" s="331"/>
      <c r="D157" s="273">
        <v>25</v>
      </c>
      <c r="E157" s="417">
        <v>10</v>
      </c>
      <c r="F157" s="418"/>
      <c r="G157" s="419">
        <v>5</v>
      </c>
      <c r="H157" s="420" t="s">
        <v>9</v>
      </c>
      <c r="I157" s="421" t="s">
        <v>54</v>
      </c>
      <c r="J157" s="422"/>
      <c r="K157" s="419">
        <v>5</v>
      </c>
      <c r="L157" s="422" t="s">
        <v>9</v>
      </c>
      <c r="M157" s="422" t="s">
        <v>54</v>
      </c>
    </row>
    <row r="158" spans="1:15" ht="15" x14ac:dyDescent="0.25">
      <c r="A158" s="315"/>
      <c r="B158" s="425" t="s">
        <v>359</v>
      </c>
      <c r="C158" s="331"/>
      <c r="D158" s="273">
        <v>3</v>
      </c>
      <c r="E158" s="417" t="s">
        <v>11</v>
      </c>
      <c r="F158" s="418"/>
      <c r="G158" s="419" t="s">
        <v>29</v>
      </c>
      <c r="H158" s="420"/>
      <c r="I158" s="421" t="s">
        <v>54</v>
      </c>
      <c r="J158" s="422"/>
      <c r="K158" s="419" t="s">
        <v>29</v>
      </c>
      <c r="L158" s="422"/>
      <c r="M158" s="422" t="s">
        <v>54</v>
      </c>
    </row>
    <row r="159" spans="1:15" ht="15" x14ac:dyDescent="0.25">
      <c r="A159" s="315"/>
      <c r="B159" s="425" t="s">
        <v>360</v>
      </c>
      <c r="C159" s="331"/>
      <c r="D159" s="273">
        <v>45</v>
      </c>
      <c r="E159" s="417" t="s">
        <v>54</v>
      </c>
      <c r="F159" s="418"/>
      <c r="G159" s="419">
        <v>13</v>
      </c>
      <c r="H159" s="420" t="s">
        <v>9</v>
      </c>
      <c r="I159" s="421">
        <v>14</v>
      </c>
      <c r="J159" s="422"/>
      <c r="K159" s="419" t="s">
        <v>54</v>
      </c>
      <c r="L159" s="422" t="s">
        <v>9</v>
      </c>
      <c r="M159" s="422" t="s">
        <v>54</v>
      </c>
    </row>
    <row r="160" spans="1:15" ht="15" x14ac:dyDescent="0.25">
      <c r="A160" s="315"/>
      <c r="B160" s="425" t="s">
        <v>361</v>
      </c>
      <c r="C160" s="331"/>
      <c r="D160" s="273">
        <v>133</v>
      </c>
      <c r="E160" s="417" t="s">
        <v>29</v>
      </c>
      <c r="F160" s="418"/>
      <c r="G160" s="419">
        <v>25</v>
      </c>
      <c r="H160" s="420" t="s">
        <v>9</v>
      </c>
      <c r="I160" s="421">
        <v>42</v>
      </c>
      <c r="J160" s="422" t="s">
        <v>9</v>
      </c>
      <c r="K160" s="419">
        <v>26</v>
      </c>
      <c r="L160" s="422" t="s">
        <v>9</v>
      </c>
      <c r="M160" s="422">
        <v>40</v>
      </c>
      <c r="O160" s="421"/>
    </row>
    <row r="161" spans="1:13" ht="15" x14ac:dyDescent="0.25">
      <c r="A161" s="315"/>
      <c r="B161" s="425" t="s">
        <v>227</v>
      </c>
      <c r="C161" s="331"/>
      <c r="D161" s="273">
        <v>1614</v>
      </c>
      <c r="E161" s="417">
        <v>151</v>
      </c>
      <c r="F161" s="418"/>
      <c r="G161" s="419">
        <v>326</v>
      </c>
      <c r="H161" s="420" t="s">
        <v>9</v>
      </c>
      <c r="I161" s="421">
        <v>264</v>
      </c>
      <c r="J161" s="422" t="s">
        <v>9</v>
      </c>
      <c r="K161" s="419">
        <v>506</v>
      </c>
      <c r="L161" s="422" t="s">
        <v>9</v>
      </c>
      <c r="M161" s="422">
        <v>367</v>
      </c>
    </row>
    <row r="162" spans="1:13" ht="15" x14ac:dyDescent="0.25">
      <c r="A162" s="315"/>
      <c r="B162" s="425" t="s">
        <v>362</v>
      </c>
      <c r="C162" s="331"/>
      <c r="D162" s="273">
        <v>16</v>
      </c>
      <c r="E162" s="417">
        <v>7</v>
      </c>
      <c r="F162" s="418"/>
      <c r="G162" s="419" t="s">
        <v>54</v>
      </c>
      <c r="H162" s="420"/>
      <c r="I162" s="421" t="s">
        <v>54</v>
      </c>
      <c r="J162" s="422"/>
      <c r="K162" s="419">
        <v>3</v>
      </c>
      <c r="L162" s="422" t="s">
        <v>9</v>
      </c>
      <c r="M162" s="422" t="s">
        <v>54</v>
      </c>
    </row>
    <row r="163" spans="1:13" ht="15" x14ac:dyDescent="0.25">
      <c r="A163" s="315"/>
      <c r="B163" s="425" t="s">
        <v>363</v>
      </c>
      <c r="C163" s="331"/>
      <c r="D163" s="273">
        <v>166</v>
      </c>
      <c r="E163" s="417">
        <v>55</v>
      </c>
      <c r="F163" s="418"/>
      <c r="G163" s="419">
        <v>39</v>
      </c>
      <c r="H163" s="420" t="s">
        <v>9</v>
      </c>
      <c r="I163" s="421">
        <v>40</v>
      </c>
      <c r="J163" s="422" t="s">
        <v>9</v>
      </c>
      <c r="K163" s="419">
        <v>20</v>
      </c>
      <c r="L163" s="422"/>
      <c r="M163" s="422">
        <v>12</v>
      </c>
    </row>
    <row r="164" spans="1:13" ht="15" x14ac:dyDescent="0.25">
      <c r="A164" s="315"/>
      <c r="B164" s="425" t="s">
        <v>364</v>
      </c>
      <c r="C164" s="331"/>
      <c r="D164" s="273">
        <v>15</v>
      </c>
      <c r="E164" s="417" t="s">
        <v>54</v>
      </c>
      <c r="F164" s="418"/>
      <c r="G164" s="419" t="s">
        <v>54</v>
      </c>
      <c r="H164" s="420"/>
      <c r="I164" s="421">
        <v>4</v>
      </c>
      <c r="J164" s="422"/>
      <c r="K164" s="419" t="s">
        <v>54</v>
      </c>
      <c r="L164" s="422"/>
      <c r="M164" s="422">
        <v>5</v>
      </c>
    </row>
    <row r="165" spans="1:13" ht="15" x14ac:dyDescent="0.25">
      <c r="A165" s="315"/>
      <c r="B165" s="425" t="s">
        <v>365</v>
      </c>
      <c r="C165" s="331"/>
      <c r="D165" s="273">
        <v>508</v>
      </c>
      <c r="E165" s="417">
        <v>155</v>
      </c>
      <c r="F165" s="418"/>
      <c r="G165" s="419">
        <v>77</v>
      </c>
      <c r="H165" s="420" t="s">
        <v>9</v>
      </c>
      <c r="I165" s="421">
        <v>100</v>
      </c>
      <c r="J165" s="422" t="s">
        <v>9</v>
      </c>
      <c r="K165" s="419">
        <v>86</v>
      </c>
      <c r="L165" s="422" t="s">
        <v>9</v>
      </c>
      <c r="M165" s="422">
        <v>90</v>
      </c>
    </row>
    <row r="166" spans="1:13" ht="15" x14ac:dyDescent="0.25">
      <c r="A166" s="315"/>
      <c r="B166" s="425" t="s">
        <v>366</v>
      </c>
      <c r="C166" s="331"/>
      <c r="D166" s="273">
        <v>1850</v>
      </c>
      <c r="E166" s="417">
        <v>274</v>
      </c>
      <c r="F166" s="418"/>
      <c r="G166" s="419">
        <v>334</v>
      </c>
      <c r="H166" s="420" t="s">
        <v>9</v>
      </c>
      <c r="I166" s="421">
        <v>424</v>
      </c>
      <c r="J166" s="422" t="s">
        <v>9</v>
      </c>
      <c r="K166" s="419">
        <v>389</v>
      </c>
      <c r="L166" s="422" t="s">
        <v>9</v>
      </c>
      <c r="M166" s="422">
        <v>429</v>
      </c>
    </row>
    <row r="167" spans="1:13" ht="15" x14ac:dyDescent="0.25">
      <c r="A167" s="315"/>
      <c r="B167" s="425" t="s">
        <v>367</v>
      </c>
      <c r="C167" s="331"/>
      <c r="D167" s="273">
        <v>226</v>
      </c>
      <c r="E167" s="417">
        <v>226</v>
      </c>
      <c r="F167" s="418"/>
      <c r="G167" s="419" t="s">
        <v>29</v>
      </c>
      <c r="H167" s="420"/>
      <c r="I167" s="421" t="s">
        <v>29</v>
      </c>
      <c r="J167" s="422"/>
      <c r="K167" s="419" t="s">
        <v>29</v>
      </c>
      <c r="L167" s="422"/>
      <c r="M167" s="422" t="s">
        <v>29</v>
      </c>
    </row>
    <row r="168" spans="1:13" ht="15" x14ac:dyDescent="0.25">
      <c r="A168" s="315"/>
      <c r="B168" s="425" t="s">
        <v>368</v>
      </c>
      <c r="C168" s="331"/>
      <c r="D168" s="273">
        <v>437</v>
      </c>
      <c r="E168" s="417" t="s">
        <v>29</v>
      </c>
      <c r="F168" s="418"/>
      <c r="G168" s="419">
        <v>88</v>
      </c>
      <c r="H168" s="420" t="s">
        <v>9</v>
      </c>
      <c r="I168" s="421">
        <v>110</v>
      </c>
      <c r="J168" s="422" t="s">
        <v>9</v>
      </c>
      <c r="K168" s="419">
        <v>129</v>
      </c>
      <c r="L168" s="422" t="s">
        <v>9</v>
      </c>
      <c r="M168" s="422">
        <v>110</v>
      </c>
    </row>
    <row r="169" spans="1:13" ht="15" x14ac:dyDescent="0.25">
      <c r="A169" s="315"/>
      <c r="B169" s="425" t="s">
        <v>369</v>
      </c>
      <c r="C169" s="331"/>
      <c r="D169" s="273">
        <v>561</v>
      </c>
      <c r="E169" s="417" t="s">
        <v>29</v>
      </c>
      <c r="F169" s="418"/>
      <c r="G169" s="419">
        <v>130</v>
      </c>
      <c r="H169" s="420" t="s">
        <v>9</v>
      </c>
      <c r="I169" s="421">
        <v>115</v>
      </c>
      <c r="J169" s="422" t="s">
        <v>9</v>
      </c>
      <c r="K169" s="419">
        <v>126</v>
      </c>
      <c r="L169" s="422" t="s">
        <v>9</v>
      </c>
      <c r="M169" s="422">
        <v>190</v>
      </c>
    </row>
    <row r="170" spans="1:13" ht="15" x14ac:dyDescent="0.25">
      <c r="A170" s="315"/>
      <c r="B170" s="425" t="s">
        <v>370</v>
      </c>
      <c r="C170" s="331"/>
      <c r="D170" s="273">
        <v>298</v>
      </c>
      <c r="E170" s="417">
        <v>70</v>
      </c>
      <c r="F170" s="418"/>
      <c r="G170" s="419">
        <v>65</v>
      </c>
      <c r="H170" s="420" t="s">
        <v>9</v>
      </c>
      <c r="I170" s="421">
        <v>67</v>
      </c>
      <c r="J170" s="422" t="s">
        <v>9</v>
      </c>
      <c r="K170" s="419">
        <v>58</v>
      </c>
      <c r="L170" s="422" t="s">
        <v>9</v>
      </c>
      <c r="M170" s="422">
        <v>38</v>
      </c>
    </row>
    <row r="171" spans="1:13" ht="15" x14ac:dyDescent="0.25">
      <c r="A171" s="315"/>
      <c r="B171" s="425" t="s">
        <v>371</v>
      </c>
      <c r="C171" s="235"/>
      <c r="D171" s="273">
        <v>11</v>
      </c>
      <c r="E171" s="417" t="s">
        <v>54</v>
      </c>
      <c r="F171" s="423"/>
      <c r="G171" s="419" t="s">
        <v>54</v>
      </c>
      <c r="H171" s="420"/>
      <c r="I171" s="421" t="s">
        <v>29</v>
      </c>
      <c r="J171" s="422"/>
      <c r="K171" s="419" t="s">
        <v>54</v>
      </c>
      <c r="L171" s="422"/>
      <c r="M171" s="422">
        <v>6</v>
      </c>
    </row>
    <row r="172" spans="1:13" ht="15" x14ac:dyDescent="0.25">
      <c r="A172" s="99" t="s">
        <v>1550</v>
      </c>
      <c r="B172" s="98"/>
      <c r="C172" s="98"/>
      <c r="D172" s="101">
        <v>542</v>
      </c>
      <c r="E172" s="102">
        <v>542</v>
      </c>
      <c r="F172" s="436"/>
      <c r="G172" s="172" t="s">
        <v>29</v>
      </c>
      <c r="H172" s="173"/>
      <c r="I172" s="174" t="s">
        <v>29</v>
      </c>
      <c r="J172" s="173"/>
      <c r="K172" s="175" t="s">
        <v>29</v>
      </c>
      <c r="L172" s="176"/>
      <c r="M172" s="177" t="s">
        <v>29</v>
      </c>
    </row>
    <row r="173" spans="1:13" x14ac:dyDescent="0.2">
      <c r="A173" s="266" t="s">
        <v>1493</v>
      </c>
    </row>
    <row r="174" spans="1:13" x14ac:dyDescent="0.2">
      <c r="A174" s="266" t="s">
        <v>1492</v>
      </c>
    </row>
    <row r="175" spans="1:13" x14ac:dyDescent="0.2">
      <c r="A175" s="266" t="s">
        <v>1553</v>
      </c>
    </row>
    <row r="176" spans="1:13" x14ac:dyDescent="0.2">
      <c r="A176" s="266" t="s">
        <v>1551</v>
      </c>
    </row>
    <row r="177" spans="1:20" x14ac:dyDescent="0.2">
      <c r="A177" s="304" t="s">
        <v>1469</v>
      </c>
      <c r="B177" s="304"/>
      <c r="C177" s="304"/>
      <c r="D177" s="304"/>
      <c r="E177" s="304"/>
      <c r="F177" s="304"/>
      <c r="G177" s="304"/>
      <c r="H177" s="304"/>
      <c r="I177" s="304"/>
      <c r="J177" s="304"/>
      <c r="K177" s="304"/>
      <c r="L177" s="304"/>
      <c r="M177" s="304"/>
      <c r="N177" s="304"/>
      <c r="O177" s="304"/>
      <c r="P177" s="304"/>
      <c r="Q177" s="304"/>
      <c r="R177" s="304"/>
      <c r="S177" s="304"/>
      <c r="T177" s="304"/>
    </row>
    <row r="178" spans="1:20" x14ac:dyDescent="0.2">
      <c r="A178" s="197" t="s">
        <v>1470</v>
      </c>
      <c r="B178" s="304"/>
      <c r="C178" s="304"/>
      <c r="D178" s="304"/>
      <c r="E178" s="304"/>
      <c r="F178" s="304"/>
      <c r="G178" s="304"/>
      <c r="H178" s="304"/>
      <c r="I178" s="304"/>
      <c r="J178" s="304"/>
      <c r="K178" s="304"/>
      <c r="L178" s="304"/>
      <c r="M178" s="304"/>
      <c r="N178" s="304"/>
      <c r="O178" s="304"/>
      <c r="P178" s="304"/>
      <c r="Q178" s="304"/>
      <c r="R178" s="304"/>
      <c r="S178" s="304"/>
      <c r="T178" s="304"/>
    </row>
    <row r="179" spans="1:20" ht="14.45" customHeight="1" x14ac:dyDescent="0.2">
      <c r="A179" s="305" t="s">
        <v>372</v>
      </c>
      <c r="B179" s="305"/>
      <c r="C179" s="305"/>
      <c r="D179" s="305"/>
      <c r="E179" s="305"/>
      <c r="F179" s="305"/>
      <c r="G179" s="305"/>
      <c r="H179" s="305"/>
      <c r="I179" s="305"/>
      <c r="J179" s="305"/>
      <c r="K179" s="305"/>
      <c r="L179" s="305"/>
      <c r="M179" s="305"/>
      <c r="N179" s="305"/>
      <c r="O179" s="305"/>
      <c r="P179" s="305"/>
      <c r="Q179" s="305"/>
      <c r="R179" s="305"/>
      <c r="S179" s="305"/>
      <c r="T179" s="305"/>
    </row>
    <row r="180" spans="1:20" x14ac:dyDescent="0.2">
      <c r="A180" s="266" t="s">
        <v>1545</v>
      </c>
    </row>
    <row r="181" spans="1:20" x14ac:dyDescent="0.2"/>
    <row r="182" spans="1:20" x14ac:dyDescent="0.2"/>
    <row r="183" spans="1:20" x14ac:dyDescent="0.2"/>
    <row r="184" spans="1:20" x14ac:dyDescent="0.2"/>
    <row r="185" spans="1:20" x14ac:dyDescent="0.2"/>
    <row r="186" spans="1:20" x14ac:dyDescent="0.2"/>
  </sheetData>
  <conditionalFormatting sqref="N3:N4 I3:I4 S3:T4">
    <cfRule type="cellIs" dxfId="9" priority="1" operator="between">
      <formula>1</formula>
      <formula>3</formula>
    </cfRule>
  </conditionalFormatting>
  <hyperlinks>
    <hyperlink ref="A9" location="Contents!A1" display="Return to Contents" xr:uid="{C4A40DD9-BBE9-4833-B51A-250D5F3AC14E}"/>
  </hyperlinks>
  <pageMargins left="0.7" right="0.7" top="0.75" bottom="0.75" header="0.3" footer="0.3"/>
  <pageSetup paperSize="9" scale="4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77AE-41EE-4A19-899E-C51957A1A14C}">
  <sheetPr>
    <tabColor theme="8" tint="0.59999389629810485"/>
    <pageSetUpPr fitToPage="1"/>
  </sheetPr>
  <dimension ref="A1:Y57"/>
  <sheetViews>
    <sheetView showGridLines="0" zoomScale="90" zoomScaleNormal="90" workbookViewId="0">
      <selection activeCell="P33" sqref="P33"/>
    </sheetView>
  </sheetViews>
  <sheetFormatPr defaultColWidth="0" defaultRowHeight="15" zeroHeight="1" x14ac:dyDescent="0.25"/>
  <cols>
    <col min="1" max="1" width="9.140625" style="212" customWidth="1"/>
    <col min="2" max="2" width="13.85546875" style="212" bestFit="1" customWidth="1"/>
    <col min="3" max="3" width="20.5703125" style="212" bestFit="1" customWidth="1"/>
    <col min="4" max="4" width="5.85546875" style="212" customWidth="1"/>
    <col min="5" max="5" width="10.140625" style="212" customWidth="1"/>
    <col min="6" max="6" width="3.42578125" style="212" customWidth="1"/>
    <col min="7" max="7" width="10" style="212" customWidth="1"/>
    <col min="8" max="8" width="2.5703125" style="212" customWidth="1"/>
    <col min="9" max="9" width="10.5703125" style="212" customWidth="1"/>
    <col min="10" max="10" width="3" style="212" customWidth="1"/>
    <col min="11" max="11" width="11.42578125" style="212" customWidth="1"/>
    <col min="12" max="19" width="9.140625" style="212" customWidth="1"/>
    <col min="20" max="20" width="19.42578125" style="212" customWidth="1"/>
    <col min="21" max="25" width="0" style="212" hidden="1" customWidth="1"/>
    <col min="26" max="16384" width="9.140625" style="212" hidden="1"/>
  </cols>
  <sheetData>
    <row r="1" spans="1:20" ht="18" x14ac:dyDescent="0.25">
      <c r="A1" s="360" t="s">
        <v>373</v>
      </c>
      <c r="B1" s="113"/>
      <c r="C1" s="113"/>
      <c r="D1" s="113"/>
      <c r="E1" s="113"/>
      <c r="F1" s="113"/>
      <c r="G1" s="113"/>
      <c r="H1" s="113"/>
      <c r="I1" s="113"/>
      <c r="J1" s="113"/>
      <c r="K1" s="113"/>
      <c r="L1" s="113"/>
      <c r="M1" s="113"/>
      <c r="N1" s="113"/>
      <c r="O1" s="113"/>
      <c r="P1" s="113"/>
      <c r="Q1" s="113"/>
      <c r="R1" s="113"/>
      <c r="S1" s="113"/>
      <c r="T1" s="113"/>
    </row>
    <row r="2" spans="1:20" x14ac:dyDescent="0.25">
      <c r="A2" s="197" t="s">
        <v>374</v>
      </c>
    </row>
    <row r="3" spans="1:20" s="626" customFormat="1" ht="15.75" x14ac:dyDescent="0.25">
      <c r="A3" s="625" t="s">
        <v>1555</v>
      </c>
      <c r="J3" s="627"/>
      <c r="O3" s="627"/>
      <c r="T3" s="627"/>
    </row>
    <row r="4" spans="1:20" s="626" customFormat="1" ht="15.75" x14ac:dyDescent="0.25">
      <c r="A4" s="625" t="s">
        <v>1556</v>
      </c>
      <c r="J4" s="627"/>
      <c r="O4" s="627"/>
      <c r="T4" s="627"/>
    </row>
    <row r="5" spans="1:20" x14ac:dyDescent="0.25">
      <c r="A5" s="200" t="s">
        <v>1255</v>
      </c>
    </row>
    <row r="6" spans="1:20" x14ac:dyDescent="0.25">
      <c r="A6" s="200" t="s">
        <v>375</v>
      </c>
    </row>
    <row r="7" spans="1:20" ht="17.25" x14ac:dyDescent="0.25">
      <c r="A7" s="200" t="s">
        <v>1486</v>
      </c>
    </row>
    <row r="8" spans="1:20" x14ac:dyDescent="0.25">
      <c r="A8" s="377" t="s">
        <v>38</v>
      </c>
    </row>
    <row r="9" spans="1:20" x14ac:dyDescent="0.25">
      <c r="A9" s="437" t="s">
        <v>1</v>
      </c>
    </row>
    <row r="10" spans="1:20" ht="17.25" x14ac:dyDescent="0.25">
      <c r="A10" s="455"/>
      <c r="B10" s="645"/>
      <c r="C10" s="456" t="s">
        <v>114</v>
      </c>
      <c r="D10" s="457"/>
      <c r="E10" s="467" t="s">
        <v>1487</v>
      </c>
      <c r="F10" s="468"/>
      <c r="G10" s="468"/>
      <c r="H10" s="468"/>
      <c r="I10" s="468"/>
      <c r="J10" s="468"/>
      <c r="K10" s="469"/>
    </row>
    <row r="11" spans="1:20" x14ac:dyDescent="0.25">
      <c r="A11" s="460"/>
      <c r="B11" s="646"/>
      <c r="C11" s="299" t="s">
        <v>4</v>
      </c>
      <c r="D11" s="447"/>
      <c r="E11" s="443" t="s">
        <v>5</v>
      </c>
      <c r="F11" s="461"/>
      <c r="G11" s="462" t="s">
        <v>6</v>
      </c>
      <c r="H11" s="447"/>
      <c r="I11" s="298" t="s">
        <v>7</v>
      </c>
      <c r="J11" s="447"/>
      <c r="K11" s="447" t="s">
        <v>552</v>
      </c>
    </row>
    <row r="12" spans="1:20" x14ac:dyDescent="0.25">
      <c r="A12" s="300" t="s">
        <v>3</v>
      </c>
      <c r="B12" s="301"/>
      <c r="C12" s="463">
        <v>6068</v>
      </c>
      <c r="D12" s="227"/>
      <c r="E12" s="464">
        <v>6349</v>
      </c>
      <c r="F12" s="465" t="s">
        <v>9</v>
      </c>
      <c r="G12" s="464">
        <v>6255</v>
      </c>
      <c r="H12" s="465" t="s">
        <v>9</v>
      </c>
      <c r="I12" s="464">
        <v>6295</v>
      </c>
      <c r="J12" s="465" t="s">
        <v>9</v>
      </c>
      <c r="K12" s="466">
        <v>6185</v>
      </c>
    </row>
    <row r="13" spans="1:20" x14ac:dyDescent="0.25">
      <c r="A13" s="118" t="s">
        <v>219</v>
      </c>
      <c r="B13" s="118"/>
      <c r="C13" s="110">
        <v>3152</v>
      </c>
      <c r="D13" s="227"/>
      <c r="E13" s="111">
        <v>3220</v>
      </c>
      <c r="F13" s="178" t="s">
        <v>9</v>
      </c>
      <c r="G13" s="111">
        <v>3120</v>
      </c>
      <c r="H13" s="178" t="s">
        <v>9</v>
      </c>
      <c r="I13" s="111">
        <v>3356</v>
      </c>
      <c r="J13" s="178" t="s">
        <v>9</v>
      </c>
      <c r="K13" s="109">
        <v>3188</v>
      </c>
    </row>
    <row r="14" spans="1:20" ht="17.25" x14ac:dyDescent="0.25">
      <c r="A14" s="315" t="s">
        <v>1488</v>
      </c>
      <c r="B14" s="452"/>
      <c r="C14" s="314">
        <v>271</v>
      </c>
      <c r="D14" s="274"/>
      <c r="E14" s="190">
        <v>244</v>
      </c>
      <c r="F14" s="451" t="s">
        <v>9</v>
      </c>
      <c r="G14" s="190">
        <v>218</v>
      </c>
      <c r="H14" s="451" t="s">
        <v>9</v>
      </c>
      <c r="I14" s="190">
        <v>307</v>
      </c>
      <c r="J14" s="451" t="s">
        <v>9</v>
      </c>
      <c r="K14" s="187">
        <v>344</v>
      </c>
    </row>
    <row r="15" spans="1:20" x14ac:dyDescent="0.25">
      <c r="A15" s="315"/>
      <c r="B15" s="452" t="s">
        <v>1465</v>
      </c>
      <c r="C15" s="314" t="s">
        <v>29</v>
      </c>
      <c r="D15" s="274"/>
      <c r="E15" s="190">
        <v>140</v>
      </c>
      <c r="F15" s="451" t="s">
        <v>9</v>
      </c>
      <c r="G15" s="190">
        <v>143</v>
      </c>
      <c r="H15" s="451" t="s">
        <v>9</v>
      </c>
      <c r="I15" s="190">
        <v>157</v>
      </c>
      <c r="J15" s="451" t="s">
        <v>9</v>
      </c>
      <c r="K15" s="187">
        <v>181</v>
      </c>
      <c r="L15" s="232"/>
    </row>
    <row r="16" spans="1:20" x14ac:dyDescent="0.25">
      <c r="A16" s="315"/>
      <c r="B16" s="452" t="s">
        <v>120</v>
      </c>
      <c r="C16" s="314" t="s">
        <v>29</v>
      </c>
      <c r="D16" s="274"/>
      <c r="E16" s="190">
        <v>104</v>
      </c>
      <c r="F16" s="451" t="s">
        <v>9</v>
      </c>
      <c r="G16" s="190">
        <v>75</v>
      </c>
      <c r="H16" s="451" t="s">
        <v>9</v>
      </c>
      <c r="I16" s="190">
        <v>150</v>
      </c>
      <c r="J16" s="451" t="s">
        <v>9</v>
      </c>
      <c r="K16" s="187">
        <v>163</v>
      </c>
    </row>
    <row r="17" spans="1:11" x14ac:dyDescent="0.25">
      <c r="A17" s="315" t="s">
        <v>105</v>
      </c>
      <c r="B17" s="452"/>
      <c r="C17" s="228">
        <v>2524</v>
      </c>
      <c r="D17" s="187"/>
      <c r="E17" s="190">
        <v>2633</v>
      </c>
      <c r="F17" s="451" t="s">
        <v>9</v>
      </c>
      <c r="G17" s="190">
        <v>2531</v>
      </c>
      <c r="H17" s="451" t="s">
        <v>9</v>
      </c>
      <c r="I17" s="190">
        <v>2717</v>
      </c>
      <c r="J17" s="451" t="s">
        <v>9</v>
      </c>
      <c r="K17" s="187">
        <v>2548</v>
      </c>
    </row>
    <row r="18" spans="1:11" x14ac:dyDescent="0.25">
      <c r="A18" s="315" t="s">
        <v>106</v>
      </c>
      <c r="B18" s="452"/>
      <c r="C18" s="314">
        <v>357</v>
      </c>
      <c r="D18" s="274"/>
      <c r="E18" s="190">
        <v>343</v>
      </c>
      <c r="F18" s="451" t="s">
        <v>9</v>
      </c>
      <c r="G18" s="190">
        <v>371</v>
      </c>
      <c r="H18" s="451" t="s">
        <v>9</v>
      </c>
      <c r="I18" s="190">
        <v>332</v>
      </c>
      <c r="J18" s="451" t="s">
        <v>9</v>
      </c>
      <c r="K18" s="187">
        <v>296</v>
      </c>
    </row>
    <row r="19" spans="1:11" x14ac:dyDescent="0.25">
      <c r="A19" s="315" t="s">
        <v>20</v>
      </c>
      <c r="B19" s="452"/>
      <c r="C19" s="314" t="s">
        <v>29</v>
      </c>
      <c r="D19" s="274"/>
      <c r="E19" s="190" t="s">
        <v>29</v>
      </c>
      <c r="F19" s="451"/>
      <c r="G19" s="190" t="s">
        <v>29</v>
      </c>
      <c r="H19" s="451"/>
      <c r="I19" s="190" t="s">
        <v>29</v>
      </c>
      <c r="J19" s="451"/>
      <c r="K19" s="187" t="s">
        <v>29</v>
      </c>
    </row>
    <row r="20" spans="1:11" x14ac:dyDescent="0.25">
      <c r="A20" s="106" t="s">
        <v>228</v>
      </c>
      <c r="B20" s="117"/>
      <c r="C20" s="110">
        <v>1056</v>
      </c>
      <c r="D20" s="227"/>
      <c r="E20" s="111">
        <v>1610</v>
      </c>
      <c r="F20" s="178" t="s">
        <v>9</v>
      </c>
      <c r="G20" s="111">
        <v>1538</v>
      </c>
      <c r="H20" s="178" t="s">
        <v>9</v>
      </c>
      <c r="I20" s="111">
        <v>1229</v>
      </c>
      <c r="J20" s="178" t="s">
        <v>9</v>
      </c>
      <c r="K20" s="109">
        <v>1334</v>
      </c>
    </row>
    <row r="21" spans="1:11" ht="17.25" x14ac:dyDescent="0.25">
      <c r="A21" s="315" t="s">
        <v>1488</v>
      </c>
      <c r="B21" s="235"/>
      <c r="C21" s="314">
        <v>109</v>
      </c>
      <c r="D21" s="274"/>
      <c r="E21" s="190">
        <v>279</v>
      </c>
      <c r="F21" s="451" t="s">
        <v>9</v>
      </c>
      <c r="G21" s="190">
        <v>199</v>
      </c>
      <c r="H21" s="451" t="s">
        <v>9</v>
      </c>
      <c r="I21" s="190">
        <v>136</v>
      </c>
      <c r="J21" s="451" t="s">
        <v>9</v>
      </c>
      <c r="K21" s="187">
        <v>152</v>
      </c>
    </row>
    <row r="22" spans="1:11" x14ac:dyDescent="0.25">
      <c r="A22" s="315"/>
      <c r="B22" s="452" t="s">
        <v>1465</v>
      </c>
      <c r="C22" s="453" t="s">
        <v>29</v>
      </c>
      <c r="D22" s="454"/>
      <c r="E22" s="190">
        <v>207</v>
      </c>
      <c r="F22" s="451" t="s">
        <v>9</v>
      </c>
      <c r="G22" s="190">
        <v>159</v>
      </c>
      <c r="H22" s="451" t="s">
        <v>9</v>
      </c>
      <c r="I22" s="190">
        <v>120</v>
      </c>
      <c r="J22" s="451" t="s">
        <v>9</v>
      </c>
      <c r="K22" s="187">
        <v>116</v>
      </c>
    </row>
    <row r="23" spans="1:11" x14ac:dyDescent="0.25">
      <c r="A23" s="315"/>
      <c r="B23" s="452" t="s">
        <v>120</v>
      </c>
      <c r="C23" s="453" t="s">
        <v>29</v>
      </c>
      <c r="D23" s="454"/>
      <c r="E23" s="190">
        <v>72</v>
      </c>
      <c r="F23" s="451" t="s">
        <v>9</v>
      </c>
      <c r="G23" s="190">
        <v>40</v>
      </c>
      <c r="H23" s="451" t="s">
        <v>9</v>
      </c>
      <c r="I23" s="190">
        <v>16</v>
      </c>
      <c r="J23" s="451" t="s">
        <v>9</v>
      </c>
      <c r="K23" s="187">
        <v>36</v>
      </c>
    </row>
    <row r="24" spans="1:11" x14ac:dyDescent="0.25">
      <c r="A24" s="315" t="s">
        <v>105</v>
      </c>
      <c r="B24" s="452"/>
      <c r="C24" s="453">
        <v>686</v>
      </c>
      <c r="D24" s="454"/>
      <c r="E24" s="190">
        <v>1068</v>
      </c>
      <c r="F24" s="451" t="s">
        <v>9</v>
      </c>
      <c r="G24" s="190">
        <v>1039</v>
      </c>
      <c r="H24" s="451" t="s">
        <v>9</v>
      </c>
      <c r="I24" s="190">
        <v>854</v>
      </c>
      <c r="J24" s="451" t="s">
        <v>9</v>
      </c>
      <c r="K24" s="187">
        <v>960</v>
      </c>
    </row>
    <row r="25" spans="1:11" x14ac:dyDescent="0.25">
      <c r="A25" s="315" t="s">
        <v>106</v>
      </c>
      <c r="B25" s="452"/>
      <c r="C25" s="453">
        <v>261</v>
      </c>
      <c r="D25" s="454"/>
      <c r="E25" s="190">
        <v>263</v>
      </c>
      <c r="F25" s="451" t="s">
        <v>9</v>
      </c>
      <c r="G25" s="190">
        <v>300</v>
      </c>
      <c r="H25" s="451" t="s">
        <v>9</v>
      </c>
      <c r="I25" s="190">
        <v>239</v>
      </c>
      <c r="J25" s="451" t="s">
        <v>9</v>
      </c>
      <c r="K25" s="187">
        <v>222</v>
      </c>
    </row>
    <row r="26" spans="1:11" x14ac:dyDescent="0.25">
      <c r="A26" s="315" t="s">
        <v>20</v>
      </c>
      <c r="B26" s="452"/>
      <c r="C26" s="314" t="s">
        <v>29</v>
      </c>
      <c r="D26" s="274"/>
      <c r="E26" s="190" t="s">
        <v>29</v>
      </c>
      <c r="F26" s="451"/>
      <c r="G26" s="190" t="s">
        <v>29</v>
      </c>
      <c r="H26" s="451"/>
      <c r="I26" s="190" t="s">
        <v>29</v>
      </c>
      <c r="J26" s="451"/>
      <c r="K26" s="187" t="s">
        <v>29</v>
      </c>
    </row>
    <row r="27" spans="1:11" x14ac:dyDescent="0.25">
      <c r="A27" s="106" t="s">
        <v>346</v>
      </c>
      <c r="B27" s="117"/>
      <c r="C27" s="110">
        <v>1318</v>
      </c>
      <c r="D27" s="227"/>
      <c r="E27" s="111">
        <v>1519</v>
      </c>
      <c r="F27" s="178" t="s">
        <v>9</v>
      </c>
      <c r="G27" s="111">
        <v>1597</v>
      </c>
      <c r="H27" s="178" t="s">
        <v>9</v>
      </c>
      <c r="I27" s="111">
        <v>1710</v>
      </c>
      <c r="J27" s="178" t="s">
        <v>9</v>
      </c>
      <c r="K27" s="109">
        <v>1663</v>
      </c>
    </row>
    <row r="28" spans="1:11" ht="17.25" x14ac:dyDescent="0.25">
      <c r="A28" s="315" t="s">
        <v>1488</v>
      </c>
      <c r="B28" s="235"/>
      <c r="C28" s="314">
        <v>284</v>
      </c>
      <c r="D28" s="274"/>
      <c r="E28" s="190">
        <v>465</v>
      </c>
      <c r="F28" s="451" t="s">
        <v>9</v>
      </c>
      <c r="G28" s="190">
        <v>428</v>
      </c>
      <c r="H28" s="451" t="s">
        <v>9</v>
      </c>
      <c r="I28" s="190">
        <v>502</v>
      </c>
      <c r="J28" s="451" t="s">
        <v>9</v>
      </c>
      <c r="K28" s="187">
        <v>455</v>
      </c>
    </row>
    <row r="29" spans="1:11" x14ac:dyDescent="0.25">
      <c r="A29" s="315"/>
      <c r="B29" s="452" t="s">
        <v>1465</v>
      </c>
      <c r="C29" s="314" t="s">
        <v>29</v>
      </c>
      <c r="D29" s="274"/>
      <c r="E29" s="190">
        <v>367</v>
      </c>
      <c r="F29" s="451" t="s">
        <v>9</v>
      </c>
      <c r="G29" s="190">
        <v>345</v>
      </c>
      <c r="H29" s="451" t="s">
        <v>9</v>
      </c>
      <c r="I29" s="190">
        <v>421</v>
      </c>
      <c r="J29" s="451" t="s">
        <v>9</v>
      </c>
      <c r="K29" s="187">
        <v>408</v>
      </c>
    </row>
    <row r="30" spans="1:11" x14ac:dyDescent="0.25">
      <c r="A30" s="315"/>
      <c r="B30" s="452" t="s">
        <v>120</v>
      </c>
      <c r="C30" s="314" t="s">
        <v>29</v>
      </c>
      <c r="D30" s="274"/>
      <c r="E30" s="190">
        <v>98</v>
      </c>
      <c r="F30" s="451" t="s">
        <v>9</v>
      </c>
      <c r="G30" s="190">
        <v>83</v>
      </c>
      <c r="H30" s="451" t="s">
        <v>9</v>
      </c>
      <c r="I30" s="190">
        <v>81</v>
      </c>
      <c r="J30" s="451" t="s">
        <v>9</v>
      </c>
      <c r="K30" s="187">
        <v>47</v>
      </c>
    </row>
    <row r="31" spans="1:11" x14ac:dyDescent="0.25">
      <c r="A31" s="315" t="s">
        <v>105</v>
      </c>
      <c r="B31" s="452"/>
      <c r="C31" s="314">
        <v>697</v>
      </c>
      <c r="D31" s="274"/>
      <c r="E31" s="190">
        <v>686</v>
      </c>
      <c r="F31" s="451" t="s">
        <v>9</v>
      </c>
      <c r="G31" s="190">
        <v>764</v>
      </c>
      <c r="H31" s="451" t="s">
        <v>9</v>
      </c>
      <c r="I31" s="190">
        <v>825</v>
      </c>
      <c r="J31" s="451" t="s">
        <v>9</v>
      </c>
      <c r="K31" s="187">
        <v>847</v>
      </c>
    </row>
    <row r="32" spans="1:11" x14ac:dyDescent="0.25">
      <c r="A32" s="315" t="s">
        <v>106</v>
      </c>
      <c r="B32" s="452"/>
      <c r="C32" s="314">
        <v>336</v>
      </c>
      <c r="D32" s="274"/>
      <c r="E32" s="190">
        <v>368</v>
      </c>
      <c r="F32" s="451" t="s">
        <v>9</v>
      </c>
      <c r="G32" s="190">
        <v>405</v>
      </c>
      <c r="H32" s="451" t="s">
        <v>9</v>
      </c>
      <c r="I32" s="190">
        <v>383</v>
      </c>
      <c r="J32" s="451" t="s">
        <v>9</v>
      </c>
      <c r="K32" s="187">
        <v>361</v>
      </c>
    </row>
    <row r="33" spans="1:20" x14ac:dyDescent="0.25">
      <c r="A33" s="315" t="s">
        <v>20</v>
      </c>
      <c r="B33" s="452"/>
      <c r="C33" s="228">
        <v>1</v>
      </c>
      <c r="D33" s="332"/>
      <c r="E33" s="190" t="s">
        <v>29</v>
      </c>
      <c r="F33" s="451"/>
      <c r="G33" s="190" t="s">
        <v>29</v>
      </c>
      <c r="H33" s="187"/>
      <c r="I33" s="190" t="s">
        <v>29</v>
      </c>
      <c r="J33" s="451"/>
      <c r="K33" s="187" t="s">
        <v>29</v>
      </c>
    </row>
    <row r="34" spans="1:20" ht="17.25" x14ac:dyDescent="0.25">
      <c r="A34" s="101" t="s">
        <v>1489</v>
      </c>
      <c r="B34" s="101"/>
      <c r="C34" s="103">
        <v>542</v>
      </c>
      <c r="D34" s="273"/>
      <c r="E34" s="140" t="s">
        <v>29</v>
      </c>
      <c r="F34" s="105"/>
      <c r="G34" s="103" t="s">
        <v>29</v>
      </c>
      <c r="H34" s="105"/>
      <c r="I34" s="103" t="s">
        <v>29</v>
      </c>
      <c r="J34" s="105"/>
      <c r="K34" s="105" t="s">
        <v>29</v>
      </c>
    </row>
    <row r="35" spans="1:20" x14ac:dyDescent="0.25">
      <c r="A35" s="266" t="s">
        <v>1493</v>
      </c>
    </row>
    <row r="36" spans="1:20" x14ac:dyDescent="0.25">
      <c r="A36" s="266" t="s">
        <v>1492</v>
      </c>
      <c r="B36" s="389"/>
      <c r="C36" s="389"/>
      <c r="D36" s="389"/>
      <c r="E36" s="389"/>
      <c r="F36" s="389"/>
      <c r="G36" s="389"/>
      <c r="H36" s="389"/>
      <c r="I36" s="389"/>
      <c r="J36" s="389"/>
      <c r="K36" s="389"/>
      <c r="L36" s="389"/>
      <c r="M36" s="389"/>
      <c r="N36" s="389"/>
      <c r="O36" s="389"/>
      <c r="P36" s="389"/>
      <c r="Q36" s="389"/>
      <c r="R36" s="389"/>
      <c r="S36" s="389"/>
      <c r="T36" s="389"/>
    </row>
    <row r="37" spans="1:20" x14ac:dyDescent="0.25">
      <c r="A37" s="188" t="s">
        <v>1490</v>
      </c>
      <c r="B37" s="389"/>
      <c r="C37" s="389"/>
      <c r="D37" s="389"/>
      <c r="E37" s="389"/>
      <c r="F37" s="389"/>
      <c r="G37" s="389"/>
      <c r="H37" s="389"/>
      <c r="I37" s="389"/>
      <c r="J37" s="389"/>
      <c r="K37" s="389"/>
      <c r="L37" s="389"/>
      <c r="M37" s="389"/>
      <c r="N37" s="389"/>
      <c r="O37" s="389"/>
      <c r="P37" s="389"/>
      <c r="Q37" s="389"/>
      <c r="R37" s="389"/>
      <c r="S37" s="389"/>
      <c r="T37" s="389"/>
    </row>
    <row r="38" spans="1:20" x14ac:dyDescent="0.25">
      <c r="A38" s="266" t="s">
        <v>1491</v>
      </c>
      <c r="B38" s="389"/>
      <c r="C38" s="389"/>
      <c r="D38" s="389"/>
      <c r="E38" s="389"/>
      <c r="F38" s="389"/>
      <c r="G38" s="389"/>
      <c r="H38" s="389"/>
      <c r="I38" s="389"/>
      <c r="J38" s="389"/>
      <c r="K38" s="389"/>
      <c r="L38" s="389"/>
      <c r="M38" s="389"/>
      <c r="N38" s="389"/>
      <c r="O38" s="389"/>
      <c r="P38" s="389"/>
      <c r="Q38" s="389"/>
      <c r="R38" s="389"/>
      <c r="S38" s="389"/>
      <c r="T38" s="389"/>
    </row>
    <row r="39" spans="1:20" s="214" customFormat="1" x14ac:dyDescent="0.25">
      <c r="A39" s="304" t="s">
        <v>1554</v>
      </c>
      <c r="B39" s="304"/>
      <c r="C39" s="304"/>
      <c r="D39" s="304"/>
      <c r="E39" s="304"/>
      <c r="F39" s="304"/>
      <c r="G39" s="304"/>
      <c r="H39" s="304"/>
      <c r="I39" s="304"/>
      <c r="J39" s="304"/>
      <c r="K39" s="304"/>
      <c r="L39" s="304"/>
      <c r="M39" s="304"/>
      <c r="N39" s="304"/>
      <c r="O39" s="304"/>
      <c r="P39" s="304"/>
      <c r="Q39" s="304"/>
      <c r="R39" s="304"/>
    </row>
    <row r="40" spans="1:20" s="197" customFormat="1" ht="14.45" customHeight="1" x14ac:dyDescent="0.2">
      <c r="A40" s="199" t="s">
        <v>1470</v>
      </c>
      <c r="B40" s="305"/>
      <c r="C40" s="305"/>
      <c r="D40" s="305"/>
      <c r="E40" s="305"/>
      <c r="F40" s="305"/>
      <c r="G40" s="305"/>
      <c r="H40" s="305"/>
      <c r="I40" s="305"/>
      <c r="J40" s="305"/>
      <c r="K40" s="305"/>
      <c r="L40" s="305"/>
      <c r="M40" s="305"/>
      <c r="N40" s="305"/>
      <c r="O40" s="305"/>
      <c r="P40" s="305"/>
      <c r="Q40" s="305"/>
      <c r="R40" s="305"/>
      <c r="S40" s="305"/>
      <c r="T40" s="305"/>
    </row>
    <row r="41" spans="1:20" x14ac:dyDescent="0.25">
      <c r="A41" s="305" t="s">
        <v>376</v>
      </c>
      <c r="B41" s="214"/>
      <c r="C41" s="214"/>
      <c r="D41" s="214"/>
      <c r="E41" s="214"/>
      <c r="F41" s="214"/>
      <c r="G41" s="214"/>
      <c r="H41" s="214"/>
      <c r="I41" s="214"/>
      <c r="J41" s="214"/>
      <c r="K41" s="214"/>
      <c r="L41" s="214"/>
      <c r="M41" s="214"/>
      <c r="N41" s="214"/>
      <c r="O41" s="214"/>
      <c r="P41" s="214"/>
      <c r="Q41" s="214"/>
      <c r="R41" s="214"/>
      <c r="S41" s="214"/>
      <c r="T41" s="214"/>
    </row>
    <row r="42" spans="1:20" ht="14.45" hidden="1" customHeight="1" x14ac:dyDescent="0.25">
      <c r="A42" s="214"/>
    </row>
    <row r="43" spans="1:20" ht="14.45" hidden="1" customHeight="1" x14ac:dyDescent="0.25"/>
    <row r="44" spans="1:20" ht="14.45" hidden="1" customHeight="1" x14ac:dyDescent="0.25"/>
    <row r="45" spans="1:20" ht="14.45" hidden="1" customHeight="1" x14ac:dyDescent="0.25"/>
    <row r="46" spans="1:20" ht="14.45" hidden="1" customHeight="1" x14ac:dyDescent="0.25"/>
    <row r="47" spans="1:20" ht="14.45" hidden="1" customHeight="1" x14ac:dyDescent="0.25"/>
    <row r="48" spans="1:20" ht="14.45" hidden="1" customHeight="1" x14ac:dyDescent="0.25"/>
    <row r="49" ht="14.45" hidden="1" customHeight="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sheetData>
  <conditionalFormatting sqref="N3:N4 I3:I4 S3:T4">
    <cfRule type="cellIs" dxfId="8" priority="1" operator="between">
      <formula>1</formula>
      <formula>3</formula>
    </cfRule>
  </conditionalFormatting>
  <hyperlinks>
    <hyperlink ref="A9" location="Contents!A1" display="Return to Contents" xr:uid="{1CAC22EC-9508-4FA4-9EB2-79BF758462FC}"/>
  </hyperlinks>
  <pageMargins left="0.7" right="0.7" top="0.75" bottom="0.75" header="0.3" footer="0.3"/>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D53A-642E-4C39-9E1D-EDE9E2F1974C}">
  <sheetPr>
    <tabColor rgb="FFBDD7EE"/>
  </sheetPr>
  <dimension ref="A1:W186"/>
  <sheetViews>
    <sheetView showGridLines="0" zoomScaleNormal="100" workbookViewId="0">
      <selection activeCell="K34" sqref="K34"/>
    </sheetView>
  </sheetViews>
  <sheetFormatPr defaultColWidth="0" defaultRowHeight="15" zeroHeight="1" x14ac:dyDescent="0.25"/>
  <cols>
    <col min="1" max="2" width="9.140625" style="212" customWidth="1"/>
    <col min="3" max="3" width="16.85546875" style="212" customWidth="1"/>
    <col min="4" max="4" width="10.42578125" style="212" bestFit="1" customWidth="1"/>
    <col min="5" max="6" width="10.85546875" style="212" customWidth="1"/>
    <col min="7" max="7" width="10.42578125" style="212" bestFit="1" customWidth="1"/>
    <col min="8" max="8" width="10.5703125" style="212" bestFit="1" customWidth="1"/>
    <col min="9" max="17" width="9.140625" style="212" customWidth="1"/>
    <col min="18" max="23" width="9.140625" style="212" hidden="1" customWidth="1"/>
    <col min="24" max="16384" width="9.140625" style="212" hidden="1"/>
  </cols>
  <sheetData>
    <row r="1" spans="1:23" ht="18" x14ac:dyDescent="0.25">
      <c r="A1" s="191" t="s">
        <v>377</v>
      </c>
      <c r="B1" s="319"/>
      <c r="C1" s="319"/>
      <c r="D1" s="319"/>
      <c r="E1" s="319"/>
      <c r="F1" s="319"/>
      <c r="G1" s="319"/>
      <c r="H1" s="319"/>
      <c r="I1" s="319"/>
      <c r="J1" s="319"/>
      <c r="K1" s="319"/>
      <c r="L1" s="319"/>
      <c r="M1" s="319"/>
      <c r="N1" s="319"/>
      <c r="O1" s="319"/>
      <c r="P1" s="319"/>
      <c r="Q1" s="319"/>
      <c r="R1" s="319"/>
      <c r="S1" s="319"/>
      <c r="T1" s="319"/>
      <c r="U1" s="319"/>
      <c r="V1" s="319"/>
      <c r="W1" s="319"/>
    </row>
    <row r="2" spans="1:23" x14ac:dyDescent="0.25">
      <c r="A2" s="197" t="s">
        <v>1499</v>
      </c>
    </row>
    <row r="3" spans="1:23" x14ac:dyDescent="0.25">
      <c r="A3" s="200" t="s">
        <v>378</v>
      </c>
    </row>
    <row r="4" spans="1:23" x14ac:dyDescent="0.25">
      <c r="A4" s="200" t="s">
        <v>379</v>
      </c>
    </row>
    <row r="5" spans="1:23" x14ac:dyDescent="0.25">
      <c r="A5" s="200" t="s">
        <v>554</v>
      </c>
    </row>
    <row r="6" spans="1:23" x14ac:dyDescent="0.25">
      <c r="A6" s="475" t="s">
        <v>38</v>
      </c>
    </row>
    <row r="7" spans="1:23" x14ac:dyDescent="0.25">
      <c r="A7" s="390" t="s">
        <v>1</v>
      </c>
    </row>
    <row r="8" spans="1:23" ht="23.25" x14ac:dyDescent="0.25">
      <c r="A8" s="476"/>
      <c r="B8" s="477"/>
      <c r="C8" s="478"/>
      <c r="D8" s="479" t="s">
        <v>3</v>
      </c>
      <c r="E8" s="479" t="s">
        <v>110</v>
      </c>
      <c r="F8" s="479" t="s">
        <v>111</v>
      </c>
      <c r="G8" s="479" t="s">
        <v>112</v>
      </c>
      <c r="H8" s="480" t="s">
        <v>20</v>
      </c>
    </row>
    <row r="9" spans="1:23" x14ac:dyDescent="0.25">
      <c r="A9" s="115" t="s">
        <v>3</v>
      </c>
      <c r="B9" s="136"/>
      <c r="C9" s="116"/>
      <c r="D9" s="111">
        <v>6185</v>
      </c>
      <c r="E9" s="111">
        <v>1105</v>
      </c>
      <c r="F9" s="111">
        <v>1093</v>
      </c>
      <c r="G9" s="111">
        <v>3918</v>
      </c>
      <c r="H9" s="110">
        <v>69</v>
      </c>
    </row>
    <row r="10" spans="1:23" x14ac:dyDescent="0.25">
      <c r="A10" s="32" t="s">
        <v>219</v>
      </c>
      <c r="B10" s="160"/>
      <c r="C10" s="38"/>
      <c r="D10" s="56">
        <v>3188</v>
      </c>
      <c r="E10" s="56">
        <v>573</v>
      </c>
      <c r="F10" s="56">
        <v>608</v>
      </c>
      <c r="G10" s="56">
        <v>1979</v>
      </c>
      <c r="H10" s="77">
        <v>28</v>
      </c>
    </row>
    <row r="11" spans="1:23" x14ac:dyDescent="0.25">
      <c r="A11" s="315"/>
      <c r="B11" s="197" t="s">
        <v>380</v>
      </c>
      <c r="C11" s="331"/>
      <c r="D11" s="190">
        <v>359</v>
      </c>
      <c r="E11" s="190">
        <v>73</v>
      </c>
      <c r="F11" s="190" t="s">
        <v>54</v>
      </c>
      <c r="G11" s="190">
        <v>224</v>
      </c>
      <c r="H11" s="228" t="s">
        <v>54</v>
      </c>
    </row>
    <row r="12" spans="1:23" x14ac:dyDescent="0.25">
      <c r="A12" s="315"/>
      <c r="B12" s="197" t="s">
        <v>221</v>
      </c>
      <c r="C12" s="331"/>
      <c r="D12" s="190" t="s">
        <v>54</v>
      </c>
      <c r="E12" s="190" t="s">
        <v>29</v>
      </c>
      <c r="F12" s="190" t="s">
        <v>29</v>
      </c>
      <c r="G12" s="190" t="s">
        <v>54</v>
      </c>
      <c r="H12" s="228" t="s">
        <v>29</v>
      </c>
    </row>
    <row r="13" spans="1:23" x14ac:dyDescent="0.25">
      <c r="A13" s="315"/>
      <c r="B13" s="197" t="s">
        <v>222</v>
      </c>
      <c r="C13" s="331"/>
      <c r="D13" s="190">
        <v>481</v>
      </c>
      <c r="E13" s="190">
        <v>127</v>
      </c>
      <c r="F13" s="190">
        <v>70</v>
      </c>
      <c r="G13" s="190">
        <v>284</v>
      </c>
      <c r="H13" s="228" t="s">
        <v>29</v>
      </c>
    </row>
    <row r="14" spans="1:23" x14ac:dyDescent="0.25">
      <c r="A14" s="315"/>
      <c r="B14" s="197" t="s">
        <v>223</v>
      </c>
      <c r="C14" s="331"/>
      <c r="D14" s="190">
        <v>70</v>
      </c>
      <c r="E14" s="190" t="s">
        <v>54</v>
      </c>
      <c r="F14" s="190" t="s">
        <v>54</v>
      </c>
      <c r="G14" s="190">
        <v>48</v>
      </c>
      <c r="H14" s="228" t="s">
        <v>29</v>
      </c>
    </row>
    <row r="15" spans="1:23" x14ac:dyDescent="0.25">
      <c r="A15" s="315"/>
      <c r="B15" s="197" t="s">
        <v>224</v>
      </c>
      <c r="C15" s="331"/>
      <c r="D15" s="190">
        <v>53</v>
      </c>
      <c r="E15" s="190">
        <v>12</v>
      </c>
      <c r="F15" s="190">
        <v>20</v>
      </c>
      <c r="G15" s="190">
        <v>21</v>
      </c>
      <c r="H15" s="228" t="s">
        <v>29</v>
      </c>
    </row>
    <row r="16" spans="1:23" x14ac:dyDescent="0.25">
      <c r="A16" s="315"/>
      <c r="B16" s="197" t="s">
        <v>225</v>
      </c>
      <c r="C16" s="331"/>
      <c r="D16" s="190" t="s">
        <v>54</v>
      </c>
      <c r="E16" s="190" t="s">
        <v>54</v>
      </c>
      <c r="F16" s="190" t="s">
        <v>54</v>
      </c>
      <c r="G16" s="190" t="s">
        <v>54</v>
      </c>
      <c r="H16" s="228" t="s">
        <v>29</v>
      </c>
    </row>
    <row r="17" spans="1:8" x14ac:dyDescent="0.25">
      <c r="A17" s="315"/>
      <c r="B17" s="197" t="s">
        <v>226</v>
      </c>
      <c r="C17" s="331"/>
      <c r="D17" s="190">
        <v>1004</v>
      </c>
      <c r="E17" s="190" t="s">
        <v>54</v>
      </c>
      <c r="F17" s="190">
        <v>219</v>
      </c>
      <c r="G17" s="190">
        <v>634</v>
      </c>
      <c r="H17" s="228" t="s">
        <v>54</v>
      </c>
    </row>
    <row r="18" spans="1:8" x14ac:dyDescent="0.25">
      <c r="A18" s="315"/>
      <c r="B18" s="197" t="s">
        <v>219</v>
      </c>
      <c r="C18" s="331"/>
      <c r="D18" s="190">
        <v>1185</v>
      </c>
      <c r="E18" s="190">
        <v>197</v>
      </c>
      <c r="F18" s="190">
        <v>219</v>
      </c>
      <c r="G18" s="190">
        <v>748</v>
      </c>
      <c r="H18" s="228">
        <v>21</v>
      </c>
    </row>
    <row r="19" spans="1:8" x14ac:dyDescent="0.25">
      <c r="A19" s="32" t="s">
        <v>228</v>
      </c>
      <c r="B19" s="160"/>
      <c r="C19" s="38"/>
      <c r="D19" s="56">
        <v>1334</v>
      </c>
      <c r="E19" s="56">
        <v>307</v>
      </c>
      <c r="F19" s="56">
        <v>290</v>
      </c>
      <c r="G19" s="56">
        <v>720</v>
      </c>
      <c r="H19" s="77">
        <v>17</v>
      </c>
    </row>
    <row r="20" spans="1:8" x14ac:dyDescent="0.25">
      <c r="A20" s="315"/>
      <c r="B20" s="197" t="s">
        <v>229</v>
      </c>
      <c r="C20" s="331"/>
      <c r="D20" s="190" t="s">
        <v>29</v>
      </c>
      <c r="E20" s="190" t="s">
        <v>29</v>
      </c>
      <c r="F20" s="190" t="s">
        <v>29</v>
      </c>
      <c r="G20" s="190" t="s">
        <v>29</v>
      </c>
      <c r="H20" s="228" t="s">
        <v>29</v>
      </c>
    </row>
    <row r="21" spans="1:8" x14ac:dyDescent="0.25">
      <c r="A21" s="315"/>
      <c r="B21" s="197" t="s">
        <v>230</v>
      </c>
      <c r="C21" s="331"/>
      <c r="D21" s="190" t="s">
        <v>54</v>
      </c>
      <c r="E21" s="190" t="s">
        <v>29</v>
      </c>
      <c r="F21" s="190" t="s">
        <v>29</v>
      </c>
      <c r="G21" s="190" t="s">
        <v>54</v>
      </c>
      <c r="H21" s="228" t="s">
        <v>29</v>
      </c>
    </row>
    <row r="22" spans="1:8" x14ac:dyDescent="0.25">
      <c r="A22" s="315"/>
      <c r="B22" s="197" t="s">
        <v>231</v>
      </c>
      <c r="C22" s="331"/>
      <c r="D22" s="190" t="s">
        <v>29</v>
      </c>
      <c r="E22" s="190" t="s">
        <v>29</v>
      </c>
      <c r="F22" s="190" t="s">
        <v>29</v>
      </c>
      <c r="G22" s="190" t="s">
        <v>29</v>
      </c>
      <c r="H22" s="228" t="s">
        <v>29</v>
      </c>
    </row>
    <row r="23" spans="1:8" x14ac:dyDescent="0.25">
      <c r="A23" s="315"/>
      <c r="B23" s="197" t="s">
        <v>232</v>
      </c>
      <c r="C23" s="331"/>
      <c r="D23" s="190" t="s">
        <v>29</v>
      </c>
      <c r="E23" s="190" t="s">
        <v>29</v>
      </c>
      <c r="F23" s="190" t="s">
        <v>29</v>
      </c>
      <c r="G23" s="190" t="s">
        <v>29</v>
      </c>
      <c r="H23" s="228" t="s">
        <v>29</v>
      </c>
    </row>
    <row r="24" spans="1:8" x14ac:dyDescent="0.25">
      <c r="A24" s="315"/>
      <c r="B24" s="197" t="s">
        <v>233</v>
      </c>
      <c r="C24" s="331"/>
      <c r="D24" s="190" t="s">
        <v>29</v>
      </c>
      <c r="E24" s="190" t="s">
        <v>29</v>
      </c>
      <c r="F24" s="190" t="s">
        <v>29</v>
      </c>
      <c r="G24" s="190" t="s">
        <v>29</v>
      </c>
      <c r="H24" s="228" t="s">
        <v>29</v>
      </c>
    </row>
    <row r="25" spans="1:8" x14ac:dyDescent="0.25">
      <c r="A25" s="315"/>
      <c r="B25" s="197" t="s">
        <v>234</v>
      </c>
      <c r="C25" s="331"/>
      <c r="D25" s="190" t="s">
        <v>29</v>
      </c>
      <c r="E25" s="190" t="s">
        <v>29</v>
      </c>
      <c r="F25" s="190" t="s">
        <v>29</v>
      </c>
      <c r="G25" s="190" t="s">
        <v>29</v>
      </c>
      <c r="H25" s="228" t="s">
        <v>29</v>
      </c>
    </row>
    <row r="26" spans="1:8" x14ac:dyDescent="0.25">
      <c r="A26" s="315"/>
      <c r="B26" s="197" t="s">
        <v>235</v>
      </c>
      <c r="C26" s="331"/>
      <c r="D26" s="190">
        <v>6</v>
      </c>
      <c r="E26" s="190" t="s">
        <v>54</v>
      </c>
      <c r="F26" s="190" t="s">
        <v>54</v>
      </c>
      <c r="G26" s="190">
        <v>4</v>
      </c>
      <c r="H26" s="228" t="s">
        <v>29</v>
      </c>
    </row>
    <row r="27" spans="1:8" x14ac:dyDescent="0.25">
      <c r="A27" s="315"/>
      <c r="B27" s="197" t="s">
        <v>236</v>
      </c>
      <c r="C27" s="331"/>
      <c r="D27" s="190">
        <v>8</v>
      </c>
      <c r="E27" s="190" t="s">
        <v>54</v>
      </c>
      <c r="F27" s="190" t="s">
        <v>54</v>
      </c>
      <c r="G27" s="190" t="s">
        <v>54</v>
      </c>
      <c r="H27" s="228" t="s">
        <v>29</v>
      </c>
    </row>
    <row r="28" spans="1:8" x14ac:dyDescent="0.25">
      <c r="A28" s="315"/>
      <c r="B28" s="197" t="s">
        <v>237</v>
      </c>
      <c r="C28" s="331"/>
      <c r="D28" s="190" t="s">
        <v>29</v>
      </c>
      <c r="E28" s="190" t="s">
        <v>29</v>
      </c>
      <c r="F28" s="190" t="s">
        <v>29</v>
      </c>
      <c r="G28" s="190" t="s">
        <v>29</v>
      </c>
      <c r="H28" s="228" t="s">
        <v>29</v>
      </c>
    </row>
    <row r="29" spans="1:8" x14ac:dyDescent="0.25">
      <c r="A29" s="315"/>
      <c r="B29" s="197" t="s">
        <v>238</v>
      </c>
      <c r="C29" s="331"/>
      <c r="D29" s="190" t="s">
        <v>54</v>
      </c>
      <c r="E29" s="190" t="s">
        <v>29</v>
      </c>
      <c r="F29" s="190" t="s">
        <v>29</v>
      </c>
      <c r="G29" s="190" t="s">
        <v>54</v>
      </c>
      <c r="H29" s="228" t="s">
        <v>29</v>
      </c>
    </row>
    <row r="30" spans="1:8" x14ac:dyDescent="0.25">
      <c r="A30" s="315"/>
      <c r="B30" s="197" t="s">
        <v>239</v>
      </c>
      <c r="C30" s="331"/>
      <c r="D30" s="190">
        <v>40</v>
      </c>
      <c r="E30" s="190">
        <v>6</v>
      </c>
      <c r="F30" s="190">
        <v>14</v>
      </c>
      <c r="G30" s="190">
        <v>20</v>
      </c>
      <c r="H30" s="228" t="s">
        <v>29</v>
      </c>
    </row>
    <row r="31" spans="1:8" x14ac:dyDescent="0.25">
      <c r="A31" s="315"/>
      <c r="B31" s="197" t="s">
        <v>240</v>
      </c>
      <c r="C31" s="331"/>
      <c r="D31" s="190" t="s">
        <v>29</v>
      </c>
      <c r="E31" s="190" t="s">
        <v>29</v>
      </c>
      <c r="F31" s="190" t="s">
        <v>29</v>
      </c>
      <c r="G31" s="190" t="s">
        <v>29</v>
      </c>
      <c r="H31" s="228" t="s">
        <v>29</v>
      </c>
    </row>
    <row r="32" spans="1:8" x14ac:dyDescent="0.25">
      <c r="A32" s="315"/>
      <c r="B32" s="197" t="s">
        <v>241</v>
      </c>
      <c r="C32" s="331"/>
      <c r="D32" s="190">
        <v>4</v>
      </c>
      <c r="E32" s="190" t="s">
        <v>29</v>
      </c>
      <c r="F32" s="190" t="s">
        <v>54</v>
      </c>
      <c r="G32" s="190" t="s">
        <v>54</v>
      </c>
      <c r="H32" s="228" t="s">
        <v>29</v>
      </c>
    </row>
    <row r="33" spans="1:8" x14ac:dyDescent="0.25">
      <c r="A33" s="315"/>
      <c r="B33" s="197" t="s">
        <v>242</v>
      </c>
      <c r="C33" s="331"/>
      <c r="D33" s="190">
        <v>7</v>
      </c>
      <c r="E33" s="190" t="s">
        <v>29</v>
      </c>
      <c r="F33" s="190" t="s">
        <v>54</v>
      </c>
      <c r="G33" s="190" t="s">
        <v>54</v>
      </c>
      <c r="H33" s="228" t="s">
        <v>29</v>
      </c>
    </row>
    <row r="34" spans="1:8" x14ac:dyDescent="0.25">
      <c r="A34" s="315"/>
      <c r="B34" s="197" t="s">
        <v>243</v>
      </c>
      <c r="C34" s="331"/>
      <c r="D34" s="190" t="s">
        <v>29</v>
      </c>
      <c r="E34" s="190" t="s">
        <v>29</v>
      </c>
      <c r="F34" s="190" t="s">
        <v>29</v>
      </c>
      <c r="G34" s="190" t="s">
        <v>29</v>
      </c>
      <c r="H34" s="228" t="s">
        <v>29</v>
      </c>
    </row>
    <row r="35" spans="1:8" x14ac:dyDescent="0.25">
      <c r="A35" s="315"/>
      <c r="B35" s="197" t="s">
        <v>244</v>
      </c>
      <c r="C35" s="331"/>
      <c r="D35" s="190" t="s">
        <v>29</v>
      </c>
      <c r="E35" s="190" t="s">
        <v>29</v>
      </c>
      <c r="F35" s="190" t="s">
        <v>29</v>
      </c>
      <c r="G35" s="190" t="s">
        <v>29</v>
      </c>
      <c r="H35" s="228" t="s">
        <v>29</v>
      </c>
    </row>
    <row r="36" spans="1:8" x14ac:dyDescent="0.25">
      <c r="A36" s="315"/>
      <c r="B36" s="197" t="s">
        <v>245</v>
      </c>
      <c r="C36" s="331"/>
      <c r="D36" s="190">
        <v>18</v>
      </c>
      <c r="E36" s="190">
        <v>8</v>
      </c>
      <c r="F36" s="190">
        <v>4</v>
      </c>
      <c r="G36" s="190">
        <v>6</v>
      </c>
      <c r="H36" s="228" t="s">
        <v>29</v>
      </c>
    </row>
    <row r="37" spans="1:8" x14ac:dyDescent="0.25">
      <c r="A37" s="315"/>
      <c r="B37" s="197" t="s">
        <v>246</v>
      </c>
      <c r="C37" s="331"/>
      <c r="D37" s="190" t="s">
        <v>54</v>
      </c>
      <c r="E37" s="190" t="s">
        <v>29</v>
      </c>
      <c r="F37" s="190" t="s">
        <v>29</v>
      </c>
      <c r="G37" s="190" t="s">
        <v>54</v>
      </c>
      <c r="H37" s="228" t="s">
        <v>29</v>
      </c>
    </row>
    <row r="38" spans="1:8" x14ac:dyDescent="0.25">
      <c r="A38" s="315"/>
      <c r="B38" s="197" t="s">
        <v>247</v>
      </c>
      <c r="C38" s="331"/>
      <c r="D38" s="190" t="s">
        <v>29</v>
      </c>
      <c r="E38" s="190" t="s">
        <v>29</v>
      </c>
      <c r="F38" s="190" t="s">
        <v>29</v>
      </c>
      <c r="G38" s="190" t="s">
        <v>29</v>
      </c>
      <c r="H38" s="228" t="s">
        <v>29</v>
      </c>
    </row>
    <row r="39" spans="1:8" x14ac:dyDescent="0.25">
      <c r="A39" s="315"/>
      <c r="B39" s="197" t="s">
        <v>248</v>
      </c>
      <c r="C39" s="331"/>
      <c r="D39" s="190" t="s">
        <v>54</v>
      </c>
      <c r="E39" s="190" t="s">
        <v>29</v>
      </c>
      <c r="F39" s="190" t="s">
        <v>29</v>
      </c>
      <c r="G39" s="190" t="s">
        <v>54</v>
      </c>
      <c r="H39" s="228" t="s">
        <v>29</v>
      </c>
    </row>
    <row r="40" spans="1:8" x14ac:dyDescent="0.25">
      <c r="A40" s="315"/>
      <c r="B40" s="197" t="s">
        <v>249</v>
      </c>
      <c r="C40" s="331"/>
      <c r="D40" s="190" t="s">
        <v>54</v>
      </c>
      <c r="E40" s="190" t="s">
        <v>29</v>
      </c>
      <c r="F40" s="190" t="s">
        <v>29</v>
      </c>
      <c r="G40" s="190" t="s">
        <v>54</v>
      </c>
      <c r="H40" s="228" t="s">
        <v>29</v>
      </c>
    </row>
    <row r="41" spans="1:8" x14ac:dyDescent="0.25">
      <c r="A41" s="315"/>
      <c r="B41" s="197" t="s">
        <v>250</v>
      </c>
      <c r="C41" s="331"/>
      <c r="D41" s="190" t="s">
        <v>54</v>
      </c>
      <c r="E41" s="190" t="s">
        <v>29</v>
      </c>
      <c r="F41" s="190" t="s">
        <v>29</v>
      </c>
      <c r="G41" s="190" t="s">
        <v>54</v>
      </c>
      <c r="H41" s="228" t="s">
        <v>29</v>
      </c>
    </row>
    <row r="42" spans="1:8" x14ac:dyDescent="0.25">
      <c r="A42" s="315"/>
      <c r="B42" s="197" t="s">
        <v>251</v>
      </c>
      <c r="C42" s="331"/>
      <c r="D42" s="190">
        <v>17</v>
      </c>
      <c r="E42" s="190" t="s">
        <v>54</v>
      </c>
      <c r="F42" s="190" t="s">
        <v>29</v>
      </c>
      <c r="G42" s="190" t="s">
        <v>54</v>
      </c>
      <c r="H42" s="228" t="s">
        <v>29</v>
      </c>
    </row>
    <row r="43" spans="1:8" x14ac:dyDescent="0.25">
      <c r="A43" s="315"/>
      <c r="B43" s="197" t="s">
        <v>252</v>
      </c>
      <c r="C43" s="331"/>
      <c r="D43" s="190">
        <v>7</v>
      </c>
      <c r="E43" s="190" t="s">
        <v>29</v>
      </c>
      <c r="F43" s="190" t="s">
        <v>54</v>
      </c>
      <c r="G43" s="190" t="s">
        <v>54</v>
      </c>
      <c r="H43" s="228" t="s">
        <v>29</v>
      </c>
    </row>
    <row r="44" spans="1:8" x14ac:dyDescent="0.25">
      <c r="A44" s="315"/>
      <c r="B44" s="197" t="s">
        <v>253</v>
      </c>
      <c r="C44" s="331"/>
      <c r="D44" s="190" t="s">
        <v>54</v>
      </c>
      <c r="E44" s="190" t="s">
        <v>29</v>
      </c>
      <c r="F44" s="190" t="s">
        <v>54</v>
      </c>
      <c r="G44" s="190" t="s">
        <v>29</v>
      </c>
      <c r="H44" s="228" t="s">
        <v>29</v>
      </c>
    </row>
    <row r="45" spans="1:8" x14ac:dyDescent="0.25">
      <c r="A45" s="315"/>
      <c r="B45" s="197" t="s">
        <v>254</v>
      </c>
      <c r="C45" s="331"/>
      <c r="D45" s="190">
        <v>22</v>
      </c>
      <c r="E45" s="190">
        <v>4</v>
      </c>
      <c r="F45" s="190">
        <v>6</v>
      </c>
      <c r="G45" s="190">
        <v>12</v>
      </c>
      <c r="H45" s="228" t="s">
        <v>29</v>
      </c>
    </row>
    <row r="46" spans="1:8" x14ac:dyDescent="0.25">
      <c r="A46" s="315"/>
      <c r="B46" s="197" t="s">
        <v>1370</v>
      </c>
      <c r="C46" s="331"/>
      <c r="D46" s="190" t="s">
        <v>29</v>
      </c>
      <c r="E46" s="190" t="s">
        <v>29</v>
      </c>
      <c r="F46" s="190" t="s">
        <v>29</v>
      </c>
      <c r="G46" s="190" t="s">
        <v>29</v>
      </c>
      <c r="H46" s="228" t="s">
        <v>29</v>
      </c>
    </row>
    <row r="47" spans="1:8" x14ac:dyDescent="0.25">
      <c r="A47" s="315"/>
      <c r="B47" s="197" t="s">
        <v>255</v>
      </c>
      <c r="C47" s="331"/>
      <c r="D47" s="190" t="s">
        <v>29</v>
      </c>
      <c r="E47" s="190" t="s">
        <v>29</v>
      </c>
      <c r="F47" s="190" t="s">
        <v>29</v>
      </c>
      <c r="G47" s="190" t="s">
        <v>29</v>
      </c>
      <c r="H47" s="228" t="s">
        <v>29</v>
      </c>
    </row>
    <row r="48" spans="1:8" x14ac:dyDescent="0.25">
      <c r="A48" s="315"/>
      <c r="B48" s="197" t="s">
        <v>256</v>
      </c>
      <c r="C48" s="331"/>
      <c r="D48" s="190">
        <v>32</v>
      </c>
      <c r="E48" s="190">
        <v>11</v>
      </c>
      <c r="F48" s="190">
        <v>5</v>
      </c>
      <c r="G48" s="190">
        <v>16</v>
      </c>
      <c r="H48" s="228" t="s">
        <v>29</v>
      </c>
    </row>
    <row r="49" spans="1:8" x14ac:dyDescent="0.25">
      <c r="A49" s="315"/>
      <c r="B49" s="197" t="s">
        <v>257</v>
      </c>
      <c r="C49" s="331"/>
      <c r="D49" s="190" t="s">
        <v>29</v>
      </c>
      <c r="E49" s="190" t="s">
        <v>29</v>
      </c>
      <c r="F49" s="190" t="s">
        <v>29</v>
      </c>
      <c r="G49" s="190" t="s">
        <v>29</v>
      </c>
      <c r="H49" s="228" t="s">
        <v>29</v>
      </c>
    </row>
    <row r="50" spans="1:8" x14ac:dyDescent="0.25">
      <c r="A50" s="315"/>
      <c r="B50" s="197" t="s">
        <v>258</v>
      </c>
      <c r="C50" s="331"/>
      <c r="D50" s="190" t="s">
        <v>29</v>
      </c>
      <c r="E50" s="190" t="s">
        <v>29</v>
      </c>
      <c r="F50" s="190" t="s">
        <v>29</v>
      </c>
      <c r="G50" s="190" t="s">
        <v>29</v>
      </c>
      <c r="H50" s="228" t="s">
        <v>29</v>
      </c>
    </row>
    <row r="51" spans="1:8" x14ac:dyDescent="0.25">
      <c r="A51" s="315"/>
      <c r="B51" s="197" t="s">
        <v>259</v>
      </c>
      <c r="C51" s="331"/>
      <c r="D51" s="190">
        <v>3</v>
      </c>
      <c r="E51" s="190" t="s">
        <v>54</v>
      </c>
      <c r="F51" s="190" t="s">
        <v>54</v>
      </c>
      <c r="G51" s="190" t="s">
        <v>54</v>
      </c>
      <c r="H51" s="228" t="s">
        <v>29</v>
      </c>
    </row>
    <row r="52" spans="1:8" x14ac:dyDescent="0.25">
      <c r="A52" s="315"/>
      <c r="B52" s="197" t="s">
        <v>260</v>
      </c>
      <c r="C52" s="331"/>
      <c r="D52" s="190">
        <v>3</v>
      </c>
      <c r="E52" s="190" t="s">
        <v>29</v>
      </c>
      <c r="F52" s="190" t="s">
        <v>54</v>
      </c>
      <c r="G52" s="190" t="s">
        <v>54</v>
      </c>
      <c r="H52" s="228" t="s">
        <v>29</v>
      </c>
    </row>
    <row r="53" spans="1:8" x14ac:dyDescent="0.25">
      <c r="A53" s="315"/>
      <c r="B53" s="197" t="s">
        <v>261</v>
      </c>
      <c r="C53" s="331"/>
      <c r="D53" s="190" t="s">
        <v>29</v>
      </c>
      <c r="E53" s="190" t="s">
        <v>29</v>
      </c>
      <c r="F53" s="190" t="s">
        <v>29</v>
      </c>
      <c r="G53" s="190" t="s">
        <v>29</v>
      </c>
      <c r="H53" s="228" t="s">
        <v>29</v>
      </c>
    </row>
    <row r="54" spans="1:8" x14ac:dyDescent="0.25">
      <c r="A54" s="315"/>
      <c r="B54" s="197" t="s">
        <v>262</v>
      </c>
      <c r="C54" s="331"/>
      <c r="D54" s="190">
        <v>4</v>
      </c>
      <c r="E54" s="190" t="s">
        <v>29</v>
      </c>
      <c r="F54" s="190" t="s">
        <v>54</v>
      </c>
      <c r="G54" s="190" t="s">
        <v>54</v>
      </c>
      <c r="H54" s="228" t="s">
        <v>29</v>
      </c>
    </row>
    <row r="55" spans="1:8" x14ac:dyDescent="0.25">
      <c r="A55" s="315"/>
      <c r="B55" s="197" t="s">
        <v>263</v>
      </c>
      <c r="C55" s="331"/>
      <c r="D55" s="190" t="s">
        <v>54</v>
      </c>
      <c r="E55" s="190" t="s">
        <v>29</v>
      </c>
      <c r="F55" s="190" t="s">
        <v>29</v>
      </c>
      <c r="G55" s="190" t="s">
        <v>54</v>
      </c>
      <c r="H55" s="228" t="s">
        <v>29</v>
      </c>
    </row>
    <row r="56" spans="1:8" x14ac:dyDescent="0.25">
      <c r="A56" s="315"/>
      <c r="B56" s="197" t="s">
        <v>264</v>
      </c>
      <c r="C56" s="331"/>
      <c r="D56" s="190">
        <v>276</v>
      </c>
      <c r="E56" s="190">
        <v>84</v>
      </c>
      <c r="F56" s="190">
        <v>66</v>
      </c>
      <c r="G56" s="190">
        <v>122</v>
      </c>
      <c r="H56" s="228">
        <v>4</v>
      </c>
    </row>
    <row r="57" spans="1:8" x14ac:dyDescent="0.25">
      <c r="A57" s="315"/>
      <c r="B57" s="197" t="s">
        <v>265</v>
      </c>
      <c r="C57" s="331"/>
      <c r="D57" s="190" t="s">
        <v>29</v>
      </c>
      <c r="E57" s="190" t="s">
        <v>29</v>
      </c>
      <c r="F57" s="190" t="s">
        <v>29</v>
      </c>
      <c r="G57" s="190" t="s">
        <v>29</v>
      </c>
      <c r="H57" s="228" t="s">
        <v>29</v>
      </c>
    </row>
    <row r="58" spans="1:8" x14ac:dyDescent="0.25">
      <c r="A58" s="315"/>
      <c r="B58" s="197" t="s">
        <v>266</v>
      </c>
      <c r="C58" s="331"/>
      <c r="D58" s="190" t="s">
        <v>29</v>
      </c>
      <c r="E58" s="190" t="s">
        <v>29</v>
      </c>
      <c r="F58" s="190" t="s">
        <v>29</v>
      </c>
      <c r="G58" s="190" t="s">
        <v>29</v>
      </c>
      <c r="H58" s="228" t="s">
        <v>29</v>
      </c>
    </row>
    <row r="59" spans="1:8" x14ac:dyDescent="0.25">
      <c r="A59" s="315"/>
      <c r="B59" s="197" t="s">
        <v>267</v>
      </c>
      <c r="C59" s="331"/>
      <c r="D59" s="190" t="s">
        <v>54</v>
      </c>
      <c r="E59" s="190" t="s">
        <v>29</v>
      </c>
      <c r="F59" s="190" t="s">
        <v>29</v>
      </c>
      <c r="G59" s="190" t="s">
        <v>54</v>
      </c>
      <c r="H59" s="228" t="s">
        <v>29</v>
      </c>
    </row>
    <row r="60" spans="1:8" x14ac:dyDescent="0.25">
      <c r="A60" s="315"/>
      <c r="B60" s="197" t="s">
        <v>268</v>
      </c>
      <c r="C60" s="331"/>
      <c r="D60" s="190" t="s">
        <v>29</v>
      </c>
      <c r="E60" s="190" t="s">
        <v>29</v>
      </c>
      <c r="F60" s="190" t="s">
        <v>29</v>
      </c>
      <c r="G60" s="190" t="s">
        <v>29</v>
      </c>
      <c r="H60" s="228" t="s">
        <v>29</v>
      </c>
    </row>
    <row r="61" spans="1:8" x14ac:dyDescent="0.25">
      <c r="A61" s="315"/>
      <c r="B61" s="197" t="s">
        <v>269</v>
      </c>
      <c r="C61" s="331"/>
      <c r="D61" s="190">
        <v>68</v>
      </c>
      <c r="E61" s="190" t="s">
        <v>54</v>
      </c>
      <c r="F61" s="190">
        <v>6</v>
      </c>
      <c r="G61" s="190">
        <v>57</v>
      </c>
      <c r="H61" s="228" t="s">
        <v>54</v>
      </c>
    </row>
    <row r="62" spans="1:8" x14ac:dyDescent="0.25">
      <c r="A62" s="315"/>
      <c r="B62" s="197" t="s">
        <v>270</v>
      </c>
      <c r="C62" s="331"/>
      <c r="D62" s="190" t="s">
        <v>29</v>
      </c>
      <c r="E62" s="190" t="s">
        <v>29</v>
      </c>
      <c r="F62" s="190" t="s">
        <v>29</v>
      </c>
      <c r="G62" s="190" t="s">
        <v>29</v>
      </c>
      <c r="H62" s="228" t="s">
        <v>29</v>
      </c>
    </row>
    <row r="63" spans="1:8" x14ac:dyDescent="0.25">
      <c r="A63" s="315"/>
      <c r="B63" s="197" t="s">
        <v>271</v>
      </c>
      <c r="C63" s="331"/>
      <c r="D63" s="190" t="s">
        <v>54</v>
      </c>
      <c r="E63" s="190" t="s">
        <v>29</v>
      </c>
      <c r="F63" s="190" t="s">
        <v>54</v>
      </c>
      <c r="G63" s="190" t="s">
        <v>54</v>
      </c>
      <c r="H63" s="228" t="s">
        <v>29</v>
      </c>
    </row>
    <row r="64" spans="1:8" x14ac:dyDescent="0.25">
      <c r="A64" s="315"/>
      <c r="B64" s="197" t="s">
        <v>272</v>
      </c>
      <c r="C64" s="331"/>
      <c r="D64" s="190" t="s">
        <v>29</v>
      </c>
      <c r="E64" s="190" t="s">
        <v>29</v>
      </c>
      <c r="F64" s="190" t="s">
        <v>29</v>
      </c>
      <c r="G64" s="190" t="s">
        <v>29</v>
      </c>
      <c r="H64" s="228" t="s">
        <v>29</v>
      </c>
    </row>
    <row r="65" spans="1:8" x14ac:dyDescent="0.25">
      <c r="A65" s="315"/>
      <c r="B65" s="197" t="s">
        <v>273</v>
      </c>
      <c r="C65" s="331"/>
      <c r="D65" s="190" t="s">
        <v>54</v>
      </c>
      <c r="E65" s="190" t="s">
        <v>29</v>
      </c>
      <c r="F65" s="190" t="s">
        <v>29</v>
      </c>
      <c r="G65" s="190" t="s">
        <v>54</v>
      </c>
      <c r="H65" s="228" t="s">
        <v>29</v>
      </c>
    </row>
    <row r="66" spans="1:8" x14ac:dyDescent="0.25">
      <c r="A66" s="315"/>
      <c r="B66" s="197" t="s">
        <v>274</v>
      </c>
      <c r="C66" s="331"/>
      <c r="D66" s="190">
        <v>31</v>
      </c>
      <c r="E66" s="190">
        <v>6</v>
      </c>
      <c r="F66" s="190">
        <v>3</v>
      </c>
      <c r="G66" s="190">
        <v>22</v>
      </c>
      <c r="H66" s="228" t="s">
        <v>29</v>
      </c>
    </row>
    <row r="67" spans="1:8" x14ac:dyDescent="0.25">
      <c r="A67" s="315"/>
      <c r="B67" s="197" t="s">
        <v>275</v>
      </c>
      <c r="C67" s="331"/>
      <c r="D67" s="190">
        <v>53</v>
      </c>
      <c r="E67" s="190">
        <v>12</v>
      </c>
      <c r="F67" s="190" t="s">
        <v>54</v>
      </c>
      <c r="G67" s="190">
        <v>36</v>
      </c>
      <c r="H67" s="228" t="s">
        <v>54</v>
      </c>
    </row>
    <row r="68" spans="1:8" x14ac:dyDescent="0.25">
      <c r="A68" s="315"/>
      <c r="B68" s="197" t="s">
        <v>276</v>
      </c>
      <c r="C68" s="331"/>
      <c r="D68" s="190">
        <v>9</v>
      </c>
      <c r="E68" s="190" t="s">
        <v>54</v>
      </c>
      <c r="F68" s="190" t="s">
        <v>54</v>
      </c>
      <c r="G68" s="190">
        <v>5</v>
      </c>
      <c r="H68" s="228" t="s">
        <v>29</v>
      </c>
    </row>
    <row r="69" spans="1:8" x14ac:dyDescent="0.25">
      <c r="A69" s="315"/>
      <c r="B69" s="197" t="s">
        <v>277</v>
      </c>
      <c r="C69" s="331"/>
      <c r="D69" s="190" t="s">
        <v>29</v>
      </c>
      <c r="E69" s="190" t="s">
        <v>29</v>
      </c>
      <c r="F69" s="190" t="s">
        <v>29</v>
      </c>
      <c r="G69" s="190" t="s">
        <v>29</v>
      </c>
      <c r="H69" s="228" t="s">
        <v>29</v>
      </c>
    </row>
    <row r="70" spans="1:8" x14ac:dyDescent="0.25">
      <c r="A70" s="315"/>
      <c r="B70" s="197" t="s">
        <v>278</v>
      </c>
      <c r="C70" s="331"/>
      <c r="D70" s="190" t="s">
        <v>29</v>
      </c>
      <c r="E70" s="190" t="s">
        <v>29</v>
      </c>
      <c r="F70" s="190" t="s">
        <v>29</v>
      </c>
      <c r="G70" s="190" t="s">
        <v>29</v>
      </c>
      <c r="H70" s="228" t="s">
        <v>29</v>
      </c>
    </row>
    <row r="71" spans="1:8" x14ac:dyDescent="0.25">
      <c r="A71" s="315"/>
      <c r="B71" s="197" t="s">
        <v>279</v>
      </c>
      <c r="C71" s="331"/>
      <c r="D71" s="190" t="s">
        <v>29</v>
      </c>
      <c r="E71" s="190" t="s">
        <v>29</v>
      </c>
      <c r="F71" s="190" t="s">
        <v>29</v>
      </c>
      <c r="G71" s="190" t="s">
        <v>29</v>
      </c>
      <c r="H71" s="228" t="s">
        <v>29</v>
      </c>
    </row>
    <row r="72" spans="1:8" x14ac:dyDescent="0.25">
      <c r="A72" s="315"/>
      <c r="B72" s="197" t="s">
        <v>280</v>
      </c>
      <c r="C72" s="331"/>
      <c r="D72" s="190">
        <v>4</v>
      </c>
      <c r="E72" s="190" t="s">
        <v>29</v>
      </c>
      <c r="F72" s="190" t="s">
        <v>54</v>
      </c>
      <c r="G72" s="190" t="s">
        <v>54</v>
      </c>
      <c r="H72" s="228" t="s">
        <v>29</v>
      </c>
    </row>
    <row r="73" spans="1:8" x14ac:dyDescent="0.25">
      <c r="A73" s="315"/>
      <c r="B73" s="197" t="s">
        <v>281</v>
      </c>
      <c r="C73" s="331"/>
      <c r="D73" s="190" t="s">
        <v>54</v>
      </c>
      <c r="E73" s="190" t="s">
        <v>29</v>
      </c>
      <c r="F73" s="190" t="s">
        <v>54</v>
      </c>
      <c r="G73" s="190" t="s">
        <v>29</v>
      </c>
      <c r="H73" s="228" t="s">
        <v>29</v>
      </c>
    </row>
    <row r="74" spans="1:8" x14ac:dyDescent="0.25">
      <c r="A74" s="315"/>
      <c r="B74" s="197" t="s">
        <v>282</v>
      </c>
      <c r="C74" s="331"/>
      <c r="D74" s="190" t="s">
        <v>29</v>
      </c>
      <c r="E74" s="190" t="s">
        <v>29</v>
      </c>
      <c r="F74" s="190" t="s">
        <v>29</v>
      </c>
      <c r="G74" s="190" t="s">
        <v>29</v>
      </c>
      <c r="H74" s="228" t="s">
        <v>29</v>
      </c>
    </row>
    <row r="75" spans="1:8" x14ac:dyDescent="0.25">
      <c r="A75" s="315"/>
      <c r="B75" s="197" t="s">
        <v>283</v>
      </c>
      <c r="C75" s="331"/>
      <c r="D75" s="190" t="s">
        <v>54</v>
      </c>
      <c r="E75" s="190" t="s">
        <v>29</v>
      </c>
      <c r="F75" s="190" t="s">
        <v>29</v>
      </c>
      <c r="G75" s="190" t="s">
        <v>54</v>
      </c>
      <c r="H75" s="228" t="s">
        <v>29</v>
      </c>
    </row>
    <row r="76" spans="1:8" x14ac:dyDescent="0.25">
      <c r="A76" s="315"/>
      <c r="B76" s="197" t="s">
        <v>284</v>
      </c>
      <c r="C76" s="331"/>
      <c r="D76" s="190">
        <v>4</v>
      </c>
      <c r="E76" s="190" t="s">
        <v>29</v>
      </c>
      <c r="F76" s="190" t="s">
        <v>29</v>
      </c>
      <c r="G76" s="190">
        <v>4</v>
      </c>
      <c r="H76" s="228" t="s">
        <v>29</v>
      </c>
    </row>
    <row r="77" spans="1:8" x14ac:dyDescent="0.25">
      <c r="A77" s="315"/>
      <c r="B77" s="197" t="s">
        <v>285</v>
      </c>
      <c r="C77" s="331"/>
      <c r="D77" s="190" t="s">
        <v>29</v>
      </c>
      <c r="E77" s="190" t="s">
        <v>29</v>
      </c>
      <c r="F77" s="190" t="s">
        <v>29</v>
      </c>
      <c r="G77" s="190" t="s">
        <v>29</v>
      </c>
      <c r="H77" s="228" t="s">
        <v>29</v>
      </c>
    </row>
    <row r="78" spans="1:8" x14ac:dyDescent="0.25">
      <c r="A78" s="315"/>
      <c r="B78" s="197" t="s">
        <v>286</v>
      </c>
      <c r="C78" s="331"/>
      <c r="D78" s="190">
        <v>4</v>
      </c>
      <c r="E78" s="190" t="s">
        <v>29</v>
      </c>
      <c r="F78" s="190" t="s">
        <v>29</v>
      </c>
      <c r="G78" s="190">
        <v>4</v>
      </c>
      <c r="H78" s="228" t="s">
        <v>29</v>
      </c>
    </row>
    <row r="79" spans="1:8" x14ac:dyDescent="0.25">
      <c r="A79" s="315"/>
      <c r="B79" s="197" t="s">
        <v>287</v>
      </c>
      <c r="C79" s="331"/>
      <c r="D79" s="190">
        <v>4</v>
      </c>
      <c r="E79" s="190" t="s">
        <v>54</v>
      </c>
      <c r="F79" s="190" t="s">
        <v>54</v>
      </c>
      <c r="G79" s="190" t="s">
        <v>54</v>
      </c>
      <c r="H79" s="228" t="s">
        <v>29</v>
      </c>
    </row>
    <row r="80" spans="1:8" x14ac:dyDescent="0.25">
      <c r="A80" s="315"/>
      <c r="B80" s="197" t="s">
        <v>288</v>
      </c>
      <c r="C80" s="331"/>
      <c r="D80" s="190">
        <v>3</v>
      </c>
      <c r="E80" s="190" t="s">
        <v>54</v>
      </c>
      <c r="F80" s="190" t="s">
        <v>29</v>
      </c>
      <c r="G80" s="190" t="s">
        <v>54</v>
      </c>
      <c r="H80" s="228" t="s">
        <v>29</v>
      </c>
    </row>
    <row r="81" spans="1:8" x14ac:dyDescent="0.25">
      <c r="A81" s="315"/>
      <c r="B81" s="197" t="s">
        <v>289</v>
      </c>
      <c r="C81" s="331"/>
      <c r="D81" s="190">
        <v>3</v>
      </c>
      <c r="E81" s="190" t="s">
        <v>54</v>
      </c>
      <c r="F81" s="190" t="s">
        <v>54</v>
      </c>
      <c r="G81" s="190" t="s">
        <v>29</v>
      </c>
      <c r="H81" s="228" t="s">
        <v>29</v>
      </c>
    </row>
    <row r="82" spans="1:8" x14ac:dyDescent="0.25">
      <c r="A82" s="315"/>
      <c r="B82" s="197" t="s">
        <v>290</v>
      </c>
      <c r="C82" s="331"/>
      <c r="D82" s="190" t="s">
        <v>29</v>
      </c>
      <c r="E82" s="190" t="s">
        <v>29</v>
      </c>
      <c r="F82" s="190" t="s">
        <v>29</v>
      </c>
      <c r="G82" s="190" t="s">
        <v>29</v>
      </c>
      <c r="H82" s="228" t="s">
        <v>29</v>
      </c>
    </row>
    <row r="83" spans="1:8" x14ac:dyDescent="0.25">
      <c r="A83" s="315"/>
      <c r="B83" s="197" t="s">
        <v>291</v>
      </c>
      <c r="C83" s="331"/>
      <c r="D83" s="190">
        <v>45</v>
      </c>
      <c r="E83" s="190">
        <v>15</v>
      </c>
      <c r="F83" s="190">
        <v>8</v>
      </c>
      <c r="G83" s="190">
        <v>22</v>
      </c>
      <c r="H83" s="228" t="s">
        <v>29</v>
      </c>
    </row>
    <row r="84" spans="1:8" x14ac:dyDescent="0.25">
      <c r="A84" s="315"/>
      <c r="B84" s="197" t="s">
        <v>292</v>
      </c>
      <c r="C84" s="331"/>
      <c r="D84" s="190" t="s">
        <v>54</v>
      </c>
      <c r="E84" s="190" t="s">
        <v>29</v>
      </c>
      <c r="F84" s="190" t="s">
        <v>29</v>
      </c>
      <c r="G84" s="190" t="s">
        <v>54</v>
      </c>
      <c r="H84" s="228" t="s">
        <v>29</v>
      </c>
    </row>
    <row r="85" spans="1:8" x14ac:dyDescent="0.25">
      <c r="A85" s="315"/>
      <c r="B85" s="197" t="s">
        <v>293</v>
      </c>
      <c r="C85" s="331"/>
      <c r="D85" s="190">
        <v>14</v>
      </c>
      <c r="E85" s="190" t="s">
        <v>29</v>
      </c>
      <c r="F85" s="190">
        <v>7</v>
      </c>
      <c r="G85" s="190">
        <v>7</v>
      </c>
      <c r="H85" s="228" t="s">
        <v>29</v>
      </c>
    </row>
    <row r="86" spans="1:8" x14ac:dyDescent="0.25">
      <c r="A86" s="315"/>
      <c r="B86" s="197" t="s">
        <v>294</v>
      </c>
      <c r="C86" s="331"/>
      <c r="D86" s="190" t="s">
        <v>54</v>
      </c>
      <c r="E86" s="190" t="s">
        <v>29</v>
      </c>
      <c r="F86" s="190" t="s">
        <v>54</v>
      </c>
      <c r="G86" s="190" t="s">
        <v>29</v>
      </c>
      <c r="H86" s="228" t="s">
        <v>29</v>
      </c>
    </row>
    <row r="87" spans="1:8" x14ac:dyDescent="0.25">
      <c r="A87" s="315"/>
      <c r="B87" s="197" t="s">
        <v>295</v>
      </c>
      <c r="C87" s="331"/>
      <c r="D87" s="190" t="s">
        <v>29</v>
      </c>
      <c r="E87" s="190" t="s">
        <v>29</v>
      </c>
      <c r="F87" s="190" t="s">
        <v>29</v>
      </c>
      <c r="G87" s="190" t="s">
        <v>29</v>
      </c>
      <c r="H87" s="228" t="s">
        <v>29</v>
      </c>
    </row>
    <row r="88" spans="1:8" x14ac:dyDescent="0.25">
      <c r="A88" s="315"/>
      <c r="B88" s="197" t="s">
        <v>296</v>
      </c>
      <c r="C88" s="331"/>
      <c r="D88" s="190" t="s">
        <v>29</v>
      </c>
      <c r="E88" s="190" t="s">
        <v>29</v>
      </c>
      <c r="F88" s="190" t="s">
        <v>29</v>
      </c>
      <c r="G88" s="190" t="s">
        <v>29</v>
      </c>
      <c r="H88" s="228" t="s">
        <v>29</v>
      </c>
    </row>
    <row r="89" spans="1:8" x14ac:dyDescent="0.25">
      <c r="A89" s="315"/>
      <c r="B89" s="197" t="s">
        <v>297</v>
      </c>
      <c r="C89" s="331"/>
      <c r="D89" s="190" t="s">
        <v>29</v>
      </c>
      <c r="E89" s="190" t="s">
        <v>29</v>
      </c>
      <c r="F89" s="190" t="s">
        <v>29</v>
      </c>
      <c r="G89" s="190" t="s">
        <v>29</v>
      </c>
      <c r="H89" s="228" t="s">
        <v>29</v>
      </c>
    </row>
    <row r="90" spans="1:8" x14ac:dyDescent="0.25">
      <c r="A90" s="315"/>
      <c r="B90" s="197" t="s">
        <v>298</v>
      </c>
      <c r="C90" s="331"/>
      <c r="D90" s="190">
        <v>9</v>
      </c>
      <c r="E90" s="190">
        <v>6</v>
      </c>
      <c r="F90" s="190" t="s">
        <v>29</v>
      </c>
      <c r="G90" s="190">
        <v>3</v>
      </c>
      <c r="H90" s="228" t="s">
        <v>29</v>
      </c>
    </row>
    <row r="91" spans="1:8" x14ac:dyDescent="0.25">
      <c r="A91" s="315"/>
      <c r="B91" s="197" t="s">
        <v>299</v>
      </c>
      <c r="C91" s="331"/>
      <c r="D91" s="190" t="s">
        <v>54</v>
      </c>
      <c r="E91" s="190" t="s">
        <v>54</v>
      </c>
      <c r="F91" s="190" t="s">
        <v>29</v>
      </c>
      <c r="G91" s="190" t="s">
        <v>29</v>
      </c>
      <c r="H91" s="228" t="s">
        <v>29</v>
      </c>
    </row>
    <row r="92" spans="1:8" x14ac:dyDescent="0.25">
      <c r="A92" s="315"/>
      <c r="B92" s="197" t="s">
        <v>300</v>
      </c>
      <c r="C92" s="331"/>
      <c r="D92" s="190" t="s">
        <v>29</v>
      </c>
      <c r="E92" s="190" t="s">
        <v>29</v>
      </c>
      <c r="F92" s="190" t="s">
        <v>29</v>
      </c>
      <c r="G92" s="190" t="s">
        <v>29</v>
      </c>
      <c r="H92" s="228" t="s">
        <v>29</v>
      </c>
    </row>
    <row r="93" spans="1:8" x14ac:dyDescent="0.25">
      <c r="A93" s="315"/>
      <c r="B93" s="197" t="s">
        <v>301</v>
      </c>
      <c r="C93" s="331"/>
      <c r="D93" s="190" t="s">
        <v>54</v>
      </c>
      <c r="E93" s="190" t="s">
        <v>29</v>
      </c>
      <c r="F93" s="190" t="s">
        <v>29</v>
      </c>
      <c r="G93" s="190" t="s">
        <v>54</v>
      </c>
      <c r="H93" s="228" t="s">
        <v>29</v>
      </c>
    </row>
    <row r="94" spans="1:8" x14ac:dyDescent="0.25">
      <c r="A94" s="315"/>
      <c r="B94" s="197" t="s">
        <v>302</v>
      </c>
      <c r="C94" s="331"/>
      <c r="D94" s="190" t="s">
        <v>54</v>
      </c>
      <c r="E94" s="190" t="s">
        <v>54</v>
      </c>
      <c r="F94" s="190" t="s">
        <v>29</v>
      </c>
      <c r="G94" s="190" t="s">
        <v>29</v>
      </c>
      <c r="H94" s="228" t="s">
        <v>29</v>
      </c>
    </row>
    <row r="95" spans="1:8" x14ac:dyDescent="0.25">
      <c r="A95" s="315"/>
      <c r="B95" s="197" t="s">
        <v>303</v>
      </c>
      <c r="C95" s="331"/>
      <c r="D95" s="190" t="s">
        <v>54</v>
      </c>
      <c r="E95" s="190" t="s">
        <v>29</v>
      </c>
      <c r="F95" s="190" t="s">
        <v>29</v>
      </c>
      <c r="G95" s="190" t="s">
        <v>54</v>
      </c>
      <c r="H95" s="228" t="s">
        <v>29</v>
      </c>
    </row>
    <row r="96" spans="1:8" x14ac:dyDescent="0.25">
      <c r="A96" s="315"/>
      <c r="B96" s="197" t="s">
        <v>304</v>
      </c>
      <c r="C96" s="331"/>
      <c r="D96" s="190" t="s">
        <v>29</v>
      </c>
      <c r="E96" s="190" t="s">
        <v>29</v>
      </c>
      <c r="F96" s="190" t="s">
        <v>29</v>
      </c>
      <c r="G96" s="190" t="s">
        <v>29</v>
      </c>
      <c r="H96" s="228" t="s">
        <v>29</v>
      </c>
    </row>
    <row r="97" spans="1:8" x14ac:dyDescent="0.25">
      <c r="A97" s="315"/>
      <c r="B97" s="197" t="s">
        <v>305</v>
      </c>
      <c r="C97" s="331"/>
      <c r="D97" s="190" t="s">
        <v>54</v>
      </c>
      <c r="E97" s="190" t="s">
        <v>29</v>
      </c>
      <c r="F97" s="190" t="s">
        <v>29</v>
      </c>
      <c r="G97" s="190" t="s">
        <v>54</v>
      </c>
      <c r="H97" s="228" t="s">
        <v>29</v>
      </c>
    </row>
    <row r="98" spans="1:8" x14ac:dyDescent="0.25">
      <c r="A98" s="315"/>
      <c r="B98" s="197" t="s">
        <v>306</v>
      </c>
      <c r="C98" s="331"/>
      <c r="D98" s="190" t="s">
        <v>29</v>
      </c>
      <c r="E98" s="190" t="s">
        <v>29</v>
      </c>
      <c r="F98" s="190" t="s">
        <v>29</v>
      </c>
      <c r="G98" s="190" t="s">
        <v>29</v>
      </c>
      <c r="H98" s="228" t="s">
        <v>29</v>
      </c>
    </row>
    <row r="99" spans="1:8" x14ac:dyDescent="0.25">
      <c r="A99" s="315"/>
      <c r="B99" s="197" t="s">
        <v>307</v>
      </c>
      <c r="C99" s="331"/>
      <c r="D99" s="190" t="s">
        <v>29</v>
      </c>
      <c r="E99" s="190" t="s">
        <v>29</v>
      </c>
      <c r="F99" s="190" t="s">
        <v>29</v>
      </c>
      <c r="G99" s="190" t="s">
        <v>29</v>
      </c>
      <c r="H99" s="228" t="s">
        <v>29</v>
      </c>
    </row>
    <row r="100" spans="1:8" x14ac:dyDescent="0.25">
      <c r="A100" s="315"/>
      <c r="B100" s="197" t="s">
        <v>308</v>
      </c>
      <c r="C100" s="331"/>
      <c r="D100" s="190" t="s">
        <v>54</v>
      </c>
      <c r="E100" s="190" t="s">
        <v>29</v>
      </c>
      <c r="F100" s="190" t="s">
        <v>54</v>
      </c>
      <c r="G100" s="190" t="s">
        <v>54</v>
      </c>
      <c r="H100" s="228" t="s">
        <v>54</v>
      </c>
    </row>
    <row r="101" spans="1:8" x14ac:dyDescent="0.25">
      <c r="A101" s="315"/>
      <c r="B101" s="197" t="s">
        <v>309</v>
      </c>
      <c r="C101" s="331"/>
      <c r="D101" s="190" t="s">
        <v>29</v>
      </c>
      <c r="E101" s="190" t="s">
        <v>29</v>
      </c>
      <c r="F101" s="190" t="s">
        <v>29</v>
      </c>
      <c r="G101" s="190" t="s">
        <v>29</v>
      </c>
      <c r="H101" s="228" t="s">
        <v>29</v>
      </c>
    </row>
    <row r="102" spans="1:8" x14ac:dyDescent="0.25">
      <c r="A102" s="315"/>
      <c r="B102" s="197" t="s">
        <v>310</v>
      </c>
      <c r="C102" s="331"/>
      <c r="D102" s="190">
        <v>235</v>
      </c>
      <c r="E102" s="190">
        <v>71</v>
      </c>
      <c r="F102" s="190" t="s">
        <v>54</v>
      </c>
      <c r="G102" s="190">
        <v>94</v>
      </c>
      <c r="H102" s="228" t="s">
        <v>54</v>
      </c>
    </row>
    <row r="103" spans="1:8" x14ac:dyDescent="0.25">
      <c r="A103" s="315"/>
      <c r="B103" s="197" t="s">
        <v>311</v>
      </c>
      <c r="C103" s="331"/>
      <c r="D103" s="190">
        <v>55</v>
      </c>
      <c r="E103" s="190">
        <v>6</v>
      </c>
      <c r="F103" s="190">
        <v>8</v>
      </c>
      <c r="G103" s="190">
        <v>38</v>
      </c>
      <c r="H103" s="228">
        <v>3</v>
      </c>
    </row>
    <row r="104" spans="1:8" x14ac:dyDescent="0.25">
      <c r="A104" s="315"/>
      <c r="B104" s="197" t="s">
        <v>312</v>
      </c>
      <c r="C104" s="331"/>
      <c r="D104" s="190" t="s">
        <v>29</v>
      </c>
      <c r="E104" s="190" t="s">
        <v>29</v>
      </c>
      <c r="F104" s="190" t="s">
        <v>29</v>
      </c>
      <c r="G104" s="190" t="s">
        <v>29</v>
      </c>
      <c r="H104" s="228" t="s">
        <v>29</v>
      </c>
    </row>
    <row r="105" spans="1:8" x14ac:dyDescent="0.25">
      <c r="A105" s="315"/>
      <c r="B105" s="197" t="s">
        <v>313</v>
      </c>
      <c r="C105" s="331"/>
      <c r="D105" s="190" t="s">
        <v>29</v>
      </c>
      <c r="E105" s="190" t="s">
        <v>29</v>
      </c>
      <c r="F105" s="190" t="s">
        <v>29</v>
      </c>
      <c r="G105" s="190" t="s">
        <v>29</v>
      </c>
      <c r="H105" s="228" t="s">
        <v>29</v>
      </c>
    </row>
    <row r="106" spans="1:8" x14ac:dyDescent="0.25">
      <c r="A106" s="315"/>
      <c r="B106" s="197" t="s">
        <v>314</v>
      </c>
      <c r="C106" s="331"/>
      <c r="D106" s="190" t="s">
        <v>54</v>
      </c>
      <c r="E106" s="190" t="s">
        <v>29</v>
      </c>
      <c r="F106" s="190" t="s">
        <v>29</v>
      </c>
      <c r="G106" s="190" t="s">
        <v>54</v>
      </c>
      <c r="H106" s="228" t="s">
        <v>29</v>
      </c>
    </row>
    <row r="107" spans="1:8" x14ac:dyDescent="0.25">
      <c r="A107" s="315"/>
      <c r="B107" s="197" t="s">
        <v>315</v>
      </c>
      <c r="C107" s="331"/>
      <c r="D107" s="190" t="s">
        <v>29</v>
      </c>
      <c r="E107" s="190" t="s">
        <v>29</v>
      </c>
      <c r="F107" s="190" t="s">
        <v>29</v>
      </c>
      <c r="G107" s="190" t="s">
        <v>29</v>
      </c>
      <c r="H107" s="228" t="s">
        <v>29</v>
      </c>
    </row>
    <row r="108" spans="1:8" x14ac:dyDescent="0.25">
      <c r="A108" s="315"/>
      <c r="B108" s="197" t="s">
        <v>316</v>
      </c>
      <c r="C108" s="331"/>
      <c r="D108" s="190" t="s">
        <v>29</v>
      </c>
      <c r="E108" s="190" t="s">
        <v>29</v>
      </c>
      <c r="F108" s="190" t="s">
        <v>29</v>
      </c>
      <c r="G108" s="190" t="s">
        <v>29</v>
      </c>
      <c r="H108" s="228" t="s">
        <v>29</v>
      </c>
    </row>
    <row r="109" spans="1:8" x14ac:dyDescent="0.25">
      <c r="A109" s="315"/>
      <c r="B109" s="197" t="s">
        <v>317</v>
      </c>
      <c r="C109" s="331"/>
      <c r="D109" s="190" t="s">
        <v>54</v>
      </c>
      <c r="E109" s="190" t="s">
        <v>29</v>
      </c>
      <c r="F109" s="190" t="s">
        <v>29</v>
      </c>
      <c r="G109" s="190" t="s">
        <v>54</v>
      </c>
      <c r="H109" s="228" t="s">
        <v>29</v>
      </c>
    </row>
    <row r="110" spans="1:8" x14ac:dyDescent="0.25">
      <c r="A110" s="315"/>
      <c r="B110" s="197" t="s">
        <v>318</v>
      </c>
      <c r="C110" s="331"/>
      <c r="D110" s="190">
        <v>129</v>
      </c>
      <c r="E110" s="190">
        <v>21</v>
      </c>
      <c r="F110" s="190">
        <v>28</v>
      </c>
      <c r="G110" s="190">
        <v>80</v>
      </c>
      <c r="H110" s="228" t="s">
        <v>29</v>
      </c>
    </row>
    <row r="111" spans="1:8" x14ac:dyDescent="0.25">
      <c r="A111" s="315"/>
      <c r="B111" s="197" t="s">
        <v>319</v>
      </c>
      <c r="C111" s="331"/>
      <c r="D111" s="190" t="s">
        <v>29</v>
      </c>
      <c r="E111" s="190" t="s">
        <v>29</v>
      </c>
      <c r="F111" s="190" t="s">
        <v>29</v>
      </c>
      <c r="G111" s="190" t="s">
        <v>29</v>
      </c>
      <c r="H111" s="228" t="s">
        <v>29</v>
      </c>
    </row>
    <row r="112" spans="1:8" x14ac:dyDescent="0.25">
      <c r="A112" s="315"/>
      <c r="B112" s="197" t="s">
        <v>320</v>
      </c>
      <c r="C112" s="331"/>
      <c r="D112" s="190">
        <v>34</v>
      </c>
      <c r="E112" s="190">
        <v>7</v>
      </c>
      <c r="F112" s="190">
        <v>7</v>
      </c>
      <c r="G112" s="190">
        <v>20</v>
      </c>
      <c r="H112" s="228" t="s">
        <v>29</v>
      </c>
    </row>
    <row r="113" spans="1:8" x14ac:dyDescent="0.25">
      <c r="A113" s="315"/>
      <c r="B113" s="197" t="s">
        <v>321</v>
      </c>
      <c r="C113" s="331"/>
      <c r="D113" s="190" t="s">
        <v>29</v>
      </c>
      <c r="E113" s="190" t="s">
        <v>29</v>
      </c>
      <c r="F113" s="190" t="s">
        <v>29</v>
      </c>
      <c r="G113" s="190" t="s">
        <v>29</v>
      </c>
      <c r="H113" s="228" t="s">
        <v>29</v>
      </c>
    </row>
    <row r="114" spans="1:8" x14ac:dyDescent="0.25">
      <c r="A114" s="315"/>
      <c r="B114" s="197" t="s">
        <v>322</v>
      </c>
      <c r="C114" s="331"/>
      <c r="D114" s="190">
        <v>11</v>
      </c>
      <c r="E114" s="190" t="s">
        <v>54</v>
      </c>
      <c r="F114" s="190">
        <v>3</v>
      </c>
      <c r="G114" s="190">
        <v>6</v>
      </c>
      <c r="H114" s="228" t="s">
        <v>54</v>
      </c>
    </row>
    <row r="115" spans="1:8" x14ac:dyDescent="0.25">
      <c r="A115" s="315"/>
      <c r="B115" s="197" t="s">
        <v>323</v>
      </c>
      <c r="C115" s="331"/>
      <c r="D115" s="190" t="s">
        <v>54</v>
      </c>
      <c r="E115" s="190" t="s">
        <v>54</v>
      </c>
      <c r="F115" s="190" t="s">
        <v>29</v>
      </c>
      <c r="G115" s="190" t="s">
        <v>29</v>
      </c>
      <c r="H115" s="228" t="s">
        <v>29</v>
      </c>
    </row>
    <row r="116" spans="1:8" x14ac:dyDescent="0.25">
      <c r="A116" s="315"/>
      <c r="B116" s="197" t="s">
        <v>324</v>
      </c>
      <c r="C116" s="331"/>
      <c r="D116" s="190" t="s">
        <v>29</v>
      </c>
      <c r="E116" s="190" t="s">
        <v>29</v>
      </c>
      <c r="F116" s="190" t="s">
        <v>29</v>
      </c>
      <c r="G116" s="190" t="s">
        <v>29</v>
      </c>
      <c r="H116" s="228" t="s">
        <v>29</v>
      </c>
    </row>
    <row r="117" spans="1:8" x14ac:dyDescent="0.25">
      <c r="A117" s="315"/>
      <c r="B117" s="197" t="s">
        <v>325</v>
      </c>
      <c r="C117" s="331"/>
      <c r="D117" s="190">
        <v>18</v>
      </c>
      <c r="E117" s="190" t="s">
        <v>54</v>
      </c>
      <c r="F117" s="190">
        <v>8</v>
      </c>
      <c r="G117" s="190">
        <v>5</v>
      </c>
      <c r="H117" s="228" t="s">
        <v>54</v>
      </c>
    </row>
    <row r="118" spans="1:8" x14ac:dyDescent="0.25">
      <c r="A118" s="315"/>
      <c r="B118" s="197" t="s">
        <v>326</v>
      </c>
      <c r="C118" s="331"/>
      <c r="D118" s="190" t="s">
        <v>54</v>
      </c>
      <c r="E118" s="190" t="s">
        <v>54</v>
      </c>
      <c r="F118" s="190" t="s">
        <v>29</v>
      </c>
      <c r="G118" s="190" t="s">
        <v>54</v>
      </c>
      <c r="H118" s="228" t="s">
        <v>29</v>
      </c>
    </row>
    <row r="119" spans="1:8" x14ac:dyDescent="0.25">
      <c r="A119" s="315"/>
      <c r="B119" s="197" t="s">
        <v>327</v>
      </c>
      <c r="C119" s="331"/>
      <c r="D119" s="228" t="s">
        <v>54</v>
      </c>
      <c r="E119" s="310" t="s">
        <v>29</v>
      </c>
      <c r="F119" s="190" t="s">
        <v>29</v>
      </c>
      <c r="G119" s="190" t="s">
        <v>54</v>
      </c>
      <c r="H119" s="228" t="s">
        <v>29</v>
      </c>
    </row>
    <row r="120" spans="1:8" x14ac:dyDescent="0.25">
      <c r="A120" s="197"/>
      <c r="B120" s="197" t="s">
        <v>328</v>
      </c>
      <c r="C120" s="331"/>
      <c r="D120" s="314" t="s">
        <v>29</v>
      </c>
      <c r="E120" s="314" t="s">
        <v>29</v>
      </c>
      <c r="F120" s="314" t="s">
        <v>29</v>
      </c>
      <c r="G120" s="314" t="s">
        <v>29</v>
      </c>
      <c r="H120" s="314" t="s">
        <v>29</v>
      </c>
    </row>
    <row r="121" spans="1:8" x14ac:dyDescent="0.25">
      <c r="A121" s="197"/>
      <c r="B121" s="197" t="s">
        <v>329</v>
      </c>
      <c r="C121" s="331"/>
      <c r="D121" s="314" t="s">
        <v>54</v>
      </c>
      <c r="E121" s="314" t="s">
        <v>54</v>
      </c>
      <c r="F121" s="314" t="s">
        <v>29</v>
      </c>
      <c r="G121" s="314" t="s">
        <v>54</v>
      </c>
      <c r="H121" s="314" t="s">
        <v>29</v>
      </c>
    </row>
    <row r="122" spans="1:8" x14ac:dyDescent="0.25">
      <c r="A122" s="197"/>
      <c r="B122" s="197" t="s">
        <v>330</v>
      </c>
      <c r="C122" s="331"/>
      <c r="D122" s="314">
        <v>11</v>
      </c>
      <c r="E122" s="314" t="s">
        <v>29</v>
      </c>
      <c r="F122" s="314">
        <v>3</v>
      </c>
      <c r="G122" s="314">
        <v>8</v>
      </c>
      <c r="H122" s="314" t="s">
        <v>29</v>
      </c>
    </row>
    <row r="123" spans="1:8" x14ac:dyDescent="0.25">
      <c r="A123" s="197"/>
      <c r="B123" s="197" t="s">
        <v>331</v>
      </c>
      <c r="C123" s="331"/>
      <c r="D123" s="314" t="s">
        <v>29</v>
      </c>
      <c r="E123" s="314" t="s">
        <v>29</v>
      </c>
      <c r="F123" s="314" t="s">
        <v>29</v>
      </c>
      <c r="G123" s="314" t="s">
        <v>29</v>
      </c>
      <c r="H123" s="314" t="s">
        <v>29</v>
      </c>
    </row>
    <row r="124" spans="1:8" x14ac:dyDescent="0.25">
      <c r="A124" s="197"/>
      <c r="B124" s="197" t="s">
        <v>332</v>
      </c>
      <c r="C124" s="331"/>
      <c r="D124" s="314" t="s">
        <v>29</v>
      </c>
      <c r="E124" s="314" t="s">
        <v>29</v>
      </c>
      <c r="F124" s="314" t="s">
        <v>29</v>
      </c>
      <c r="G124" s="314" t="s">
        <v>29</v>
      </c>
      <c r="H124" s="314" t="s">
        <v>29</v>
      </c>
    </row>
    <row r="125" spans="1:8" x14ac:dyDescent="0.25">
      <c r="A125" s="197"/>
      <c r="B125" s="197" t="s">
        <v>333</v>
      </c>
      <c r="C125" s="331"/>
      <c r="D125" s="314" t="s">
        <v>29</v>
      </c>
      <c r="E125" s="314" t="s">
        <v>29</v>
      </c>
      <c r="F125" s="314" t="s">
        <v>29</v>
      </c>
      <c r="G125" s="314" t="s">
        <v>29</v>
      </c>
      <c r="H125" s="314" t="s">
        <v>29</v>
      </c>
    </row>
    <row r="126" spans="1:8" x14ac:dyDescent="0.25">
      <c r="A126" s="197"/>
      <c r="B126" s="197" t="s">
        <v>334</v>
      </c>
      <c r="C126" s="331"/>
      <c r="D126" s="314" t="s">
        <v>29</v>
      </c>
      <c r="E126" s="314" t="s">
        <v>29</v>
      </c>
      <c r="F126" s="314" t="s">
        <v>29</v>
      </c>
      <c r="G126" s="314" t="s">
        <v>29</v>
      </c>
      <c r="H126" s="314" t="s">
        <v>29</v>
      </c>
    </row>
    <row r="127" spans="1:8" x14ac:dyDescent="0.25">
      <c r="A127" s="197"/>
      <c r="B127" s="197" t="s">
        <v>335</v>
      </c>
      <c r="C127" s="331"/>
      <c r="D127" s="314" t="s">
        <v>29</v>
      </c>
      <c r="E127" s="314" t="s">
        <v>29</v>
      </c>
      <c r="F127" s="314" t="s">
        <v>29</v>
      </c>
      <c r="G127" s="314" t="s">
        <v>29</v>
      </c>
      <c r="H127" s="314" t="s">
        <v>29</v>
      </c>
    </row>
    <row r="128" spans="1:8" x14ac:dyDescent="0.25">
      <c r="A128" s="197"/>
      <c r="B128" s="197" t="s">
        <v>336</v>
      </c>
      <c r="C128" s="331"/>
      <c r="D128" s="314" t="s">
        <v>54</v>
      </c>
      <c r="E128" s="314" t="s">
        <v>29</v>
      </c>
      <c r="F128" s="314" t="s">
        <v>54</v>
      </c>
      <c r="G128" s="314" t="s">
        <v>54</v>
      </c>
      <c r="H128" s="314" t="s">
        <v>29</v>
      </c>
    </row>
    <row r="129" spans="1:8" x14ac:dyDescent="0.25">
      <c r="A129" s="197"/>
      <c r="B129" s="197" t="s">
        <v>337</v>
      </c>
      <c r="C129" s="331"/>
      <c r="D129" s="314">
        <v>33</v>
      </c>
      <c r="E129" s="314" t="s">
        <v>54</v>
      </c>
      <c r="F129" s="314">
        <v>10</v>
      </c>
      <c r="G129" s="314">
        <v>18</v>
      </c>
      <c r="H129" s="314" t="s">
        <v>54</v>
      </c>
    </row>
    <row r="130" spans="1:8" x14ac:dyDescent="0.25">
      <c r="A130" s="197"/>
      <c r="B130" s="197" t="s">
        <v>338</v>
      </c>
      <c r="C130" s="331"/>
      <c r="D130" s="314" t="s">
        <v>29</v>
      </c>
      <c r="E130" s="314" t="s">
        <v>29</v>
      </c>
      <c r="F130" s="314" t="s">
        <v>29</v>
      </c>
      <c r="G130" s="314" t="s">
        <v>29</v>
      </c>
      <c r="H130" s="314" t="s">
        <v>29</v>
      </c>
    </row>
    <row r="131" spans="1:8" x14ac:dyDescent="0.25">
      <c r="A131" s="197"/>
      <c r="B131" s="197" t="s">
        <v>339</v>
      </c>
      <c r="C131" s="331"/>
      <c r="D131" s="314" t="s">
        <v>54</v>
      </c>
      <c r="E131" s="314" t="s">
        <v>29</v>
      </c>
      <c r="F131" s="314" t="s">
        <v>29</v>
      </c>
      <c r="G131" s="314" t="s">
        <v>54</v>
      </c>
      <c r="H131" s="314" t="s">
        <v>29</v>
      </c>
    </row>
    <row r="132" spans="1:8" x14ac:dyDescent="0.25">
      <c r="A132" s="269"/>
      <c r="B132" s="197" t="s">
        <v>340</v>
      </c>
      <c r="C132" s="331"/>
      <c r="D132" s="190" t="s">
        <v>29</v>
      </c>
      <c r="E132" s="190" t="s">
        <v>29</v>
      </c>
      <c r="F132" s="190" t="s">
        <v>29</v>
      </c>
      <c r="G132" s="190" t="s">
        <v>29</v>
      </c>
      <c r="H132" s="228" t="s">
        <v>29</v>
      </c>
    </row>
    <row r="133" spans="1:8" x14ac:dyDescent="0.25">
      <c r="A133" s="315"/>
      <c r="B133" s="197" t="s">
        <v>1200</v>
      </c>
      <c r="C133" s="331"/>
      <c r="D133" s="190">
        <v>3</v>
      </c>
      <c r="E133" s="190" t="s">
        <v>29</v>
      </c>
      <c r="F133" s="190" t="s">
        <v>54</v>
      </c>
      <c r="G133" s="190" t="s">
        <v>54</v>
      </c>
      <c r="H133" s="228" t="s">
        <v>29</v>
      </c>
    </row>
    <row r="134" spans="1:8" x14ac:dyDescent="0.25">
      <c r="A134" s="315"/>
      <c r="B134" s="197" t="s">
        <v>341</v>
      </c>
      <c r="C134" s="331"/>
      <c r="D134" s="190" t="s">
        <v>29</v>
      </c>
      <c r="E134" s="190" t="s">
        <v>29</v>
      </c>
      <c r="F134" s="190" t="s">
        <v>29</v>
      </c>
      <c r="G134" s="190" t="s">
        <v>29</v>
      </c>
      <c r="H134" s="228" t="s">
        <v>29</v>
      </c>
    </row>
    <row r="135" spans="1:8" x14ac:dyDescent="0.25">
      <c r="A135" s="315"/>
      <c r="B135" s="197" t="s">
        <v>342</v>
      </c>
      <c r="C135" s="331"/>
      <c r="D135" s="190" t="s">
        <v>29</v>
      </c>
      <c r="E135" s="190" t="s">
        <v>29</v>
      </c>
      <c r="F135" s="190" t="s">
        <v>29</v>
      </c>
      <c r="G135" s="190" t="s">
        <v>29</v>
      </c>
      <c r="H135" s="228" t="s">
        <v>29</v>
      </c>
    </row>
    <row r="136" spans="1:8" x14ac:dyDescent="0.25">
      <c r="A136" s="315"/>
      <c r="B136" s="197" t="s">
        <v>343</v>
      </c>
      <c r="C136" s="331"/>
      <c r="D136" s="190" t="s">
        <v>54</v>
      </c>
      <c r="E136" s="190" t="s">
        <v>54</v>
      </c>
      <c r="F136" s="190" t="s">
        <v>29</v>
      </c>
      <c r="G136" s="190" t="s">
        <v>29</v>
      </c>
      <c r="H136" s="228" t="s">
        <v>29</v>
      </c>
    </row>
    <row r="137" spans="1:8" x14ac:dyDescent="0.25">
      <c r="A137" s="315"/>
      <c r="B137" s="197" t="s">
        <v>344</v>
      </c>
      <c r="C137" s="331"/>
      <c r="D137" s="190" t="s">
        <v>54</v>
      </c>
      <c r="E137" s="190" t="s">
        <v>54</v>
      </c>
      <c r="F137" s="190" t="s">
        <v>29</v>
      </c>
      <c r="G137" s="190" t="s">
        <v>29</v>
      </c>
      <c r="H137" s="228" t="s">
        <v>29</v>
      </c>
    </row>
    <row r="138" spans="1:8" x14ac:dyDescent="0.25">
      <c r="A138" s="315"/>
      <c r="B138" s="197" t="s">
        <v>345</v>
      </c>
      <c r="C138" s="331"/>
      <c r="D138" s="190" t="s">
        <v>29</v>
      </c>
      <c r="E138" s="190" t="s">
        <v>29</v>
      </c>
      <c r="F138" s="190" t="s">
        <v>29</v>
      </c>
      <c r="G138" s="190" t="s">
        <v>29</v>
      </c>
      <c r="H138" s="228" t="s">
        <v>29</v>
      </c>
    </row>
    <row r="139" spans="1:8" x14ac:dyDescent="0.25">
      <c r="A139" s="315"/>
      <c r="B139" s="197" t="s">
        <v>20</v>
      </c>
      <c r="C139" s="331"/>
      <c r="D139" s="190">
        <v>62</v>
      </c>
      <c r="E139" s="190">
        <v>17</v>
      </c>
      <c r="F139" s="190" t="s">
        <v>54</v>
      </c>
      <c r="G139" s="190">
        <v>37</v>
      </c>
      <c r="H139" s="228" t="s">
        <v>54</v>
      </c>
    </row>
    <row r="140" spans="1:8" x14ac:dyDescent="0.25">
      <c r="A140" s="32" t="s">
        <v>346</v>
      </c>
      <c r="B140" s="160"/>
      <c r="C140" s="38"/>
      <c r="D140" s="56">
        <v>1663</v>
      </c>
      <c r="E140" s="56">
        <v>225</v>
      </c>
      <c r="F140" s="56">
        <v>195</v>
      </c>
      <c r="G140" s="56">
        <v>1219</v>
      </c>
      <c r="H140" s="77">
        <v>24</v>
      </c>
    </row>
    <row r="141" spans="1:8" x14ac:dyDescent="0.25">
      <c r="A141" s="315"/>
      <c r="B141" s="197" t="s">
        <v>347</v>
      </c>
      <c r="C141" s="331"/>
      <c r="D141" s="190">
        <v>44</v>
      </c>
      <c r="E141" s="190" t="s">
        <v>54</v>
      </c>
      <c r="F141" s="190" t="s">
        <v>54</v>
      </c>
      <c r="G141" s="190">
        <v>41</v>
      </c>
      <c r="H141" s="228" t="s">
        <v>29</v>
      </c>
    </row>
    <row r="142" spans="1:8" x14ac:dyDescent="0.25">
      <c r="A142" s="315"/>
      <c r="B142" s="197" t="s">
        <v>348</v>
      </c>
      <c r="C142" s="331"/>
      <c r="D142" s="228">
        <v>35</v>
      </c>
      <c r="E142" s="310" t="s">
        <v>54</v>
      </c>
      <c r="F142" s="190" t="s">
        <v>54</v>
      </c>
      <c r="G142" s="190">
        <v>26</v>
      </c>
      <c r="H142" s="228">
        <v>5</v>
      </c>
    </row>
    <row r="143" spans="1:8" x14ac:dyDescent="0.25">
      <c r="A143" s="197"/>
      <c r="B143" s="197" t="s">
        <v>349</v>
      </c>
      <c r="C143" s="331"/>
      <c r="D143" s="314">
        <v>5</v>
      </c>
      <c r="E143" s="314" t="s">
        <v>29</v>
      </c>
      <c r="F143" s="314" t="s">
        <v>29</v>
      </c>
      <c r="G143" s="314">
        <v>5</v>
      </c>
      <c r="H143" s="314" t="s">
        <v>29</v>
      </c>
    </row>
    <row r="144" spans="1:8" x14ac:dyDescent="0.25">
      <c r="A144" s="197"/>
      <c r="B144" s="197" t="s">
        <v>350</v>
      </c>
      <c r="C144" s="331"/>
      <c r="D144" s="314" t="s">
        <v>29</v>
      </c>
      <c r="E144" s="314" t="s">
        <v>29</v>
      </c>
      <c r="F144" s="314" t="s">
        <v>29</v>
      </c>
      <c r="G144" s="314" t="s">
        <v>29</v>
      </c>
      <c r="H144" s="314" t="s">
        <v>29</v>
      </c>
    </row>
    <row r="145" spans="1:19" x14ac:dyDescent="0.25">
      <c r="A145" s="197"/>
      <c r="B145" s="197" t="s">
        <v>1371</v>
      </c>
      <c r="C145" s="331"/>
      <c r="D145" s="314" t="s">
        <v>29</v>
      </c>
      <c r="E145" s="314" t="s">
        <v>29</v>
      </c>
      <c r="F145" s="314" t="s">
        <v>29</v>
      </c>
      <c r="G145" s="314" t="s">
        <v>29</v>
      </c>
      <c r="H145" s="314" t="s">
        <v>29</v>
      </c>
    </row>
    <row r="146" spans="1:19" x14ac:dyDescent="0.25">
      <c r="A146" s="197"/>
      <c r="B146" s="197" t="s">
        <v>1372</v>
      </c>
      <c r="C146" s="331"/>
      <c r="D146" s="314">
        <v>4</v>
      </c>
      <c r="E146" s="314" t="s">
        <v>54</v>
      </c>
      <c r="F146" s="314" t="s">
        <v>29</v>
      </c>
      <c r="G146" s="314" t="s">
        <v>54</v>
      </c>
      <c r="H146" s="314" t="s">
        <v>29</v>
      </c>
    </row>
    <row r="147" spans="1:19" x14ac:dyDescent="0.25">
      <c r="A147" s="197"/>
      <c r="B147" s="197" t="s">
        <v>351</v>
      </c>
      <c r="C147" s="331"/>
      <c r="D147" s="314">
        <v>18</v>
      </c>
      <c r="E147" s="314" t="s">
        <v>54</v>
      </c>
      <c r="F147" s="314">
        <v>3</v>
      </c>
      <c r="G147" s="314">
        <v>12</v>
      </c>
      <c r="H147" s="314" t="s">
        <v>54</v>
      </c>
    </row>
    <row r="148" spans="1:19" x14ac:dyDescent="0.25">
      <c r="A148" s="197"/>
      <c r="B148" s="197" t="s">
        <v>352</v>
      </c>
      <c r="C148" s="331"/>
      <c r="D148" s="314">
        <v>60</v>
      </c>
      <c r="E148" s="314">
        <v>13</v>
      </c>
      <c r="F148" s="314">
        <v>13</v>
      </c>
      <c r="G148" s="314">
        <v>34</v>
      </c>
      <c r="H148" s="314" t="s">
        <v>29</v>
      </c>
    </row>
    <row r="149" spans="1:19" x14ac:dyDescent="0.25">
      <c r="A149" s="197"/>
      <c r="B149" s="197" t="s">
        <v>353</v>
      </c>
      <c r="C149" s="331"/>
      <c r="D149" s="314">
        <v>8</v>
      </c>
      <c r="E149" s="314" t="s">
        <v>54</v>
      </c>
      <c r="F149" s="314" t="s">
        <v>54</v>
      </c>
      <c r="G149" s="314" t="s">
        <v>54</v>
      </c>
      <c r="H149" s="314" t="s">
        <v>29</v>
      </c>
    </row>
    <row r="150" spans="1:19" x14ac:dyDescent="0.25">
      <c r="A150" s="197"/>
      <c r="B150" s="197" t="s">
        <v>354</v>
      </c>
      <c r="C150" s="331"/>
      <c r="D150" s="314">
        <v>9</v>
      </c>
      <c r="E150" s="314" t="s">
        <v>29</v>
      </c>
      <c r="F150" s="314" t="s">
        <v>29</v>
      </c>
      <c r="G150" s="314" t="s">
        <v>54</v>
      </c>
      <c r="H150" s="314" t="s">
        <v>54</v>
      </c>
    </row>
    <row r="151" spans="1:19" x14ac:dyDescent="0.25">
      <c r="A151" s="197"/>
      <c r="B151" s="197" t="s">
        <v>355</v>
      </c>
      <c r="C151" s="331"/>
      <c r="D151" s="314">
        <v>52</v>
      </c>
      <c r="E151" s="314" t="s">
        <v>54</v>
      </c>
      <c r="F151" s="314" t="s">
        <v>54</v>
      </c>
      <c r="G151" s="314">
        <v>49</v>
      </c>
      <c r="H151" s="314" t="s">
        <v>29</v>
      </c>
    </row>
    <row r="152" spans="1:19" x14ac:dyDescent="0.25">
      <c r="A152" s="197"/>
      <c r="B152" s="197" t="s">
        <v>356</v>
      </c>
      <c r="C152" s="331"/>
      <c r="D152" s="314">
        <v>21</v>
      </c>
      <c r="E152" s="314">
        <v>13</v>
      </c>
      <c r="F152" s="314" t="s">
        <v>54</v>
      </c>
      <c r="G152" s="314" t="s">
        <v>54</v>
      </c>
      <c r="H152" s="314" t="s">
        <v>29</v>
      </c>
    </row>
    <row r="153" spans="1:19" x14ac:dyDescent="0.25">
      <c r="A153" s="197"/>
      <c r="B153" s="197" t="s">
        <v>357</v>
      </c>
      <c r="C153" s="331"/>
      <c r="D153" s="314">
        <v>108</v>
      </c>
      <c r="E153" s="314">
        <v>6</v>
      </c>
      <c r="F153" s="314">
        <v>17</v>
      </c>
      <c r="G153" s="314">
        <v>85</v>
      </c>
      <c r="H153" s="314" t="s">
        <v>29</v>
      </c>
    </row>
    <row r="154" spans="1:19" x14ac:dyDescent="0.25">
      <c r="A154" s="197"/>
      <c r="B154" s="197" t="s">
        <v>358</v>
      </c>
      <c r="C154" s="331"/>
      <c r="D154" s="314" t="s">
        <v>54</v>
      </c>
      <c r="E154" s="314" t="s">
        <v>29</v>
      </c>
      <c r="F154" s="314" t="s">
        <v>29</v>
      </c>
      <c r="G154" s="314" t="s">
        <v>54</v>
      </c>
      <c r="H154" s="314" t="s">
        <v>29</v>
      </c>
    </row>
    <row r="155" spans="1:19" x14ac:dyDescent="0.25">
      <c r="A155" s="269"/>
      <c r="B155" s="197" t="s">
        <v>359</v>
      </c>
      <c r="C155" s="331"/>
      <c r="D155" s="190" t="s">
        <v>54</v>
      </c>
      <c r="E155" s="190" t="s">
        <v>54</v>
      </c>
      <c r="F155" s="190" t="s">
        <v>54</v>
      </c>
      <c r="G155" s="190" t="s">
        <v>29</v>
      </c>
      <c r="H155" s="228" t="s">
        <v>29</v>
      </c>
    </row>
    <row r="156" spans="1:19" x14ac:dyDescent="0.25">
      <c r="A156" s="315"/>
      <c r="B156" s="197" t="s">
        <v>360</v>
      </c>
      <c r="C156" s="331"/>
      <c r="D156" s="190">
        <v>8</v>
      </c>
      <c r="E156" s="190" t="s">
        <v>29</v>
      </c>
      <c r="F156" s="190" t="s">
        <v>54</v>
      </c>
      <c r="G156" s="190" t="s">
        <v>54</v>
      </c>
      <c r="H156" s="228" t="s">
        <v>29</v>
      </c>
    </row>
    <row r="157" spans="1:19" x14ac:dyDescent="0.25">
      <c r="A157" s="315"/>
      <c r="B157" s="197" t="s">
        <v>361</v>
      </c>
      <c r="C157" s="331"/>
      <c r="D157" s="190">
        <v>40</v>
      </c>
      <c r="E157" s="190">
        <v>13</v>
      </c>
      <c r="F157" s="190">
        <v>6</v>
      </c>
      <c r="G157" s="190">
        <v>21</v>
      </c>
      <c r="H157" s="228" t="s">
        <v>29</v>
      </c>
    </row>
    <row r="158" spans="1:19" x14ac:dyDescent="0.25">
      <c r="A158" s="315"/>
      <c r="B158" s="197" t="s">
        <v>227</v>
      </c>
      <c r="C158" s="331"/>
      <c r="D158" s="190">
        <v>367</v>
      </c>
      <c r="E158" s="190">
        <v>62</v>
      </c>
      <c r="F158" s="190">
        <v>37</v>
      </c>
      <c r="G158" s="190">
        <v>265</v>
      </c>
      <c r="H158" s="228">
        <v>3</v>
      </c>
    </row>
    <row r="159" spans="1:19" ht="17.25" customHeight="1" x14ac:dyDescent="0.25">
      <c r="A159" s="315"/>
      <c r="B159" s="197" t="s">
        <v>362</v>
      </c>
      <c r="C159" s="331"/>
      <c r="D159" s="190" t="s">
        <v>54</v>
      </c>
      <c r="E159" s="190" t="s">
        <v>29</v>
      </c>
      <c r="F159" s="190" t="s">
        <v>54</v>
      </c>
      <c r="G159" s="190" t="s">
        <v>29</v>
      </c>
      <c r="H159" s="228" t="s">
        <v>29</v>
      </c>
      <c r="I159" s="304"/>
      <c r="J159" s="304"/>
      <c r="K159" s="304"/>
      <c r="L159" s="304"/>
      <c r="M159" s="304"/>
      <c r="N159" s="304"/>
      <c r="O159" s="304"/>
      <c r="P159" s="304"/>
      <c r="Q159" s="304"/>
      <c r="R159" s="304"/>
      <c r="S159" s="304"/>
    </row>
    <row r="160" spans="1:19" x14ac:dyDescent="0.25">
      <c r="A160" s="315"/>
      <c r="B160" s="197" t="s">
        <v>363</v>
      </c>
      <c r="C160" s="331"/>
      <c r="D160" s="190">
        <v>12</v>
      </c>
      <c r="E160" s="190">
        <v>8</v>
      </c>
      <c r="F160" s="190" t="s">
        <v>54</v>
      </c>
      <c r="G160" s="190" t="s">
        <v>54</v>
      </c>
      <c r="H160" s="228" t="s">
        <v>29</v>
      </c>
    </row>
    <row r="161" spans="1:19" x14ac:dyDescent="0.25">
      <c r="A161" s="315"/>
      <c r="B161" s="197" t="s">
        <v>364</v>
      </c>
      <c r="C161" s="331"/>
      <c r="D161" s="190">
        <v>5</v>
      </c>
      <c r="E161" s="190" t="s">
        <v>54</v>
      </c>
      <c r="F161" s="190" t="s">
        <v>54</v>
      </c>
      <c r="G161" s="190" t="s">
        <v>54</v>
      </c>
      <c r="H161" s="228" t="s">
        <v>29</v>
      </c>
    </row>
    <row r="162" spans="1:19" x14ac:dyDescent="0.25">
      <c r="A162" s="315"/>
      <c r="B162" s="197" t="s">
        <v>365</v>
      </c>
      <c r="C162" s="331"/>
      <c r="D162" s="190">
        <v>90</v>
      </c>
      <c r="E162" s="190" t="s">
        <v>54</v>
      </c>
      <c r="F162" s="190" t="s">
        <v>54</v>
      </c>
      <c r="G162" s="190">
        <v>84</v>
      </c>
      <c r="H162" s="228" t="s">
        <v>29</v>
      </c>
    </row>
    <row r="163" spans="1:19" x14ac:dyDescent="0.25">
      <c r="A163" s="315"/>
      <c r="B163" s="197" t="s">
        <v>366</v>
      </c>
      <c r="C163" s="331"/>
      <c r="D163" s="190">
        <v>429</v>
      </c>
      <c r="E163" s="190">
        <v>74</v>
      </c>
      <c r="F163" s="190">
        <v>58</v>
      </c>
      <c r="G163" s="190">
        <v>286</v>
      </c>
      <c r="H163" s="228">
        <v>11</v>
      </c>
    </row>
    <row r="164" spans="1:19" x14ac:dyDescent="0.25">
      <c r="A164" s="315"/>
      <c r="B164" s="197" t="s">
        <v>367</v>
      </c>
      <c r="C164" s="331"/>
      <c r="D164" s="190" t="s">
        <v>29</v>
      </c>
      <c r="E164" s="190" t="s">
        <v>29</v>
      </c>
      <c r="F164" s="190" t="s">
        <v>29</v>
      </c>
      <c r="G164" s="190" t="s">
        <v>29</v>
      </c>
      <c r="H164" s="228" t="s">
        <v>29</v>
      </c>
    </row>
    <row r="165" spans="1:19" x14ac:dyDescent="0.25">
      <c r="A165" s="315"/>
      <c r="B165" s="197" t="s">
        <v>368</v>
      </c>
      <c r="C165" s="331"/>
      <c r="D165" s="190">
        <v>110</v>
      </c>
      <c r="E165" s="190" t="s">
        <v>54</v>
      </c>
      <c r="F165" s="190">
        <v>9</v>
      </c>
      <c r="G165" s="190">
        <v>96</v>
      </c>
      <c r="H165" s="228" t="s">
        <v>54</v>
      </c>
    </row>
    <row r="166" spans="1:19" x14ac:dyDescent="0.25">
      <c r="A166" s="315"/>
      <c r="B166" s="197" t="s">
        <v>369</v>
      </c>
      <c r="C166" s="331"/>
      <c r="D166" s="190">
        <v>190</v>
      </c>
      <c r="E166" s="190" t="s">
        <v>54</v>
      </c>
      <c r="F166" s="190">
        <v>24</v>
      </c>
      <c r="G166" s="190">
        <v>151</v>
      </c>
      <c r="H166" s="228" t="s">
        <v>54</v>
      </c>
    </row>
    <row r="167" spans="1:19" x14ac:dyDescent="0.25">
      <c r="A167" s="315"/>
      <c r="B167" s="197" t="s">
        <v>370</v>
      </c>
      <c r="C167" s="331"/>
      <c r="D167" s="190">
        <v>38</v>
      </c>
      <c r="E167" s="190">
        <v>3</v>
      </c>
      <c r="F167" s="190">
        <v>8</v>
      </c>
      <c r="G167" s="190">
        <v>27</v>
      </c>
      <c r="H167" s="228" t="s">
        <v>29</v>
      </c>
    </row>
    <row r="168" spans="1:19" x14ac:dyDescent="0.25">
      <c r="A168" s="334"/>
      <c r="B168" s="362" t="s">
        <v>371</v>
      </c>
      <c r="C168" s="335"/>
      <c r="D168" s="388">
        <v>6</v>
      </c>
      <c r="E168" s="388" t="s">
        <v>54</v>
      </c>
      <c r="F168" s="388" t="s">
        <v>54</v>
      </c>
      <c r="G168" s="388">
        <v>3</v>
      </c>
      <c r="H168" s="230" t="s">
        <v>29</v>
      </c>
    </row>
    <row r="169" spans="1:19" s="266" customFormat="1" ht="12.75" x14ac:dyDescent="0.2">
      <c r="A169" s="304" t="s">
        <v>1554</v>
      </c>
      <c r="B169" s="304"/>
      <c r="C169" s="304"/>
      <c r="D169" s="304"/>
      <c r="E169" s="304"/>
      <c r="F169" s="304"/>
      <c r="G169" s="304"/>
      <c r="H169" s="304"/>
      <c r="I169" s="304"/>
      <c r="J169" s="304"/>
      <c r="K169" s="304"/>
      <c r="L169" s="304"/>
      <c r="M169" s="304"/>
      <c r="N169" s="304"/>
      <c r="O169" s="304"/>
      <c r="P169" s="304"/>
      <c r="Q169" s="304"/>
      <c r="R169" s="304"/>
      <c r="S169" s="304"/>
    </row>
    <row r="170" spans="1:19" s="266" customFormat="1" ht="12.75" x14ac:dyDescent="0.2">
      <c r="A170" s="266" t="s">
        <v>1470</v>
      </c>
      <c r="B170" s="304"/>
      <c r="C170" s="304"/>
      <c r="D170" s="304"/>
      <c r="E170" s="304"/>
      <c r="F170" s="304"/>
      <c r="G170" s="304"/>
      <c r="H170" s="304"/>
      <c r="I170" s="304"/>
      <c r="J170" s="304"/>
      <c r="K170" s="304"/>
      <c r="L170" s="304"/>
      <c r="M170" s="304"/>
      <c r="N170" s="304"/>
      <c r="O170" s="304"/>
      <c r="P170" s="304"/>
      <c r="Q170" s="304"/>
      <c r="R170" s="304"/>
      <c r="S170" s="304"/>
    </row>
    <row r="171" spans="1:19" s="266" customFormat="1" ht="12.75" x14ac:dyDescent="0.2">
      <c r="A171" s="266" t="s">
        <v>549</v>
      </c>
    </row>
    <row r="172" spans="1:19" x14ac:dyDescent="0.25"/>
    <row r="173" spans="1:19" x14ac:dyDescent="0.25"/>
    <row r="174" spans="1:19" x14ac:dyDescent="0.25"/>
    <row r="175" spans="1:19" hidden="1" x14ac:dyDescent="0.25"/>
    <row r="176" spans="1:19"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sheetData>
  <hyperlinks>
    <hyperlink ref="A7" location="Contents!A1" display="Return to Contents" xr:uid="{4D8F41F1-0239-4E60-9147-7D28773964D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633E-1D62-4C0E-898B-8F50DD4665D3}">
  <sheetPr>
    <tabColor theme="8" tint="0.59999389629810485"/>
    <pageSetUpPr fitToPage="1"/>
  </sheetPr>
  <dimension ref="A1:O67"/>
  <sheetViews>
    <sheetView showGridLines="0" workbookViewId="0">
      <selection activeCell="G16" sqref="G16"/>
    </sheetView>
  </sheetViews>
  <sheetFormatPr defaultColWidth="0" defaultRowHeight="15" zeroHeight="1" x14ac:dyDescent="0.25"/>
  <cols>
    <col min="1" max="1" width="9.140625" style="212" customWidth="1"/>
    <col min="2" max="2" width="34" style="212" bestFit="1" customWidth="1"/>
    <col min="3" max="3" width="9.85546875" style="212" customWidth="1"/>
    <col min="4" max="4" width="10.85546875" style="212" customWidth="1"/>
    <col min="5" max="5" width="18.5703125" style="212" bestFit="1" customWidth="1"/>
    <col min="6" max="6" width="15.42578125" style="212" bestFit="1" customWidth="1"/>
    <col min="7" max="15" width="9.140625" style="212" customWidth="1"/>
    <col min="16" max="16384" width="9.140625" style="212" hidden="1"/>
  </cols>
  <sheetData>
    <row r="1" spans="1:15" s="211" customFormat="1" ht="18" x14ac:dyDescent="0.25">
      <c r="A1" s="360" t="s">
        <v>381</v>
      </c>
      <c r="B1" s="113"/>
      <c r="C1" s="113"/>
      <c r="D1" s="113"/>
      <c r="E1" s="113"/>
      <c r="F1" s="113"/>
      <c r="G1" s="113"/>
      <c r="H1" s="113"/>
      <c r="I1" s="113"/>
      <c r="J1" s="113"/>
      <c r="K1" s="113"/>
      <c r="L1" s="113"/>
      <c r="M1" s="113"/>
      <c r="N1" s="113"/>
      <c r="O1" s="113"/>
    </row>
    <row r="2" spans="1:15" x14ac:dyDescent="0.25">
      <c r="A2" s="197" t="s">
        <v>1500</v>
      </c>
    </row>
    <row r="3" spans="1:15" x14ac:dyDescent="0.25">
      <c r="A3" s="200" t="s">
        <v>13</v>
      </c>
    </row>
    <row r="4" spans="1:15" x14ac:dyDescent="0.25">
      <c r="A4" s="200" t="s">
        <v>382</v>
      </c>
    </row>
    <row r="5" spans="1:15" x14ac:dyDescent="0.25">
      <c r="A5" s="200" t="s">
        <v>554</v>
      </c>
    </row>
    <row r="6" spans="1:15" x14ac:dyDescent="0.25">
      <c r="A6" s="377" t="s">
        <v>38</v>
      </c>
    </row>
    <row r="7" spans="1:15" x14ac:dyDescent="0.25">
      <c r="A7" s="437" t="s">
        <v>1</v>
      </c>
    </row>
    <row r="8" spans="1:15" x14ac:dyDescent="0.25">
      <c r="A8" s="280"/>
      <c r="B8" s="457"/>
      <c r="C8" s="346"/>
      <c r="D8" s="283" t="s">
        <v>552</v>
      </c>
      <c r="E8" s="284"/>
      <c r="F8" s="285"/>
    </row>
    <row r="9" spans="1:15" x14ac:dyDescent="0.25">
      <c r="A9" s="269" t="s">
        <v>116</v>
      </c>
      <c r="B9" s="366"/>
      <c r="C9" s="482" t="s">
        <v>3</v>
      </c>
      <c r="D9" s="483" t="s">
        <v>219</v>
      </c>
      <c r="E9" s="484" t="s">
        <v>228</v>
      </c>
      <c r="F9" s="484" t="s">
        <v>346</v>
      </c>
    </row>
    <row r="10" spans="1:15" x14ac:dyDescent="0.25">
      <c r="A10" s="542" t="s">
        <v>383</v>
      </c>
      <c r="B10" s="543"/>
      <c r="C10" s="111">
        <v>6185</v>
      </c>
      <c r="D10" s="111">
        <v>3188</v>
      </c>
      <c r="E10" s="111">
        <v>1334</v>
      </c>
      <c r="F10" s="110">
        <v>1663</v>
      </c>
      <c r="G10" s="197"/>
      <c r="H10" s="197"/>
      <c r="I10" s="197"/>
      <c r="J10" s="197"/>
      <c r="K10" s="197"/>
      <c r="L10" s="197"/>
      <c r="M10" s="197"/>
      <c r="N10" s="197"/>
      <c r="O10" s="197"/>
    </row>
    <row r="11" spans="1:15" x14ac:dyDescent="0.25">
      <c r="A11" s="315"/>
      <c r="B11" s="235" t="s">
        <v>384</v>
      </c>
      <c r="C11" s="275">
        <v>543</v>
      </c>
      <c r="D11" s="190">
        <v>235</v>
      </c>
      <c r="E11" s="190">
        <v>112</v>
      </c>
      <c r="F11" s="228">
        <v>196</v>
      </c>
    </row>
    <row r="12" spans="1:15" x14ac:dyDescent="0.25">
      <c r="A12" s="315"/>
      <c r="B12" s="235" t="s">
        <v>385</v>
      </c>
      <c r="C12" s="275">
        <v>74</v>
      </c>
      <c r="D12" s="190">
        <v>60</v>
      </c>
      <c r="E12" s="190" t="s">
        <v>54</v>
      </c>
      <c r="F12" s="228" t="s">
        <v>54</v>
      </c>
    </row>
    <row r="13" spans="1:15" x14ac:dyDescent="0.25">
      <c r="A13" s="315"/>
      <c r="B13" s="235" t="s">
        <v>386</v>
      </c>
      <c r="C13" s="275">
        <v>155</v>
      </c>
      <c r="D13" s="190">
        <v>60</v>
      </c>
      <c r="E13" s="190">
        <v>27</v>
      </c>
      <c r="F13" s="228">
        <v>68</v>
      </c>
    </row>
    <row r="14" spans="1:15" x14ac:dyDescent="0.25">
      <c r="A14" s="315"/>
      <c r="B14" s="235" t="s">
        <v>387</v>
      </c>
      <c r="C14" s="275">
        <v>409</v>
      </c>
      <c r="D14" s="190">
        <v>183</v>
      </c>
      <c r="E14" s="190">
        <v>72</v>
      </c>
      <c r="F14" s="228">
        <v>154</v>
      </c>
    </row>
    <row r="15" spans="1:15" x14ac:dyDescent="0.25">
      <c r="A15" s="315"/>
      <c r="B15" s="235" t="s">
        <v>388</v>
      </c>
      <c r="C15" s="275">
        <v>549</v>
      </c>
      <c r="D15" s="190">
        <v>219</v>
      </c>
      <c r="E15" s="190">
        <v>140</v>
      </c>
      <c r="F15" s="228">
        <v>190</v>
      </c>
    </row>
    <row r="16" spans="1:15" x14ac:dyDescent="0.25">
      <c r="A16" s="315"/>
      <c r="B16" s="235" t="s">
        <v>389</v>
      </c>
      <c r="C16" s="275">
        <v>8</v>
      </c>
      <c r="D16" s="190" t="s">
        <v>54</v>
      </c>
      <c r="E16" s="190" t="s">
        <v>54</v>
      </c>
      <c r="F16" s="228" t="s">
        <v>54</v>
      </c>
    </row>
    <row r="17" spans="1:15" x14ac:dyDescent="0.25">
      <c r="A17" s="315"/>
      <c r="B17" s="235" t="s">
        <v>390</v>
      </c>
      <c r="C17" s="275">
        <v>1685</v>
      </c>
      <c r="D17" s="190">
        <v>1099</v>
      </c>
      <c r="E17" s="190">
        <v>382</v>
      </c>
      <c r="F17" s="228">
        <v>204</v>
      </c>
      <c r="H17" s="214"/>
    </row>
    <row r="18" spans="1:15" x14ac:dyDescent="0.25">
      <c r="A18" s="315"/>
      <c r="B18" s="235" t="s">
        <v>391</v>
      </c>
      <c r="C18" s="275">
        <v>7</v>
      </c>
      <c r="D18" s="190" t="s">
        <v>54</v>
      </c>
      <c r="E18" s="190" t="s">
        <v>54</v>
      </c>
      <c r="F18" s="228" t="s">
        <v>29</v>
      </c>
    </row>
    <row r="19" spans="1:15" x14ac:dyDescent="0.25">
      <c r="A19" s="315"/>
      <c r="B19" s="235" t="s">
        <v>392</v>
      </c>
      <c r="C19" s="275">
        <v>251</v>
      </c>
      <c r="D19" s="190">
        <v>147</v>
      </c>
      <c r="E19" s="190">
        <v>29</v>
      </c>
      <c r="F19" s="228">
        <v>75</v>
      </c>
    </row>
    <row r="20" spans="1:15" x14ac:dyDescent="0.25">
      <c r="A20" s="315"/>
      <c r="B20" s="235" t="s">
        <v>393</v>
      </c>
      <c r="C20" s="275">
        <v>80</v>
      </c>
      <c r="D20" s="190">
        <v>49</v>
      </c>
      <c r="E20" s="190">
        <v>23</v>
      </c>
      <c r="F20" s="228">
        <v>8</v>
      </c>
    </row>
    <row r="21" spans="1:15" x14ac:dyDescent="0.25">
      <c r="A21" s="315"/>
      <c r="B21" s="235" t="s">
        <v>394</v>
      </c>
      <c r="C21" s="275">
        <v>795</v>
      </c>
      <c r="D21" s="190">
        <v>495</v>
      </c>
      <c r="E21" s="190">
        <v>176</v>
      </c>
      <c r="F21" s="228">
        <v>124</v>
      </c>
    </row>
    <row r="22" spans="1:15" x14ac:dyDescent="0.25">
      <c r="A22" s="334"/>
      <c r="B22" s="362" t="s">
        <v>20</v>
      </c>
      <c r="C22" s="481">
        <v>1629</v>
      </c>
      <c r="D22" s="388">
        <v>630</v>
      </c>
      <c r="E22" s="388">
        <v>367</v>
      </c>
      <c r="F22" s="230">
        <v>632</v>
      </c>
    </row>
    <row r="23" spans="1:15" s="305" customFormat="1" ht="12.75" x14ac:dyDescent="0.2">
      <c r="A23" s="304" t="s">
        <v>1554</v>
      </c>
      <c r="B23" s="629"/>
      <c r="C23" s="630"/>
      <c r="D23" s="631"/>
      <c r="E23" s="631"/>
      <c r="F23" s="631"/>
    </row>
    <row r="24" spans="1:15" s="266" customFormat="1" ht="12.75" x14ac:dyDescent="0.2">
      <c r="A24" s="266" t="s">
        <v>1470</v>
      </c>
      <c r="B24" s="198"/>
      <c r="C24" s="198"/>
      <c r="D24" s="198"/>
      <c r="E24" s="198"/>
      <c r="F24" s="198"/>
      <c r="G24" s="198"/>
      <c r="H24" s="198"/>
      <c r="I24" s="198"/>
      <c r="J24" s="198"/>
      <c r="K24" s="198"/>
      <c r="L24" s="198"/>
      <c r="M24" s="198"/>
      <c r="N24" s="198"/>
      <c r="O24" s="198"/>
    </row>
    <row r="25" spans="1:15" x14ac:dyDescent="0.25"/>
    <row r="26" spans="1:15" x14ac:dyDescent="0.25"/>
    <row r="27" spans="1:15" hidden="1" x14ac:dyDescent="0.25"/>
    <row r="28" spans="1:15" hidden="1" x14ac:dyDescent="0.25"/>
    <row r="29" spans="1:15" hidden="1" x14ac:dyDescent="0.25"/>
    <row r="30" spans="1:15" hidden="1" x14ac:dyDescent="0.25"/>
    <row r="31" spans="1:15" hidden="1" x14ac:dyDescent="0.25"/>
    <row r="32" spans="1: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sheetData>
  <hyperlinks>
    <hyperlink ref="A7" location="Contents!A1" display="Return to Contents" xr:uid="{023B9185-956A-4F1A-8BE2-4BFEF690CB0C}"/>
  </hyperlinks>
  <pageMargins left="0.7" right="0.7" top="0.75" bottom="0.75" header="0.3" footer="0.3"/>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D89F-01E3-4E8E-9B10-BE156C4F0A63}">
  <sheetPr>
    <tabColor theme="8" tint="0.59999389629810485"/>
    <pageSetUpPr fitToPage="1"/>
  </sheetPr>
  <dimension ref="A1:R45"/>
  <sheetViews>
    <sheetView showGridLines="0" workbookViewId="0">
      <selection activeCell="E23" sqref="E23"/>
    </sheetView>
  </sheetViews>
  <sheetFormatPr defaultColWidth="0" defaultRowHeight="15" zeroHeight="1" x14ac:dyDescent="0.25"/>
  <cols>
    <col min="1" max="1" width="9.140625" style="212" customWidth="1"/>
    <col min="2" max="2" width="26.140625" style="212" bestFit="1" customWidth="1"/>
    <col min="3" max="3" width="8.85546875" style="212" customWidth="1"/>
    <col min="4" max="4" width="11.42578125" style="212" customWidth="1"/>
    <col min="5" max="5" width="18.5703125" style="212" bestFit="1" customWidth="1"/>
    <col min="6" max="6" width="15.42578125" style="212" bestFit="1" customWidth="1"/>
    <col min="7" max="15" width="9.140625" style="212" customWidth="1"/>
    <col min="16" max="18" width="0" style="212" hidden="1" customWidth="1"/>
    <col min="19" max="16384" width="9.140625" style="212" hidden="1"/>
  </cols>
  <sheetData>
    <row r="1" spans="1:15" ht="18" x14ac:dyDescent="0.25">
      <c r="A1" s="360" t="s">
        <v>395</v>
      </c>
      <c r="B1" s="113"/>
      <c r="C1" s="113"/>
      <c r="D1" s="113"/>
      <c r="E1" s="113"/>
      <c r="F1" s="113"/>
      <c r="G1" s="113"/>
      <c r="H1" s="113"/>
      <c r="I1" s="113"/>
      <c r="J1" s="113"/>
      <c r="K1" s="113"/>
      <c r="L1" s="113"/>
      <c r="M1" s="113"/>
      <c r="N1" s="113"/>
      <c r="O1" s="113"/>
    </row>
    <row r="2" spans="1:15" x14ac:dyDescent="0.25">
      <c r="A2" s="197" t="s">
        <v>1501</v>
      </c>
    </row>
    <row r="3" spans="1:15" x14ac:dyDescent="0.25">
      <c r="A3" s="200" t="s">
        <v>13</v>
      </c>
    </row>
    <row r="4" spans="1:15" x14ac:dyDescent="0.25">
      <c r="A4" s="200" t="s">
        <v>396</v>
      </c>
    </row>
    <row r="5" spans="1:15" x14ac:dyDescent="0.25">
      <c r="A5" s="200" t="s">
        <v>554</v>
      </c>
    </row>
    <row r="6" spans="1:15" x14ac:dyDescent="0.25">
      <c r="A6" s="377" t="s">
        <v>38</v>
      </c>
      <c r="E6" s="628"/>
    </row>
    <row r="7" spans="1:15" x14ac:dyDescent="0.25">
      <c r="A7" s="437" t="s">
        <v>1</v>
      </c>
    </row>
    <row r="8" spans="1:15" x14ac:dyDescent="0.25">
      <c r="A8" s="300" t="s">
        <v>116</v>
      </c>
      <c r="B8" s="301"/>
      <c r="C8" s="442" t="s">
        <v>3</v>
      </c>
      <c r="D8" s="485" t="s">
        <v>219</v>
      </c>
      <c r="E8" s="298" t="s">
        <v>228</v>
      </c>
      <c r="F8" s="442" t="s">
        <v>346</v>
      </c>
    </row>
    <row r="9" spans="1:15" x14ac:dyDescent="0.25">
      <c r="A9" s="542" t="s">
        <v>3</v>
      </c>
      <c r="B9" s="543"/>
      <c r="C9" s="110">
        <v>6185</v>
      </c>
      <c r="D9" s="112">
        <v>3188</v>
      </c>
      <c r="E9" s="111">
        <v>1334</v>
      </c>
      <c r="F9" s="110">
        <v>1663</v>
      </c>
    </row>
    <row r="10" spans="1:15" x14ac:dyDescent="0.25">
      <c r="A10" s="315"/>
      <c r="B10" s="235" t="s">
        <v>369</v>
      </c>
      <c r="C10" s="273">
        <v>309</v>
      </c>
      <c r="D10" s="332">
        <v>87</v>
      </c>
      <c r="E10" s="190">
        <v>16</v>
      </c>
      <c r="F10" s="228">
        <v>206</v>
      </c>
    </row>
    <row r="11" spans="1:15" x14ac:dyDescent="0.25">
      <c r="A11" s="315"/>
      <c r="B11" s="235" t="s">
        <v>397</v>
      </c>
      <c r="C11" s="273">
        <v>29</v>
      </c>
      <c r="D11" s="332">
        <v>23</v>
      </c>
      <c r="E11" s="190" t="s">
        <v>29</v>
      </c>
      <c r="F11" s="228">
        <v>6</v>
      </c>
    </row>
    <row r="12" spans="1:15" x14ac:dyDescent="0.25">
      <c r="A12" s="315"/>
      <c r="B12" s="235" t="s">
        <v>398</v>
      </c>
      <c r="C12" s="273">
        <v>175</v>
      </c>
      <c r="D12" s="332">
        <v>18</v>
      </c>
      <c r="E12" s="190">
        <v>4</v>
      </c>
      <c r="F12" s="228">
        <v>153</v>
      </c>
    </row>
    <row r="13" spans="1:15" x14ac:dyDescent="0.25">
      <c r="A13" s="315"/>
      <c r="B13" s="235" t="s">
        <v>353</v>
      </c>
      <c r="C13" s="273">
        <v>8</v>
      </c>
      <c r="D13" s="332" t="s">
        <v>29</v>
      </c>
      <c r="E13" s="190" t="s">
        <v>29</v>
      </c>
      <c r="F13" s="228">
        <v>8</v>
      </c>
    </row>
    <row r="14" spans="1:15" x14ac:dyDescent="0.25">
      <c r="A14" s="315"/>
      <c r="B14" s="235" t="s">
        <v>352</v>
      </c>
      <c r="C14" s="273">
        <v>185</v>
      </c>
      <c r="D14" s="332">
        <v>97</v>
      </c>
      <c r="E14" s="190">
        <v>28</v>
      </c>
      <c r="F14" s="228">
        <v>60</v>
      </c>
    </row>
    <row r="15" spans="1:15" x14ac:dyDescent="0.25">
      <c r="A15" s="315"/>
      <c r="B15" s="235" t="s">
        <v>366</v>
      </c>
      <c r="C15" s="273">
        <v>970</v>
      </c>
      <c r="D15" s="332">
        <v>445</v>
      </c>
      <c r="E15" s="190">
        <v>96</v>
      </c>
      <c r="F15" s="228">
        <v>429</v>
      </c>
    </row>
    <row r="16" spans="1:15" x14ac:dyDescent="0.25">
      <c r="A16" s="315"/>
      <c r="B16" s="235" t="s">
        <v>399</v>
      </c>
      <c r="C16" s="273">
        <v>118</v>
      </c>
      <c r="D16" s="332">
        <v>15</v>
      </c>
      <c r="E16" s="190">
        <v>4</v>
      </c>
      <c r="F16" s="228">
        <v>99</v>
      </c>
    </row>
    <row r="17" spans="1:15" x14ac:dyDescent="0.25">
      <c r="A17" s="315"/>
      <c r="B17" s="235" t="s">
        <v>357</v>
      </c>
      <c r="C17" s="273">
        <v>232</v>
      </c>
      <c r="D17" s="332">
        <v>113</v>
      </c>
      <c r="E17" s="190">
        <v>11</v>
      </c>
      <c r="F17" s="228">
        <v>108</v>
      </c>
    </row>
    <row r="18" spans="1:15" x14ac:dyDescent="0.25">
      <c r="A18" s="315"/>
      <c r="B18" s="235" t="s">
        <v>368</v>
      </c>
      <c r="C18" s="273">
        <v>181</v>
      </c>
      <c r="D18" s="332">
        <v>38</v>
      </c>
      <c r="E18" s="190">
        <v>21</v>
      </c>
      <c r="F18" s="228">
        <v>122</v>
      </c>
    </row>
    <row r="19" spans="1:15" x14ac:dyDescent="0.25">
      <c r="A19" s="334"/>
      <c r="B19" s="362" t="s">
        <v>227</v>
      </c>
      <c r="C19" s="481">
        <v>3978</v>
      </c>
      <c r="D19" s="230">
        <v>2352</v>
      </c>
      <c r="E19" s="230">
        <v>1154</v>
      </c>
      <c r="F19" s="230">
        <v>472</v>
      </c>
    </row>
    <row r="20" spans="1:15" s="266" customFormat="1" ht="12.75" x14ac:dyDescent="0.2">
      <c r="A20" s="304" t="s">
        <v>1554</v>
      </c>
      <c r="B20" s="632"/>
      <c r="C20" s="630"/>
      <c r="D20" s="631"/>
      <c r="E20" s="631"/>
      <c r="F20" s="631"/>
    </row>
    <row r="21" spans="1:15" s="266" customFormat="1" ht="12.75" x14ac:dyDescent="0.2">
      <c r="A21" s="266" t="s">
        <v>1470</v>
      </c>
      <c r="B21" s="198"/>
      <c r="C21" s="198"/>
      <c r="D21" s="198"/>
      <c r="E21" s="198"/>
      <c r="F21" s="198"/>
      <c r="G21" s="198"/>
      <c r="H21" s="198"/>
      <c r="I21" s="198"/>
      <c r="J21" s="198"/>
      <c r="K21" s="198"/>
      <c r="L21" s="198"/>
      <c r="M21" s="198"/>
      <c r="N21" s="198"/>
      <c r="O21" s="198"/>
    </row>
    <row r="22" spans="1:15" x14ac:dyDescent="0.25"/>
    <row r="23" spans="1:15" x14ac:dyDescent="0.25"/>
    <row r="24" spans="1:15" x14ac:dyDescent="0.25"/>
    <row r="25" spans="1:15" hidden="1" x14ac:dyDescent="0.25"/>
    <row r="26" spans="1:15" hidden="1" x14ac:dyDescent="0.25"/>
    <row r="27" spans="1:15" hidden="1" x14ac:dyDescent="0.25"/>
    <row r="28" spans="1:15" hidden="1" x14ac:dyDescent="0.25"/>
    <row r="29" spans="1:15" hidden="1" x14ac:dyDescent="0.25"/>
    <row r="30" spans="1:15" hidden="1" x14ac:dyDescent="0.25"/>
    <row r="31" spans="1:15" hidden="1" x14ac:dyDescent="0.25"/>
    <row r="32" spans="1: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sheetData>
  <conditionalFormatting sqref="D10:F19">
    <cfRule type="cellIs" dxfId="7" priority="1" operator="between">
      <formula>1</formula>
      <formula>3</formula>
    </cfRule>
  </conditionalFormatting>
  <hyperlinks>
    <hyperlink ref="A7" location="Contents!A1" display="Return to Contents" xr:uid="{A47BAC31-6BC2-451D-811E-60C37321E94C}"/>
  </hyperlink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0BB8-4AD4-4578-80A3-E41D61685E21}">
  <sheetPr>
    <tabColor theme="8" tint="0.59999389629810485"/>
    <pageSetUpPr fitToPage="1"/>
  </sheetPr>
  <dimension ref="A1:Q50"/>
  <sheetViews>
    <sheetView showGridLines="0" workbookViewId="0">
      <selection activeCell="K24" sqref="K24"/>
    </sheetView>
  </sheetViews>
  <sheetFormatPr defaultColWidth="0" defaultRowHeight="15" zeroHeight="1" x14ac:dyDescent="0.25"/>
  <cols>
    <col min="1" max="1" width="9.140625" style="212" customWidth="1"/>
    <col min="2" max="2" width="28.42578125" style="212" customWidth="1"/>
    <col min="3" max="17" width="9.140625" style="212" customWidth="1"/>
    <col min="18" max="16384" width="9.140625" style="212" hidden="1"/>
  </cols>
  <sheetData>
    <row r="1" spans="1:17" ht="18" x14ac:dyDescent="0.25">
      <c r="A1" s="360" t="s">
        <v>400</v>
      </c>
      <c r="B1" s="113"/>
      <c r="C1" s="113"/>
      <c r="D1" s="113"/>
      <c r="E1" s="113"/>
      <c r="F1" s="113"/>
      <c r="G1" s="113"/>
      <c r="H1" s="113"/>
      <c r="I1" s="113"/>
      <c r="J1" s="113"/>
      <c r="K1" s="155"/>
      <c r="L1" s="155"/>
      <c r="M1" s="155"/>
      <c r="N1" s="155"/>
      <c r="O1" s="155"/>
      <c r="P1" s="155"/>
      <c r="Q1" s="155"/>
    </row>
    <row r="2" spans="1:17" x14ac:dyDescent="0.25">
      <c r="A2" s="197" t="s">
        <v>1502</v>
      </c>
      <c r="B2" s="197"/>
      <c r="C2" s="197"/>
      <c r="D2" s="197"/>
      <c r="E2" s="197"/>
      <c r="F2" s="197"/>
      <c r="G2" s="197"/>
      <c r="H2" s="197"/>
      <c r="I2" s="197"/>
      <c r="J2" s="197"/>
      <c r="K2" s="197"/>
      <c r="L2" s="197"/>
      <c r="M2" s="197"/>
    </row>
    <row r="3" spans="1:17" x14ac:dyDescent="0.25">
      <c r="A3" s="200" t="s">
        <v>13</v>
      </c>
      <c r="B3" s="197"/>
      <c r="C3" s="197"/>
      <c r="D3" s="197"/>
      <c r="E3" s="197"/>
      <c r="F3" s="197"/>
      <c r="G3" s="197"/>
      <c r="H3" s="197"/>
      <c r="I3" s="197"/>
      <c r="J3" s="197"/>
      <c r="K3" s="197"/>
      <c r="L3" s="197"/>
      <c r="M3" s="197"/>
    </row>
    <row r="4" spans="1:17" x14ac:dyDescent="0.25">
      <c r="A4" s="200" t="s">
        <v>401</v>
      </c>
      <c r="B4" s="197"/>
      <c r="C4" s="197"/>
      <c r="D4" s="197"/>
      <c r="E4" s="197"/>
      <c r="F4" s="197"/>
      <c r="G4" s="197"/>
      <c r="H4" s="197"/>
      <c r="I4" s="197"/>
      <c r="J4" s="197"/>
      <c r="K4" s="197"/>
      <c r="L4" s="197"/>
      <c r="M4" s="197"/>
    </row>
    <row r="5" spans="1:17" x14ac:dyDescent="0.25">
      <c r="A5" s="200" t="s">
        <v>554</v>
      </c>
      <c r="B5" s="197"/>
      <c r="C5" s="197"/>
      <c r="D5" s="197"/>
      <c r="E5" s="197"/>
      <c r="F5" s="197"/>
      <c r="G5" s="197"/>
      <c r="H5" s="197"/>
      <c r="I5" s="197"/>
      <c r="J5" s="197"/>
      <c r="K5" s="197"/>
      <c r="L5" s="197"/>
      <c r="M5" s="197"/>
    </row>
    <row r="6" spans="1:17" x14ac:dyDescent="0.25">
      <c r="A6" s="377" t="s">
        <v>38</v>
      </c>
      <c r="B6" s="197"/>
      <c r="C6" s="197"/>
      <c r="D6" s="197"/>
      <c r="E6" s="197"/>
      <c r="F6" s="197"/>
      <c r="G6" s="197"/>
      <c r="H6" s="197"/>
      <c r="I6" s="197"/>
      <c r="J6" s="197"/>
      <c r="K6" s="197"/>
      <c r="L6" s="197"/>
      <c r="M6" s="197"/>
    </row>
    <row r="7" spans="1:17" x14ac:dyDescent="0.25">
      <c r="A7" s="544" t="s">
        <v>1</v>
      </c>
      <c r="B7" s="544"/>
      <c r="C7" s="197"/>
      <c r="D7" s="197"/>
      <c r="E7" s="197"/>
      <c r="F7" s="197"/>
      <c r="G7" s="197"/>
      <c r="H7" s="197"/>
      <c r="I7" s="197"/>
      <c r="J7" s="197"/>
      <c r="K7" s="197"/>
      <c r="L7" s="197"/>
      <c r="M7" s="197"/>
    </row>
    <row r="8" spans="1:17" x14ac:dyDescent="0.25">
      <c r="A8" s="197"/>
      <c r="B8" s="197"/>
      <c r="C8" s="197"/>
      <c r="D8" s="121" t="s">
        <v>545</v>
      </c>
      <c r="E8" s="197"/>
      <c r="F8" s="197"/>
      <c r="G8" s="197"/>
      <c r="H8" s="197"/>
      <c r="I8" s="197"/>
      <c r="J8" s="197"/>
      <c r="K8" s="197"/>
      <c r="L8" s="197"/>
      <c r="M8" s="197"/>
    </row>
    <row r="9" spans="1:17" x14ac:dyDescent="0.25">
      <c r="A9" s="119" t="s">
        <v>3</v>
      </c>
      <c r="B9" s="120"/>
      <c r="C9" s="121">
        <v>1396</v>
      </c>
      <c r="D9" s="121">
        <f>C9/110870*1000</f>
        <v>12.591323171281681</v>
      </c>
      <c r="E9" s="197"/>
      <c r="F9" s="200"/>
      <c r="G9" s="197"/>
      <c r="H9" s="197"/>
      <c r="I9" s="197"/>
      <c r="J9" s="197"/>
      <c r="K9" s="197"/>
      <c r="L9" s="197"/>
      <c r="M9" s="197"/>
    </row>
    <row r="10" spans="1:17" x14ac:dyDescent="0.25">
      <c r="A10" s="300" t="s">
        <v>402</v>
      </c>
      <c r="B10" s="302"/>
      <c r="C10" s="227">
        <v>1299</v>
      </c>
      <c r="D10" s="187"/>
      <c r="E10" s="197"/>
      <c r="F10" s="200"/>
      <c r="G10" s="197"/>
      <c r="H10" s="197"/>
      <c r="I10" s="197"/>
      <c r="J10" s="197"/>
      <c r="K10" s="197"/>
      <c r="L10" s="197"/>
      <c r="M10" s="197"/>
    </row>
    <row r="11" spans="1:17" x14ac:dyDescent="0.25">
      <c r="A11" s="315"/>
      <c r="B11" s="331" t="s">
        <v>369</v>
      </c>
      <c r="C11" s="187">
        <v>6</v>
      </c>
      <c r="D11" s="187"/>
      <c r="E11" s="197"/>
      <c r="F11" s="200"/>
      <c r="G11" s="197"/>
      <c r="H11" s="197"/>
      <c r="I11" s="197"/>
      <c r="J11" s="197"/>
      <c r="K11" s="197"/>
      <c r="L11" s="197"/>
      <c r="M11" s="197"/>
    </row>
    <row r="12" spans="1:17" x14ac:dyDescent="0.25">
      <c r="A12" s="315"/>
      <c r="B12" s="331" t="s">
        <v>397</v>
      </c>
      <c r="C12" s="187">
        <v>8</v>
      </c>
      <c r="D12" s="187"/>
      <c r="E12" s="197"/>
      <c r="F12" s="197"/>
      <c r="G12" s="197"/>
      <c r="H12" s="197"/>
      <c r="I12" s="197"/>
      <c r="J12" s="197"/>
      <c r="K12" s="197"/>
      <c r="L12" s="197"/>
      <c r="M12" s="197"/>
      <c r="N12" s="197"/>
      <c r="O12" s="197"/>
      <c r="P12" s="197"/>
      <c r="Q12" s="197"/>
    </row>
    <row r="13" spans="1:17" x14ac:dyDescent="0.25">
      <c r="A13" s="315"/>
      <c r="B13" s="331" t="s">
        <v>398</v>
      </c>
      <c r="C13" s="187" t="s">
        <v>29</v>
      </c>
      <c r="D13" s="187"/>
      <c r="E13" s="197"/>
      <c r="F13" s="197"/>
      <c r="G13" s="197"/>
      <c r="H13" s="197"/>
      <c r="I13" s="197"/>
      <c r="J13" s="197"/>
      <c r="K13" s="197"/>
      <c r="L13" s="197"/>
      <c r="M13" s="197"/>
      <c r="N13" s="197"/>
      <c r="O13" s="197"/>
      <c r="P13" s="197"/>
      <c r="Q13" s="197"/>
    </row>
    <row r="14" spans="1:17" x14ac:dyDescent="0.25">
      <c r="A14" s="315"/>
      <c r="B14" s="331" t="s">
        <v>353</v>
      </c>
      <c r="C14" s="187" t="s">
        <v>29</v>
      </c>
      <c r="D14" s="187"/>
      <c r="E14" s="197"/>
      <c r="F14" s="197"/>
      <c r="G14" s="197"/>
      <c r="H14" s="197"/>
      <c r="I14" s="197"/>
      <c r="J14" s="197"/>
      <c r="K14" s="197"/>
      <c r="L14" s="197"/>
      <c r="M14" s="197"/>
      <c r="N14" s="197"/>
      <c r="O14" s="197"/>
      <c r="P14" s="197"/>
      <c r="Q14" s="197"/>
    </row>
    <row r="15" spans="1:17" x14ac:dyDescent="0.25">
      <c r="A15" s="315"/>
      <c r="B15" s="331" t="s">
        <v>403</v>
      </c>
      <c r="C15" s="187" t="s">
        <v>54</v>
      </c>
      <c r="D15" s="187"/>
      <c r="E15" s="197"/>
      <c r="F15" s="197"/>
      <c r="G15" s="197"/>
      <c r="H15" s="197"/>
      <c r="I15" s="197"/>
      <c r="J15" s="197"/>
      <c r="K15" s="197"/>
      <c r="L15" s="197"/>
      <c r="M15" s="197"/>
      <c r="N15" s="197"/>
      <c r="O15" s="197"/>
      <c r="P15" s="197"/>
      <c r="Q15" s="197"/>
    </row>
    <row r="16" spans="1:17" x14ac:dyDescent="0.25">
      <c r="A16" s="315"/>
      <c r="B16" s="331" t="s">
        <v>366</v>
      </c>
      <c r="C16" s="187">
        <v>51</v>
      </c>
      <c r="D16" s="187"/>
      <c r="E16" s="197"/>
      <c r="F16" s="197"/>
      <c r="G16" s="197"/>
      <c r="H16" s="197"/>
      <c r="I16" s="197"/>
      <c r="J16" s="197"/>
      <c r="K16" s="197"/>
      <c r="L16" s="197"/>
      <c r="M16" s="197"/>
      <c r="N16" s="197"/>
      <c r="O16" s="197"/>
      <c r="P16" s="197"/>
      <c r="Q16" s="197"/>
    </row>
    <row r="17" spans="1:17" x14ac:dyDescent="0.25">
      <c r="A17" s="315"/>
      <c r="B17" s="331" t="s">
        <v>399</v>
      </c>
      <c r="C17" s="187" t="s">
        <v>54</v>
      </c>
      <c r="D17" s="187"/>
      <c r="E17" s="197"/>
      <c r="F17" s="197"/>
      <c r="G17" s="197"/>
      <c r="H17" s="197"/>
      <c r="I17" s="197"/>
      <c r="J17" s="197"/>
      <c r="K17" s="197"/>
      <c r="L17" s="197"/>
      <c r="M17" s="197"/>
      <c r="N17" s="197"/>
      <c r="O17" s="197"/>
      <c r="P17" s="197"/>
      <c r="Q17" s="197"/>
    </row>
    <row r="18" spans="1:17" x14ac:dyDescent="0.25">
      <c r="A18" s="315"/>
      <c r="B18" s="331" t="s">
        <v>357</v>
      </c>
      <c r="C18" s="187" t="s">
        <v>54</v>
      </c>
      <c r="D18" s="187"/>
      <c r="E18" s="197"/>
      <c r="F18" s="197"/>
      <c r="G18" s="197"/>
      <c r="H18" s="197"/>
      <c r="I18" s="197"/>
      <c r="J18" s="197"/>
      <c r="K18" s="197"/>
      <c r="L18" s="197"/>
      <c r="M18" s="197"/>
      <c r="N18" s="197"/>
      <c r="O18" s="197"/>
      <c r="P18" s="197"/>
      <c r="Q18" s="197"/>
    </row>
    <row r="19" spans="1:17" x14ac:dyDescent="0.25">
      <c r="A19" s="315"/>
      <c r="B19" s="331" t="s">
        <v>368</v>
      </c>
      <c r="C19" s="332">
        <v>6</v>
      </c>
      <c r="D19" s="228"/>
      <c r="E19" s="197"/>
      <c r="F19" s="197"/>
      <c r="G19" s="197"/>
      <c r="H19" s="197"/>
      <c r="I19" s="197"/>
      <c r="J19" s="197"/>
      <c r="K19" s="197"/>
      <c r="L19" s="197"/>
      <c r="M19" s="197"/>
      <c r="N19" s="197"/>
      <c r="O19" s="197"/>
      <c r="P19" s="197"/>
      <c r="Q19" s="197"/>
    </row>
    <row r="20" spans="1:17" x14ac:dyDescent="0.25">
      <c r="A20" s="334"/>
      <c r="B20" s="335" t="s">
        <v>227</v>
      </c>
      <c r="C20" s="230">
        <v>1223</v>
      </c>
      <c r="D20" s="230"/>
      <c r="E20" s="197"/>
      <c r="F20" s="197"/>
      <c r="G20" s="197"/>
      <c r="H20" s="197"/>
      <c r="I20" s="197"/>
      <c r="J20" s="197"/>
      <c r="K20" s="197"/>
      <c r="L20" s="197"/>
      <c r="M20" s="197"/>
      <c r="N20" s="197"/>
      <c r="O20" s="197"/>
      <c r="P20" s="197"/>
      <c r="Q20" s="197"/>
    </row>
    <row r="21" spans="1:17" x14ac:dyDescent="0.25">
      <c r="A21" s="458" t="s">
        <v>404</v>
      </c>
      <c r="B21" s="459"/>
      <c r="C21" s="229">
        <v>97</v>
      </c>
      <c r="D21" s="230"/>
      <c r="E21" s="197"/>
      <c r="F21" s="197"/>
      <c r="G21" s="197"/>
      <c r="H21" s="197"/>
      <c r="I21" s="197"/>
      <c r="J21" s="197"/>
      <c r="K21" s="197"/>
      <c r="L21" s="197"/>
      <c r="M21" s="197"/>
      <c r="N21" s="197"/>
      <c r="O21" s="197"/>
      <c r="P21" s="197"/>
      <c r="Q21" s="197"/>
    </row>
    <row r="22" spans="1:17" s="266" customFormat="1" ht="12.75" x14ac:dyDescent="0.2">
      <c r="A22" s="304" t="s">
        <v>1554</v>
      </c>
      <c r="B22" s="633"/>
      <c r="C22" s="634"/>
    </row>
    <row r="23" spans="1:17" s="266" customFormat="1" ht="12.75" x14ac:dyDescent="0.2">
      <c r="A23" s="266" t="s">
        <v>1470</v>
      </c>
      <c r="B23" s="304"/>
      <c r="C23" s="304"/>
      <c r="D23" s="304"/>
      <c r="E23" s="304"/>
      <c r="F23" s="304"/>
      <c r="G23" s="304"/>
      <c r="H23" s="304"/>
      <c r="I23" s="304"/>
      <c r="J23" s="304"/>
      <c r="K23" s="304"/>
      <c r="L23" s="304"/>
      <c r="M23" s="304"/>
      <c r="N23" s="304"/>
      <c r="O23" s="304"/>
    </row>
    <row r="24" spans="1:17" x14ac:dyDescent="0.25"/>
    <row r="25" spans="1:17" x14ac:dyDescent="0.25"/>
    <row r="26" spans="1:17" hidden="1" x14ac:dyDescent="0.25"/>
    <row r="27" spans="1:17" hidden="1" x14ac:dyDescent="0.25"/>
    <row r="28" spans="1:17" hidden="1" x14ac:dyDescent="0.25"/>
    <row r="29" spans="1:17" hidden="1" x14ac:dyDescent="0.25"/>
    <row r="30" spans="1:17" hidden="1" x14ac:dyDescent="0.25"/>
    <row r="31" spans="1:17" hidden="1" x14ac:dyDescent="0.25"/>
    <row r="32" spans="1:1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sheetData>
  <conditionalFormatting sqref="C11:C20">
    <cfRule type="cellIs" dxfId="6" priority="5" operator="between">
      <formula>1</formula>
      <formula>3</formula>
    </cfRule>
  </conditionalFormatting>
  <conditionalFormatting sqref="D20">
    <cfRule type="cellIs" dxfId="5" priority="1" operator="between">
      <formula>1</formula>
      <formula>3</formula>
    </cfRule>
  </conditionalFormatting>
  <conditionalFormatting sqref="D10:D19">
    <cfRule type="cellIs" dxfId="4" priority="4" operator="between">
      <formula>1</formula>
      <formula>3</formula>
    </cfRule>
  </conditionalFormatting>
  <conditionalFormatting sqref="D21">
    <cfRule type="cellIs" dxfId="3" priority="2" operator="between">
      <formula>1</formula>
      <formula>3</formula>
    </cfRule>
  </conditionalFormatting>
  <hyperlinks>
    <hyperlink ref="A7" location="Contents!A1" display="Return to Contents" xr:uid="{5CD7F2FB-D8DE-4838-891A-074F9B53D506}"/>
  </hyperlink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8341-4D49-4362-B3D2-8FB1C8B0FF5C}">
  <sheetPr>
    <tabColor theme="8" tint="0.59999389629810485"/>
    <pageSetUpPr fitToPage="1"/>
  </sheetPr>
  <dimension ref="A1:Q52"/>
  <sheetViews>
    <sheetView showGridLines="0" workbookViewId="0">
      <selection activeCell="K22" sqref="K22"/>
    </sheetView>
  </sheetViews>
  <sheetFormatPr defaultColWidth="0" defaultRowHeight="15" zeroHeight="1" x14ac:dyDescent="0.25"/>
  <cols>
    <col min="1" max="1" width="29.42578125" style="212" customWidth="1"/>
    <col min="2" max="2" width="10.5703125" style="212" customWidth="1"/>
    <col min="3" max="17" width="9.140625" style="212" customWidth="1"/>
    <col min="18" max="16384" width="9.140625" style="212" hidden="1"/>
  </cols>
  <sheetData>
    <row r="1" spans="1:17" ht="18" x14ac:dyDescent="0.25">
      <c r="A1" s="360" t="s">
        <v>405</v>
      </c>
      <c r="B1" s="113"/>
      <c r="C1" s="155"/>
      <c r="D1" s="155"/>
      <c r="E1" s="155"/>
      <c r="F1" s="155"/>
      <c r="G1" s="155"/>
      <c r="H1" s="155"/>
      <c r="I1" s="155"/>
      <c r="J1" s="155"/>
      <c r="K1" s="155"/>
      <c r="L1" s="155"/>
      <c r="M1" s="155"/>
      <c r="N1" s="155"/>
      <c r="O1" s="155"/>
      <c r="P1" s="155"/>
      <c r="Q1" s="404"/>
    </row>
    <row r="2" spans="1:17" x14ac:dyDescent="0.25">
      <c r="A2" s="197" t="s">
        <v>1503</v>
      </c>
      <c r="B2" s="197"/>
      <c r="C2" s="197"/>
      <c r="D2" s="197"/>
      <c r="E2" s="197"/>
      <c r="F2" s="197"/>
      <c r="G2" s="197"/>
      <c r="H2" s="197"/>
      <c r="I2" s="197"/>
      <c r="J2" s="197"/>
      <c r="K2" s="197"/>
      <c r="L2" s="197"/>
      <c r="M2" s="197"/>
    </row>
    <row r="3" spans="1:17" x14ac:dyDescent="0.25">
      <c r="A3" s="200" t="s">
        <v>13</v>
      </c>
      <c r="B3" s="197"/>
      <c r="C3" s="197"/>
      <c r="D3" s="197"/>
      <c r="E3" s="197"/>
      <c r="F3" s="197"/>
      <c r="G3" s="197"/>
      <c r="H3" s="197"/>
      <c r="I3" s="197"/>
      <c r="J3" s="197"/>
      <c r="K3" s="197"/>
      <c r="L3" s="197"/>
      <c r="M3" s="197"/>
    </row>
    <row r="4" spans="1:17" x14ac:dyDescent="0.25">
      <c r="A4" s="200" t="s">
        <v>406</v>
      </c>
      <c r="B4" s="197"/>
      <c r="C4" s="197"/>
      <c r="D4" s="197"/>
      <c r="E4" s="197"/>
      <c r="F4" s="197"/>
      <c r="G4" s="197"/>
      <c r="H4" s="197"/>
      <c r="I4" s="197"/>
      <c r="J4" s="197"/>
      <c r="K4" s="197"/>
      <c r="L4" s="197"/>
      <c r="M4" s="197"/>
    </row>
    <row r="5" spans="1:17" x14ac:dyDescent="0.25">
      <c r="A5" s="200" t="s">
        <v>554</v>
      </c>
      <c r="B5" s="197"/>
      <c r="C5" s="197"/>
      <c r="D5" s="197"/>
      <c r="E5" s="197"/>
      <c r="F5" s="197"/>
      <c r="G5" s="197"/>
      <c r="H5" s="197"/>
      <c r="I5" s="197"/>
      <c r="J5" s="197"/>
      <c r="K5" s="197"/>
      <c r="L5" s="197"/>
      <c r="M5" s="197"/>
    </row>
    <row r="6" spans="1:17" x14ac:dyDescent="0.25">
      <c r="A6" s="377" t="s">
        <v>15</v>
      </c>
      <c r="B6" s="197"/>
      <c r="C6" s="197"/>
      <c r="D6" s="197"/>
      <c r="E6" s="197"/>
      <c r="F6" s="197"/>
      <c r="G6" s="197"/>
      <c r="H6" s="197"/>
      <c r="I6" s="197"/>
      <c r="J6" s="197"/>
      <c r="K6" s="197"/>
      <c r="L6" s="197"/>
      <c r="M6" s="197"/>
    </row>
    <row r="7" spans="1:17" x14ac:dyDescent="0.25">
      <c r="A7" s="544" t="s">
        <v>1</v>
      </c>
      <c r="B7" s="544"/>
      <c r="C7" s="197"/>
      <c r="D7" s="197"/>
      <c r="E7" s="197"/>
      <c r="F7" s="197"/>
      <c r="G7" s="197"/>
      <c r="H7" s="197"/>
      <c r="I7" s="197"/>
      <c r="J7" s="197"/>
      <c r="K7" s="197"/>
      <c r="L7" s="197"/>
      <c r="M7" s="197"/>
    </row>
    <row r="8" spans="1:17" x14ac:dyDescent="0.25">
      <c r="A8" s="197"/>
      <c r="B8" s="197"/>
      <c r="C8" s="144" t="s">
        <v>545</v>
      </c>
      <c r="D8" s="315"/>
      <c r="E8" s="197"/>
      <c r="F8" s="197"/>
      <c r="G8" s="197"/>
      <c r="H8" s="197"/>
      <c r="I8" s="197"/>
      <c r="J8" s="197"/>
      <c r="K8" s="197"/>
      <c r="L8" s="197"/>
      <c r="M8" s="197"/>
    </row>
    <row r="9" spans="1:17" x14ac:dyDescent="0.25">
      <c r="A9" s="122" t="s">
        <v>3</v>
      </c>
      <c r="B9" s="104">
        <v>1248</v>
      </c>
      <c r="C9" s="104">
        <f>B9/49005.54*1000</f>
        <v>25.466508480469759</v>
      </c>
      <c r="D9" s="197"/>
      <c r="E9" s="197"/>
      <c r="F9" s="197"/>
      <c r="G9" s="197"/>
      <c r="H9" s="197"/>
      <c r="I9" s="197"/>
      <c r="J9" s="197"/>
      <c r="K9" s="197"/>
      <c r="L9" s="197"/>
      <c r="M9" s="197"/>
    </row>
    <row r="10" spans="1:17" x14ac:dyDescent="0.25">
      <c r="A10" s="315" t="s">
        <v>369</v>
      </c>
      <c r="B10" s="488">
        <v>111</v>
      </c>
      <c r="C10" s="489"/>
      <c r="D10" s="197"/>
      <c r="E10" s="197"/>
      <c r="F10" s="197"/>
      <c r="G10" s="197"/>
      <c r="H10" s="197"/>
      <c r="I10" s="197"/>
      <c r="J10" s="197"/>
      <c r="K10" s="197"/>
      <c r="L10" s="197"/>
      <c r="M10" s="197"/>
    </row>
    <row r="11" spans="1:17" x14ac:dyDescent="0.25">
      <c r="A11" s="315" t="s">
        <v>397</v>
      </c>
      <c r="B11" s="489" t="s">
        <v>54</v>
      </c>
      <c r="C11" s="488"/>
      <c r="D11" s="197"/>
      <c r="E11" s="197"/>
      <c r="F11" s="197"/>
      <c r="G11" s="197"/>
      <c r="H11" s="197"/>
      <c r="I11" s="197"/>
      <c r="J11" s="197"/>
      <c r="K11" s="197"/>
      <c r="L11" s="197"/>
      <c r="M11" s="197"/>
    </row>
    <row r="12" spans="1:17" x14ac:dyDescent="0.25">
      <c r="A12" s="315" t="s">
        <v>398</v>
      </c>
      <c r="B12" s="488">
        <v>48</v>
      </c>
      <c r="C12" s="489"/>
      <c r="D12" s="197"/>
      <c r="E12" s="197"/>
      <c r="F12" s="197"/>
      <c r="G12" s="197"/>
      <c r="H12" s="197"/>
      <c r="I12" s="197"/>
      <c r="J12" s="197"/>
      <c r="K12" s="197"/>
      <c r="L12" s="197"/>
      <c r="M12" s="197"/>
      <c r="N12" s="197"/>
      <c r="O12" s="197"/>
    </row>
    <row r="13" spans="1:17" x14ac:dyDescent="0.25">
      <c r="A13" s="315" t="s">
        <v>353</v>
      </c>
      <c r="B13" s="489" t="s">
        <v>54</v>
      </c>
      <c r="C13" s="488"/>
      <c r="D13" s="197"/>
      <c r="E13" s="197"/>
      <c r="F13" s="197"/>
      <c r="G13" s="197"/>
      <c r="H13" s="197"/>
      <c r="I13" s="197"/>
      <c r="J13" s="197"/>
      <c r="K13" s="197"/>
      <c r="L13" s="197"/>
      <c r="M13" s="197"/>
      <c r="N13" s="197"/>
      <c r="O13" s="197"/>
    </row>
    <row r="14" spans="1:17" x14ac:dyDescent="0.25">
      <c r="A14" s="315" t="s">
        <v>403</v>
      </c>
      <c r="B14" s="488">
        <v>17</v>
      </c>
      <c r="C14" s="488"/>
      <c r="D14" s="197"/>
      <c r="E14" s="197"/>
      <c r="F14" s="197"/>
      <c r="G14" s="197"/>
      <c r="H14" s="197"/>
      <c r="I14" s="197"/>
      <c r="J14" s="197"/>
      <c r="K14" s="197"/>
      <c r="L14" s="197"/>
      <c r="M14" s="197"/>
      <c r="N14" s="197"/>
      <c r="O14" s="197"/>
    </row>
    <row r="15" spans="1:17" x14ac:dyDescent="0.25">
      <c r="A15" s="315" t="s">
        <v>366</v>
      </c>
      <c r="B15" s="488">
        <v>414</v>
      </c>
      <c r="C15" s="489"/>
      <c r="D15" s="197"/>
      <c r="E15" s="197"/>
      <c r="F15" s="197"/>
      <c r="G15" s="197"/>
      <c r="H15" s="197"/>
      <c r="I15" s="197"/>
      <c r="J15" s="197"/>
      <c r="K15" s="197"/>
      <c r="L15" s="197"/>
      <c r="M15" s="197"/>
      <c r="N15" s="197"/>
      <c r="O15" s="197"/>
    </row>
    <row r="16" spans="1:17" x14ac:dyDescent="0.25">
      <c r="A16" s="315" t="s">
        <v>399</v>
      </c>
      <c r="B16" s="489">
        <v>27</v>
      </c>
      <c r="C16" s="488"/>
      <c r="D16" s="197"/>
      <c r="E16" s="197"/>
      <c r="F16" s="197"/>
      <c r="G16" s="197"/>
      <c r="H16" s="197"/>
      <c r="I16" s="197"/>
      <c r="J16" s="197"/>
      <c r="K16" s="197"/>
      <c r="L16" s="197"/>
      <c r="M16" s="197"/>
      <c r="N16" s="197"/>
      <c r="O16" s="197"/>
    </row>
    <row r="17" spans="1:15" x14ac:dyDescent="0.25">
      <c r="A17" s="315" t="s">
        <v>357</v>
      </c>
      <c r="B17" s="488">
        <v>157</v>
      </c>
      <c r="C17" s="488"/>
      <c r="D17" s="197"/>
      <c r="E17" s="197"/>
      <c r="F17" s="197"/>
      <c r="G17" s="197"/>
      <c r="H17" s="197"/>
      <c r="I17" s="197"/>
      <c r="J17" s="197"/>
      <c r="K17" s="197"/>
      <c r="L17" s="197"/>
      <c r="M17" s="197"/>
      <c r="N17" s="197"/>
      <c r="O17" s="197"/>
    </row>
    <row r="18" spans="1:15" x14ac:dyDescent="0.25">
      <c r="A18" s="315" t="s">
        <v>368</v>
      </c>
      <c r="B18" s="490">
        <v>95</v>
      </c>
      <c r="C18" s="488"/>
      <c r="D18" s="197"/>
      <c r="E18" s="197"/>
      <c r="F18" s="197"/>
      <c r="G18" s="197"/>
      <c r="H18" s="197"/>
      <c r="I18" s="197"/>
      <c r="J18" s="197"/>
      <c r="K18" s="197"/>
      <c r="L18" s="197"/>
      <c r="M18" s="197"/>
      <c r="N18" s="197"/>
      <c r="O18" s="197"/>
    </row>
    <row r="19" spans="1:15" x14ac:dyDescent="0.25">
      <c r="A19" s="334" t="s">
        <v>227</v>
      </c>
      <c r="B19" s="491">
        <v>372</v>
      </c>
      <c r="C19" s="492"/>
      <c r="D19" s="197"/>
      <c r="E19" s="197"/>
      <c r="F19" s="197"/>
      <c r="G19" s="197"/>
      <c r="H19" s="197"/>
      <c r="I19" s="197"/>
      <c r="J19" s="197"/>
      <c r="K19" s="197"/>
      <c r="L19" s="197"/>
      <c r="M19" s="197"/>
      <c r="N19" s="197"/>
      <c r="O19" s="197"/>
    </row>
    <row r="20" spans="1:15" s="266" customFormat="1" ht="12.75" x14ac:dyDescent="0.2">
      <c r="A20" s="304" t="s">
        <v>1554</v>
      </c>
    </row>
    <row r="21" spans="1:15" s="266" customFormat="1" ht="12.75" x14ac:dyDescent="0.2">
      <c r="A21" s="266" t="s">
        <v>1470</v>
      </c>
      <c r="B21" s="304"/>
      <c r="C21" s="304"/>
      <c r="D21" s="304"/>
      <c r="E21" s="304"/>
      <c r="F21" s="304"/>
      <c r="G21" s="304"/>
      <c r="H21" s="304"/>
      <c r="I21" s="304"/>
      <c r="J21" s="304"/>
      <c r="K21" s="304"/>
      <c r="L21" s="304"/>
      <c r="M21" s="304"/>
      <c r="N21" s="304"/>
      <c r="O21" s="304"/>
    </row>
    <row r="22" spans="1:15" x14ac:dyDescent="0.25"/>
    <row r="23" spans="1:15" hidden="1" x14ac:dyDescent="0.25"/>
    <row r="24" spans="1:15" hidden="1" x14ac:dyDescent="0.25"/>
    <row r="25" spans="1:15" hidden="1" x14ac:dyDescent="0.25"/>
    <row r="26" spans="1:15" hidden="1" x14ac:dyDescent="0.25"/>
    <row r="27" spans="1:15" hidden="1" x14ac:dyDescent="0.25"/>
    <row r="28" spans="1:15" hidden="1" x14ac:dyDescent="0.25"/>
    <row r="29" spans="1:15" hidden="1" x14ac:dyDescent="0.25"/>
    <row r="30" spans="1:15" hidden="1" x14ac:dyDescent="0.25"/>
    <row r="31" spans="1:15" hidden="1" x14ac:dyDescent="0.25"/>
    <row r="32" spans="1: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sheetData>
  <conditionalFormatting sqref="B10:B19">
    <cfRule type="cellIs" dxfId="2" priority="2" operator="between">
      <formula>1</formula>
      <formula>3</formula>
    </cfRule>
  </conditionalFormatting>
  <conditionalFormatting sqref="C10:C19">
    <cfRule type="cellIs" dxfId="1" priority="1" operator="between">
      <formula>1</formula>
      <formula>3</formula>
    </cfRule>
  </conditionalFormatting>
  <hyperlinks>
    <hyperlink ref="A7" location="Contents!A1" display="Return to Contents" xr:uid="{83FC3FBC-8986-4C9A-9111-E855C34E4F16}"/>
  </hyperlink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8822-F63B-4A3A-8C13-3992FBEA0282}">
  <sheetPr>
    <tabColor theme="7" tint="0.59999389629810485"/>
    <pageSetUpPr fitToPage="1"/>
  </sheetPr>
  <dimension ref="A1:P29"/>
  <sheetViews>
    <sheetView showGridLines="0" zoomScaleNormal="100" workbookViewId="0">
      <selection activeCell="I13" sqref="I13"/>
    </sheetView>
  </sheetViews>
  <sheetFormatPr defaultColWidth="0" defaultRowHeight="15" zeroHeight="1" x14ac:dyDescent="0.25"/>
  <cols>
    <col min="1" max="1" width="12.5703125" style="212" customWidth="1"/>
    <col min="2" max="2" width="9.140625" style="212" customWidth="1"/>
    <col min="3" max="3" width="19.42578125" style="212" customWidth="1"/>
    <col min="4" max="6" width="15.42578125" style="212" customWidth="1"/>
    <col min="7" max="7" width="12.5703125" style="212" customWidth="1"/>
    <col min="8" max="16" width="9.140625" style="212" customWidth="1"/>
    <col min="17" max="16384" width="9.140625" style="212" hidden="1"/>
  </cols>
  <sheetData>
    <row r="1" spans="1:16" ht="18" x14ac:dyDescent="0.25">
      <c r="A1" s="360" t="s">
        <v>407</v>
      </c>
      <c r="B1" s="113"/>
      <c r="C1" s="113"/>
      <c r="D1" s="113"/>
      <c r="E1" s="113"/>
      <c r="F1" s="113"/>
      <c r="G1" s="113"/>
      <c r="H1" s="113"/>
      <c r="I1" s="113"/>
      <c r="J1" s="113"/>
      <c r="K1" s="113"/>
      <c r="L1" s="113"/>
      <c r="M1" s="113"/>
      <c r="N1" s="113"/>
      <c r="O1" s="113"/>
      <c r="P1" s="113"/>
    </row>
    <row r="2" spans="1:16" x14ac:dyDescent="0.25">
      <c r="A2" s="197" t="s">
        <v>1505</v>
      </c>
      <c r="B2" s="197"/>
      <c r="C2" s="197"/>
      <c r="D2" s="197"/>
      <c r="E2" s="197"/>
      <c r="F2" s="197"/>
      <c r="G2" s="197"/>
      <c r="H2" s="197"/>
      <c r="I2" s="197"/>
      <c r="J2" s="197"/>
      <c r="K2" s="197"/>
      <c r="L2" s="197"/>
      <c r="M2" s="197"/>
      <c r="N2" s="197"/>
      <c r="O2" s="197"/>
      <c r="P2" s="197"/>
    </row>
    <row r="3" spans="1:16" x14ac:dyDescent="0.25">
      <c r="A3" s="200" t="s">
        <v>13</v>
      </c>
      <c r="B3" s="197"/>
      <c r="C3" s="197"/>
      <c r="D3" s="197"/>
      <c r="E3" s="197"/>
      <c r="F3" s="197"/>
      <c r="G3" s="197"/>
      <c r="H3" s="197"/>
      <c r="I3" s="197"/>
      <c r="J3" s="197"/>
      <c r="K3" s="197"/>
      <c r="L3" s="197"/>
      <c r="M3" s="197"/>
      <c r="N3" s="197"/>
      <c r="O3" s="197"/>
      <c r="P3" s="197"/>
    </row>
    <row r="4" spans="1:16" x14ac:dyDescent="0.25">
      <c r="A4" s="200" t="s">
        <v>408</v>
      </c>
      <c r="B4" s="197"/>
      <c r="C4" s="197"/>
      <c r="D4" s="197"/>
      <c r="E4" s="197"/>
      <c r="F4" s="197"/>
      <c r="G4" s="197"/>
      <c r="H4" s="197"/>
      <c r="I4" s="197"/>
      <c r="J4" s="197"/>
      <c r="K4" s="197"/>
      <c r="L4" s="197"/>
      <c r="M4" s="197"/>
      <c r="N4" s="197"/>
      <c r="O4" s="197"/>
      <c r="P4" s="197"/>
    </row>
    <row r="5" spans="1:16" x14ac:dyDescent="0.25">
      <c r="A5" s="200" t="s">
        <v>554</v>
      </c>
      <c r="B5" s="197"/>
      <c r="C5" s="197"/>
      <c r="D5" s="197"/>
      <c r="E5" s="197"/>
      <c r="F5" s="197"/>
      <c r="G5" s="197"/>
      <c r="H5" s="197"/>
      <c r="I5" s="197"/>
      <c r="J5" s="197"/>
      <c r="K5" s="197"/>
      <c r="L5" s="197"/>
      <c r="M5" s="197"/>
      <c r="N5" s="197"/>
      <c r="O5" s="197"/>
      <c r="P5" s="197"/>
    </row>
    <row r="6" spans="1:16" x14ac:dyDescent="0.25">
      <c r="A6" s="377" t="s">
        <v>15</v>
      </c>
      <c r="B6" s="197"/>
      <c r="C6" s="197"/>
      <c r="D6" s="197"/>
      <c r="E6" s="197"/>
      <c r="F6" s="197"/>
      <c r="G6" s="197"/>
      <c r="H6" s="197"/>
      <c r="I6" s="197"/>
      <c r="J6" s="197"/>
      <c r="K6" s="197"/>
      <c r="L6" s="197"/>
      <c r="M6" s="197"/>
      <c r="N6" s="197"/>
      <c r="O6" s="197"/>
      <c r="P6" s="197"/>
    </row>
    <row r="7" spans="1:16" x14ac:dyDescent="0.25">
      <c r="A7" s="390" t="s">
        <v>1</v>
      </c>
      <c r="B7" s="197"/>
      <c r="C7" s="197"/>
      <c r="D7" s="197"/>
      <c r="E7" s="197"/>
      <c r="F7" s="197"/>
      <c r="G7" s="197"/>
      <c r="H7" s="197"/>
      <c r="I7" s="197"/>
      <c r="J7" s="197"/>
      <c r="K7" s="197"/>
      <c r="L7" s="197"/>
      <c r="M7" s="197"/>
      <c r="N7" s="197"/>
      <c r="O7" s="197"/>
      <c r="P7" s="197"/>
    </row>
    <row r="8" spans="1:16" ht="17.25" x14ac:dyDescent="0.25">
      <c r="A8" s="494"/>
      <c r="B8" s="237" t="s">
        <v>3</v>
      </c>
      <c r="C8" s="495" t="s">
        <v>409</v>
      </c>
      <c r="D8" s="495" t="s">
        <v>57</v>
      </c>
      <c r="E8" s="495" t="s">
        <v>410</v>
      </c>
      <c r="F8" s="496" t="s">
        <v>107</v>
      </c>
      <c r="G8" s="496" t="s">
        <v>1506</v>
      </c>
      <c r="H8" s="197"/>
      <c r="I8" s="197"/>
      <c r="J8" s="197"/>
      <c r="K8" s="197"/>
      <c r="L8" s="197"/>
      <c r="M8" s="197"/>
      <c r="N8" s="197"/>
      <c r="O8" s="197"/>
      <c r="P8" s="197"/>
    </row>
    <row r="9" spans="1:16" x14ac:dyDescent="0.25">
      <c r="A9" s="123" t="s">
        <v>3</v>
      </c>
      <c r="B9" s="124">
        <v>361</v>
      </c>
      <c r="C9" s="125">
        <v>86</v>
      </c>
      <c r="D9" s="125">
        <v>173</v>
      </c>
      <c r="E9" s="125">
        <v>27</v>
      </c>
      <c r="F9" s="126">
        <v>8</v>
      </c>
      <c r="G9" s="126">
        <v>67</v>
      </c>
      <c r="H9" s="197"/>
      <c r="I9" s="197"/>
      <c r="J9" s="197"/>
      <c r="K9" s="197"/>
      <c r="L9" s="197"/>
      <c r="M9" s="197"/>
      <c r="N9" s="197"/>
      <c r="O9" s="197"/>
      <c r="P9" s="197"/>
    </row>
    <row r="10" spans="1:16" x14ac:dyDescent="0.25">
      <c r="A10" s="316" t="s">
        <v>110</v>
      </c>
      <c r="B10" s="228">
        <v>13</v>
      </c>
      <c r="C10" s="190" t="s">
        <v>54</v>
      </c>
      <c r="D10" s="190">
        <v>7</v>
      </c>
      <c r="E10" s="190" t="s">
        <v>54</v>
      </c>
      <c r="F10" s="228" t="s">
        <v>29</v>
      </c>
      <c r="G10" s="228" t="s">
        <v>54</v>
      </c>
      <c r="H10" s="197"/>
      <c r="I10" s="197"/>
      <c r="J10" s="197"/>
      <c r="K10" s="197"/>
      <c r="L10" s="197"/>
      <c r="M10" s="197"/>
      <c r="N10" s="197"/>
      <c r="O10" s="197"/>
      <c r="P10" s="197"/>
    </row>
    <row r="11" spans="1:16" x14ac:dyDescent="0.25">
      <c r="A11" s="316" t="s">
        <v>111</v>
      </c>
      <c r="B11" s="228">
        <v>41</v>
      </c>
      <c r="C11" s="190" t="s">
        <v>54</v>
      </c>
      <c r="D11" s="190">
        <v>24</v>
      </c>
      <c r="E11" s="190" t="s">
        <v>54</v>
      </c>
      <c r="F11" s="228" t="s">
        <v>54</v>
      </c>
      <c r="G11" s="228" t="s">
        <v>54</v>
      </c>
      <c r="H11" s="197"/>
      <c r="I11" s="197"/>
      <c r="J11" s="197"/>
      <c r="K11" s="197"/>
      <c r="L11" s="197"/>
      <c r="M11" s="197"/>
      <c r="N11" s="197"/>
      <c r="O11" s="197"/>
      <c r="P11" s="197"/>
    </row>
    <row r="12" spans="1:16" x14ac:dyDescent="0.25">
      <c r="A12" s="316" t="s">
        <v>112</v>
      </c>
      <c r="B12" s="228">
        <v>216</v>
      </c>
      <c r="C12" s="190">
        <v>71</v>
      </c>
      <c r="D12" s="190">
        <v>91</v>
      </c>
      <c r="E12" s="190" t="s">
        <v>54</v>
      </c>
      <c r="F12" s="228" t="s">
        <v>54</v>
      </c>
      <c r="G12" s="228">
        <v>42</v>
      </c>
      <c r="H12" s="197"/>
      <c r="I12" s="197"/>
      <c r="J12" s="197"/>
      <c r="K12" s="197"/>
      <c r="L12" s="197"/>
      <c r="M12" s="197"/>
      <c r="N12" s="197"/>
      <c r="O12" s="197"/>
      <c r="P12" s="197"/>
    </row>
    <row r="13" spans="1:16" x14ac:dyDescent="0.25">
      <c r="A13" s="493" t="s">
        <v>20</v>
      </c>
      <c r="B13" s="230">
        <v>91</v>
      </c>
      <c r="C13" s="388">
        <v>6</v>
      </c>
      <c r="D13" s="388">
        <v>51</v>
      </c>
      <c r="E13" s="388">
        <v>14</v>
      </c>
      <c r="F13" s="230" t="s">
        <v>29</v>
      </c>
      <c r="G13" s="230">
        <v>20</v>
      </c>
      <c r="H13" s="197"/>
      <c r="I13" s="197"/>
      <c r="J13" s="197"/>
      <c r="K13" s="197"/>
      <c r="L13" s="197"/>
      <c r="M13" s="197"/>
      <c r="N13" s="197"/>
      <c r="O13" s="197"/>
      <c r="P13" s="197"/>
    </row>
    <row r="14" spans="1:16" s="266" customFormat="1" ht="14.25" x14ac:dyDescent="0.2">
      <c r="A14" s="304" t="s">
        <v>1504</v>
      </c>
      <c r="B14" s="635"/>
      <c r="J14" s="267"/>
    </row>
    <row r="15" spans="1:16" s="305" customFormat="1" ht="12.75" x14ac:dyDescent="0.2">
      <c r="A15" s="304" t="s">
        <v>1554</v>
      </c>
      <c r="B15" s="304"/>
      <c r="C15" s="304"/>
      <c r="D15" s="304"/>
      <c r="E15" s="304"/>
      <c r="F15" s="304"/>
      <c r="G15" s="304"/>
      <c r="H15" s="304"/>
      <c r="I15" s="304"/>
      <c r="J15" s="304"/>
      <c r="K15" s="304"/>
      <c r="L15" s="304"/>
      <c r="M15" s="304"/>
      <c r="N15" s="304"/>
      <c r="O15" s="304"/>
    </row>
    <row r="16" spans="1:16" s="266" customFormat="1" ht="12.75" x14ac:dyDescent="0.2">
      <c r="A16" s="266" t="s">
        <v>1470</v>
      </c>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hyperlinks>
    <hyperlink ref="A7" location="Contents!A1" display="Return to Contents" xr:uid="{0CEF9244-5A5C-4091-A042-22561BC02C26}"/>
  </hyperlink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2F9B0-C318-4155-8B69-B5D3DA324D08}">
  <sheetPr>
    <tabColor rgb="FFCAD0D6"/>
  </sheetPr>
  <dimension ref="A1:A32"/>
  <sheetViews>
    <sheetView showGridLines="0" zoomScale="90" zoomScaleNormal="90" workbookViewId="0">
      <selection activeCell="A32" sqref="A32"/>
    </sheetView>
  </sheetViews>
  <sheetFormatPr defaultColWidth="9.140625" defaultRowHeight="15" x14ac:dyDescent="0.25"/>
  <cols>
    <col min="1" max="1" width="193.5703125" style="107" customWidth="1"/>
    <col min="2" max="16384" width="9.140625" style="107"/>
  </cols>
  <sheetData>
    <row r="1" spans="1:1" s="202" customFormat="1" ht="18" x14ac:dyDescent="0.25">
      <c r="A1" s="196" t="s">
        <v>551</v>
      </c>
    </row>
    <row r="2" spans="1:1" s="108" customFormat="1" ht="15.6" customHeight="1" x14ac:dyDescent="0.25">
      <c r="A2" s="205" t="s">
        <v>1442</v>
      </c>
    </row>
    <row r="3" spans="1:1" s="108" customFormat="1" x14ac:dyDescent="0.25">
      <c r="A3" s="193" t="s">
        <v>465</v>
      </c>
    </row>
    <row r="4" spans="1:1" s="108" customFormat="1" x14ac:dyDescent="0.25">
      <c r="A4" s="210" t="s">
        <v>1</v>
      </c>
    </row>
    <row r="5" spans="1:1" s="108" customFormat="1" x14ac:dyDescent="0.25">
      <c r="A5" s="114" t="s">
        <v>467</v>
      </c>
    </row>
    <row r="6" spans="1:1" s="108" customFormat="1" ht="248.45" customHeight="1" x14ac:dyDescent="0.25">
      <c r="A6" s="192" t="s">
        <v>468</v>
      </c>
    </row>
    <row r="7" spans="1:1" s="108" customFormat="1" ht="118.15" customHeight="1" x14ac:dyDescent="0.25">
      <c r="A7" s="209" t="s">
        <v>1443</v>
      </c>
    </row>
    <row r="8" spans="1:1" s="108" customFormat="1" ht="151.15" customHeight="1" x14ac:dyDescent="0.25">
      <c r="A8" s="209" t="s">
        <v>1444</v>
      </c>
    </row>
    <row r="9" spans="1:1" s="108" customFormat="1" x14ac:dyDescent="0.25">
      <c r="A9" s="114" t="s">
        <v>469</v>
      </c>
    </row>
    <row r="10" spans="1:1" s="108" customFormat="1" ht="102" x14ac:dyDescent="0.25">
      <c r="A10" s="207" t="s">
        <v>1542</v>
      </c>
    </row>
    <row r="11" spans="1:1" s="108" customFormat="1" ht="26.25" x14ac:dyDescent="0.25">
      <c r="A11" s="206" t="s">
        <v>470</v>
      </c>
    </row>
    <row r="12" spans="1:1" s="108" customFormat="1" x14ac:dyDescent="0.25">
      <c r="A12" s="208" t="s">
        <v>471</v>
      </c>
    </row>
    <row r="13" spans="1:1" s="108" customFormat="1" ht="26.25" x14ac:dyDescent="0.25">
      <c r="A13" s="206" t="s">
        <v>472</v>
      </c>
    </row>
    <row r="14" spans="1:1" s="108" customFormat="1" x14ac:dyDescent="0.25">
      <c r="A14" s="203" t="s">
        <v>473</v>
      </c>
    </row>
    <row r="15" spans="1:1" s="108" customFormat="1" x14ac:dyDescent="0.25">
      <c r="A15" s="194" t="s">
        <v>474</v>
      </c>
    </row>
    <row r="16" spans="1:1" s="108" customFormat="1" x14ac:dyDescent="0.25">
      <c r="A16" s="114" t="s">
        <v>475</v>
      </c>
    </row>
    <row r="17" spans="1:1" x14ac:dyDescent="0.25">
      <c r="A17" s="205" t="s">
        <v>1540</v>
      </c>
    </row>
    <row r="18" spans="1:1" x14ac:dyDescent="0.25">
      <c r="A18" s="205" t="s">
        <v>1541</v>
      </c>
    </row>
    <row r="19" spans="1:1" x14ac:dyDescent="0.25">
      <c r="A19" s="114" t="s">
        <v>476</v>
      </c>
    </row>
    <row r="20" spans="1:1" x14ac:dyDescent="0.25">
      <c r="A20" s="205" t="s">
        <v>1445</v>
      </c>
    </row>
    <row r="21" spans="1:1" x14ac:dyDescent="0.25">
      <c r="A21" s="206" t="s">
        <v>1446</v>
      </c>
    </row>
    <row r="22" spans="1:1" x14ac:dyDescent="0.25">
      <c r="A22" s="205" t="s">
        <v>1447</v>
      </c>
    </row>
    <row r="23" spans="1:1" x14ac:dyDescent="0.25">
      <c r="A23" s="114" t="s">
        <v>477</v>
      </c>
    </row>
    <row r="24" spans="1:1" ht="20.45" customHeight="1" x14ac:dyDescent="0.25">
      <c r="A24" s="203" t="s">
        <v>1544</v>
      </c>
    </row>
    <row r="25" spans="1:1" x14ac:dyDescent="0.25">
      <c r="A25" s="204" t="s">
        <v>1543</v>
      </c>
    </row>
    <row r="26" spans="1:1" x14ac:dyDescent="0.25">
      <c r="A26" s="205" t="s">
        <v>478</v>
      </c>
    </row>
    <row r="27" spans="1:1" x14ac:dyDescent="0.25">
      <c r="A27" s="597" t="s">
        <v>1561</v>
      </c>
    </row>
    <row r="28" spans="1:1" x14ac:dyDescent="0.25">
      <c r="A28" s="597" t="s">
        <v>1448</v>
      </c>
    </row>
    <row r="29" spans="1:1" x14ac:dyDescent="0.25">
      <c r="A29" s="624"/>
    </row>
    <row r="30" spans="1:1" x14ac:dyDescent="0.25">
      <c r="A30" s="624"/>
    </row>
    <row r="31" spans="1:1" x14ac:dyDescent="0.25">
      <c r="A31" s="624"/>
    </row>
    <row r="32" spans="1:1" x14ac:dyDescent="0.25">
      <c r="A32" s="624"/>
    </row>
  </sheetData>
  <hyperlinks>
    <hyperlink ref="A4" location="Contents!A1" display="Return to Contents" xr:uid="{71EE93E6-26CB-4EB6-9F93-FAEEE211B945}"/>
    <hyperlink ref="A27" r:id="rId1" display="Email:  DefStrat-Stat-Health-PQ-FOI@mod.gov.uk" xr:uid="{BE5E7061-DC7E-40DB-82BA-D33454EDFD57}"/>
    <hyperlink ref="A28" r:id="rId2" xr:uid="{7F208B66-70B4-47B9-8E3E-75093F808B61}"/>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5E23-3630-4994-B398-14F78079EB59}">
  <sheetPr>
    <tabColor theme="9" tint="0.59999389629810485"/>
    <pageSetUpPr fitToPage="1"/>
  </sheetPr>
  <dimension ref="A1:O36"/>
  <sheetViews>
    <sheetView showGridLines="0" workbookViewId="0">
      <selection activeCell="G13" sqref="G13"/>
    </sheetView>
  </sheetViews>
  <sheetFormatPr defaultColWidth="0" defaultRowHeight="15" zeroHeight="1" x14ac:dyDescent="0.25"/>
  <cols>
    <col min="1" max="1" width="27.5703125" style="212" customWidth="1"/>
    <col min="2" max="2" width="10.5703125" style="212" customWidth="1"/>
    <col min="3" max="3" width="12.42578125" style="212" customWidth="1"/>
    <col min="4" max="4" width="18.140625" style="212" customWidth="1"/>
    <col min="5" max="14" width="9.140625" style="212" customWidth="1"/>
    <col min="15" max="15" width="14.7109375" style="212" customWidth="1"/>
    <col min="16" max="16384" width="9.140625" style="212" hidden="1"/>
  </cols>
  <sheetData>
    <row r="1" spans="1:15" ht="18" x14ac:dyDescent="0.25">
      <c r="A1" s="360" t="s">
        <v>411</v>
      </c>
      <c r="B1" s="113"/>
      <c r="C1" s="113"/>
      <c r="D1" s="113"/>
      <c r="E1" s="113"/>
      <c r="F1" s="113"/>
      <c r="G1" s="113"/>
      <c r="H1" s="113"/>
      <c r="I1" s="113"/>
      <c r="J1" s="113"/>
      <c r="K1" s="113"/>
      <c r="L1" s="113"/>
      <c r="M1" s="113"/>
      <c r="N1" s="113"/>
      <c r="O1" s="113"/>
    </row>
    <row r="2" spans="1:15" x14ac:dyDescent="0.25">
      <c r="A2" s="197" t="s">
        <v>1507</v>
      </c>
    </row>
    <row r="3" spans="1:15" x14ac:dyDescent="0.25">
      <c r="A3" s="200" t="s">
        <v>13</v>
      </c>
    </row>
    <row r="4" spans="1:15" x14ac:dyDescent="0.25">
      <c r="A4" s="486" t="s">
        <v>412</v>
      </c>
      <c r="B4" s="235"/>
      <c r="C4" s="235"/>
      <c r="D4" s="235"/>
      <c r="E4" s="235"/>
    </row>
    <row r="5" spans="1:15" x14ac:dyDescent="0.25">
      <c r="A5" s="486" t="s">
        <v>554</v>
      </c>
      <c r="B5" s="235"/>
      <c r="C5" s="235"/>
      <c r="D5" s="235"/>
      <c r="E5" s="235"/>
    </row>
    <row r="6" spans="1:15" x14ac:dyDescent="0.25">
      <c r="A6" s="377" t="s">
        <v>413</v>
      </c>
      <c r="B6" s="235"/>
      <c r="C6" s="235"/>
      <c r="D6" s="235"/>
      <c r="E6" s="235"/>
    </row>
    <row r="7" spans="1:15" x14ac:dyDescent="0.25">
      <c r="A7" s="390" t="s">
        <v>1</v>
      </c>
      <c r="B7" s="235"/>
      <c r="C7" s="235"/>
      <c r="D7" s="235"/>
      <c r="E7" s="235"/>
    </row>
    <row r="8" spans="1:15" ht="30" x14ac:dyDescent="0.25">
      <c r="A8" s="500" t="s">
        <v>414</v>
      </c>
      <c r="B8" s="501" t="s">
        <v>3</v>
      </c>
      <c r="C8" s="495" t="s">
        <v>18</v>
      </c>
      <c r="D8" s="496" t="s">
        <v>19</v>
      </c>
      <c r="E8" s="235"/>
    </row>
    <row r="9" spans="1:15" x14ac:dyDescent="0.25">
      <c r="A9" s="127" t="s">
        <v>3</v>
      </c>
      <c r="B9" s="128">
        <v>7342</v>
      </c>
      <c r="C9" s="137">
        <v>7166</v>
      </c>
      <c r="D9" s="129">
        <v>176</v>
      </c>
      <c r="E9" s="235"/>
    </row>
    <row r="10" spans="1:15" x14ac:dyDescent="0.25">
      <c r="A10" s="497" t="s">
        <v>380</v>
      </c>
      <c r="B10" s="275">
        <v>7</v>
      </c>
      <c r="C10" s="190">
        <v>7</v>
      </c>
      <c r="D10" s="228" t="s">
        <v>29</v>
      </c>
      <c r="E10" s="235"/>
    </row>
    <row r="11" spans="1:15" x14ac:dyDescent="0.25">
      <c r="A11" s="497" t="s">
        <v>346</v>
      </c>
      <c r="B11" s="275">
        <v>6787</v>
      </c>
      <c r="C11" s="190">
        <v>6628</v>
      </c>
      <c r="D11" s="228">
        <v>159</v>
      </c>
      <c r="E11" s="235"/>
    </row>
    <row r="12" spans="1:15" x14ac:dyDescent="0.25">
      <c r="A12" s="497" t="s">
        <v>228</v>
      </c>
      <c r="B12" s="275">
        <v>196</v>
      </c>
      <c r="C12" s="190" t="s">
        <v>54</v>
      </c>
      <c r="D12" s="228" t="s">
        <v>54</v>
      </c>
      <c r="E12" s="235"/>
    </row>
    <row r="13" spans="1:15" x14ac:dyDescent="0.25">
      <c r="A13" s="498" t="s">
        <v>415</v>
      </c>
      <c r="B13" s="481">
        <v>352</v>
      </c>
      <c r="C13" s="388" t="s">
        <v>54</v>
      </c>
      <c r="D13" s="230" t="s">
        <v>54</v>
      </c>
      <c r="E13" s="235"/>
    </row>
    <row r="14" spans="1:15" ht="15.75" customHeight="1" x14ac:dyDescent="0.25">
      <c r="A14" s="499" t="s">
        <v>1525</v>
      </c>
    </row>
    <row r="15" spans="1:15" s="304" customFormat="1" ht="12.75" x14ac:dyDescent="0.25">
      <c r="A15" s="304" t="s">
        <v>1554</v>
      </c>
    </row>
    <row r="16" spans="1:15" s="266" customFormat="1" ht="12.75" x14ac:dyDescent="0.2">
      <c r="A16" s="266" t="s">
        <v>1470</v>
      </c>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sheetData>
  <hyperlinks>
    <hyperlink ref="A7" location="Contents!A1" display="Return to Contents" xr:uid="{D88047D8-12E8-4546-BB4D-E4B39DDCE86D}"/>
  </hyperlinks>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823A-C4A2-4FA6-9B90-BDEFC7EEC0FC}">
  <sheetPr>
    <tabColor theme="9" tint="0.59999389629810485"/>
    <pageSetUpPr fitToPage="1"/>
  </sheetPr>
  <dimension ref="A1:Q37"/>
  <sheetViews>
    <sheetView showGridLines="0" workbookViewId="0">
      <selection activeCell="J21" sqref="J21"/>
    </sheetView>
  </sheetViews>
  <sheetFormatPr defaultColWidth="0" defaultRowHeight="15" zeroHeight="1" x14ac:dyDescent="0.25"/>
  <cols>
    <col min="1" max="1" width="27.140625" style="212" customWidth="1"/>
    <col min="2" max="2" width="11.5703125" style="212" customWidth="1"/>
    <col min="3" max="3" width="12" style="212" customWidth="1"/>
    <col min="4" max="4" width="28.85546875" style="212" customWidth="1"/>
    <col min="5" max="17" width="9.140625" style="212" customWidth="1"/>
    <col min="18" max="16384" width="9.140625" style="212" hidden="1"/>
  </cols>
  <sheetData>
    <row r="1" spans="1:17" ht="18" x14ac:dyDescent="0.25">
      <c r="A1" s="360" t="s">
        <v>416</v>
      </c>
      <c r="B1" s="113"/>
      <c r="C1" s="113"/>
      <c r="D1" s="113"/>
      <c r="E1" s="113"/>
      <c r="F1" s="113"/>
      <c r="G1" s="113"/>
      <c r="H1" s="113"/>
      <c r="I1" s="113"/>
      <c r="J1" s="113"/>
      <c r="K1" s="113"/>
      <c r="L1" s="113"/>
      <c r="M1" s="113"/>
      <c r="N1" s="113"/>
      <c r="O1" s="113"/>
      <c r="P1" s="113"/>
      <c r="Q1" s="113"/>
    </row>
    <row r="2" spans="1:17" x14ac:dyDescent="0.25">
      <c r="A2" s="235" t="s">
        <v>1508</v>
      </c>
      <c r="B2" s="235"/>
      <c r="C2" s="235"/>
      <c r="D2" s="235"/>
      <c r="E2" s="235"/>
    </row>
    <row r="3" spans="1:17" x14ac:dyDescent="0.25">
      <c r="A3" s="366" t="s">
        <v>13</v>
      </c>
      <c r="B3" s="235"/>
      <c r="C3" s="235"/>
      <c r="D3" s="235"/>
      <c r="E3" s="235"/>
    </row>
    <row r="4" spans="1:17" ht="17.25" x14ac:dyDescent="0.25">
      <c r="A4" s="486" t="s">
        <v>1509</v>
      </c>
      <c r="B4" s="235"/>
      <c r="C4" s="235"/>
      <c r="D4" s="235"/>
      <c r="E4" s="235"/>
    </row>
    <row r="5" spans="1:17" x14ac:dyDescent="0.25">
      <c r="A5" s="486" t="s">
        <v>554</v>
      </c>
      <c r="B5" s="235"/>
      <c r="C5" s="235"/>
      <c r="D5" s="235"/>
      <c r="E5" s="235"/>
    </row>
    <row r="6" spans="1:17" x14ac:dyDescent="0.25">
      <c r="A6" s="377" t="s">
        <v>15</v>
      </c>
      <c r="B6" s="235"/>
      <c r="C6" s="235"/>
      <c r="D6" s="235"/>
      <c r="E6" s="235"/>
    </row>
    <row r="7" spans="1:17" x14ac:dyDescent="0.25">
      <c r="A7" s="390" t="s">
        <v>1</v>
      </c>
      <c r="B7" s="235"/>
      <c r="C7" s="235"/>
      <c r="D7" s="235"/>
      <c r="E7" s="235"/>
    </row>
    <row r="8" spans="1:17" ht="19.5" customHeight="1" x14ac:dyDescent="0.25">
      <c r="A8" s="502" t="s">
        <v>417</v>
      </c>
      <c r="B8" s="501" t="s">
        <v>3</v>
      </c>
      <c r="C8" s="495" t="s">
        <v>18</v>
      </c>
      <c r="D8" s="496" t="s">
        <v>19</v>
      </c>
      <c r="E8" s="235"/>
    </row>
    <row r="9" spans="1:17" x14ac:dyDescent="0.25">
      <c r="A9" s="130" t="s">
        <v>3</v>
      </c>
      <c r="B9" s="138">
        <v>7342</v>
      </c>
      <c r="C9" s="138">
        <v>7166</v>
      </c>
      <c r="D9" s="139">
        <v>176</v>
      </c>
    </row>
    <row r="10" spans="1:17" x14ac:dyDescent="0.25">
      <c r="A10" s="316" t="s">
        <v>397</v>
      </c>
      <c r="B10" s="503">
        <v>242</v>
      </c>
      <c r="C10" s="504">
        <v>233</v>
      </c>
      <c r="D10" s="505">
        <v>9</v>
      </c>
    </row>
    <row r="11" spans="1:17" x14ac:dyDescent="0.25">
      <c r="A11" s="316" t="s">
        <v>418</v>
      </c>
      <c r="B11" s="503">
        <v>411</v>
      </c>
      <c r="C11" s="504">
        <v>411</v>
      </c>
      <c r="D11" s="505" t="s">
        <v>29</v>
      </c>
    </row>
    <row r="12" spans="1:17" x14ac:dyDescent="0.25">
      <c r="A12" s="316" t="s">
        <v>419</v>
      </c>
      <c r="B12" s="503">
        <v>1494</v>
      </c>
      <c r="C12" s="504">
        <v>1403</v>
      </c>
      <c r="D12" s="505">
        <v>91</v>
      </c>
    </row>
    <row r="13" spans="1:17" x14ac:dyDescent="0.25">
      <c r="A13" s="316" t="s">
        <v>352</v>
      </c>
      <c r="B13" s="503">
        <v>50</v>
      </c>
      <c r="C13" s="504">
        <v>50</v>
      </c>
      <c r="D13" s="505" t="s">
        <v>29</v>
      </c>
    </row>
    <row r="14" spans="1:17" x14ac:dyDescent="0.25">
      <c r="A14" s="316" t="s">
        <v>353</v>
      </c>
      <c r="B14" s="503">
        <v>151</v>
      </c>
      <c r="C14" s="504" t="s">
        <v>54</v>
      </c>
      <c r="D14" s="505" t="s">
        <v>54</v>
      </c>
    </row>
    <row r="15" spans="1:17" x14ac:dyDescent="0.25">
      <c r="A15" s="316" t="s">
        <v>357</v>
      </c>
      <c r="B15" s="503">
        <v>133</v>
      </c>
      <c r="C15" s="504" t="s">
        <v>54</v>
      </c>
      <c r="D15" s="505" t="s">
        <v>54</v>
      </c>
    </row>
    <row r="16" spans="1:17" x14ac:dyDescent="0.25">
      <c r="A16" s="316" t="s">
        <v>360</v>
      </c>
      <c r="B16" s="503">
        <v>113</v>
      </c>
      <c r="C16" s="504">
        <v>113</v>
      </c>
      <c r="D16" s="505" t="s">
        <v>29</v>
      </c>
    </row>
    <row r="17" spans="1:15" x14ac:dyDescent="0.25">
      <c r="A17" s="316" t="s">
        <v>399</v>
      </c>
      <c r="B17" s="503">
        <v>591</v>
      </c>
      <c r="C17" s="504" t="s">
        <v>54</v>
      </c>
      <c r="D17" s="505" t="s">
        <v>54</v>
      </c>
    </row>
    <row r="18" spans="1:15" x14ac:dyDescent="0.25">
      <c r="A18" s="316" t="s">
        <v>366</v>
      </c>
      <c r="B18" s="503">
        <v>553</v>
      </c>
      <c r="C18" s="504">
        <v>553</v>
      </c>
      <c r="D18" s="505" t="s">
        <v>29</v>
      </c>
    </row>
    <row r="19" spans="1:15" x14ac:dyDescent="0.25">
      <c r="A19" s="316" t="s">
        <v>368</v>
      </c>
      <c r="B19" s="503">
        <v>113</v>
      </c>
      <c r="C19" s="504">
        <v>113</v>
      </c>
      <c r="D19" s="505" t="s">
        <v>29</v>
      </c>
    </row>
    <row r="20" spans="1:15" x14ac:dyDescent="0.25">
      <c r="A20" s="316" t="s">
        <v>369</v>
      </c>
      <c r="B20" s="506">
        <v>183</v>
      </c>
      <c r="C20" s="507">
        <v>183</v>
      </c>
      <c r="D20" s="505" t="s">
        <v>29</v>
      </c>
    </row>
    <row r="21" spans="1:15" x14ac:dyDescent="0.25">
      <c r="A21" s="493" t="s">
        <v>227</v>
      </c>
      <c r="B21" s="508">
        <v>3308</v>
      </c>
      <c r="C21" s="509">
        <v>3238</v>
      </c>
      <c r="D21" s="510">
        <v>70</v>
      </c>
    </row>
    <row r="22" spans="1:15" x14ac:dyDescent="0.25">
      <c r="A22" s="499" t="s">
        <v>1525</v>
      </c>
    </row>
    <row r="23" spans="1:15" x14ac:dyDescent="0.25">
      <c r="A23" s="304" t="s">
        <v>1554</v>
      </c>
      <c r="B23" s="304"/>
      <c r="C23" s="304"/>
      <c r="D23" s="304"/>
      <c r="E23" s="304"/>
      <c r="F23" s="304"/>
      <c r="G23" s="304"/>
      <c r="H23" s="304"/>
      <c r="I23" s="304"/>
      <c r="J23" s="304"/>
      <c r="K23" s="304"/>
      <c r="L23" s="304"/>
      <c r="M23" s="304"/>
      <c r="N23" s="304"/>
      <c r="O23" s="304"/>
    </row>
    <row r="24" spans="1:15" x14ac:dyDescent="0.25">
      <c r="A24" s="266" t="s">
        <v>1470</v>
      </c>
      <c r="B24" s="266"/>
      <c r="C24" s="266"/>
      <c r="D24" s="266"/>
      <c r="E24" s="266"/>
      <c r="F24" s="266"/>
      <c r="G24" s="266"/>
      <c r="H24" s="266"/>
      <c r="I24" s="266"/>
    </row>
    <row r="25" spans="1:15" x14ac:dyDescent="0.25"/>
    <row r="26" spans="1:15" hidden="1" x14ac:dyDescent="0.25"/>
    <row r="27" spans="1:15" hidden="1" x14ac:dyDescent="0.25"/>
    <row r="28" spans="1:15" hidden="1" x14ac:dyDescent="0.25"/>
    <row r="29" spans="1:15" hidden="1" x14ac:dyDescent="0.25"/>
    <row r="30" spans="1:15" hidden="1" x14ac:dyDescent="0.25"/>
    <row r="31" spans="1:15" hidden="1" x14ac:dyDescent="0.25"/>
    <row r="32" spans="1:15" hidden="1" x14ac:dyDescent="0.25"/>
    <row r="33" hidden="1" x14ac:dyDescent="0.25"/>
    <row r="34" hidden="1" x14ac:dyDescent="0.25"/>
    <row r="35" hidden="1" x14ac:dyDescent="0.25"/>
    <row r="36" hidden="1" x14ac:dyDescent="0.25"/>
    <row r="37" hidden="1" x14ac:dyDescent="0.25"/>
  </sheetData>
  <conditionalFormatting sqref="B9:D21">
    <cfRule type="cellIs" dxfId="0" priority="1" operator="between">
      <formula>1</formula>
      <formula>3</formula>
    </cfRule>
  </conditionalFormatting>
  <hyperlinks>
    <hyperlink ref="A7" location="Contents!A1" display="Return to Contents" xr:uid="{9F061BDC-2BFA-4656-90E3-83CCEB25D5F4}"/>
  </hyperlink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4FEB-0831-42E4-966A-368FB45E7E35}">
  <sheetPr>
    <tabColor theme="7" tint="0.39997558519241921"/>
    <pageSetUpPr fitToPage="1"/>
  </sheetPr>
  <dimension ref="A1:N48"/>
  <sheetViews>
    <sheetView showGridLines="0" zoomScale="90" zoomScaleNormal="90" workbookViewId="0">
      <selection activeCell="C5" sqref="C5"/>
    </sheetView>
  </sheetViews>
  <sheetFormatPr defaultColWidth="0" defaultRowHeight="15" zeroHeight="1" x14ac:dyDescent="0.25"/>
  <cols>
    <col min="1" max="1" width="1.5703125" style="212" customWidth="1"/>
    <col min="2" max="2" width="24.85546875" style="212" customWidth="1"/>
    <col min="3" max="3" width="53.42578125" style="212" bestFit="1" customWidth="1"/>
    <col min="4" max="4" width="9.140625" style="212" customWidth="1"/>
    <col min="5" max="5" width="54.140625" style="212" bestFit="1" customWidth="1"/>
    <col min="6" max="6" width="9.140625" style="212" customWidth="1"/>
    <col min="7" max="7" width="8.85546875" style="212" bestFit="1" customWidth="1"/>
    <col min="8" max="8" width="4.42578125" style="212" customWidth="1"/>
    <col min="9" max="9" width="9.140625" style="212" customWidth="1"/>
    <col min="10" max="14" width="9.140625" style="212" hidden="1" customWidth="1"/>
    <col min="15" max="16384" width="9.140625" style="212" hidden="1"/>
  </cols>
  <sheetData>
    <row r="1" spans="1:14" ht="18" x14ac:dyDescent="0.25">
      <c r="A1" s="360" t="s">
        <v>420</v>
      </c>
      <c r="B1" s="113"/>
      <c r="C1" s="251"/>
      <c r="D1" s="113"/>
      <c r="E1" s="251"/>
      <c r="F1" s="113"/>
      <c r="G1" s="113"/>
      <c r="H1" s="113"/>
      <c r="I1" s="113"/>
      <c r="J1" s="113"/>
      <c r="K1" s="113"/>
      <c r="L1" s="113"/>
      <c r="M1" s="113"/>
      <c r="N1" s="113"/>
    </row>
    <row r="2" spans="1:14" x14ac:dyDescent="0.25">
      <c r="A2" s="235" t="s">
        <v>1510</v>
      </c>
      <c r="B2" s="235"/>
      <c r="C2" s="514"/>
      <c r="D2" s="235"/>
      <c r="E2" s="514"/>
    </row>
    <row r="3" spans="1:14" x14ac:dyDescent="0.25">
      <c r="A3" s="366" t="s">
        <v>13</v>
      </c>
      <c r="B3" s="235"/>
      <c r="C3" s="514"/>
      <c r="D3" s="235"/>
      <c r="E3" s="514"/>
    </row>
    <row r="4" spans="1:14" x14ac:dyDescent="0.25">
      <c r="A4" s="486" t="s">
        <v>1511</v>
      </c>
      <c r="B4" s="235"/>
      <c r="C4" s="514"/>
      <c r="D4" s="235"/>
      <c r="E4" s="514"/>
    </row>
    <row r="5" spans="1:14" x14ac:dyDescent="0.25">
      <c r="A5" s="486" t="s">
        <v>554</v>
      </c>
      <c r="B5" s="235"/>
      <c r="C5" s="514"/>
      <c r="D5" s="235"/>
      <c r="E5" s="514"/>
    </row>
    <row r="6" spans="1:14" x14ac:dyDescent="0.25">
      <c r="A6" s="377" t="s">
        <v>15</v>
      </c>
      <c r="B6" s="235"/>
      <c r="C6" s="514"/>
      <c r="D6" s="235"/>
      <c r="E6" s="514"/>
    </row>
    <row r="7" spans="1:14" x14ac:dyDescent="0.25">
      <c r="A7" s="390" t="s">
        <v>1</v>
      </c>
      <c r="B7" s="235"/>
      <c r="C7" s="514"/>
      <c r="D7" s="235"/>
      <c r="E7" s="514"/>
    </row>
    <row r="8" spans="1:14" x14ac:dyDescent="0.25">
      <c r="A8" s="135"/>
      <c r="B8" s="134" t="s">
        <v>421</v>
      </c>
      <c r="C8" s="131" t="s">
        <v>422</v>
      </c>
      <c r="D8" s="132" t="s">
        <v>26</v>
      </c>
      <c r="E8" s="133" t="s">
        <v>423</v>
      </c>
      <c r="F8" s="141" t="s">
        <v>26</v>
      </c>
      <c r="G8" s="143" t="s">
        <v>424</v>
      </c>
      <c r="H8" s="142"/>
    </row>
    <row r="9" spans="1:14" x14ac:dyDescent="0.25">
      <c r="A9" s="523"/>
      <c r="B9" s="524"/>
      <c r="C9" s="525"/>
      <c r="D9" s="526"/>
      <c r="E9" s="527"/>
      <c r="F9" s="528"/>
      <c r="G9" s="529"/>
      <c r="H9" s="526"/>
    </row>
    <row r="10" spans="1:14" ht="17.25" x14ac:dyDescent="0.25">
      <c r="A10" s="511"/>
      <c r="B10" s="512" t="s">
        <v>114</v>
      </c>
      <c r="C10" s="473" t="s">
        <v>1524</v>
      </c>
      <c r="D10" s="521">
        <v>29.768255037096228</v>
      </c>
      <c r="E10" s="316" t="s">
        <v>425</v>
      </c>
      <c r="F10" s="259">
        <v>48.226709158393767</v>
      </c>
      <c r="G10" s="515">
        <v>0</v>
      </c>
      <c r="H10" s="522" t="s">
        <v>1548</v>
      </c>
    </row>
    <row r="11" spans="1:14" ht="17.25" x14ac:dyDescent="0.25">
      <c r="A11" s="511"/>
      <c r="B11" s="512" t="s">
        <v>114</v>
      </c>
      <c r="C11" s="473" t="s">
        <v>1524</v>
      </c>
      <c r="D11" s="521">
        <v>29.768255037096228</v>
      </c>
      <c r="E11" s="316" t="s">
        <v>426</v>
      </c>
      <c r="F11" s="259">
        <v>26.00015773604289</v>
      </c>
      <c r="G11" s="515">
        <v>2.3E-3</v>
      </c>
      <c r="H11" s="522" t="s">
        <v>544</v>
      </c>
    </row>
    <row r="12" spans="1:14" x14ac:dyDescent="0.25">
      <c r="A12" s="511"/>
      <c r="B12" s="512" t="s">
        <v>114</v>
      </c>
      <c r="C12" s="316" t="s">
        <v>425</v>
      </c>
      <c r="D12" s="521">
        <v>48.226709158393767</v>
      </c>
      <c r="E12" s="316" t="s">
        <v>426</v>
      </c>
      <c r="F12" s="259">
        <v>26.00015773604289</v>
      </c>
      <c r="G12" s="515">
        <v>0</v>
      </c>
      <c r="H12" s="522" t="s">
        <v>1548</v>
      </c>
    </row>
    <row r="13" spans="1:14" x14ac:dyDescent="0.25">
      <c r="A13" s="530"/>
      <c r="B13" s="531"/>
      <c r="C13" s="532"/>
      <c r="D13" s="533"/>
      <c r="E13" s="532"/>
      <c r="F13" s="534"/>
      <c r="G13" s="535"/>
      <c r="H13" s="533"/>
    </row>
    <row r="14" spans="1:14" x14ac:dyDescent="0.25">
      <c r="A14" s="511"/>
      <c r="B14" s="512" t="s">
        <v>114</v>
      </c>
      <c r="C14" s="316" t="s">
        <v>1203</v>
      </c>
      <c r="D14" s="513">
        <v>35.9</v>
      </c>
      <c r="E14" s="316" t="s">
        <v>1206</v>
      </c>
      <c r="F14" s="514">
        <v>40.394987467887319</v>
      </c>
      <c r="G14" s="515">
        <v>0</v>
      </c>
      <c r="H14" s="522" t="s">
        <v>1548</v>
      </c>
    </row>
    <row r="15" spans="1:14" x14ac:dyDescent="0.25">
      <c r="A15" s="511"/>
      <c r="B15" s="512" t="s">
        <v>114</v>
      </c>
      <c r="C15" s="316" t="s">
        <v>1204</v>
      </c>
      <c r="D15" s="513">
        <v>18.7</v>
      </c>
      <c r="E15" s="316" t="s">
        <v>1207</v>
      </c>
      <c r="F15" s="514">
        <v>12.6634797510598</v>
      </c>
      <c r="G15" s="515">
        <v>0</v>
      </c>
      <c r="H15" s="522" t="s">
        <v>1548</v>
      </c>
    </row>
    <row r="16" spans="1:14" x14ac:dyDescent="0.25">
      <c r="A16" s="511"/>
      <c r="B16" s="512" t="s">
        <v>114</v>
      </c>
      <c r="C16" s="316" t="s">
        <v>1205</v>
      </c>
      <c r="D16" s="513">
        <v>26.2</v>
      </c>
      <c r="E16" s="316" t="s">
        <v>1208</v>
      </c>
      <c r="F16" s="514">
        <v>28.99672250546249</v>
      </c>
      <c r="G16" s="515">
        <v>0.45669999999999999</v>
      </c>
      <c r="H16" s="522" t="s">
        <v>1549</v>
      </c>
    </row>
    <row r="17" spans="1:9" x14ac:dyDescent="0.25">
      <c r="A17" s="530"/>
      <c r="B17" s="531"/>
      <c r="C17" s="532"/>
      <c r="D17" s="533"/>
      <c r="E17" s="532"/>
      <c r="F17" s="534"/>
      <c r="G17" s="535"/>
      <c r="H17" s="536"/>
    </row>
    <row r="18" spans="1:9" ht="17.25" x14ac:dyDescent="0.25">
      <c r="A18" s="511"/>
      <c r="B18" s="512" t="s">
        <v>114</v>
      </c>
      <c r="C18" s="473" t="s">
        <v>1518</v>
      </c>
      <c r="D18" s="513">
        <v>26.375235182296009</v>
      </c>
      <c r="E18" s="473" t="s">
        <v>1519</v>
      </c>
      <c r="F18" s="514">
        <v>36.271077433309657</v>
      </c>
      <c r="G18" s="515">
        <v>1.1999999999999999E-3</v>
      </c>
      <c r="H18" s="522" t="s">
        <v>544</v>
      </c>
    </row>
    <row r="19" spans="1:9" x14ac:dyDescent="0.25">
      <c r="A19" s="511"/>
      <c r="B19" s="512" t="s">
        <v>114</v>
      </c>
      <c r="C19" s="473" t="s">
        <v>427</v>
      </c>
      <c r="D19" s="513">
        <v>50.042450893219716</v>
      </c>
      <c r="E19" s="473" t="s">
        <v>428</v>
      </c>
      <c r="F19" s="514">
        <v>61.987310278282699</v>
      </c>
      <c r="G19" s="515">
        <v>0</v>
      </c>
      <c r="H19" s="522" t="s">
        <v>1548</v>
      </c>
    </row>
    <row r="20" spans="1:9" x14ac:dyDescent="0.25">
      <c r="A20" s="511"/>
      <c r="B20" s="512" t="s">
        <v>114</v>
      </c>
      <c r="C20" s="473" t="s">
        <v>429</v>
      </c>
      <c r="D20" s="513">
        <v>25.145343658125739</v>
      </c>
      <c r="E20" s="473" t="s">
        <v>430</v>
      </c>
      <c r="F20" s="514">
        <v>36.810106083606243</v>
      </c>
      <c r="G20" s="515">
        <v>0</v>
      </c>
      <c r="H20" s="522" t="s">
        <v>1548</v>
      </c>
    </row>
    <row r="21" spans="1:9" x14ac:dyDescent="0.25">
      <c r="A21" s="530"/>
      <c r="B21" s="531"/>
      <c r="C21" s="532"/>
      <c r="D21" s="533"/>
      <c r="E21" s="532"/>
      <c r="F21" s="534"/>
      <c r="G21" s="535"/>
      <c r="H21" s="536"/>
    </row>
    <row r="22" spans="1:9" ht="17.25" x14ac:dyDescent="0.25">
      <c r="A22" s="511"/>
      <c r="B22" s="512" t="s">
        <v>114</v>
      </c>
      <c r="C22" s="473" t="s">
        <v>1520</v>
      </c>
      <c r="D22" s="513">
        <v>37.8715601387606</v>
      </c>
      <c r="E22" s="473" t="s">
        <v>1521</v>
      </c>
      <c r="F22" s="514">
        <v>18.361422153350517</v>
      </c>
      <c r="G22" s="515">
        <v>0</v>
      </c>
      <c r="H22" s="522" t="s">
        <v>1548</v>
      </c>
    </row>
    <row r="23" spans="1:9" x14ac:dyDescent="0.25">
      <c r="A23" s="511"/>
      <c r="B23" s="512" t="s">
        <v>114</v>
      </c>
      <c r="C23" s="473" t="s">
        <v>431</v>
      </c>
      <c r="D23" s="513">
        <v>66.124360387496836</v>
      </c>
      <c r="E23" s="473" t="s">
        <v>432</v>
      </c>
      <c r="F23" s="514">
        <v>36.480785766940791</v>
      </c>
      <c r="G23" s="515">
        <v>0</v>
      </c>
      <c r="H23" s="522" t="s">
        <v>1548</v>
      </c>
    </row>
    <row r="24" spans="1:9" x14ac:dyDescent="0.25">
      <c r="A24" s="511"/>
      <c r="B24" s="512" t="s">
        <v>114</v>
      </c>
      <c r="C24" s="473" t="s">
        <v>479</v>
      </c>
      <c r="D24" s="513">
        <v>37.797256178704977</v>
      </c>
      <c r="E24" s="473" t="s">
        <v>433</v>
      </c>
      <c r="F24" s="514">
        <v>17.257113916738703</v>
      </c>
      <c r="G24" s="515">
        <v>0</v>
      </c>
      <c r="H24" s="522" t="s">
        <v>1548</v>
      </c>
    </row>
    <row r="25" spans="1:9" x14ac:dyDescent="0.25">
      <c r="A25" s="530"/>
      <c r="B25" s="531"/>
      <c r="C25" s="532"/>
      <c r="D25" s="533"/>
      <c r="E25" s="532"/>
      <c r="F25" s="534"/>
      <c r="G25" s="535"/>
      <c r="H25" s="536"/>
    </row>
    <row r="26" spans="1:9" ht="17.25" x14ac:dyDescent="0.25">
      <c r="A26" s="511"/>
      <c r="B26" s="512" t="s">
        <v>114</v>
      </c>
      <c r="C26" s="473" t="s">
        <v>1522</v>
      </c>
      <c r="D26" s="513">
        <v>23.821404949075102</v>
      </c>
      <c r="E26" s="474" t="s">
        <v>1523</v>
      </c>
      <c r="F26" s="514">
        <v>52.860133523670875</v>
      </c>
      <c r="G26" s="515">
        <v>0</v>
      </c>
      <c r="H26" s="522" t="s">
        <v>1548</v>
      </c>
    </row>
    <row r="27" spans="1:9" x14ac:dyDescent="0.25">
      <c r="A27" s="511"/>
      <c r="B27" s="512" t="s">
        <v>114</v>
      </c>
      <c r="C27" s="473" t="s">
        <v>434</v>
      </c>
      <c r="D27" s="513">
        <v>49.563397914734949</v>
      </c>
      <c r="E27" s="474" t="s">
        <v>435</v>
      </c>
      <c r="F27" s="514">
        <v>64.344933443354634</v>
      </c>
      <c r="G27" s="515">
        <v>0</v>
      </c>
      <c r="H27" s="522" t="s">
        <v>1548</v>
      </c>
      <c r="I27" s="308"/>
    </row>
    <row r="28" spans="1:9" x14ac:dyDescent="0.25">
      <c r="A28" s="511"/>
      <c r="B28" s="512" t="s">
        <v>114</v>
      </c>
      <c r="C28" s="473" t="s">
        <v>436</v>
      </c>
      <c r="D28" s="513">
        <v>21.277419264636482</v>
      </c>
      <c r="E28" s="474" t="s">
        <v>437</v>
      </c>
      <c r="F28" s="514">
        <v>62.150061089854162</v>
      </c>
      <c r="G28" s="515">
        <v>0</v>
      </c>
      <c r="H28" s="522" t="s">
        <v>1548</v>
      </c>
    </row>
    <row r="29" spans="1:9" x14ac:dyDescent="0.25">
      <c r="A29" s="530"/>
      <c r="B29" s="531"/>
      <c r="C29" s="532"/>
      <c r="D29" s="533"/>
      <c r="E29" s="532"/>
      <c r="F29" s="534"/>
      <c r="G29" s="535"/>
      <c r="H29" s="536"/>
    </row>
    <row r="30" spans="1:9" x14ac:dyDescent="0.25">
      <c r="A30" s="511"/>
      <c r="B30" s="512" t="s">
        <v>114</v>
      </c>
      <c r="C30" s="316" t="s">
        <v>438</v>
      </c>
      <c r="D30" s="513">
        <v>18.891638191744235</v>
      </c>
      <c r="E30" s="452" t="s">
        <v>439</v>
      </c>
      <c r="F30" s="514">
        <v>23.68910004932567</v>
      </c>
      <c r="G30" s="515">
        <v>0</v>
      </c>
      <c r="H30" s="522" t="s">
        <v>1548</v>
      </c>
    </row>
    <row r="31" spans="1:9" x14ac:dyDescent="0.25">
      <c r="A31" s="530"/>
      <c r="B31" s="531"/>
      <c r="C31" s="532"/>
      <c r="D31" s="533"/>
      <c r="E31" s="532"/>
      <c r="F31" s="534"/>
      <c r="G31" s="535"/>
      <c r="H31" s="536"/>
    </row>
    <row r="32" spans="1:9" x14ac:dyDescent="0.25">
      <c r="A32" s="511"/>
      <c r="B32" s="512" t="s">
        <v>114</v>
      </c>
      <c r="C32" s="316" t="s">
        <v>440</v>
      </c>
      <c r="D32" s="521">
        <v>13.873539696889916</v>
      </c>
      <c r="E32" s="452" t="s">
        <v>441</v>
      </c>
      <c r="F32" s="259">
        <v>3.3669663711480018</v>
      </c>
      <c r="G32" s="515">
        <v>0</v>
      </c>
      <c r="H32" s="522" t="s">
        <v>1548</v>
      </c>
    </row>
    <row r="33" spans="1:8" x14ac:dyDescent="0.25">
      <c r="A33" s="511"/>
      <c r="B33" s="512" t="s">
        <v>114</v>
      </c>
      <c r="C33" s="316" t="s">
        <v>440</v>
      </c>
      <c r="D33" s="521">
        <v>13.873539696889916</v>
      </c>
      <c r="E33" s="452" t="s">
        <v>442</v>
      </c>
      <c r="F33" s="259">
        <v>4.7713538378280873</v>
      </c>
      <c r="G33" s="515">
        <v>0</v>
      </c>
      <c r="H33" s="522" t="s">
        <v>1548</v>
      </c>
    </row>
    <row r="34" spans="1:8" x14ac:dyDescent="0.25">
      <c r="A34" s="511"/>
      <c r="B34" s="512" t="s">
        <v>114</v>
      </c>
      <c r="C34" s="316" t="s">
        <v>441</v>
      </c>
      <c r="D34" s="521">
        <v>3.3669663711480018</v>
      </c>
      <c r="E34" s="452" t="s">
        <v>442</v>
      </c>
      <c r="F34" s="259">
        <v>4.7713538378280873</v>
      </c>
      <c r="G34" s="515">
        <v>1E-4</v>
      </c>
      <c r="H34" s="522" t="s">
        <v>1548</v>
      </c>
    </row>
    <row r="35" spans="1:8" x14ac:dyDescent="0.25">
      <c r="A35" s="537"/>
      <c r="B35" s="538"/>
      <c r="C35" s="539"/>
      <c r="D35" s="533"/>
      <c r="E35" s="539"/>
      <c r="F35" s="534"/>
      <c r="G35" s="535"/>
      <c r="H35" s="533"/>
    </row>
    <row r="36" spans="1:8" x14ac:dyDescent="0.25">
      <c r="A36" s="511"/>
      <c r="B36" s="512" t="s">
        <v>16</v>
      </c>
      <c r="C36" s="235" t="s">
        <v>443</v>
      </c>
      <c r="D36" s="513">
        <v>56.416220578273887</v>
      </c>
      <c r="E36" s="235" t="s">
        <v>444</v>
      </c>
      <c r="F36" s="514">
        <v>97.288244695730441</v>
      </c>
      <c r="G36" s="515">
        <v>0</v>
      </c>
      <c r="H36" s="513" t="s">
        <v>1548</v>
      </c>
    </row>
    <row r="37" spans="1:8" x14ac:dyDescent="0.25">
      <c r="A37" s="511"/>
      <c r="B37" s="512" t="s">
        <v>16</v>
      </c>
      <c r="C37" s="235" t="s">
        <v>445</v>
      </c>
      <c r="D37" s="513">
        <v>57.021773734162025</v>
      </c>
      <c r="E37" s="235" t="s">
        <v>446</v>
      </c>
      <c r="F37" s="514">
        <v>76.695088679150643</v>
      </c>
      <c r="G37" s="515">
        <v>0</v>
      </c>
      <c r="H37" s="513" t="s">
        <v>1548</v>
      </c>
    </row>
    <row r="38" spans="1:8" x14ac:dyDescent="0.25">
      <c r="A38" s="511"/>
      <c r="B38" s="512" t="s">
        <v>16</v>
      </c>
      <c r="C38" s="235" t="s">
        <v>447</v>
      </c>
      <c r="D38" s="513">
        <v>47.983550508934428</v>
      </c>
      <c r="E38" s="235" t="s">
        <v>448</v>
      </c>
      <c r="F38" s="514">
        <v>51.591702489846078</v>
      </c>
      <c r="G38" s="515">
        <v>0.3417</v>
      </c>
      <c r="H38" s="513" t="s">
        <v>1549</v>
      </c>
    </row>
    <row r="39" spans="1:8" x14ac:dyDescent="0.25">
      <c r="A39" s="511"/>
      <c r="B39" s="512" t="s">
        <v>16</v>
      </c>
      <c r="C39" s="235" t="s">
        <v>449</v>
      </c>
      <c r="D39" s="513">
        <v>35.950481758170618</v>
      </c>
      <c r="E39" s="235" t="s">
        <v>450</v>
      </c>
      <c r="F39" s="514">
        <v>38.552974941904488</v>
      </c>
      <c r="G39" s="515">
        <v>0.46310000000000001</v>
      </c>
      <c r="H39" s="513" t="s">
        <v>1549</v>
      </c>
    </row>
    <row r="40" spans="1:8" x14ac:dyDescent="0.25">
      <c r="A40" s="511"/>
      <c r="B40" s="512" t="s">
        <v>16</v>
      </c>
      <c r="C40" s="235" t="s">
        <v>451</v>
      </c>
      <c r="D40" s="513">
        <v>25.43945951585976</v>
      </c>
      <c r="E40" s="235" t="s">
        <v>452</v>
      </c>
      <c r="F40" s="514">
        <v>27.336886229796264</v>
      </c>
      <c r="G40" s="515">
        <v>0.55879999999999996</v>
      </c>
      <c r="H40" s="513" t="s">
        <v>1549</v>
      </c>
    </row>
    <row r="41" spans="1:8" x14ac:dyDescent="0.25">
      <c r="A41" s="511"/>
      <c r="B41" s="512" t="s">
        <v>16</v>
      </c>
      <c r="C41" s="235" t="s">
        <v>453</v>
      </c>
      <c r="D41" s="513">
        <v>20.855281961233203</v>
      </c>
      <c r="E41" s="235" t="s">
        <v>454</v>
      </c>
      <c r="F41" s="514">
        <v>23.295104513819187</v>
      </c>
      <c r="G41" s="515">
        <v>0.53259999999999996</v>
      </c>
      <c r="H41" s="513" t="s">
        <v>1549</v>
      </c>
    </row>
    <row r="42" spans="1:8" x14ac:dyDescent="0.25">
      <c r="A42" s="511"/>
      <c r="B42" s="512" t="s">
        <v>16</v>
      </c>
      <c r="C42" s="235" t="s">
        <v>455</v>
      </c>
      <c r="D42" s="513">
        <v>19.263619773816743</v>
      </c>
      <c r="E42" s="235" t="s">
        <v>456</v>
      </c>
      <c r="F42" s="514">
        <v>24.605676939764621</v>
      </c>
      <c r="G42" s="515">
        <v>0.32279999999999998</v>
      </c>
      <c r="H42" s="513" t="s">
        <v>1549</v>
      </c>
    </row>
    <row r="43" spans="1:8" x14ac:dyDescent="0.25">
      <c r="A43" s="511"/>
      <c r="B43" s="512" t="s">
        <v>16</v>
      </c>
      <c r="C43" s="235" t="s">
        <v>457</v>
      </c>
      <c r="D43" s="513">
        <v>14.884661820045665</v>
      </c>
      <c r="E43" s="235" t="s">
        <v>458</v>
      </c>
      <c r="F43" s="514">
        <v>39.274906673003017</v>
      </c>
      <c r="G43" s="515">
        <v>2.7000000000000001E-3</v>
      </c>
      <c r="H43" s="513" t="s">
        <v>544</v>
      </c>
    </row>
    <row r="44" spans="1:8" x14ac:dyDescent="0.25">
      <c r="A44" s="516"/>
      <c r="B44" s="517" t="s">
        <v>16</v>
      </c>
      <c r="C44" s="362" t="s">
        <v>459</v>
      </c>
      <c r="D44" s="518">
        <v>15.399198030298844</v>
      </c>
      <c r="E44" s="362" t="s">
        <v>460</v>
      </c>
      <c r="F44" s="519">
        <v>26.104344284975905</v>
      </c>
      <c r="G44" s="520">
        <v>0.59670000000000001</v>
      </c>
      <c r="H44" s="518" t="s">
        <v>1549</v>
      </c>
    </row>
    <row r="45" spans="1:8" ht="17.25" x14ac:dyDescent="0.25">
      <c r="A45" s="472" t="s">
        <v>1517</v>
      </c>
      <c r="B45" s="235"/>
      <c r="C45" s="514"/>
      <c r="D45" s="235"/>
      <c r="E45" s="514"/>
      <c r="F45" s="235"/>
    </row>
    <row r="46" spans="1:8" x14ac:dyDescent="0.25">
      <c r="A46" s="235" t="s">
        <v>461</v>
      </c>
      <c r="B46" s="235"/>
      <c r="C46" s="514"/>
      <c r="D46" s="235"/>
      <c r="E46" s="514"/>
      <c r="F46" s="235"/>
    </row>
    <row r="47" spans="1:8" x14ac:dyDescent="0.25">
      <c r="A47" s="235" t="s">
        <v>462</v>
      </c>
    </row>
    <row r="48" spans="1:8" x14ac:dyDescent="0.25">
      <c r="A48" s="212" t="s">
        <v>1559</v>
      </c>
    </row>
  </sheetData>
  <hyperlinks>
    <hyperlink ref="A7" location="Contents!A1" display="Return to Contents" xr:uid="{79AF5B79-BEEE-4FE6-AE7B-A743383C06B0}"/>
  </hyperlinks>
  <pageMargins left="0.7" right="0.7"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DE7CD-D446-4CF8-A3A7-7451359AC736}">
  <sheetPr>
    <tabColor theme="9" tint="-0.249977111117893"/>
    <pageSetUpPr fitToPage="1"/>
  </sheetPr>
  <dimension ref="A1:U44"/>
  <sheetViews>
    <sheetView showGridLines="0" zoomScaleNormal="100" workbookViewId="0">
      <selection activeCell="N14" sqref="N14"/>
    </sheetView>
  </sheetViews>
  <sheetFormatPr defaultColWidth="0" defaultRowHeight="15" x14ac:dyDescent="0.25"/>
  <cols>
    <col min="1" max="1" width="2" style="212" customWidth="1"/>
    <col min="2" max="3" width="2.28515625" style="212" customWidth="1"/>
    <col min="4" max="4" width="76.42578125" style="212" customWidth="1"/>
    <col min="5" max="5" width="12" style="212" customWidth="1"/>
    <col min="6" max="8" width="11" style="212" customWidth="1"/>
    <col min="9" max="9" width="1.85546875" style="262" customWidth="1"/>
    <col min="10" max="10" width="11" style="212" customWidth="1"/>
    <col min="11" max="11" width="2.42578125" style="262" customWidth="1"/>
    <col min="12" max="12" width="11" style="212" customWidth="1"/>
    <col min="13" max="15" width="9.140625" style="212" customWidth="1"/>
    <col min="16" max="16" width="20.5703125" style="212" customWidth="1"/>
    <col min="17" max="21" width="0" style="212" hidden="1" customWidth="1"/>
    <col min="22" max="16384" width="9.140625" style="212" hidden="1"/>
  </cols>
  <sheetData>
    <row r="1" spans="1:16" s="211" customFormat="1" ht="18" x14ac:dyDescent="0.25">
      <c r="A1" s="216" t="s">
        <v>1566</v>
      </c>
      <c r="B1" s="113"/>
      <c r="C1" s="113"/>
      <c r="D1" s="113"/>
      <c r="E1" s="113"/>
      <c r="F1" s="113"/>
      <c r="G1" s="113"/>
      <c r="H1" s="113"/>
      <c r="I1" s="372"/>
      <c r="J1" s="113"/>
      <c r="K1" s="372"/>
      <c r="L1" s="113"/>
      <c r="M1" s="113"/>
      <c r="N1" s="113"/>
      <c r="O1" s="113"/>
      <c r="P1" s="113"/>
    </row>
    <row r="2" spans="1:16" x14ac:dyDescent="0.25">
      <c r="A2" s="472" t="s">
        <v>1568</v>
      </c>
      <c r="B2" s="197"/>
      <c r="C2" s="197"/>
      <c r="D2" s="197"/>
      <c r="E2" s="197"/>
      <c r="F2" s="197"/>
      <c r="G2" s="197"/>
      <c r="H2" s="197"/>
      <c r="I2" s="312"/>
      <c r="J2" s="197"/>
      <c r="K2" s="312"/>
      <c r="L2" s="197"/>
    </row>
    <row r="3" spans="1:16" ht="17.25" x14ac:dyDescent="0.25">
      <c r="A3" s="200" t="s">
        <v>1563</v>
      </c>
      <c r="B3" s="200"/>
      <c r="C3" s="200"/>
      <c r="D3" s="200"/>
      <c r="E3" s="197"/>
      <c r="F3" s="197"/>
      <c r="G3" s="197"/>
      <c r="H3" s="197"/>
      <c r="I3" s="312"/>
      <c r="J3" s="197"/>
      <c r="K3" s="312"/>
      <c r="L3" s="197"/>
    </row>
    <row r="4" spans="1:16" x14ac:dyDescent="0.25">
      <c r="A4" s="200" t="s">
        <v>553</v>
      </c>
      <c r="B4" s="200"/>
      <c r="C4" s="200"/>
      <c r="D4" s="200"/>
      <c r="E4" s="197"/>
      <c r="F4" s="197"/>
      <c r="G4" s="197"/>
      <c r="H4" s="197"/>
      <c r="I4" s="312"/>
      <c r="J4" s="197"/>
      <c r="K4" s="312"/>
      <c r="L4" s="197"/>
    </row>
    <row r="5" spans="1:16" x14ac:dyDescent="0.25">
      <c r="A5" s="197" t="s">
        <v>0</v>
      </c>
      <c r="B5" s="197"/>
      <c r="C5" s="197"/>
      <c r="D5" s="197"/>
      <c r="E5" s="197"/>
      <c r="F5" s="197"/>
      <c r="G5" s="197"/>
      <c r="H5" s="199"/>
      <c r="I5" s="312"/>
      <c r="J5" s="199"/>
      <c r="K5" s="312"/>
      <c r="L5" s="197"/>
    </row>
    <row r="6" spans="1:16" x14ac:dyDescent="0.25">
      <c r="A6" s="213" t="s">
        <v>1</v>
      </c>
      <c r="B6" s="213"/>
      <c r="C6" s="213"/>
      <c r="D6" s="213"/>
      <c r="E6" s="197"/>
      <c r="F6" s="197"/>
      <c r="G6" s="197"/>
      <c r="H6" s="197"/>
      <c r="I6" s="312"/>
      <c r="J6" s="197"/>
      <c r="K6" s="312"/>
      <c r="L6" s="197"/>
    </row>
    <row r="7" spans="1:16" x14ac:dyDescent="0.25">
      <c r="A7" s="598" t="s">
        <v>2</v>
      </c>
      <c r="B7" s="599"/>
      <c r="C7" s="599"/>
      <c r="D7" s="600"/>
      <c r="E7" s="601" t="s">
        <v>3</v>
      </c>
      <c r="F7" s="602" t="s">
        <v>4</v>
      </c>
      <c r="G7" s="603" t="s">
        <v>5</v>
      </c>
      <c r="H7" s="643" t="s">
        <v>6</v>
      </c>
      <c r="I7" s="644"/>
      <c r="J7" s="643" t="s">
        <v>7</v>
      </c>
      <c r="K7" s="644"/>
      <c r="L7" s="604" t="s">
        <v>552</v>
      </c>
    </row>
    <row r="8" spans="1:16" x14ac:dyDescent="0.25">
      <c r="A8" s="605" t="s">
        <v>3</v>
      </c>
      <c r="B8" s="606"/>
      <c r="C8" s="606"/>
      <c r="D8" s="607"/>
      <c r="E8" s="608">
        <v>331</v>
      </c>
      <c r="F8" s="122">
        <v>66</v>
      </c>
      <c r="G8" s="609">
        <v>70</v>
      </c>
      <c r="H8" s="605">
        <v>65</v>
      </c>
      <c r="I8" s="640"/>
      <c r="J8" s="605">
        <v>72</v>
      </c>
      <c r="K8" s="642"/>
      <c r="L8" s="607">
        <v>58</v>
      </c>
    </row>
    <row r="9" spans="1:16" x14ac:dyDescent="0.25">
      <c r="A9" s="32" t="s">
        <v>8</v>
      </c>
      <c r="B9" s="160"/>
      <c r="C9" s="160"/>
      <c r="D9" s="610"/>
      <c r="E9" s="611">
        <v>79</v>
      </c>
      <c r="F9" s="612">
        <v>14</v>
      </c>
      <c r="G9" s="611">
        <v>14</v>
      </c>
      <c r="H9" s="613">
        <v>16</v>
      </c>
      <c r="I9" s="641"/>
      <c r="J9" s="613">
        <v>20</v>
      </c>
      <c r="K9" s="636"/>
      <c r="L9" s="614">
        <v>15</v>
      </c>
    </row>
    <row r="10" spans="1:16" x14ac:dyDescent="0.25">
      <c r="A10" s="35"/>
      <c r="B10" s="243" t="s">
        <v>1449</v>
      </c>
      <c r="C10" s="243"/>
      <c r="D10" s="244"/>
      <c r="E10" s="615">
        <v>43</v>
      </c>
      <c r="F10" s="616">
        <v>10</v>
      </c>
      <c r="G10" s="615">
        <v>7</v>
      </c>
      <c r="H10" s="616">
        <v>9</v>
      </c>
      <c r="I10" s="637"/>
      <c r="J10" s="616">
        <v>8</v>
      </c>
      <c r="K10" s="637" t="s">
        <v>9</v>
      </c>
      <c r="L10" s="617">
        <v>9</v>
      </c>
    </row>
    <row r="11" spans="1:16" x14ac:dyDescent="0.25">
      <c r="A11" s="269"/>
      <c r="B11" s="200"/>
      <c r="C11" s="200" t="s">
        <v>1450</v>
      </c>
      <c r="D11" s="270"/>
      <c r="E11" s="371">
        <v>6</v>
      </c>
      <c r="F11" s="618">
        <v>1</v>
      </c>
      <c r="G11" s="371">
        <v>2</v>
      </c>
      <c r="H11" s="618">
        <v>2</v>
      </c>
      <c r="I11" s="221"/>
      <c r="J11" s="618">
        <v>1</v>
      </c>
      <c r="K11" s="221"/>
      <c r="L11" s="278" t="s">
        <v>11</v>
      </c>
    </row>
    <row r="12" spans="1:16" x14ac:dyDescent="0.25">
      <c r="A12" s="619"/>
      <c r="B12" s="620"/>
      <c r="C12" s="620"/>
      <c r="D12" s="621" t="s">
        <v>1451</v>
      </c>
      <c r="E12" s="314">
        <v>2</v>
      </c>
      <c r="F12" s="317" t="s">
        <v>11</v>
      </c>
      <c r="G12" s="314" t="s">
        <v>11</v>
      </c>
      <c r="H12" s="317">
        <v>1</v>
      </c>
      <c r="I12" s="638"/>
      <c r="J12" s="317">
        <v>1</v>
      </c>
      <c r="K12" s="638"/>
      <c r="L12" s="274" t="s">
        <v>11</v>
      </c>
    </row>
    <row r="13" spans="1:16" x14ac:dyDescent="0.25">
      <c r="A13" s="269"/>
      <c r="B13" s="200"/>
      <c r="C13" s="200" t="s">
        <v>1452</v>
      </c>
      <c r="D13" s="270"/>
      <c r="E13" s="371">
        <v>21</v>
      </c>
      <c r="F13" s="618">
        <v>3</v>
      </c>
      <c r="G13" s="371">
        <v>5</v>
      </c>
      <c r="H13" s="618">
        <v>5</v>
      </c>
      <c r="I13" s="221" t="s">
        <v>9</v>
      </c>
      <c r="J13" s="618">
        <v>3</v>
      </c>
      <c r="K13" s="221" t="s">
        <v>9</v>
      </c>
      <c r="L13" s="278">
        <v>5</v>
      </c>
    </row>
    <row r="14" spans="1:16" x14ac:dyDescent="0.25">
      <c r="A14" s="619"/>
      <c r="B14" s="620"/>
      <c r="C14" s="620"/>
      <c r="D14" s="621" t="s">
        <v>1451</v>
      </c>
      <c r="E14" s="314">
        <v>14</v>
      </c>
      <c r="F14" s="317">
        <v>3</v>
      </c>
      <c r="G14" s="314">
        <v>4</v>
      </c>
      <c r="H14" s="317">
        <v>4</v>
      </c>
      <c r="I14" s="638"/>
      <c r="J14" s="317">
        <v>1</v>
      </c>
      <c r="K14" s="638"/>
      <c r="L14" s="274">
        <v>2</v>
      </c>
    </row>
    <row r="15" spans="1:16" x14ac:dyDescent="0.25">
      <c r="A15" s="269"/>
      <c r="B15" s="200"/>
      <c r="C15" s="200" t="s">
        <v>1453</v>
      </c>
      <c r="D15" s="270"/>
      <c r="E15" s="371">
        <v>3</v>
      </c>
      <c r="F15" s="618">
        <v>1</v>
      </c>
      <c r="G15" s="371" t="s">
        <v>11</v>
      </c>
      <c r="H15" s="618">
        <v>1</v>
      </c>
      <c r="I15" s="221"/>
      <c r="J15" s="618" t="s">
        <v>11</v>
      </c>
      <c r="K15" s="221"/>
      <c r="L15" s="278">
        <v>1</v>
      </c>
    </row>
    <row r="16" spans="1:16" x14ac:dyDescent="0.25">
      <c r="A16" s="269"/>
      <c r="B16" s="200"/>
      <c r="C16" s="200" t="s">
        <v>1454</v>
      </c>
      <c r="D16" s="270"/>
      <c r="E16" s="371" t="s">
        <v>29</v>
      </c>
      <c r="F16" s="618" t="s">
        <v>11</v>
      </c>
      <c r="G16" s="371" t="s">
        <v>11</v>
      </c>
      <c r="H16" s="618" t="s">
        <v>11</v>
      </c>
      <c r="I16" s="221"/>
      <c r="J16" s="618" t="s">
        <v>11</v>
      </c>
      <c r="K16" s="221"/>
      <c r="L16" s="278" t="s">
        <v>11</v>
      </c>
    </row>
    <row r="17" spans="1:12" x14ac:dyDescent="0.25">
      <c r="A17" s="619"/>
      <c r="B17" s="620"/>
      <c r="C17" s="620"/>
      <c r="D17" s="621" t="s">
        <v>1451</v>
      </c>
      <c r="E17" s="314" t="s">
        <v>29</v>
      </c>
      <c r="F17" s="317" t="s">
        <v>11</v>
      </c>
      <c r="G17" s="314" t="s">
        <v>11</v>
      </c>
      <c r="H17" s="317" t="s">
        <v>11</v>
      </c>
      <c r="I17" s="638"/>
      <c r="J17" s="317" t="s">
        <v>11</v>
      </c>
      <c r="K17" s="638"/>
      <c r="L17" s="274" t="s">
        <v>11</v>
      </c>
    </row>
    <row r="18" spans="1:12" x14ac:dyDescent="0.25">
      <c r="A18" s="269"/>
      <c r="B18" s="200"/>
      <c r="C18" s="200" t="s">
        <v>1455</v>
      </c>
      <c r="D18" s="270"/>
      <c r="E18" s="371">
        <v>11</v>
      </c>
      <c r="F18" s="618">
        <v>3</v>
      </c>
      <c r="G18" s="371" t="s">
        <v>11</v>
      </c>
      <c r="H18" s="618">
        <v>1</v>
      </c>
      <c r="I18" s="221" t="s">
        <v>9</v>
      </c>
      <c r="J18" s="618">
        <v>4</v>
      </c>
      <c r="K18" s="221" t="s">
        <v>9</v>
      </c>
      <c r="L18" s="278">
        <v>3</v>
      </c>
    </row>
    <row r="19" spans="1:12" x14ac:dyDescent="0.25">
      <c r="A19" s="269"/>
      <c r="B19" s="200"/>
      <c r="C19" s="200" t="s">
        <v>1456</v>
      </c>
      <c r="D19" s="270"/>
      <c r="E19" s="371">
        <v>2</v>
      </c>
      <c r="F19" s="618">
        <v>2</v>
      </c>
      <c r="G19" s="371" t="s">
        <v>11</v>
      </c>
      <c r="H19" s="618" t="s">
        <v>11</v>
      </c>
      <c r="I19" s="221"/>
      <c r="J19" s="618" t="s">
        <v>11</v>
      </c>
      <c r="K19" s="221"/>
      <c r="L19" s="278" t="s">
        <v>11</v>
      </c>
    </row>
    <row r="20" spans="1:12" x14ac:dyDescent="0.25">
      <c r="A20" s="35"/>
      <c r="B20" s="243" t="s">
        <v>1457</v>
      </c>
      <c r="C20" s="243"/>
      <c r="D20" s="244"/>
      <c r="E20" s="615">
        <v>36</v>
      </c>
      <c r="F20" s="616">
        <v>4</v>
      </c>
      <c r="G20" s="615">
        <v>7</v>
      </c>
      <c r="H20" s="616">
        <v>7</v>
      </c>
      <c r="I20" s="637"/>
      <c r="J20" s="616">
        <v>12</v>
      </c>
      <c r="K20" s="637" t="s">
        <v>9</v>
      </c>
      <c r="L20" s="617">
        <v>6</v>
      </c>
    </row>
    <row r="21" spans="1:12" x14ac:dyDescent="0.25">
      <c r="A21" s="315"/>
      <c r="B21" s="197"/>
      <c r="C21" s="197" t="s">
        <v>1450</v>
      </c>
      <c r="D21" s="331"/>
      <c r="E21" s="314">
        <v>1</v>
      </c>
      <c r="F21" s="317">
        <v>1</v>
      </c>
      <c r="G21" s="314" t="s">
        <v>11</v>
      </c>
      <c r="H21" s="317" t="s">
        <v>11</v>
      </c>
      <c r="I21" s="638"/>
      <c r="J21" s="317" t="s">
        <v>11</v>
      </c>
      <c r="K21" s="638"/>
      <c r="L21" s="274" t="s">
        <v>11</v>
      </c>
    </row>
    <row r="22" spans="1:12" x14ac:dyDescent="0.25">
      <c r="A22" s="315"/>
      <c r="B22" s="197"/>
      <c r="C22" s="197" t="s">
        <v>1452</v>
      </c>
      <c r="D22" s="331"/>
      <c r="E22" s="314">
        <v>8</v>
      </c>
      <c r="F22" s="317" t="s">
        <v>11</v>
      </c>
      <c r="G22" s="314">
        <v>1</v>
      </c>
      <c r="H22" s="317">
        <v>2</v>
      </c>
      <c r="I22" s="638" t="s">
        <v>9</v>
      </c>
      <c r="J22" s="317">
        <v>3</v>
      </c>
      <c r="K22" s="638" t="s">
        <v>9</v>
      </c>
      <c r="L22" s="274">
        <v>2</v>
      </c>
    </row>
    <row r="23" spans="1:12" x14ac:dyDescent="0.25">
      <c r="A23" s="315"/>
      <c r="B23" s="197"/>
      <c r="C23" s="197" t="s">
        <v>1453</v>
      </c>
      <c r="D23" s="331"/>
      <c r="E23" s="314" t="s">
        <v>29</v>
      </c>
      <c r="F23" s="317" t="s">
        <v>11</v>
      </c>
      <c r="G23" s="314" t="s">
        <v>11</v>
      </c>
      <c r="H23" s="317" t="s">
        <v>11</v>
      </c>
      <c r="I23" s="638"/>
      <c r="J23" s="317" t="s">
        <v>11</v>
      </c>
      <c r="K23" s="638"/>
      <c r="L23" s="274" t="s">
        <v>11</v>
      </c>
    </row>
    <row r="24" spans="1:12" x14ac:dyDescent="0.25">
      <c r="A24" s="315"/>
      <c r="B24" s="197"/>
      <c r="C24" s="197" t="s">
        <v>1454</v>
      </c>
      <c r="D24" s="331"/>
      <c r="E24" s="314" t="s">
        <v>29</v>
      </c>
      <c r="F24" s="317" t="s">
        <v>11</v>
      </c>
      <c r="G24" s="314" t="s">
        <v>11</v>
      </c>
      <c r="H24" s="317" t="s">
        <v>11</v>
      </c>
      <c r="I24" s="638"/>
      <c r="J24" s="317" t="s">
        <v>11</v>
      </c>
      <c r="K24" s="638"/>
      <c r="L24" s="274" t="s">
        <v>11</v>
      </c>
    </row>
    <row r="25" spans="1:12" x14ac:dyDescent="0.25">
      <c r="A25" s="315"/>
      <c r="B25" s="197"/>
      <c r="C25" s="197" t="s">
        <v>1455</v>
      </c>
      <c r="D25" s="331"/>
      <c r="E25" s="314">
        <v>26</v>
      </c>
      <c r="F25" s="317">
        <v>3</v>
      </c>
      <c r="G25" s="314">
        <v>6</v>
      </c>
      <c r="H25" s="317">
        <v>5</v>
      </c>
      <c r="I25" s="638" t="s">
        <v>9</v>
      </c>
      <c r="J25" s="317">
        <v>9</v>
      </c>
      <c r="K25" s="638" t="s">
        <v>9</v>
      </c>
      <c r="L25" s="274">
        <v>3</v>
      </c>
    </row>
    <row r="26" spans="1:12" x14ac:dyDescent="0.25">
      <c r="A26" s="315"/>
      <c r="B26" s="197"/>
      <c r="C26" s="197" t="s">
        <v>1456</v>
      </c>
      <c r="D26" s="331"/>
      <c r="E26" s="314">
        <v>1</v>
      </c>
      <c r="F26" s="317" t="s">
        <v>11</v>
      </c>
      <c r="G26" s="314" t="s">
        <v>11</v>
      </c>
      <c r="H26" s="317" t="s">
        <v>11</v>
      </c>
      <c r="I26" s="638"/>
      <c r="J26" s="317" t="s">
        <v>11</v>
      </c>
      <c r="K26" s="638" t="s">
        <v>9</v>
      </c>
      <c r="L26" s="274">
        <v>1</v>
      </c>
    </row>
    <row r="27" spans="1:12" x14ac:dyDescent="0.25">
      <c r="A27" s="32" t="s">
        <v>10</v>
      </c>
      <c r="B27" s="622"/>
      <c r="C27" s="622"/>
      <c r="D27" s="622"/>
      <c r="E27" s="622">
        <v>252</v>
      </c>
      <c r="F27" s="613">
        <v>52</v>
      </c>
      <c r="G27" s="622">
        <v>56</v>
      </c>
      <c r="H27" s="613">
        <v>49</v>
      </c>
      <c r="I27" s="641"/>
      <c r="J27" s="613">
        <v>52</v>
      </c>
      <c r="K27" s="636"/>
      <c r="L27" s="11">
        <v>43</v>
      </c>
    </row>
    <row r="28" spans="1:12" x14ac:dyDescent="0.25">
      <c r="A28" s="315"/>
      <c r="B28" s="197"/>
      <c r="C28" s="197" t="s">
        <v>1458</v>
      </c>
      <c r="D28" s="197"/>
      <c r="E28" s="314">
        <v>130</v>
      </c>
      <c r="F28" s="317">
        <v>30</v>
      </c>
      <c r="G28" s="314">
        <v>30</v>
      </c>
      <c r="H28" s="317">
        <v>21</v>
      </c>
      <c r="I28" s="452"/>
      <c r="J28" s="317">
        <v>26</v>
      </c>
      <c r="K28" s="452" t="s">
        <v>9</v>
      </c>
      <c r="L28" s="314">
        <v>23</v>
      </c>
    </row>
    <row r="29" spans="1:12" x14ac:dyDescent="0.25">
      <c r="A29" s="619"/>
      <c r="B29" s="197"/>
      <c r="C29" s="620"/>
      <c r="D29" s="620" t="s">
        <v>1449</v>
      </c>
      <c r="E29" s="314">
        <v>29</v>
      </c>
      <c r="F29" s="317">
        <v>7</v>
      </c>
      <c r="G29" s="314">
        <v>7</v>
      </c>
      <c r="H29" s="317">
        <v>5</v>
      </c>
      <c r="I29" s="452"/>
      <c r="J29" s="317">
        <v>6</v>
      </c>
      <c r="K29" s="452" t="s">
        <v>9</v>
      </c>
      <c r="L29" s="314">
        <v>4</v>
      </c>
    </row>
    <row r="30" spans="1:12" x14ac:dyDescent="0.25">
      <c r="A30" s="619"/>
      <c r="B30" s="197"/>
      <c r="C30" s="620"/>
      <c r="D30" s="620" t="s">
        <v>1459</v>
      </c>
      <c r="E30" s="314">
        <v>101</v>
      </c>
      <c r="F30" s="317">
        <v>23</v>
      </c>
      <c r="G30" s="314">
        <v>23</v>
      </c>
      <c r="H30" s="317">
        <v>16</v>
      </c>
      <c r="I30" s="452"/>
      <c r="J30" s="317">
        <v>20</v>
      </c>
      <c r="K30" s="452" t="s">
        <v>9</v>
      </c>
      <c r="L30" s="314">
        <v>19</v>
      </c>
    </row>
    <row r="31" spans="1:12" x14ac:dyDescent="0.25">
      <c r="A31" s="315"/>
      <c r="B31" s="197"/>
      <c r="C31" s="197" t="s">
        <v>1450</v>
      </c>
      <c r="D31" s="197"/>
      <c r="E31" s="314">
        <v>52</v>
      </c>
      <c r="F31" s="317">
        <v>12</v>
      </c>
      <c r="G31" s="314">
        <v>9</v>
      </c>
      <c r="H31" s="317">
        <v>11</v>
      </c>
      <c r="I31" s="452"/>
      <c r="J31" s="317">
        <v>10</v>
      </c>
      <c r="K31" s="452"/>
      <c r="L31" s="314">
        <v>10</v>
      </c>
    </row>
    <row r="32" spans="1:12" x14ac:dyDescent="0.25">
      <c r="A32" s="315"/>
      <c r="B32" s="197"/>
      <c r="C32" s="197" t="s">
        <v>1452</v>
      </c>
      <c r="D32" s="197"/>
      <c r="E32" s="314">
        <v>29</v>
      </c>
      <c r="F32" s="317">
        <v>5</v>
      </c>
      <c r="G32" s="314">
        <v>7</v>
      </c>
      <c r="H32" s="317">
        <v>7</v>
      </c>
      <c r="I32" s="452"/>
      <c r="J32" s="317">
        <v>4</v>
      </c>
      <c r="K32" s="452" t="s">
        <v>9</v>
      </c>
      <c r="L32" s="314">
        <v>6</v>
      </c>
    </row>
    <row r="33" spans="1:16" x14ac:dyDescent="0.25">
      <c r="A33" s="315"/>
      <c r="B33" s="197"/>
      <c r="C33" s="197" t="s">
        <v>1453</v>
      </c>
      <c r="D33" s="197"/>
      <c r="E33" s="314" t="s">
        <v>29</v>
      </c>
      <c r="F33" s="317" t="s">
        <v>11</v>
      </c>
      <c r="G33" s="314" t="s">
        <v>11</v>
      </c>
      <c r="H33" s="317" t="s">
        <v>11</v>
      </c>
      <c r="I33" s="452"/>
      <c r="J33" s="317" t="s">
        <v>11</v>
      </c>
      <c r="K33" s="452"/>
      <c r="L33" s="314" t="s">
        <v>11</v>
      </c>
    </row>
    <row r="34" spans="1:16" x14ac:dyDescent="0.25">
      <c r="A34" s="315"/>
      <c r="B34" s="197"/>
      <c r="C34" s="197" t="s">
        <v>1454</v>
      </c>
      <c r="D34" s="197"/>
      <c r="E34" s="314">
        <v>3</v>
      </c>
      <c r="F34" s="317">
        <v>1</v>
      </c>
      <c r="G34" s="314">
        <v>1</v>
      </c>
      <c r="H34" s="317">
        <v>1</v>
      </c>
      <c r="I34" s="452"/>
      <c r="J34" s="317" t="s">
        <v>29</v>
      </c>
      <c r="K34" s="452"/>
      <c r="L34" s="314" t="s">
        <v>29</v>
      </c>
    </row>
    <row r="35" spans="1:16" x14ac:dyDescent="0.25">
      <c r="A35" s="315"/>
      <c r="B35" s="197"/>
      <c r="C35" s="197" t="s">
        <v>1455</v>
      </c>
      <c r="D35" s="197"/>
      <c r="E35" s="314">
        <v>34</v>
      </c>
      <c r="F35" s="317">
        <v>4</v>
      </c>
      <c r="G35" s="314">
        <v>8</v>
      </c>
      <c r="H35" s="317">
        <v>7</v>
      </c>
      <c r="I35" s="452"/>
      <c r="J35" s="317">
        <v>11</v>
      </c>
      <c r="K35" s="452" t="s">
        <v>9</v>
      </c>
      <c r="L35" s="314">
        <v>4</v>
      </c>
    </row>
    <row r="36" spans="1:16" x14ac:dyDescent="0.25">
      <c r="A36" s="334"/>
      <c r="B36" s="362"/>
      <c r="C36" s="362" t="s">
        <v>1456</v>
      </c>
      <c r="D36" s="362"/>
      <c r="E36" s="370">
        <v>4</v>
      </c>
      <c r="F36" s="623" t="s">
        <v>29</v>
      </c>
      <c r="G36" s="370">
        <v>1</v>
      </c>
      <c r="H36" s="623">
        <v>2</v>
      </c>
      <c r="I36" s="639"/>
      <c r="J36" s="623">
        <v>1</v>
      </c>
      <c r="K36" s="639" t="s">
        <v>9</v>
      </c>
      <c r="L36" s="370" t="s">
        <v>29</v>
      </c>
    </row>
    <row r="37" spans="1:16" ht="17.25" x14ac:dyDescent="0.25">
      <c r="A37" s="197" t="s">
        <v>1562</v>
      </c>
      <c r="B37" s="197"/>
      <c r="C37" s="197"/>
      <c r="D37" s="197"/>
      <c r="E37" s="197"/>
      <c r="F37" s="197"/>
      <c r="G37" s="197"/>
      <c r="H37" s="197"/>
      <c r="I37" s="312"/>
      <c r="J37" s="197"/>
      <c r="K37" s="312"/>
      <c r="L37" s="197"/>
    </row>
    <row r="38" spans="1:16" ht="14.45" customHeight="1" x14ac:dyDescent="0.25">
      <c r="A38" s="199" t="s">
        <v>1564</v>
      </c>
      <c r="B38" s="199"/>
      <c r="C38" s="199"/>
      <c r="D38" s="199"/>
      <c r="E38" s="199"/>
      <c r="F38" s="199"/>
      <c r="G38" s="199"/>
      <c r="H38" s="199"/>
      <c r="I38" s="312"/>
      <c r="J38" s="199"/>
      <c r="K38" s="312"/>
      <c r="L38" s="199"/>
      <c r="M38" s="199"/>
      <c r="N38" s="199"/>
      <c r="O38" s="199"/>
    </row>
    <row r="40" spans="1:16" s="657" customFormat="1" ht="14.25" x14ac:dyDescent="0.2">
      <c r="A40" s="656" t="s">
        <v>1565</v>
      </c>
      <c r="B40" s="656"/>
      <c r="C40" s="656"/>
      <c r="D40" s="656"/>
      <c r="E40" s="656"/>
      <c r="F40" s="656"/>
      <c r="G40" s="656"/>
      <c r="H40" s="656"/>
      <c r="I40" s="656"/>
      <c r="J40" s="656"/>
      <c r="K40" s="656"/>
      <c r="L40" s="656"/>
      <c r="M40" s="656"/>
      <c r="N40" s="656"/>
      <c r="O40" s="656"/>
      <c r="P40" s="656"/>
    </row>
    <row r="41" spans="1:16" s="657" customFormat="1" ht="14.25" x14ac:dyDescent="0.2">
      <c r="A41" s="656"/>
      <c r="B41" s="656"/>
      <c r="C41" s="656"/>
      <c r="D41" s="656"/>
      <c r="E41" s="656"/>
      <c r="F41" s="656"/>
      <c r="G41" s="656"/>
      <c r="H41" s="656"/>
      <c r="I41" s="656"/>
      <c r="J41" s="656"/>
      <c r="K41" s="656"/>
      <c r="L41" s="656"/>
      <c r="M41" s="656"/>
      <c r="N41" s="656"/>
      <c r="O41" s="656"/>
      <c r="P41" s="656"/>
    </row>
    <row r="42" spans="1:16" s="647" customFormat="1" x14ac:dyDescent="0.25">
      <c r="A42" s="648"/>
      <c r="B42" s="648"/>
      <c r="C42" s="648"/>
      <c r="D42" s="648"/>
      <c r="E42" s="649"/>
      <c r="F42" s="650"/>
      <c r="G42" s="650"/>
      <c r="H42" s="651"/>
      <c r="I42" s="651"/>
      <c r="J42" s="651"/>
      <c r="K42" s="651"/>
      <c r="L42" s="650"/>
    </row>
    <row r="43" spans="1:16" s="647" customFormat="1" x14ac:dyDescent="0.25">
      <c r="A43" s="652"/>
      <c r="B43" s="648"/>
      <c r="C43" s="648"/>
      <c r="D43" s="648"/>
      <c r="E43" s="653"/>
      <c r="F43" s="653"/>
      <c r="G43" s="653"/>
      <c r="H43" s="653"/>
      <c r="I43" s="652"/>
      <c r="J43" s="652"/>
      <c r="K43" s="652"/>
      <c r="L43" s="652"/>
    </row>
    <row r="44" spans="1:16" s="647" customFormat="1" x14ac:dyDescent="0.25">
      <c r="A44" s="654"/>
      <c r="G44" s="655"/>
      <c r="H44" s="655"/>
    </row>
  </sheetData>
  <hyperlinks>
    <hyperlink ref="A6" location="Contents!A1" display="Return to Contents" xr:uid="{130E606C-233B-4383-8D85-E37581D30EED}"/>
  </hyperlink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C6A1-D5A4-49F2-9B98-A4FE843250D6}">
  <sheetPr>
    <tabColor theme="5" tint="0.59999389629810485"/>
    <pageSetUpPr autoPageBreaks="0"/>
  </sheetPr>
  <dimension ref="A1:Q34"/>
  <sheetViews>
    <sheetView showGridLines="0" zoomScale="90" zoomScaleNormal="90" workbookViewId="0">
      <selection activeCell="C21" sqref="C21"/>
    </sheetView>
  </sheetViews>
  <sheetFormatPr defaultColWidth="0" defaultRowHeight="14.25" zeroHeight="1" x14ac:dyDescent="0.2"/>
  <cols>
    <col min="1" max="1" width="3.42578125" style="197" customWidth="1"/>
    <col min="2" max="2" width="8.42578125" style="197" customWidth="1"/>
    <col min="3" max="3" width="31.5703125" style="197" customWidth="1"/>
    <col min="4" max="4" width="9.42578125" style="197" bestFit="1" customWidth="1"/>
    <col min="5" max="7" width="12.42578125" style="197" customWidth="1"/>
    <col min="8" max="8" width="27.42578125" style="197" customWidth="1"/>
    <col min="9" max="9" width="12" style="197" customWidth="1"/>
    <col min="10" max="17" width="9.140625" style="197" customWidth="1"/>
    <col min="18" max="16384" width="9.140625" style="197" hidden="1"/>
  </cols>
  <sheetData>
    <row r="1" spans="1:17" s="472" customFormat="1" ht="18" x14ac:dyDescent="0.25">
      <c r="A1" s="216" t="s">
        <v>12</v>
      </c>
      <c r="B1" s="113"/>
      <c r="C1" s="113"/>
      <c r="D1" s="113"/>
      <c r="E1" s="113"/>
      <c r="F1" s="113"/>
      <c r="G1" s="113"/>
      <c r="H1" s="113"/>
      <c r="I1" s="113"/>
      <c r="J1" s="113"/>
      <c r="K1" s="113"/>
      <c r="L1" s="113"/>
      <c r="M1" s="113"/>
      <c r="N1" s="113"/>
      <c r="O1" s="113"/>
      <c r="P1" s="113"/>
      <c r="Q1" s="113"/>
    </row>
    <row r="2" spans="1:17" s="472" customFormat="1" ht="18" x14ac:dyDescent="0.25">
      <c r="A2" s="238" t="s">
        <v>14</v>
      </c>
      <c r="B2" s="238"/>
      <c r="C2" s="238"/>
      <c r="D2" s="239"/>
      <c r="E2" s="239"/>
      <c r="F2" s="239"/>
      <c r="G2" s="239"/>
      <c r="H2" s="239"/>
      <c r="I2" s="239"/>
      <c r="J2" s="239"/>
      <c r="K2" s="239"/>
      <c r="L2" s="239"/>
      <c r="M2" s="239"/>
      <c r="N2" s="239"/>
      <c r="O2" s="239"/>
      <c r="P2" s="239"/>
      <c r="Q2" s="239"/>
    </row>
    <row r="3" spans="1:17" ht="15" x14ac:dyDescent="0.25">
      <c r="A3" s="200" t="s">
        <v>13</v>
      </c>
      <c r="B3" s="200"/>
      <c r="C3" s="200"/>
    </row>
    <row r="4" spans="1:17" ht="17.25" x14ac:dyDescent="0.25">
      <c r="A4" s="220" t="s">
        <v>1462</v>
      </c>
      <c r="B4" s="220"/>
      <c r="C4" s="220"/>
    </row>
    <row r="5" spans="1:17" ht="15" x14ac:dyDescent="0.25">
      <c r="A5" s="220" t="s">
        <v>554</v>
      </c>
      <c r="B5" s="220"/>
      <c r="C5" s="220"/>
    </row>
    <row r="6" spans="1:17" x14ac:dyDescent="0.2">
      <c r="A6" s="234" t="s">
        <v>15</v>
      </c>
      <c r="B6" s="234"/>
      <c r="C6" s="234"/>
    </row>
    <row r="7" spans="1:17" ht="15" x14ac:dyDescent="0.25">
      <c r="A7" s="213" t="s">
        <v>1</v>
      </c>
      <c r="B7" s="213"/>
      <c r="C7" s="213"/>
      <c r="D7" s="235"/>
    </row>
    <row r="8" spans="1:17" ht="15" x14ac:dyDescent="0.2">
      <c r="A8" s="224"/>
      <c r="B8" s="225"/>
      <c r="C8" s="226"/>
      <c r="D8" s="236" t="s">
        <v>3</v>
      </c>
      <c r="E8" s="237" t="s">
        <v>16</v>
      </c>
      <c r="F8" s="236" t="s">
        <v>17</v>
      </c>
      <c r="G8" s="236" t="s">
        <v>18</v>
      </c>
      <c r="H8" s="236" t="s">
        <v>19</v>
      </c>
      <c r="I8" s="236" t="s">
        <v>20</v>
      </c>
    </row>
    <row r="9" spans="1:17" ht="15" x14ac:dyDescent="0.25">
      <c r="A9" s="218" t="s">
        <v>3</v>
      </c>
      <c r="B9" s="219"/>
      <c r="C9" s="217"/>
      <c r="D9" s="109">
        <v>20641</v>
      </c>
      <c r="E9" s="110">
        <v>12755</v>
      </c>
      <c r="F9" s="109">
        <v>361</v>
      </c>
      <c r="G9" s="109">
        <v>7166</v>
      </c>
      <c r="H9" s="109">
        <v>176</v>
      </c>
      <c r="I9" s="109">
        <v>183</v>
      </c>
    </row>
    <row r="10" spans="1:17" ht="17.25" x14ac:dyDescent="0.25">
      <c r="A10" s="315"/>
      <c r="B10" s="220" t="s">
        <v>1460</v>
      </c>
      <c r="C10" s="221"/>
      <c r="D10" s="227">
        <v>3630</v>
      </c>
      <c r="E10" s="228">
        <v>3576</v>
      </c>
      <c r="F10" s="187">
        <v>54</v>
      </c>
      <c r="G10" s="187" t="s">
        <v>11</v>
      </c>
      <c r="H10" s="187" t="s">
        <v>11</v>
      </c>
      <c r="I10" s="187" t="s">
        <v>11</v>
      </c>
    </row>
    <row r="11" spans="1:17" ht="15" x14ac:dyDescent="0.25">
      <c r="A11" s="315"/>
      <c r="B11" s="220"/>
      <c r="C11" s="221" t="s">
        <v>110</v>
      </c>
      <c r="D11" s="227">
        <v>1658</v>
      </c>
      <c r="E11" s="228">
        <v>1645</v>
      </c>
      <c r="F11" s="187">
        <v>13</v>
      </c>
      <c r="G11" s="187" t="s">
        <v>11</v>
      </c>
      <c r="H11" s="187" t="s">
        <v>11</v>
      </c>
      <c r="I11" s="187" t="s">
        <v>11</v>
      </c>
    </row>
    <row r="12" spans="1:17" ht="15" x14ac:dyDescent="0.25">
      <c r="A12" s="315"/>
      <c r="B12" s="220"/>
      <c r="C12" s="221" t="s">
        <v>111</v>
      </c>
      <c r="D12" s="227">
        <v>1972</v>
      </c>
      <c r="E12" s="228">
        <v>1931</v>
      </c>
      <c r="F12" s="187">
        <v>41</v>
      </c>
      <c r="G12" s="187" t="s">
        <v>11</v>
      </c>
      <c r="H12" s="187" t="s">
        <v>11</v>
      </c>
      <c r="I12" s="187" t="s">
        <v>11</v>
      </c>
    </row>
    <row r="13" spans="1:17" ht="15" x14ac:dyDescent="0.25">
      <c r="A13" s="315"/>
      <c r="B13" s="220" t="s">
        <v>112</v>
      </c>
      <c r="C13" s="221"/>
      <c r="D13" s="227">
        <v>9250</v>
      </c>
      <c r="E13" s="228">
        <v>9034</v>
      </c>
      <c r="F13" s="187">
        <v>216</v>
      </c>
      <c r="G13" s="187" t="s">
        <v>11</v>
      </c>
      <c r="H13" s="187" t="s">
        <v>11</v>
      </c>
      <c r="I13" s="187" t="s">
        <v>11</v>
      </c>
    </row>
    <row r="14" spans="1:17" ht="15" x14ac:dyDescent="0.25">
      <c r="A14" s="334"/>
      <c r="B14" s="222" t="s">
        <v>1461</v>
      </c>
      <c r="C14" s="223"/>
      <c r="D14" s="229">
        <v>7761</v>
      </c>
      <c r="E14" s="230">
        <v>145</v>
      </c>
      <c r="F14" s="231">
        <v>91</v>
      </c>
      <c r="G14" s="231">
        <v>7166</v>
      </c>
      <c r="H14" s="231">
        <v>176</v>
      </c>
      <c r="I14" s="231">
        <v>183</v>
      </c>
      <c r="J14" s="339"/>
    </row>
    <row r="15" spans="1:17" x14ac:dyDescent="0.2">
      <c r="A15" s="233" t="s">
        <v>1525</v>
      </c>
      <c r="B15" s="233"/>
      <c r="C15" s="233"/>
    </row>
    <row r="16" spans="1:17" x14ac:dyDescent="0.2">
      <c r="A16" s="233" t="s">
        <v>1539</v>
      </c>
      <c r="B16" s="233"/>
      <c r="C16" s="233"/>
    </row>
    <row r="17" spans="1:17" x14ac:dyDescent="0.2">
      <c r="A17" s="304" t="s">
        <v>1554</v>
      </c>
      <c r="B17" s="304"/>
      <c r="C17" s="304"/>
      <c r="D17" s="304"/>
      <c r="E17" s="304"/>
      <c r="F17" s="304"/>
      <c r="G17" s="304"/>
      <c r="H17" s="304"/>
      <c r="I17" s="304"/>
      <c r="J17" s="304"/>
      <c r="K17" s="304"/>
      <c r="L17" s="304"/>
      <c r="M17" s="304"/>
      <c r="N17" s="304"/>
      <c r="O17" s="304"/>
      <c r="P17" s="304"/>
      <c r="Q17" s="304"/>
    </row>
    <row r="18" spans="1:17" s="266" customFormat="1" ht="12.75" x14ac:dyDescent="0.2">
      <c r="A18" s="266" t="s">
        <v>1470</v>
      </c>
    </row>
    <row r="19" spans="1:17" x14ac:dyDescent="0.2"/>
    <row r="20" spans="1:17" x14ac:dyDescent="0.2"/>
    <row r="21" spans="1:17" x14ac:dyDescent="0.2"/>
    <row r="22" spans="1:17" x14ac:dyDescent="0.2"/>
    <row r="23" spans="1:17" x14ac:dyDescent="0.2"/>
    <row r="24" spans="1:17" x14ac:dyDescent="0.2"/>
    <row r="25" spans="1:17" x14ac:dyDescent="0.2"/>
    <row r="26" spans="1:17" x14ac:dyDescent="0.2"/>
    <row r="27" spans="1:17" x14ac:dyDescent="0.2"/>
    <row r="28" spans="1:17" x14ac:dyDescent="0.2"/>
    <row r="29" spans="1:17" hidden="1" x14ac:dyDescent="0.2"/>
    <row r="30" spans="1:17" hidden="1" x14ac:dyDescent="0.2"/>
    <row r="31" spans="1:17" hidden="1" x14ac:dyDescent="0.2"/>
    <row r="32" spans="1:17" hidden="1" x14ac:dyDescent="0.2"/>
    <row r="33" hidden="1" x14ac:dyDescent="0.2"/>
    <row r="34" hidden="1" x14ac:dyDescent="0.2"/>
  </sheetData>
  <hyperlinks>
    <hyperlink ref="A7" location="Contents!A1" display="Return to Contents" xr:uid="{D967C6BC-83DF-4E90-9628-A343B37C3A3B}"/>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5A81-4EE1-4F26-BB42-D15CD247C27F}">
  <sheetPr>
    <tabColor theme="5" tint="0.59999389629810485"/>
    <pageSetUpPr fitToPage="1"/>
  </sheetPr>
  <dimension ref="A1:XFC112"/>
  <sheetViews>
    <sheetView showGridLines="0" zoomScale="80" zoomScaleNormal="80" workbookViewId="0">
      <selection activeCell="P4" sqref="P4"/>
    </sheetView>
  </sheetViews>
  <sheetFormatPr defaultColWidth="0" defaultRowHeight="14.25" zeroHeight="1" x14ac:dyDescent="0.2"/>
  <cols>
    <col min="1" max="1" width="21.7109375" style="197" customWidth="1"/>
    <col min="2" max="2" width="4.28515625" style="197" customWidth="1"/>
    <col min="3" max="3" width="30.28515625" style="197" bestFit="1" customWidth="1"/>
    <col min="4" max="4" width="10.5703125" style="197" customWidth="1"/>
    <col min="5" max="5" width="14.140625" style="197" customWidth="1"/>
    <col min="6" max="6" width="5.7109375" style="197" bestFit="1" customWidth="1"/>
    <col min="7" max="7" width="15.85546875" style="197" customWidth="1"/>
    <col min="8" max="8" width="5" style="197" customWidth="1"/>
    <col min="9" max="9" width="10.5703125" style="197" customWidth="1"/>
    <col min="10" max="10" width="2.85546875" style="312" customWidth="1"/>
    <col min="11" max="11" width="14.140625" style="197" customWidth="1"/>
    <col min="12" max="12" width="5.7109375" style="197" bestFit="1" customWidth="1"/>
    <col min="13" max="13" width="15.85546875" style="197" customWidth="1"/>
    <col min="14" max="14" width="10.5703125" style="197" customWidth="1"/>
    <col min="15" max="15" width="2.85546875" style="312" customWidth="1"/>
    <col min="16" max="16" width="14.140625" style="197" customWidth="1"/>
    <col min="17" max="17" width="5.7109375" style="197" bestFit="1" customWidth="1"/>
    <col min="18" max="18" width="15.85546875" style="197" customWidth="1"/>
    <col min="19" max="19" width="10.5703125" style="197" customWidth="1"/>
    <col min="20" max="20" width="3" style="312" customWidth="1"/>
    <col min="21" max="21" width="14.140625" style="197" customWidth="1"/>
    <col min="22" max="22" width="5.7109375" style="197" bestFit="1" customWidth="1"/>
    <col min="23" max="23" width="15.85546875" style="197" customWidth="1"/>
    <col min="24" max="24" width="12" style="197" customWidth="1"/>
    <col min="25" max="25" width="14.85546875" style="197" customWidth="1"/>
    <col min="26" max="26" width="5.7109375" style="197" bestFit="1" customWidth="1"/>
    <col min="27" max="27" width="18.140625" style="197" customWidth="1"/>
    <col min="28" max="31" width="0" style="197" hidden="1" customWidth="1"/>
    <col min="32" max="16383" width="9.140625" style="197" hidden="1"/>
    <col min="16384" max="16384" width="7.5703125" style="197" customWidth="1"/>
  </cols>
  <sheetData>
    <row r="1" spans="1:27" s="472" customFormat="1" ht="18" x14ac:dyDescent="0.25">
      <c r="A1" s="216" t="s">
        <v>22</v>
      </c>
      <c r="B1" s="113"/>
      <c r="C1" s="113"/>
      <c r="D1" s="250"/>
      <c r="E1" s="113"/>
      <c r="F1" s="251"/>
      <c r="G1" s="113"/>
      <c r="H1" s="250"/>
      <c r="I1" s="113"/>
      <c r="J1" s="252"/>
      <c r="K1" s="113"/>
      <c r="L1" s="113"/>
      <c r="M1" s="250"/>
      <c r="N1" s="250"/>
      <c r="O1" s="253"/>
      <c r="P1" s="113"/>
      <c r="Q1" s="251"/>
      <c r="R1" s="113"/>
      <c r="S1" s="250"/>
      <c r="T1" s="253"/>
      <c r="U1" s="113"/>
      <c r="V1" s="113"/>
      <c r="W1" s="113"/>
      <c r="X1" s="113"/>
      <c r="Y1" s="113"/>
      <c r="Z1" s="113"/>
      <c r="AA1" s="113"/>
    </row>
    <row r="2" spans="1:27" ht="15" x14ac:dyDescent="0.25">
      <c r="A2" s="197" t="s">
        <v>23</v>
      </c>
    </row>
    <row r="3" spans="1:27" s="626" customFormat="1" ht="15.75" x14ac:dyDescent="0.25">
      <c r="A3" s="625" t="s">
        <v>1555</v>
      </c>
      <c r="J3" s="627"/>
      <c r="O3" s="627"/>
      <c r="T3" s="627"/>
    </row>
    <row r="4" spans="1:27" s="626" customFormat="1" ht="15.75" x14ac:dyDescent="0.25">
      <c r="A4" s="625" t="s">
        <v>1556</v>
      </c>
      <c r="J4" s="627"/>
      <c r="O4" s="627"/>
      <c r="T4" s="627"/>
    </row>
    <row r="5" spans="1:27" s="626" customFormat="1" ht="15.75" x14ac:dyDescent="0.25">
      <c r="A5" s="625" t="s">
        <v>1557</v>
      </c>
      <c r="J5" s="627"/>
      <c r="O5" s="627"/>
      <c r="T5" s="627"/>
    </row>
    <row r="6" spans="1:27" ht="15" x14ac:dyDescent="0.25">
      <c r="A6" s="200" t="s">
        <v>1255</v>
      </c>
      <c r="B6" s="200"/>
      <c r="C6" s="200"/>
    </row>
    <row r="7" spans="1:27" ht="17.25" x14ac:dyDescent="0.25">
      <c r="A7" s="220" t="s">
        <v>1468</v>
      </c>
      <c r="B7" s="220"/>
      <c r="C7" s="220"/>
      <c r="E7" s="265"/>
      <c r="I7" s="265"/>
      <c r="K7" s="235"/>
      <c r="L7" s="235"/>
      <c r="M7" s="260"/>
      <c r="N7" s="260"/>
      <c r="O7" s="261"/>
    </row>
    <row r="8" spans="1:27" ht="15" x14ac:dyDescent="0.25">
      <c r="A8" s="200" t="s">
        <v>553</v>
      </c>
      <c r="B8" s="200"/>
      <c r="C8" s="200"/>
      <c r="E8" s="265"/>
      <c r="I8" s="265"/>
      <c r="K8" s="235"/>
      <c r="L8" s="235"/>
      <c r="M8" s="260"/>
      <c r="N8" s="260"/>
      <c r="O8" s="261"/>
    </row>
    <row r="9" spans="1:27" x14ac:dyDescent="0.2">
      <c r="A9" s="279" t="s">
        <v>15</v>
      </c>
      <c r="B9" s="279"/>
      <c r="C9" s="279"/>
      <c r="E9" s="265"/>
      <c r="I9" s="265"/>
      <c r="K9" s="235"/>
      <c r="L9" s="235"/>
      <c r="M9" s="260"/>
      <c r="N9" s="260"/>
      <c r="O9" s="261"/>
    </row>
    <row r="10" spans="1:27" ht="15" x14ac:dyDescent="0.25">
      <c r="A10" s="213" t="s">
        <v>1</v>
      </c>
      <c r="B10" s="213"/>
      <c r="C10" s="213"/>
      <c r="E10" s="265"/>
      <c r="I10" s="265"/>
      <c r="K10" s="235"/>
      <c r="L10" s="235"/>
      <c r="M10" s="260"/>
      <c r="N10" s="260"/>
      <c r="O10" s="261"/>
    </row>
    <row r="11" spans="1:27" ht="15" x14ac:dyDescent="0.25">
      <c r="A11" s="280"/>
      <c r="B11" s="281"/>
      <c r="C11" s="282"/>
      <c r="D11" s="283" t="s">
        <v>4</v>
      </c>
      <c r="E11" s="284"/>
      <c r="F11" s="284"/>
      <c r="G11" s="285"/>
      <c r="H11" s="286"/>
      <c r="I11" s="283" t="s">
        <v>5</v>
      </c>
      <c r="J11" s="284"/>
      <c r="K11" s="284"/>
      <c r="L11" s="284"/>
      <c r="M11" s="285"/>
      <c r="N11" s="283" t="s">
        <v>6</v>
      </c>
      <c r="O11" s="284"/>
      <c r="P11" s="284"/>
      <c r="Q11" s="284"/>
      <c r="R11" s="285"/>
      <c r="S11" s="283" t="s">
        <v>7</v>
      </c>
      <c r="T11" s="284"/>
      <c r="U11" s="284"/>
      <c r="V11" s="284"/>
      <c r="W11" s="285"/>
      <c r="X11" s="283" t="s">
        <v>552</v>
      </c>
      <c r="Y11" s="284"/>
      <c r="Z11" s="284"/>
      <c r="AA11" s="284"/>
    </row>
    <row r="12" spans="1:27" s="288" customFormat="1" ht="30" x14ac:dyDescent="0.25">
      <c r="A12" s="287"/>
      <c r="C12" s="289"/>
      <c r="D12" s="290" t="s">
        <v>24</v>
      </c>
      <c r="E12" s="291" t="s">
        <v>25</v>
      </c>
      <c r="F12" s="292" t="s">
        <v>26</v>
      </c>
      <c r="G12" s="293" t="s">
        <v>27</v>
      </c>
      <c r="H12" s="294"/>
      <c r="I12" s="290" t="s">
        <v>24</v>
      </c>
      <c r="J12" s="295"/>
      <c r="K12" s="291" t="s">
        <v>25</v>
      </c>
      <c r="L12" s="292" t="s">
        <v>26</v>
      </c>
      <c r="M12" s="293" t="s">
        <v>27</v>
      </c>
      <c r="N12" s="290" t="s">
        <v>24</v>
      </c>
      <c r="O12" s="295"/>
      <c r="P12" s="291" t="s">
        <v>25</v>
      </c>
      <c r="Q12" s="292" t="s">
        <v>26</v>
      </c>
      <c r="R12" s="293" t="s">
        <v>27</v>
      </c>
      <c r="S12" s="290" t="s">
        <v>24</v>
      </c>
      <c r="T12" s="295"/>
      <c r="U12" s="291" t="s">
        <v>25</v>
      </c>
      <c r="V12" s="292" t="s">
        <v>26</v>
      </c>
      <c r="W12" s="293" t="s">
        <v>27</v>
      </c>
      <c r="X12" s="290" t="s">
        <v>24</v>
      </c>
      <c r="Y12" s="296" t="s">
        <v>25</v>
      </c>
      <c r="Z12" s="291" t="s">
        <v>26</v>
      </c>
      <c r="AA12" s="292" t="s">
        <v>27</v>
      </c>
    </row>
    <row r="13" spans="1:27" ht="15" x14ac:dyDescent="0.25">
      <c r="A13" s="24" t="s">
        <v>3</v>
      </c>
      <c r="B13" s="241"/>
      <c r="C13" s="242"/>
      <c r="D13" s="26"/>
      <c r="E13" s="25"/>
      <c r="F13" s="1"/>
      <c r="G13" s="2"/>
      <c r="H13" s="273"/>
      <c r="I13" s="26">
        <v>12615</v>
      </c>
      <c r="J13" s="183" t="s">
        <v>9</v>
      </c>
      <c r="K13" s="25"/>
      <c r="L13" s="1"/>
      <c r="M13" s="3"/>
      <c r="N13" s="26">
        <v>13397</v>
      </c>
      <c r="O13" s="183" t="s">
        <v>9</v>
      </c>
      <c r="P13" s="25"/>
      <c r="Q13" s="1"/>
      <c r="R13" s="3"/>
      <c r="S13" s="26">
        <v>14131</v>
      </c>
      <c r="T13" s="183" t="s">
        <v>9</v>
      </c>
      <c r="U13" s="25"/>
      <c r="V13" s="1"/>
      <c r="W13" s="3"/>
      <c r="X13" s="145">
        <v>13116</v>
      </c>
      <c r="Y13" s="25"/>
      <c r="Z13" s="1"/>
      <c r="AA13" s="3"/>
    </row>
    <row r="14" spans="1:27" ht="15" x14ac:dyDescent="0.25">
      <c r="A14" s="32" t="s">
        <v>1463</v>
      </c>
      <c r="B14" s="160"/>
      <c r="C14" s="38"/>
      <c r="D14" s="56">
        <v>7398</v>
      </c>
      <c r="E14" s="57">
        <v>3.6900000000000002E-2</v>
      </c>
      <c r="F14" s="58">
        <v>36.9</v>
      </c>
      <c r="G14" s="27" t="s">
        <v>28</v>
      </c>
      <c r="H14" s="273"/>
      <c r="I14" s="56">
        <v>7887</v>
      </c>
      <c r="J14" s="185" t="s">
        <v>9</v>
      </c>
      <c r="K14" s="57">
        <v>3.9126129306150483E-2</v>
      </c>
      <c r="L14" s="58">
        <v>39.126129306150482</v>
      </c>
      <c r="M14" s="27" t="s">
        <v>555</v>
      </c>
      <c r="N14" s="56">
        <v>8028</v>
      </c>
      <c r="O14" s="185" t="s">
        <v>9</v>
      </c>
      <c r="P14" s="57">
        <v>4.0014508345749523E-2</v>
      </c>
      <c r="Q14" s="58">
        <v>40.014508345749526</v>
      </c>
      <c r="R14" s="27" t="s">
        <v>556</v>
      </c>
      <c r="S14" s="56">
        <v>7837</v>
      </c>
      <c r="T14" s="185" t="s">
        <v>9</v>
      </c>
      <c r="U14" s="57">
        <v>3.9832632646095538E-2</v>
      </c>
      <c r="V14" s="58">
        <v>39.83263264609554</v>
      </c>
      <c r="W14" s="27" t="s">
        <v>557</v>
      </c>
      <c r="X14" s="56">
        <v>7943</v>
      </c>
      <c r="Y14" s="57">
        <v>4.0394987467887319E-2</v>
      </c>
      <c r="Z14" s="58">
        <v>40.394987467887319</v>
      </c>
      <c r="AA14" s="27" t="s">
        <v>1384</v>
      </c>
    </row>
    <row r="15" spans="1:27" ht="17.25" x14ac:dyDescent="0.25">
      <c r="A15" s="35"/>
      <c r="B15" s="243" t="s">
        <v>1464</v>
      </c>
      <c r="C15" s="244"/>
      <c r="D15" s="4" t="s">
        <v>29</v>
      </c>
      <c r="E15" s="5" t="s">
        <v>29</v>
      </c>
      <c r="F15" s="6" t="s">
        <v>29</v>
      </c>
      <c r="G15" s="7" t="s">
        <v>29</v>
      </c>
      <c r="H15" s="228"/>
      <c r="I15" s="4">
        <v>1153</v>
      </c>
      <c r="J15" s="245" t="s">
        <v>9</v>
      </c>
      <c r="K15" s="5">
        <v>3.0585114523287254E-2</v>
      </c>
      <c r="L15" s="6">
        <v>30.585114523287253</v>
      </c>
      <c r="M15" s="7" t="s">
        <v>1312</v>
      </c>
      <c r="N15" s="4">
        <v>1032</v>
      </c>
      <c r="O15" s="245" t="s">
        <v>9</v>
      </c>
      <c r="P15" s="5">
        <v>2.7270232638500706E-2</v>
      </c>
      <c r="Q15" s="6">
        <v>27.270232638500705</v>
      </c>
      <c r="R15" s="7" t="s">
        <v>623</v>
      </c>
      <c r="S15" s="4">
        <v>1081</v>
      </c>
      <c r="T15" s="245" t="s">
        <v>9</v>
      </c>
      <c r="U15" s="5">
        <v>2.8502642776883105E-2</v>
      </c>
      <c r="V15" s="6">
        <v>28.502642776883103</v>
      </c>
      <c r="W15" s="7" t="s">
        <v>1313</v>
      </c>
      <c r="X15" s="4">
        <v>1129</v>
      </c>
      <c r="Y15" s="5">
        <v>2.95029307946514E-2</v>
      </c>
      <c r="Z15" s="6">
        <v>29.502930794651402</v>
      </c>
      <c r="AA15" s="7" t="s">
        <v>1385</v>
      </c>
    </row>
    <row r="16" spans="1:27" ht="15" x14ac:dyDescent="0.25">
      <c r="A16" s="315"/>
      <c r="C16" s="270" t="s">
        <v>1465</v>
      </c>
      <c r="D16" s="190" t="s">
        <v>29</v>
      </c>
      <c r="E16" s="271" t="s">
        <v>29</v>
      </c>
      <c r="F16" s="272" t="s">
        <v>29</v>
      </c>
      <c r="G16" s="187" t="s">
        <v>29</v>
      </c>
      <c r="H16" s="228"/>
      <c r="I16" s="190">
        <v>849</v>
      </c>
      <c r="J16" s="261" t="s">
        <v>9</v>
      </c>
      <c r="K16" s="271">
        <v>2.89810547875064E-2</v>
      </c>
      <c r="L16" s="272">
        <v>28.981054787506398</v>
      </c>
      <c r="M16" s="187" t="s">
        <v>558</v>
      </c>
      <c r="N16" s="190">
        <v>780</v>
      </c>
      <c r="O16" s="261" t="s">
        <v>9</v>
      </c>
      <c r="P16" s="271">
        <v>2.6324465917085722E-2</v>
      </c>
      <c r="Q16" s="272">
        <v>26.324465917085721</v>
      </c>
      <c r="R16" s="187" t="s">
        <v>559</v>
      </c>
      <c r="S16" s="190">
        <v>778</v>
      </c>
      <c r="T16" s="261"/>
      <c r="U16" s="271">
        <v>2.5965690578515794E-2</v>
      </c>
      <c r="V16" s="272">
        <v>25.965690578515794</v>
      </c>
      <c r="W16" s="187" t="s">
        <v>560</v>
      </c>
      <c r="X16" s="190">
        <v>835</v>
      </c>
      <c r="Y16" s="271">
        <v>2.7448977269566407E-2</v>
      </c>
      <c r="Z16" s="272">
        <v>27.448977269566406</v>
      </c>
      <c r="AA16" s="187" t="s">
        <v>1386</v>
      </c>
    </row>
    <row r="17" spans="1:27" ht="15" x14ac:dyDescent="0.25">
      <c r="A17" s="315"/>
      <c r="C17" s="270" t="s">
        <v>120</v>
      </c>
      <c r="D17" s="190" t="s">
        <v>29</v>
      </c>
      <c r="E17" s="271" t="s">
        <v>29</v>
      </c>
      <c r="F17" s="272" t="s">
        <v>29</v>
      </c>
      <c r="G17" s="187" t="s">
        <v>29</v>
      </c>
      <c r="H17" s="228"/>
      <c r="I17" s="190">
        <v>304</v>
      </c>
      <c r="J17" s="261" t="s">
        <v>9</v>
      </c>
      <c r="K17" s="271">
        <v>3.6177224459904796E-2</v>
      </c>
      <c r="L17" s="272">
        <v>36.177224459904792</v>
      </c>
      <c r="M17" s="187" t="s">
        <v>561</v>
      </c>
      <c r="N17" s="190">
        <v>252</v>
      </c>
      <c r="O17" s="261" t="s">
        <v>9</v>
      </c>
      <c r="P17" s="271">
        <v>3.0682201326190386E-2</v>
      </c>
      <c r="Q17" s="272">
        <v>30.682201326190388</v>
      </c>
      <c r="R17" s="187" t="s">
        <v>562</v>
      </c>
      <c r="S17" s="190">
        <v>303</v>
      </c>
      <c r="T17" s="261" t="s">
        <v>9</v>
      </c>
      <c r="U17" s="271">
        <v>3.8047677922880767E-2</v>
      </c>
      <c r="V17" s="272">
        <v>38.047677922880766</v>
      </c>
      <c r="W17" s="187" t="s">
        <v>563</v>
      </c>
      <c r="X17" s="190">
        <v>294</v>
      </c>
      <c r="Y17" s="271">
        <v>3.7465078664902222E-2</v>
      </c>
      <c r="Z17" s="272">
        <v>37.465078664902222</v>
      </c>
      <c r="AA17" s="187" t="s">
        <v>1387</v>
      </c>
    </row>
    <row r="18" spans="1:27" ht="15" x14ac:dyDescent="0.25">
      <c r="A18" s="35"/>
      <c r="B18" s="243" t="s">
        <v>105</v>
      </c>
      <c r="C18" s="244"/>
      <c r="D18" s="4" t="s">
        <v>29</v>
      </c>
      <c r="E18" s="5" t="s">
        <v>29</v>
      </c>
      <c r="F18" s="6" t="s">
        <v>29</v>
      </c>
      <c r="G18" s="7" t="s">
        <v>29</v>
      </c>
      <c r="H18" s="228"/>
      <c r="I18" s="4">
        <v>5578</v>
      </c>
      <c r="J18" s="245" t="s">
        <v>9</v>
      </c>
      <c r="K18" s="5">
        <v>4.4272976596633221E-2</v>
      </c>
      <c r="L18" s="6">
        <v>44.272976596633221</v>
      </c>
      <c r="M18" s="7" t="s">
        <v>564</v>
      </c>
      <c r="N18" s="4">
        <v>5734</v>
      </c>
      <c r="O18" s="245" t="s">
        <v>9</v>
      </c>
      <c r="P18" s="5">
        <v>4.5933763244732147E-2</v>
      </c>
      <c r="Q18" s="6">
        <v>45.933763244732148</v>
      </c>
      <c r="R18" s="7" t="s">
        <v>565</v>
      </c>
      <c r="S18" s="4">
        <v>5642</v>
      </c>
      <c r="T18" s="245"/>
      <c r="U18" s="5">
        <v>4.6711603960799597E-2</v>
      </c>
      <c r="V18" s="6">
        <v>46.7116039607996</v>
      </c>
      <c r="W18" s="7" t="s">
        <v>480</v>
      </c>
      <c r="X18" s="4">
        <v>5825</v>
      </c>
      <c r="Y18" s="5">
        <v>4.8476751324668436E-2</v>
      </c>
      <c r="Z18" s="6">
        <v>48.476751324668435</v>
      </c>
      <c r="AA18" s="7" t="s">
        <v>1388</v>
      </c>
    </row>
    <row r="19" spans="1:27" ht="15" x14ac:dyDescent="0.25">
      <c r="A19" s="35"/>
      <c r="B19" s="243" t="s">
        <v>106</v>
      </c>
      <c r="C19" s="244"/>
      <c r="D19" s="4" t="s">
        <v>29</v>
      </c>
      <c r="E19" s="5" t="s">
        <v>29</v>
      </c>
      <c r="F19" s="6" t="s">
        <v>29</v>
      </c>
      <c r="G19" s="7" t="s">
        <v>29</v>
      </c>
      <c r="H19" s="228"/>
      <c r="I19" s="4">
        <v>1156</v>
      </c>
      <c r="J19" s="245" t="s">
        <v>9</v>
      </c>
      <c r="K19" s="5">
        <v>3.0509616985338009E-2</v>
      </c>
      <c r="L19" s="6">
        <v>30.50961698533801</v>
      </c>
      <c r="M19" s="7" t="s">
        <v>1382</v>
      </c>
      <c r="N19" s="4">
        <v>1262</v>
      </c>
      <c r="O19" s="245" t="s">
        <v>9</v>
      </c>
      <c r="P19" s="5">
        <v>3.3252664307401689E-2</v>
      </c>
      <c r="Q19" s="6">
        <v>33.252664307401687</v>
      </c>
      <c r="R19" s="7" t="s">
        <v>566</v>
      </c>
      <c r="S19" s="4">
        <v>1114</v>
      </c>
      <c r="T19" s="245" t="s">
        <v>9</v>
      </c>
      <c r="U19" s="5">
        <v>2.928632529621009E-2</v>
      </c>
      <c r="V19" s="6">
        <v>29.286325296210091</v>
      </c>
      <c r="W19" s="7" t="s">
        <v>567</v>
      </c>
      <c r="X19" s="4">
        <v>989</v>
      </c>
      <c r="Y19" s="5">
        <v>2.5886507687227688E-2</v>
      </c>
      <c r="Z19" s="6">
        <v>25.886507687227688</v>
      </c>
      <c r="AA19" s="7" t="s">
        <v>1389</v>
      </c>
    </row>
    <row r="20" spans="1:27" ht="15" x14ac:dyDescent="0.25">
      <c r="A20" s="269"/>
      <c r="B20" s="200"/>
      <c r="C20" s="270"/>
      <c r="D20" s="275"/>
      <c r="E20" s="258"/>
      <c r="F20" s="259"/>
      <c r="G20" s="227"/>
      <c r="H20" s="273"/>
      <c r="I20" s="275"/>
      <c r="J20" s="277"/>
      <c r="K20" s="258"/>
      <c r="L20" s="259"/>
      <c r="M20" s="227"/>
      <c r="N20" s="275"/>
      <c r="O20" s="277"/>
      <c r="P20" s="258"/>
      <c r="Q20" s="259"/>
      <c r="R20" s="227"/>
      <c r="S20" s="275"/>
      <c r="T20" s="277"/>
      <c r="U20" s="258"/>
      <c r="V20" s="259"/>
      <c r="W20" s="227"/>
      <c r="X20" s="275"/>
      <c r="Y20" s="258"/>
      <c r="Z20" s="259"/>
      <c r="AA20" s="227"/>
    </row>
    <row r="21" spans="1:27" ht="15" x14ac:dyDescent="0.25">
      <c r="A21" s="32" t="s">
        <v>1466</v>
      </c>
      <c r="B21" s="160"/>
      <c r="C21" s="38"/>
      <c r="D21" s="56">
        <v>3822</v>
      </c>
      <c r="E21" s="57" t="s">
        <v>29</v>
      </c>
      <c r="F21" s="58" t="s">
        <v>29</v>
      </c>
      <c r="G21" s="27" t="s">
        <v>29</v>
      </c>
      <c r="H21" s="273"/>
      <c r="I21" s="56">
        <v>3963</v>
      </c>
      <c r="J21" s="185" t="s">
        <v>9</v>
      </c>
      <c r="K21" s="57" t="s">
        <v>29</v>
      </c>
      <c r="L21" s="58" t="s">
        <v>29</v>
      </c>
      <c r="M21" s="28" t="s">
        <v>29</v>
      </c>
      <c r="N21" s="56">
        <v>4548</v>
      </c>
      <c r="O21" s="185" t="s">
        <v>9</v>
      </c>
      <c r="P21" s="57" t="s">
        <v>29</v>
      </c>
      <c r="Q21" s="58" t="s">
        <v>29</v>
      </c>
      <c r="R21" s="28" t="s">
        <v>29</v>
      </c>
      <c r="S21" s="56">
        <v>4859</v>
      </c>
      <c r="T21" s="185" t="s">
        <v>9</v>
      </c>
      <c r="U21" s="57" t="s">
        <v>29</v>
      </c>
      <c r="V21" s="58" t="s">
        <v>29</v>
      </c>
      <c r="W21" s="28" t="s">
        <v>29</v>
      </c>
      <c r="X21" s="56">
        <v>3641</v>
      </c>
      <c r="Y21" s="57" t="s">
        <v>29</v>
      </c>
      <c r="Z21" s="58" t="s">
        <v>29</v>
      </c>
      <c r="AA21" s="28" t="s">
        <v>29</v>
      </c>
    </row>
    <row r="22" spans="1:27" ht="15" x14ac:dyDescent="0.25">
      <c r="A22" s="35"/>
      <c r="B22" s="243" t="s">
        <v>57</v>
      </c>
      <c r="C22" s="244"/>
      <c r="D22" s="4">
        <v>1436</v>
      </c>
      <c r="E22" s="5">
        <v>2.76E-2</v>
      </c>
      <c r="F22" s="6">
        <v>28</v>
      </c>
      <c r="G22" s="7" t="s">
        <v>30</v>
      </c>
      <c r="H22" s="228"/>
      <c r="I22" s="4">
        <v>1219</v>
      </c>
      <c r="J22" s="245" t="s">
        <v>9</v>
      </c>
      <c r="K22" s="5">
        <v>2.5917375520234438E-2</v>
      </c>
      <c r="L22" s="6">
        <v>25.917375520234437</v>
      </c>
      <c r="M22" s="7" t="s">
        <v>568</v>
      </c>
      <c r="N22" s="4">
        <v>1519</v>
      </c>
      <c r="O22" s="245" t="s">
        <v>9</v>
      </c>
      <c r="P22" s="5">
        <v>3.1924032431930684E-2</v>
      </c>
      <c r="Q22" s="6">
        <v>31.924032431930684</v>
      </c>
      <c r="R22" s="7" t="s">
        <v>569</v>
      </c>
      <c r="S22" s="4">
        <v>1596</v>
      </c>
      <c r="T22" s="245" t="s">
        <v>9</v>
      </c>
      <c r="U22" s="5">
        <v>3.3441538555766523E-2</v>
      </c>
      <c r="V22" s="6">
        <v>33.44153855576652</v>
      </c>
      <c r="W22" s="7" t="s">
        <v>570</v>
      </c>
      <c r="X22" s="4">
        <v>1421</v>
      </c>
      <c r="Y22" s="5">
        <v>2.899672250546249E-2</v>
      </c>
      <c r="Z22" s="6">
        <v>28.99672250546249</v>
      </c>
      <c r="AA22" s="7" t="s">
        <v>1275</v>
      </c>
    </row>
    <row r="23" spans="1:27" ht="15" x14ac:dyDescent="0.25">
      <c r="A23" s="35"/>
      <c r="B23" s="243" t="s">
        <v>410</v>
      </c>
      <c r="C23" s="244"/>
      <c r="D23" s="4">
        <v>1224</v>
      </c>
      <c r="E23" s="5" t="s">
        <v>29</v>
      </c>
      <c r="F23" s="6" t="s">
        <v>29</v>
      </c>
      <c r="G23" s="7" t="s">
        <v>29</v>
      </c>
      <c r="H23" s="228"/>
      <c r="I23" s="4">
        <v>974</v>
      </c>
      <c r="J23" s="245" t="s">
        <v>9</v>
      </c>
      <c r="K23" s="5" t="s">
        <v>29</v>
      </c>
      <c r="L23" s="6" t="s">
        <v>29</v>
      </c>
      <c r="M23" s="8" t="s">
        <v>29</v>
      </c>
      <c r="N23" s="4">
        <v>944</v>
      </c>
      <c r="O23" s="245" t="s">
        <v>9</v>
      </c>
      <c r="P23" s="5" t="s">
        <v>29</v>
      </c>
      <c r="Q23" s="6" t="s">
        <v>29</v>
      </c>
      <c r="R23" s="8" t="s">
        <v>29</v>
      </c>
      <c r="S23" s="4">
        <v>1145</v>
      </c>
      <c r="T23" s="245" t="s">
        <v>9</v>
      </c>
      <c r="U23" s="5" t="s">
        <v>29</v>
      </c>
      <c r="V23" s="6" t="s">
        <v>29</v>
      </c>
      <c r="W23" s="8" t="s">
        <v>29</v>
      </c>
      <c r="X23" s="4">
        <v>816</v>
      </c>
      <c r="Y23" s="5" t="s">
        <v>29</v>
      </c>
      <c r="Z23" s="6" t="s">
        <v>29</v>
      </c>
      <c r="AA23" s="8" t="s">
        <v>29</v>
      </c>
    </row>
    <row r="24" spans="1:27" ht="15" x14ac:dyDescent="0.25">
      <c r="A24" s="35"/>
      <c r="B24" s="243" t="s">
        <v>107</v>
      </c>
      <c r="C24" s="244"/>
      <c r="D24" s="4">
        <v>1162</v>
      </c>
      <c r="E24" s="5">
        <v>7.4000000000000003E-3</v>
      </c>
      <c r="F24" s="6">
        <v>7</v>
      </c>
      <c r="G24" s="7" t="s">
        <v>29</v>
      </c>
      <c r="H24" s="228"/>
      <c r="I24" s="4">
        <v>1770</v>
      </c>
      <c r="J24" s="245" t="s">
        <v>9</v>
      </c>
      <c r="K24" s="5">
        <v>1.6326907111890047E-2</v>
      </c>
      <c r="L24" s="6">
        <v>16.326907111890048</v>
      </c>
      <c r="M24" s="7" t="s">
        <v>571</v>
      </c>
      <c r="N24" s="4">
        <v>2085</v>
      </c>
      <c r="O24" s="245" t="s">
        <v>9</v>
      </c>
      <c r="P24" s="5">
        <v>1.9221904674103438E-2</v>
      </c>
      <c r="Q24" s="6">
        <v>19.221904674103438</v>
      </c>
      <c r="R24" s="7" t="s">
        <v>572</v>
      </c>
      <c r="S24" s="4">
        <v>2118</v>
      </c>
      <c r="T24" s="245" t="s">
        <v>9</v>
      </c>
      <c r="U24" s="5">
        <v>1.9146628096185139E-2</v>
      </c>
      <c r="V24" s="6">
        <v>19.14662809618514</v>
      </c>
      <c r="W24" s="7" t="s">
        <v>573</v>
      </c>
      <c r="X24" s="4">
        <v>1404</v>
      </c>
      <c r="Y24" s="5">
        <v>1.2663479751059799E-2</v>
      </c>
      <c r="Z24" s="6">
        <v>12.6634797510598</v>
      </c>
      <c r="AA24" s="7" t="s">
        <v>628</v>
      </c>
    </row>
    <row r="25" spans="1:27" ht="15" x14ac:dyDescent="0.25">
      <c r="A25" s="269"/>
      <c r="B25" s="200"/>
      <c r="C25" s="270" t="s">
        <v>101</v>
      </c>
      <c r="D25" s="190" t="s">
        <v>29</v>
      </c>
      <c r="E25" s="271" t="s">
        <v>29</v>
      </c>
      <c r="F25" s="272" t="s">
        <v>29</v>
      </c>
      <c r="G25" s="187" t="s">
        <v>29</v>
      </c>
      <c r="H25" s="228"/>
      <c r="I25" s="190">
        <v>1693</v>
      </c>
      <c r="J25" s="261" t="s">
        <v>9</v>
      </c>
      <c r="K25" s="271">
        <v>2.0152362813950719E-2</v>
      </c>
      <c r="L25" s="272">
        <v>20.15236281395072</v>
      </c>
      <c r="M25" s="187" t="s">
        <v>574</v>
      </c>
      <c r="N25" s="190">
        <v>1965</v>
      </c>
      <c r="O25" s="261" t="s">
        <v>9</v>
      </c>
      <c r="P25" s="271">
        <v>2.3290269052980917E-2</v>
      </c>
      <c r="Q25" s="272">
        <v>23.290269052980918</v>
      </c>
      <c r="R25" s="187" t="s">
        <v>575</v>
      </c>
      <c r="S25" s="190">
        <v>2018</v>
      </c>
      <c r="T25" s="261" t="s">
        <v>9</v>
      </c>
      <c r="U25" s="271">
        <v>2.3569259518804019E-2</v>
      </c>
      <c r="V25" s="272">
        <v>23.569259518804021</v>
      </c>
      <c r="W25" s="187" t="s">
        <v>576</v>
      </c>
      <c r="X25" s="190">
        <v>1347</v>
      </c>
      <c r="Y25" s="271">
        <v>1.5793176222300385E-2</v>
      </c>
      <c r="Z25" s="272">
        <v>15.793176222300385</v>
      </c>
      <c r="AA25" s="187" t="s">
        <v>577</v>
      </c>
    </row>
    <row r="26" spans="1:27" ht="15" x14ac:dyDescent="0.25">
      <c r="A26" s="269"/>
      <c r="B26" s="200"/>
      <c r="C26" s="270" t="s">
        <v>1467</v>
      </c>
      <c r="D26" s="190" t="s">
        <v>29</v>
      </c>
      <c r="E26" s="271" t="s">
        <v>29</v>
      </c>
      <c r="F26" s="272" t="s">
        <v>29</v>
      </c>
      <c r="G26" s="187" t="s">
        <v>29</v>
      </c>
      <c r="H26" s="228"/>
      <c r="I26" s="190">
        <v>77</v>
      </c>
      <c r="J26" s="261" t="s">
        <v>9</v>
      </c>
      <c r="K26" s="271">
        <v>3.1544448996312984E-3</v>
      </c>
      <c r="L26" s="272">
        <v>3.1544448996312986</v>
      </c>
      <c r="M26" s="187" t="s">
        <v>578</v>
      </c>
      <c r="N26" s="190">
        <v>120</v>
      </c>
      <c r="O26" s="261" t="s">
        <v>9</v>
      </c>
      <c r="P26" s="271">
        <v>4.9792531120331947E-3</v>
      </c>
      <c r="Q26" s="272">
        <v>4.9792531120331951</v>
      </c>
      <c r="R26" s="187" t="s">
        <v>579</v>
      </c>
      <c r="S26" s="190">
        <v>100</v>
      </c>
      <c r="T26" s="261" t="s">
        <v>9</v>
      </c>
      <c r="U26" s="271">
        <v>4.0000000000000001E-3</v>
      </c>
      <c r="V26" s="272">
        <v>4</v>
      </c>
      <c r="W26" s="187" t="s">
        <v>580</v>
      </c>
      <c r="X26" s="190">
        <v>57</v>
      </c>
      <c r="Y26" s="271">
        <v>2.2283033620015638E-3</v>
      </c>
      <c r="Z26" s="272">
        <v>2.2283033620015638</v>
      </c>
      <c r="AA26" s="187" t="s">
        <v>1047</v>
      </c>
    </row>
    <row r="27" spans="1:27" ht="15" x14ac:dyDescent="0.25">
      <c r="A27" s="32" t="s">
        <v>20</v>
      </c>
      <c r="B27" s="160"/>
      <c r="C27" s="38"/>
      <c r="D27" s="56">
        <v>517</v>
      </c>
      <c r="E27" s="57" t="s">
        <v>29</v>
      </c>
      <c r="F27" s="58" t="s">
        <v>29</v>
      </c>
      <c r="G27" s="27" t="s">
        <v>29</v>
      </c>
      <c r="H27" s="273"/>
      <c r="I27" s="56">
        <v>765</v>
      </c>
      <c r="J27" s="185" t="s">
        <v>9</v>
      </c>
      <c r="K27" s="57" t="s">
        <v>29</v>
      </c>
      <c r="L27" s="58" t="s">
        <v>29</v>
      </c>
      <c r="M27" s="9" t="s">
        <v>29</v>
      </c>
      <c r="N27" s="56">
        <v>821</v>
      </c>
      <c r="O27" s="185" t="s">
        <v>9</v>
      </c>
      <c r="P27" s="57" t="s">
        <v>29</v>
      </c>
      <c r="Q27" s="58" t="s">
        <v>29</v>
      </c>
      <c r="R27" s="9" t="s">
        <v>29</v>
      </c>
      <c r="S27" s="56">
        <v>1435</v>
      </c>
      <c r="T27" s="185" t="s">
        <v>9</v>
      </c>
      <c r="U27" s="57" t="s">
        <v>29</v>
      </c>
      <c r="V27" s="58" t="s">
        <v>29</v>
      </c>
      <c r="W27" s="9" t="s">
        <v>29</v>
      </c>
      <c r="X27" s="56">
        <v>1532</v>
      </c>
      <c r="Y27" s="57" t="s">
        <v>29</v>
      </c>
      <c r="Z27" s="58" t="s">
        <v>29</v>
      </c>
      <c r="AA27" s="9" t="s">
        <v>29</v>
      </c>
    </row>
    <row r="28" spans="1:27" ht="15" x14ac:dyDescent="0.25">
      <c r="A28" s="269"/>
      <c r="B28" s="200"/>
      <c r="C28" s="270"/>
      <c r="D28" s="275"/>
      <c r="E28" s="258"/>
      <c r="F28" s="259"/>
      <c r="G28" s="227"/>
      <c r="H28" s="273"/>
      <c r="I28" s="275"/>
      <c r="J28" s="277"/>
      <c r="K28" s="258"/>
      <c r="L28" s="259"/>
      <c r="M28" s="276"/>
      <c r="N28" s="275"/>
      <c r="O28" s="277"/>
      <c r="P28" s="258"/>
      <c r="Q28" s="259"/>
      <c r="R28" s="276"/>
      <c r="S28" s="275"/>
      <c r="T28" s="277"/>
      <c r="U28" s="258"/>
      <c r="V28" s="259"/>
      <c r="W28" s="276"/>
      <c r="X28" s="275"/>
      <c r="Y28" s="258"/>
      <c r="Z28" s="259"/>
      <c r="AA28" s="276"/>
    </row>
    <row r="29" spans="1:27" ht="15" x14ac:dyDescent="0.25">
      <c r="A29" s="115" t="s">
        <v>110</v>
      </c>
      <c r="B29" s="136"/>
      <c r="C29" s="116"/>
      <c r="D29" s="111"/>
      <c r="E29" s="64"/>
      <c r="F29" s="65"/>
      <c r="G29" s="109"/>
      <c r="H29" s="273"/>
      <c r="I29" s="111">
        <v>1566</v>
      </c>
      <c r="J29" s="184" t="s">
        <v>9</v>
      </c>
      <c r="K29" s="64"/>
      <c r="L29" s="65"/>
      <c r="M29" s="10"/>
      <c r="N29" s="111">
        <v>1564</v>
      </c>
      <c r="O29" s="184" t="s">
        <v>9</v>
      </c>
      <c r="P29" s="64"/>
      <c r="Q29" s="65"/>
      <c r="R29" s="10"/>
      <c r="S29" s="111">
        <v>1863</v>
      </c>
      <c r="T29" s="184" t="s">
        <v>9</v>
      </c>
      <c r="U29" s="64"/>
      <c r="V29" s="65"/>
      <c r="W29" s="10"/>
      <c r="X29" s="111">
        <v>1658</v>
      </c>
      <c r="Y29" s="64"/>
      <c r="Z29" s="65"/>
      <c r="AA29" s="10"/>
    </row>
    <row r="30" spans="1:27" ht="15" x14ac:dyDescent="0.25">
      <c r="A30" s="32" t="s">
        <v>1463</v>
      </c>
      <c r="B30" s="160"/>
      <c r="C30" s="38"/>
      <c r="D30" s="56">
        <v>1409</v>
      </c>
      <c r="E30" s="57">
        <v>7.0000000000000001E-3</v>
      </c>
      <c r="F30" s="58">
        <v>7</v>
      </c>
      <c r="G30" s="11" t="s">
        <v>31</v>
      </c>
      <c r="H30" s="227"/>
      <c r="I30" s="56">
        <v>1309</v>
      </c>
      <c r="J30" s="185" t="s">
        <v>9</v>
      </c>
      <c r="K30" s="57">
        <v>6.4937369420249762E-3</v>
      </c>
      <c r="L30" s="58">
        <v>6.4937369420249764</v>
      </c>
      <c r="M30" s="27" t="s">
        <v>581</v>
      </c>
      <c r="N30" s="56">
        <v>1290</v>
      </c>
      <c r="O30" s="185" t="s">
        <v>9</v>
      </c>
      <c r="P30" s="57">
        <v>6.4298350480838165E-3</v>
      </c>
      <c r="Q30" s="58">
        <v>6.4298350480838167</v>
      </c>
      <c r="R30" s="27" t="s">
        <v>581</v>
      </c>
      <c r="S30" s="56">
        <v>1452</v>
      </c>
      <c r="T30" s="185" t="s">
        <v>9</v>
      </c>
      <c r="U30" s="57">
        <v>7.3799901240437305E-3</v>
      </c>
      <c r="V30" s="58">
        <v>7.3799901240437302</v>
      </c>
      <c r="W30" s="27" t="s">
        <v>582</v>
      </c>
      <c r="X30" s="56">
        <v>1379</v>
      </c>
      <c r="Y30" s="57">
        <v>7.0130539743442797E-3</v>
      </c>
      <c r="Z30" s="58">
        <v>7.0130539743442801</v>
      </c>
      <c r="AA30" s="27" t="s">
        <v>175</v>
      </c>
    </row>
    <row r="31" spans="1:27" ht="17.25" x14ac:dyDescent="0.25">
      <c r="A31" s="35"/>
      <c r="B31" s="243" t="s">
        <v>1464</v>
      </c>
      <c r="C31" s="244"/>
      <c r="D31" s="4" t="s">
        <v>29</v>
      </c>
      <c r="E31" s="5" t="s">
        <v>29</v>
      </c>
      <c r="F31" s="6" t="s">
        <v>29</v>
      </c>
      <c r="G31" s="7" t="s">
        <v>29</v>
      </c>
      <c r="H31" s="228"/>
      <c r="I31" s="4">
        <v>103</v>
      </c>
      <c r="J31" s="245" t="s">
        <v>9</v>
      </c>
      <c r="K31" s="5">
        <v>2.7322348620109167E-3</v>
      </c>
      <c r="L31" s="6">
        <v>2.7322348620109165</v>
      </c>
      <c r="M31" s="7" t="s">
        <v>481</v>
      </c>
      <c r="N31" s="4">
        <v>97</v>
      </c>
      <c r="O31" s="245" t="s">
        <v>9</v>
      </c>
      <c r="P31" s="5">
        <v>2.5631904708668298E-3</v>
      </c>
      <c r="Q31" s="6">
        <v>2.5631904708668296</v>
      </c>
      <c r="R31" s="7" t="s">
        <v>1315</v>
      </c>
      <c r="S31" s="4">
        <v>100</v>
      </c>
      <c r="T31" s="245" t="s">
        <v>9</v>
      </c>
      <c r="U31" s="5">
        <v>2.6366922087773452E-3</v>
      </c>
      <c r="V31" s="6">
        <v>2.6366922087773452</v>
      </c>
      <c r="W31" s="7" t="s">
        <v>1318</v>
      </c>
      <c r="X31" s="4">
        <v>72</v>
      </c>
      <c r="Y31" s="5">
        <v>1.8814978008989377E-3</v>
      </c>
      <c r="Z31" s="6">
        <v>1.8814978008989376</v>
      </c>
      <c r="AA31" s="7" t="s">
        <v>602</v>
      </c>
    </row>
    <row r="32" spans="1:27" ht="15" x14ac:dyDescent="0.25">
      <c r="A32" s="315"/>
      <c r="C32" s="270" t="s">
        <v>1465</v>
      </c>
      <c r="D32" s="190" t="s">
        <v>29</v>
      </c>
      <c r="E32" s="271" t="s">
        <v>29</v>
      </c>
      <c r="F32" s="272" t="s">
        <v>29</v>
      </c>
      <c r="G32" s="187" t="s">
        <v>29</v>
      </c>
      <c r="H32" s="228"/>
      <c r="I32" s="190">
        <v>73</v>
      </c>
      <c r="J32" s="261" t="s">
        <v>9</v>
      </c>
      <c r="K32" s="271">
        <v>2.4918928144734595E-3</v>
      </c>
      <c r="L32" s="272">
        <v>2.4918928144734593</v>
      </c>
      <c r="M32" s="187" t="s">
        <v>583</v>
      </c>
      <c r="N32" s="190">
        <v>69</v>
      </c>
      <c r="O32" s="261" t="s">
        <v>9</v>
      </c>
      <c r="P32" s="271">
        <v>2.328702754203737E-3</v>
      </c>
      <c r="Q32" s="272">
        <v>2.3287027542037371</v>
      </c>
      <c r="R32" s="187" t="s">
        <v>584</v>
      </c>
      <c r="S32" s="190">
        <v>62</v>
      </c>
      <c r="T32" s="261" t="s">
        <v>9</v>
      </c>
      <c r="U32" s="271">
        <v>2.0692452646117986E-3</v>
      </c>
      <c r="V32" s="272">
        <v>2.0692452646117987</v>
      </c>
      <c r="W32" s="187" t="s">
        <v>152</v>
      </c>
      <c r="X32" s="190">
        <v>53</v>
      </c>
      <c r="Y32" s="271">
        <v>1.7422704135173887E-3</v>
      </c>
      <c r="Z32" s="272">
        <v>1.7422704135173888</v>
      </c>
      <c r="AA32" s="187" t="s">
        <v>504</v>
      </c>
    </row>
    <row r="33" spans="1:27" ht="15" x14ac:dyDescent="0.25">
      <c r="A33" s="315"/>
      <c r="C33" s="270" t="s">
        <v>120</v>
      </c>
      <c r="D33" s="190" t="s">
        <v>29</v>
      </c>
      <c r="E33" s="271" t="s">
        <v>29</v>
      </c>
      <c r="F33" s="272" t="s">
        <v>29</v>
      </c>
      <c r="G33" s="187" t="s">
        <v>29</v>
      </c>
      <c r="H33" s="228"/>
      <c r="I33" s="190">
        <v>30</v>
      </c>
      <c r="J33" s="261" t="s">
        <v>9</v>
      </c>
      <c r="K33" s="271">
        <v>3.5701208348590256E-3</v>
      </c>
      <c r="L33" s="272">
        <v>3.5701208348590256</v>
      </c>
      <c r="M33" s="187" t="s">
        <v>585</v>
      </c>
      <c r="N33" s="190">
        <v>28</v>
      </c>
      <c r="O33" s="261" t="s">
        <v>9</v>
      </c>
      <c r="P33" s="271">
        <v>3.4091334806878207E-3</v>
      </c>
      <c r="Q33" s="272">
        <v>3.4091334806878208</v>
      </c>
      <c r="R33" s="187" t="s">
        <v>586</v>
      </c>
      <c r="S33" s="190">
        <v>38</v>
      </c>
      <c r="T33" s="261" t="s">
        <v>9</v>
      </c>
      <c r="U33" s="271">
        <v>4.7716559771269606E-3</v>
      </c>
      <c r="V33" s="272">
        <v>4.7716559771269607</v>
      </c>
      <c r="W33" s="187" t="s">
        <v>587</v>
      </c>
      <c r="X33" s="190">
        <v>19</v>
      </c>
      <c r="Y33" s="271">
        <v>2.421212566779395E-3</v>
      </c>
      <c r="Z33" s="272">
        <v>2.4212125667793951</v>
      </c>
      <c r="AA33" s="187" t="s">
        <v>1086</v>
      </c>
    </row>
    <row r="34" spans="1:27" ht="15" x14ac:dyDescent="0.25">
      <c r="A34" s="35"/>
      <c r="B34" s="243" t="s">
        <v>105</v>
      </c>
      <c r="C34" s="244"/>
      <c r="D34" s="4" t="s">
        <v>29</v>
      </c>
      <c r="E34" s="5" t="s">
        <v>29</v>
      </c>
      <c r="F34" s="6" t="s">
        <v>29</v>
      </c>
      <c r="G34" s="7" t="s">
        <v>29</v>
      </c>
      <c r="H34" s="228"/>
      <c r="I34" s="4">
        <v>1123</v>
      </c>
      <c r="J34" s="245" t="s">
        <v>9</v>
      </c>
      <c r="K34" s="5">
        <v>8.9133296375079069E-3</v>
      </c>
      <c r="L34" s="6">
        <v>8.913329637507907</v>
      </c>
      <c r="M34" s="7" t="s">
        <v>588</v>
      </c>
      <c r="N34" s="4">
        <v>1089</v>
      </c>
      <c r="O34" s="245" t="s">
        <v>9</v>
      </c>
      <c r="P34" s="5">
        <v>8.7237300616521286E-3</v>
      </c>
      <c r="Q34" s="6">
        <v>8.7237300616521285</v>
      </c>
      <c r="R34" s="7" t="s">
        <v>589</v>
      </c>
      <c r="S34" s="4">
        <v>1246</v>
      </c>
      <c r="T34" s="245" t="s">
        <v>9</v>
      </c>
      <c r="U34" s="5">
        <v>1.031596216504011E-2</v>
      </c>
      <c r="V34" s="6">
        <v>10.31596216504011</v>
      </c>
      <c r="W34" s="7" t="s">
        <v>590</v>
      </c>
      <c r="X34" s="4">
        <v>1240</v>
      </c>
      <c r="Y34" s="5">
        <v>1.0319514445079633E-2</v>
      </c>
      <c r="Z34" s="6">
        <v>10.319514445079633</v>
      </c>
      <c r="AA34" s="7" t="s">
        <v>590</v>
      </c>
    </row>
    <row r="35" spans="1:27" ht="15" x14ac:dyDescent="0.25">
      <c r="A35" s="35"/>
      <c r="B35" s="243" t="s">
        <v>106</v>
      </c>
      <c r="C35" s="244"/>
      <c r="D35" s="4" t="s">
        <v>29</v>
      </c>
      <c r="E35" s="5" t="s">
        <v>29</v>
      </c>
      <c r="F35" s="6" t="s">
        <v>29</v>
      </c>
      <c r="G35" s="7" t="s">
        <v>29</v>
      </c>
      <c r="H35" s="228"/>
      <c r="I35" s="4">
        <v>83</v>
      </c>
      <c r="J35" s="245" t="s">
        <v>9</v>
      </c>
      <c r="K35" s="5">
        <v>2.1905693856254797E-3</v>
      </c>
      <c r="L35" s="6">
        <v>2.1905693856254795</v>
      </c>
      <c r="M35" s="7" t="s">
        <v>591</v>
      </c>
      <c r="N35" s="4">
        <v>104</v>
      </c>
      <c r="O35" s="245" t="s">
        <v>9</v>
      </c>
      <c r="P35" s="5">
        <v>2.7403146497383324E-3</v>
      </c>
      <c r="Q35" s="6">
        <v>2.7403146497383322</v>
      </c>
      <c r="R35" s="7" t="s">
        <v>481</v>
      </c>
      <c r="S35" s="4">
        <v>106</v>
      </c>
      <c r="T35" s="245" t="s">
        <v>9</v>
      </c>
      <c r="U35" s="5">
        <v>2.7866700910217862E-3</v>
      </c>
      <c r="V35" s="6">
        <v>2.7866700910217861</v>
      </c>
      <c r="W35" s="7" t="s">
        <v>1335</v>
      </c>
      <c r="X35" s="4">
        <v>67</v>
      </c>
      <c r="Y35" s="5">
        <v>1.7536865672843833E-3</v>
      </c>
      <c r="Z35" s="6">
        <v>1.7536865672843833</v>
      </c>
      <c r="AA35" s="7" t="s">
        <v>504</v>
      </c>
    </row>
    <row r="36" spans="1:27" ht="15" x14ac:dyDescent="0.25">
      <c r="A36" s="269"/>
      <c r="B36" s="200"/>
      <c r="C36" s="270"/>
      <c r="D36" s="275"/>
      <c r="E36" s="258"/>
      <c r="F36" s="259"/>
      <c r="G36" s="278"/>
      <c r="H36" s="273"/>
      <c r="I36" s="275"/>
      <c r="J36" s="277"/>
      <c r="K36" s="258"/>
      <c r="L36" s="259"/>
      <c r="M36" s="227"/>
      <c r="N36" s="275"/>
      <c r="O36" s="277"/>
      <c r="P36" s="258"/>
      <c r="Q36" s="259"/>
      <c r="R36" s="227"/>
      <c r="S36" s="275"/>
      <c r="T36" s="277"/>
      <c r="U36" s="258"/>
      <c r="V36" s="259"/>
      <c r="W36" s="227"/>
      <c r="X36" s="275"/>
      <c r="Y36" s="258"/>
      <c r="Z36" s="259"/>
      <c r="AA36" s="227"/>
    </row>
    <row r="37" spans="1:27" ht="15" x14ac:dyDescent="0.25">
      <c r="A37" s="32" t="s">
        <v>1466</v>
      </c>
      <c r="B37" s="160"/>
      <c r="C37" s="38"/>
      <c r="D37" s="56">
        <v>232</v>
      </c>
      <c r="E37" s="57" t="s">
        <v>29</v>
      </c>
      <c r="F37" s="58" t="s">
        <v>29</v>
      </c>
      <c r="G37" s="9" t="s">
        <v>29</v>
      </c>
      <c r="H37" s="273"/>
      <c r="I37" s="56">
        <v>225</v>
      </c>
      <c r="J37" s="185" t="s">
        <v>9</v>
      </c>
      <c r="K37" s="57" t="s">
        <v>29</v>
      </c>
      <c r="L37" s="58" t="s">
        <v>29</v>
      </c>
      <c r="M37" s="9" t="s">
        <v>29</v>
      </c>
      <c r="N37" s="56">
        <v>236</v>
      </c>
      <c r="O37" s="185" t="s">
        <v>9</v>
      </c>
      <c r="P37" s="57" t="s">
        <v>29</v>
      </c>
      <c r="Q37" s="58" t="s">
        <v>29</v>
      </c>
      <c r="R37" s="9" t="s">
        <v>29</v>
      </c>
      <c r="S37" s="56">
        <v>336</v>
      </c>
      <c r="T37" s="185" t="s">
        <v>9</v>
      </c>
      <c r="U37" s="57" t="s">
        <v>29</v>
      </c>
      <c r="V37" s="58" t="s">
        <v>29</v>
      </c>
      <c r="W37" s="9" t="s">
        <v>29</v>
      </c>
      <c r="X37" s="56">
        <v>218</v>
      </c>
      <c r="Y37" s="57" t="s">
        <v>29</v>
      </c>
      <c r="Z37" s="58" t="s">
        <v>29</v>
      </c>
      <c r="AA37" s="9" t="s">
        <v>29</v>
      </c>
    </row>
    <row r="38" spans="1:27" ht="15" x14ac:dyDescent="0.25">
      <c r="A38" s="35"/>
      <c r="B38" s="243" t="s">
        <v>57</v>
      </c>
      <c r="C38" s="244"/>
      <c r="D38" s="4">
        <v>60</v>
      </c>
      <c r="E38" s="5">
        <v>1.1548130535329877E-3</v>
      </c>
      <c r="F38" s="6">
        <v>1.1548130535329877</v>
      </c>
      <c r="G38" s="12" t="s">
        <v>32</v>
      </c>
      <c r="H38" s="228"/>
      <c r="I38" s="4">
        <v>80</v>
      </c>
      <c r="J38" s="245" t="s">
        <v>9</v>
      </c>
      <c r="K38" s="5">
        <v>1.7008942096954512E-3</v>
      </c>
      <c r="L38" s="6">
        <v>1.7008942096954511</v>
      </c>
      <c r="M38" s="7" t="s">
        <v>153</v>
      </c>
      <c r="N38" s="4">
        <v>65</v>
      </c>
      <c r="O38" s="245" t="s">
        <v>9</v>
      </c>
      <c r="P38" s="5">
        <v>1.3660711705566126E-3</v>
      </c>
      <c r="Q38" s="6">
        <v>1.3660711705566126</v>
      </c>
      <c r="R38" s="7" t="s">
        <v>503</v>
      </c>
      <c r="S38" s="4">
        <v>76</v>
      </c>
      <c r="T38" s="245" t="s">
        <v>9</v>
      </c>
      <c r="U38" s="5">
        <v>1.592454216941263E-3</v>
      </c>
      <c r="V38" s="6">
        <v>1.592454216941263</v>
      </c>
      <c r="W38" s="7" t="s">
        <v>592</v>
      </c>
      <c r="X38" s="4">
        <v>75</v>
      </c>
      <c r="Y38" s="5">
        <v>1.5304392596127282E-3</v>
      </c>
      <c r="Z38" s="6">
        <v>1.5304392596127283</v>
      </c>
      <c r="AA38" s="7" t="s">
        <v>482</v>
      </c>
    </row>
    <row r="39" spans="1:27" ht="15" x14ac:dyDescent="0.25">
      <c r="A39" s="35"/>
      <c r="B39" s="243" t="s">
        <v>410</v>
      </c>
      <c r="C39" s="244"/>
      <c r="D39" s="4">
        <v>85</v>
      </c>
      <c r="E39" s="5" t="s">
        <v>29</v>
      </c>
      <c r="F39" s="6" t="s">
        <v>29</v>
      </c>
      <c r="G39" s="8" t="s">
        <v>29</v>
      </c>
      <c r="H39" s="228"/>
      <c r="I39" s="4">
        <v>90</v>
      </c>
      <c r="J39" s="245" t="s">
        <v>9</v>
      </c>
      <c r="K39" s="5" t="s">
        <v>29</v>
      </c>
      <c r="L39" s="6" t="s">
        <v>29</v>
      </c>
      <c r="M39" s="8" t="s">
        <v>29</v>
      </c>
      <c r="N39" s="4">
        <v>90</v>
      </c>
      <c r="O39" s="245" t="s">
        <v>9</v>
      </c>
      <c r="P39" s="5" t="s">
        <v>29</v>
      </c>
      <c r="Q39" s="6" t="s">
        <v>29</v>
      </c>
      <c r="R39" s="8" t="s">
        <v>29</v>
      </c>
      <c r="S39" s="4">
        <v>83</v>
      </c>
      <c r="T39" s="245" t="s">
        <v>9</v>
      </c>
      <c r="U39" s="5" t="s">
        <v>29</v>
      </c>
      <c r="V39" s="6" t="s">
        <v>29</v>
      </c>
      <c r="W39" s="8" t="s">
        <v>29</v>
      </c>
      <c r="X39" s="4">
        <v>55</v>
      </c>
      <c r="Y39" s="5" t="s">
        <v>29</v>
      </c>
      <c r="Z39" s="6" t="s">
        <v>29</v>
      </c>
      <c r="AA39" s="8" t="s">
        <v>29</v>
      </c>
    </row>
    <row r="40" spans="1:27" ht="15" x14ac:dyDescent="0.25">
      <c r="A40" s="35"/>
      <c r="B40" s="243" t="s">
        <v>107</v>
      </c>
      <c r="C40" s="244"/>
      <c r="D40" s="4">
        <v>87</v>
      </c>
      <c r="E40" s="5">
        <v>5.9999999999999995E-4</v>
      </c>
      <c r="F40" s="6">
        <v>1</v>
      </c>
      <c r="G40" s="7" t="s">
        <v>29</v>
      </c>
      <c r="H40" s="228"/>
      <c r="I40" s="4">
        <v>55</v>
      </c>
      <c r="J40" s="245" t="s">
        <v>9</v>
      </c>
      <c r="K40" s="5">
        <v>5.0733327183839132E-4</v>
      </c>
      <c r="L40" s="6">
        <v>0.50733327183839128</v>
      </c>
      <c r="M40" s="7" t="s">
        <v>495</v>
      </c>
      <c r="N40" s="4">
        <v>81</v>
      </c>
      <c r="O40" s="245" t="s">
        <v>9</v>
      </c>
      <c r="P40" s="5">
        <v>7.4675025352632061E-4</v>
      </c>
      <c r="Q40" s="6">
        <v>0.74675025352632063</v>
      </c>
      <c r="R40" s="7" t="s">
        <v>593</v>
      </c>
      <c r="S40" s="4">
        <v>177</v>
      </c>
      <c r="T40" s="245" t="s">
        <v>9</v>
      </c>
      <c r="U40" s="5">
        <v>1.6000723196528657E-3</v>
      </c>
      <c r="V40" s="6">
        <v>1.6000723196528657</v>
      </c>
      <c r="W40" s="7" t="s">
        <v>594</v>
      </c>
      <c r="X40" s="4">
        <v>88</v>
      </c>
      <c r="Y40" s="5">
        <v>7.9372237755930366E-4</v>
      </c>
      <c r="Z40" s="6">
        <v>0.79372237755930364</v>
      </c>
      <c r="AA40" s="7" t="s">
        <v>483</v>
      </c>
    </row>
    <row r="41" spans="1:27" ht="15" x14ac:dyDescent="0.25">
      <c r="A41" s="269"/>
      <c r="B41" s="200"/>
      <c r="C41" s="270" t="s">
        <v>101</v>
      </c>
      <c r="D41" s="190" t="s">
        <v>29</v>
      </c>
      <c r="E41" s="271" t="s">
        <v>29</v>
      </c>
      <c r="F41" s="272" t="s">
        <v>29</v>
      </c>
      <c r="G41" s="187" t="s">
        <v>29</v>
      </c>
      <c r="H41" s="228"/>
      <c r="I41" s="190">
        <v>48</v>
      </c>
      <c r="J41" s="261" t="s">
        <v>9</v>
      </c>
      <c r="K41" s="271">
        <v>5.7136055231520055E-4</v>
      </c>
      <c r="L41" s="272">
        <v>0.57136055231520055</v>
      </c>
      <c r="M41" s="187" t="s">
        <v>595</v>
      </c>
      <c r="N41" s="190">
        <v>70</v>
      </c>
      <c r="O41" s="261" t="s">
        <v>9</v>
      </c>
      <c r="P41" s="271">
        <v>8.2967879578049069E-4</v>
      </c>
      <c r="Q41" s="272">
        <v>0.82967879578049064</v>
      </c>
      <c r="R41" s="187" t="s">
        <v>483</v>
      </c>
      <c r="S41" s="190">
        <v>168</v>
      </c>
      <c r="T41" s="261" t="s">
        <v>9</v>
      </c>
      <c r="U41" s="271">
        <v>1.9621583742116329E-3</v>
      </c>
      <c r="V41" s="272">
        <v>1.9621583742116329</v>
      </c>
      <c r="W41" s="187" t="s">
        <v>485</v>
      </c>
      <c r="X41" s="190">
        <v>80</v>
      </c>
      <c r="Y41" s="271">
        <v>9.3797631609801851E-4</v>
      </c>
      <c r="Z41" s="272">
        <v>0.93797631609801846</v>
      </c>
      <c r="AA41" s="187" t="s">
        <v>484</v>
      </c>
    </row>
    <row r="42" spans="1:27" ht="15" x14ac:dyDescent="0.25">
      <c r="A42" s="269"/>
      <c r="B42" s="200"/>
      <c r="C42" s="270" t="s">
        <v>1467</v>
      </c>
      <c r="D42" s="190" t="s">
        <v>29</v>
      </c>
      <c r="E42" s="271" t="s">
        <v>29</v>
      </c>
      <c r="F42" s="272" t="s">
        <v>29</v>
      </c>
      <c r="G42" s="187" t="s">
        <v>29</v>
      </c>
      <c r="H42" s="228"/>
      <c r="I42" s="190">
        <v>7</v>
      </c>
      <c r="J42" s="261" t="s">
        <v>9</v>
      </c>
      <c r="K42" s="271">
        <v>2.8676771814829989E-4</v>
      </c>
      <c r="L42" s="272">
        <v>0.28676771814829988</v>
      </c>
      <c r="M42" s="187" t="s">
        <v>486</v>
      </c>
      <c r="N42" s="190">
        <v>11</v>
      </c>
      <c r="O42" s="261" t="s">
        <v>9</v>
      </c>
      <c r="P42" s="271">
        <v>4.5643153526970956E-4</v>
      </c>
      <c r="Q42" s="272">
        <v>0.45643153526970953</v>
      </c>
      <c r="R42" s="187" t="s">
        <v>596</v>
      </c>
      <c r="S42" s="190">
        <v>9</v>
      </c>
      <c r="T42" s="261" t="s">
        <v>9</v>
      </c>
      <c r="U42" s="271">
        <v>3.6000000000000002E-4</v>
      </c>
      <c r="V42" s="272">
        <v>0.36000000000000004</v>
      </c>
      <c r="W42" s="187" t="s">
        <v>487</v>
      </c>
      <c r="X42" s="190">
        <v>8</v>
      </c>
      <c r="Y42" s="271">
        <v>3.1274433150899137E-4</v>
      </c>
      <c r="Z42" s="272">
        <v>0.31274433150899139</v>
      </c>
      <c r="AA42" s="187" t="s">
        <v>486</v>
      </c>
    </row>
    <row r="43" spans="1:27" ht="15" x14ac:dyDescent="0.25">
      <c r="A43" s="32" t="s">
        <v>20</v>
      </c>
      <c r="B43" s="160"/>
      <c r="C43" s="38"/>
      <c r="D43" s="56" t="s">
        <v>29</v>
      </c>
      <c r="E43" s="57" t="s">
        <v>29</v>
      </c>
      <c r="F43" s="58" t="s">
        <v>29</v>
      </c>
      <c r="G43" s="27" t="s">
        <v>29</v>
      </c>
      <c r="H43" s="273"/>
      <c r="I43" s="56">
        <v>32</v>
      </c>
      <c r="J43" s="185" t="s">
        <v>9</v>
      </c>
      <c r="K43" s="57" t="s">
        <v>29</v>
      </c>
      <c r="L43" s="58" t="s">
        <v>29</v>
      </c>
      <c r="M43" s="9" t="s">
        <v>29</v>
      </c>
      <c r="N43" s="56">
        <v>38</v>
      </c>
      <c r="O43" s="185" t="s">
        <v>9</v>
      </c>
      <c r="P43" s="57" t="s">
        <v>29</v>
      </c>
      <c r="Q43" s="58" t="s">
        <v>29</v>
      </c>
      <c r="R43" s="9" t="s">
        <v>29</v>
      </c>
      <c r="S43" s="56">
        <v>75</v>
      </c>
      <c r="T43" s="185" t="s">
        <v>9</v>
      </c>
      <c r="U43" s="57" t="s">
        <v>29</v>
      </c>
      <c r="V43" s="58" t="s">
        <v>29</v>
      </c>
      <c r="W43" s="9" t="s">
        <v>29</v>
      </c>
      <c r="X43" s="56">
        <v>61</v>
      </c>
      <c r="Y43" s="57" t="s">
        <v>29</v>
      </c>
      <c r="Z43" s="58" t="s">
        <v>29</v>
      </c>
      <c r="AA43" s="9" t="s">
        <v>29</v>
      </c>
    </row>
    <row r="44" spans="1:27" ht="15" x14ac:dyDescent="0.25">
      <c r="A44" s="269"/>
      <c r="B44" s="200"/>
      <c r="C44" s="270"/>
      <c r="D44" s="275"/>
      <c r="E44" s="258"/>
      <c r="F44" s="259"/>
      <c r="G44" s="276"/>
      <c r="H44" s="273"/>
      <c r="I44" s="275"/>
      <c r="J44" s="277"/>
      <c r="K44" s="258"/>
      <c r="L44" s="259"/>
      <c r="M44" s="276"/>
      <c r="N44" s="275"/>
      <c r="O44" s="277"/>
      <c r="P44" s="258"/>
      <c r="Q44" s="259"/>
      <c r="R44" s="276"/>
      <c r="S44" s="275"/>
      <c r="T44" s="277"/>
      <c r="U44" s="258"/>
      <c r="V44" s="259"/>
      <c r="W44" s="276"/>
      <c r="X44" s="275"/>
      <c r="Y44" s="258"/>
      <c r="Z44" s="259"/>
      <c r="AA44" s="276"/>
    </row>
    <row r="45" spans="1:27" ht="15" x14ac:dyDescent="0.25">
      <c r="A45" s="115" t="s">
        <v>111</v>
      </c>
      <c r="B45" s="136"/>
      <c r="C45" s="116"/>
      <c r="D45" s="111"/>
      <c r="E45" s="64"/>
      <c r="F45" s="65"/>
      <c r="G45" s="109"/>
      <c r="H45" s="273"/>
      <c r="I45" s="111">
        <v>2020</v>
      </c>
      <c r="J45" s="184" t="s">
        <v>9</v>
      </c>
      <c r="K45" s="64"/>
      <c r="L45" s="65"/>
      <c r="M45" s="10"/>
      <c r="N45" s="111">
        <v>2156</v>
      </c>
      <c r="O45" s="184" t="s">
        <v>9</v>
      </c>
      <c r="P45" s="64"/>
      <c r="Q45" s="65"/>
      <c r="R45" s="10"/>
      <c r="S45" s="111">
        <v>2220</v>
      </c>
      <c r="T45" s="184" t="s">
        <v>9</v>
      </c>
      <c r="U45" s="64"/>
      <c r="V45" s="65"/>
      <c r="W45" s="10"/>
      <c r="X45" s="111">
        <v>1972</v>
      </c>
      <c r="Y45" s="64"/>
      <c r="Z45" s="65"/>
      <c r="AA45" s="10"/>
    </row>
    <row r="46" spans="1:27" ht="15" x14ac:dyDescent="0.25">
      <c r="A46" s="32" t="s">
        <v>1463</v>
      </c>
      <c r="B46" s="160"/>
      <c r="C46" s="38"/>
      <c r="D46" s="56">
        <v>1268</v>
      </c>
      <c r="E46" s="57">
        <v>6.2939081455108325E-3</v>
      </c>
      <c r="F46" s="58">
        <v>6.2939081455108301</v>
      </c>
      <c r="G46" s="11" t="s">
        <v>34</v>
      </c>
      <c r="H46" s="273"/>
      <c r="I46" s="56">
        <v>1601</v>
      </c>
      <c r="J46" s="185" t="s">
        <v>9</v>
      </c>
      <c r="K46" s="57">
        <v>7.9423016380305474E-3</v>
      </c>
      <c r="L46" s="58">
        <v>7.9423016380305471</v>
      </c>
      <c r="M46" s="27" t="s">
        <v>597</v>
      </c>
      <c r="N46" s="56">
        <v>1370</v>
      </c>
      <c r="O46" s="185" t="s">
        <v>9</v>
      </c>
      <c r="P46" s="57">
        <v>6.8285845084300996E-3</v>
      </c>
      <c r="Q46" s="58">
        <v>6.8285845084301</v>
      </c>
      <c r="R46" s="27" t="s">
        <v>33</v>
      </c>
      <c r="S46" s="56">
        <v>1374</v>
      </c>
      <c r="T46" s="185" t="s">
        <v>9</v>
      </c>
      <c r="U46" s="57">
        <v>6.9835443735785712E-3</v>
      </c>
      <c r="V46" s="58">
        <v>6.9835443735785709</v>
      </c>
      <c r="W46" s="27" t="s">
        <v>175</v>
      </c>
      <c r="X46" s="56">
        <v>1349</v>
      </c>
      <c r="Y46" s="57">
        <v>6.8604857225456365E-3</v>
      </c>
      <c r="Z46" s="58">
        <v>6.8604857225456364</v>
      </c>
      <c r="AA46" s="27" t="s">
        <v>33</v>
      </c>
    </row>
    <row r="47" spans="1:27" ht="17.25" x14ac:dyDescent="0.25">
      <c r="A47" s="35"/>
      <c r="B47" s="243" t="s">
        <v>1464</v>
      </c>
      <c r="C47" s="244"/>
      <c r="D47" s="4" t="s">
        <v>29</v>
      </c>
      <c r="E47" s="5" t="s">
        <v>29</v>
      </c>
      <c r="F47" s="6" t="s">
        <v>29</v>
      </c>
      <c r="G47" s="7" t="s">
        <v>29</v>
      </c>
      <c r="H47" s="228"/>
      <c r="I47" s="4">
        <v>125</v>
      </c>
      <c r="J47" s="245" t="s">
        <v>9</v>
      </c>
      <c r="K47" s="5">
        <v>3.3158190072948017E-3</v>
      </c>
      <c r="L47" s="6">
        <v>3.3158190072948015</v>
      </c>
      <c r="M47" s="7" t="s">
        <v>533</v>
      </c>
      <c r="N47" s="4">
        <v>76</v>
      </c>
      <c r="O47" s="245" t="s">
        <v>9</v>
      </c>
      <c r="P47" s="5">
        <v>2.0082729462461762E-3</v>
      </c>
      <c r="Q47" s="6">
        <v>2.0082729462461764</v>
      </c>
      <c r="R47" s="7" t="s">
        <v>1316</v>
      </c>
      <c r="S47" s="4">
        <v>141</v>
      </c>
      <c r="T47" s="245" t="s">
        <v>9</v>
      </c>
      <c r="U47" s="5">
        <v>3.7177360143760569E-3</v>
      </c>
      <c r="V47" s="6">
        <v>3.7177360143760567</v>
      </c>
      <c r="W47" s="7" t="s">
        <v>1319</v>
      </c>
      <c r="X47" s="4">
        <v>156</v>
      </c>
      <c r="Y47" s="5">
        <v>4.0765785686143648E-3</v>
      </c>
      <c r="Z47" s="6">
        <v>4.076578568614365</v>
      </c>
      <c r="AA47" s="7" t="s">
        <v>1390</v>
      </c>
    </row>
    <row r="48" spans="1:27" ht="15" x14ac:dyDescent="0.25">
      <c r="A48" s="315"/>
      <c r="C48" s="270" t="s">
        <v>1465</v>
      </c>
      <c r="D48" s="190" t="s">
        <v>29</v>
      </c>
      <c r="E48" s="271" t="s">
        <v>29</v>
      </c>
      <c r="F48" s="272" t="s">
        <v>29</v>
      </c>
      <c r="G48" s="187" t="s">
        <v>29</v>
      </c>
      <c r="H48" s="228"/>
      <c r="I48" s="190">
        <v>78</v>
      </c>
      <c r="J48" s="261" t="s">
        <v>9</v>
      </c>
      <c r="K48" s="271">
        <v>2.6625704045058884E-3</v>
      </c>
      <c r="L48" s="272">
        <v>2.6625704045058884</v>
      </c>
      <c r="M48" s="187" t="s">
        <v>178</v>
      </c>
      <c r="N48" s="190">
        <v>57</v>
      </c>
      <c r="O48" s="261" t="s">
        <v>9</v>
      </c>
      <c r="P48" s="271">
        <v>1.9237109708639564E-3</v>
      </c>
      <c r="Q48" s="272">
        <v>1.9237109708639564</v>
      </c>
      <c r="R48" s="187" t="s">
        <v>174</v>
      </c>
      <c r="S48" s="190">
        <v>82</v>
      </c>
      <c r="T48" s="261" t="s">
        <v>9</v>
      </c>
      <c r="U48" s="271">
        <v>2.7367437370672174E-3</v>
      </c>
      <c r="V48" s="272">
        <v>2.7367437370672172</v>
      </c>
      <c r="W48" s="187" t="s">
        <v>178</v>
      </c>
      <c r="X48" s="190">
        <v>102</v>
      </c>
      <c r="Y48" s="271">
        <v>3.3530487203542198E-3</v>
      </c>
      <c r="Z48" s="272">
        <v>3.3530487203542196</v>
      </c>
      <c r="AA48" s="187" t="s">
        <v>1391</v>
      </c>
    </row>
    <row r="49" spans="1:27" ht="15" x14ac:dyDescent="0.25">
      <c r="A49" s="315"/>
      <c r="C49" s="270" t="s">
        <v>120</v>
      </c>
      <c r="D49" s="190" t="s">
        <v>29</v>
      </c>
      <c r="E49" s="271" t="s">
        <v>29</v>
      </c>
      <c r="F49" s="272" t="s">
        <v>29</v>
      </c>
      <c r="G49" s="187" t="s">
        <v>29</v>
      </c>
      <c r="H49" s="228"/>
      <c r="I49" s="190">
        <v>47</v>
      </c>
      <c r="J49" s="261" t="s">
        <v>9</v>
      </c>
      <c r="K49" s="271">
        <v>5.593189307945807E-3</v>
      </c>
      <c r="L49" s="272">
        <v>5.5931893079458073</v>
      </c>
      <c r="M49" s="187" t="s">
        <v>598</v>
      </c>
      <c r="N49" s="190">
        <v>19</v>
      </c>
      <c r="O49" s="261" t="s">
        <v>9</v>
      </c>
      <c r="P49" s="271">
        <v>2.313340576181021E-3</v>
      </c>
      <c r="Q49" s="272">
        <v>2.3133405761810208</v>
      </c>
      <c r="R49" s="187" t="s">
        <v>188</v>
      </c>
      <c r="S49" s="190">
        <v>59</v>
      </c>
      <c r="T49" s="261" t="s">
        <v>9</v>
      </c>
      <c r="U49" s="271">
        <v>7.408623753960281E-3</v>
      </c>
      <c r="V49" s="272">
        <v>7.4086237539602813</v>
      </c>
      <c r="W49" s="187" t="s">
        <v>599</v>
      </c>
      <c r="X49" s="190">
        <v>54</v>
      </c>
      <c r="Y49" s="271">
        <v>6.8813409792677551E-3</v>
      </c>
      <c r="Z49" s="272">
        <v>6.8813409792677547</v>
      </c>
      <c r="AA49" s="187" t="s">
        <v>1392</v>
      </c>
    </row>
    <row r="50" spans="1:27" ht="15" x14ac:dyDescent="0.25">
      <c r="A50" s="35"/>
      <c r="B50" s="243" t="s">
        <v>105</v>
      </c>
      <c r="C50" s="244"/>
      <c r="D50" s="4" t="s">
        <v>29</v>
      </c>
      <c r="E50" s="5" t="s">
        <v>29</v>
      </c>
      <c r="F50" s="6" t="s">
        <v>29</v>
      </c>
      <c r="G50" s="7" t="s">
        <v>29</v>
      </c>
      <c r="H50" s="228"/>
      <c r="I50" s="4">
        <v>1406</v>
      </c>
      <c r="J50" s="245" t="s">
        <v>9</v>
      </c>
      <c r="K50" s="5">
        <v>1.1159520454439997E-2</v>
      </c>
      <c r="L50" s="6">
        <v>11.159520454439997</v>
      </c>
      <c r="M50" s="7" t="s">
        <v>600</v>
      </c>
      <c r="N50" s="4">
        <v>1214</v>
      </c>
      <c r="O50" s="245" t="s">
        <v>9</v>
      </c>
      <c r="P50" s="5">
        <v>9.7250764874616015E-3</v>
      </c>
      <c r="Q50" s="6">
        <v>9.7250764874616014</v>
      </c>
      <c r="R50" s="7" t="s">
        <v>601</v>
      </c>
      <c r="S50" s="4">
        <v>1153</v>
      </c>
      <c r="T50" s="245" t="s">
        <v>9</v>
      </c>
      <c r="U50" s="5">
        <v>9.5459906711807749E-3</v>
      </c>
      <c r="V50" s="6">
        <v>9.5459906711807747</v>
      </c>
      <c r="W50" s="7" t="s">
        <v>158</v>
      </c>
      <c r="X50" s="4">
        <v>1130</v>
      </c>
      <c r="Y50" s="5">
        <v>9.4040736475322472E-3</v>
      </c>
      <c r="Z50" s="6">
        <v>9.4040736475322468</v>
      </c>
      <c r="AA50" s="7" t="s">
        <v>1393</v>
      </c>
    </row>
    <row r="51" spans="1:27" ht="15" x14ac:dyDescent="0.25">
      <c r="A51" s="35"/>
      <c r="B51" s="243" t="s">
        <v>106</v>
      </c>
      <c r="C51" s="244"/>
      <c r="D51" s="4" t="s">
        <v>29</v>
      </c>
      <c r="E51" s="5" t="s">
        <v>29</v>
      </c>
      <c r="F51" s="6" t="s">
        <v>29</v>
      </c>
      <c r="G51" s="7" t="s">
        <v>29</v>
      </c>
      <c r="H51" s="228"/>
      <c r="I51" s="4">
        <v>70</v>
      </c>
      <c r="J51" s="245" t="s">
        <v>9</v>
      </c>
      <c r="K51" s="5">
        <v>1.8474681565516095E-3</v>
      </c>
      <c r="L51" s="6">
        <v>1.8474681565516096</v>
      </c>
      <c r="M51" s="7" t="s">
        <v>602</v>
      </c>
      <c r="N51" s="4">
        <v>80</v>
      </c>
      <c r="O51" s="245" t="s">
        <v>9</v>
      </c>
      <c r="P51" s="5">
        <v>2.1079343459525631E-3</v>
      </c>
      <c r="Q51" s="6">
        <v>2.1079343459525632</v>
      </c>
      <c r="R51" s="7" t="s">
        <v>152</v>
      </c>
      <c r="S51" s="4">
        <v>80</v>
      </c>
      <c r="T51" s="245" t="s">
        <v>9</v>
      </c>
      <c r="U51" s="5">
        <v>2.1031472385070085E-3</v>
      </c>
      <c r="V51" s="6">
        <v>2.1031472385070087</v>
      </c>
      <c r="W51" s="7" t="s">
        <v>152</v>
      </c>
      <c r="X51" s="4">
        <v>63</v>
      </c>
      <c r="Y51" s="5">
        <v>1.6489888617748679E-3</v>
      </c>
      <c r="Z51" s="6">
        <v>1.648988861774868</v>
      </c>
      <c r="AA51" s="7" t="s">
        <v>1394</v>
      </c>
    </row>
    <row r="52" spans="1:27" ht="15" x14ac:dyDescent="0.25">
      <c r="A52" s="269"/>
      <c r="B52" s="200"/>
      <c r="C52" s="270"/>
      <c r="D52" s="190"/>
      <c r="E52" s="271"/>
      <c r="F52" s="272"/>
      <c r="G52" s="274"/>
      <c r="H52" s="228"/>
      <c r="I52" s="190"/>
      <c r="J52" s="261"/>
      <c r="K52" s="271"/>
      <c r="L52" s="272"/>
      <c r="M52" s="187"/>
      <c r="N52" s="190"/>
      <c r="O52" s="261"/>
      <c r="P52" s="271"/>
      <c r="Q52" s="272"/>
      <c r="R52" s="187"/>
      <c r="S52" s="190"/>
      <c r="T52" s="261"/>
      <c r="U52" s="271"/>
      <c r="V52" s="272"/>
      <c r="W52" s="187"/>
      <c r="X52" s="190"/>
      <c r="Y52" s="271"/>
      <c r="Z52" s="272"/>
      <c r="AA52" s="187"/>
    </row>
    <row r="53" spans="1:27" ht="15" x14ac:dyDescent="0.25">
      <c r="A53" s="32" t="s">
        <v>1466</v>
      </c>
      <c r="B53" s="160"/>
      <c r="C53" s="38"/>
      <c r="D53" s="56">
        <v>335</v>
      </c>
      <c r="E53" s="57" t="s">
        <v>29</v>
      </c>
      <c r="F53" s="58" t="s">
        <v>29</v>
      </c>
      <c r="G53" s="9" t="s">
        <v>29</v>
      </c>
      <c r="H53" s="273"/>
      <c r="I53" s="56">
        <v>369</v>
      </c>
      <c r="J53" s="185" t="s">
        <v>9</v>
      </c>
      <c r="K53" s="57" t="s">
        <v>29</v>
      </c>
      <c r="L53" s="58" t="s">
        <v>29</v>
      </c>
      <c r="M53" s="9" t="s">
        <v>29</v>
      </c>
      <c r="N53" s="56">
        <v>743</v>
      </c>
      <c r="O53" s="185" t="s">
        <v>9</v>
      </c>
      <c r="P53" s="57" t="s">
        <v>29</v>
      </c>
      <c r="Q53" s="58" t="s">
        <v>29</v>
      </c>
      <c r="R53" s="9" t="s">
        <v>29</v>
      </c>
      <c r="S53" s="56">
        <v>792</v>
      </c>
      <c r="T53" s="185" t="s">
        <v>9</v>
      </c>
      <c r="U53" s="57" t="s">
        <v>29</v>
      </c>
      <c r="V53" s="58" t="s">
        <v>29</v>
      </c>
      <c r="W53" s="9" t="s">
        <v>29</v>
      </c>
      <c r="X53" s="56">
        <v>572</v>
      </c>
      <c r="Y53" s="57" t="s">
        <v>29</v>
      </c>
      <c r="Z53" s="58" t="s">
        <v>29</v>
      </c>
      <c r="AA53" s="9" t="s">
        <v>29</v>
      </c>
    </row>
    <row r="54" spans="1:27" ht="15" x14ac:dyDescent="0.25">
      <c r="A54" s="35"/>
      <c r="B54" s="243" t="s">
        <v>57</v>
      </c>
      <c r="C54" s="244"/>
      <c r="D54" s="4">
        <v>134</v>
      </c>
      <c r="E54" s="5">
        <v>2.5790824862236723E-3</v>
      </c>
      <c r="F54" s="6">
        <v>2.5790824862236725</v>
      </c>
      <c r="G54" s="12" t="s">
        <v>35</v>
      </c>
      <c r="H54" s="228"/>
      <c r="I54" s="4">
        <v>103</v>
      </c>
      <c r="J54" s="245" t="s">
        <v>9</v>
      </c>
      <c r="K54" s="5">
        <v>2.1899012949828933E-3</v>
      </c>
      <c r="L54" s="6">
        <v>2.1899012949828931</v>
      </c>
      <c r="M54" s="7" t="s">
        <v>603</v>
      </c>
      <c r="N54" s="4">
        <v>103</v>
      </c>
      <c r="O54" s="245" t="s">
        <v>9</v>
      </c>
      <c r="P54" s="5">
        <v>2.1646973933435554E-3</v>
      </c>
      <c r="Q54" s="6">
        <v>2.1646973933435554</v>
      </c>
      <c r="R54" s="7" t="s">
        <v>489</v>
      </c>
      <c r="S54" s="4">
        <v>94</v>
      </c>
      <c r="T54" s="245" t="s">
        <v>9</v>
      </c>
      <c r="U54" s="5">
        <v>1.9696144262168255E-3</v>
      </c>
      <c r="V54" s="6">
        <v>1.9696144262168254</v>
      </c>
      <c r="W54" s="7" t="s">
        <v>604</v>
      </c>
      <c r="X54" s="4">
        <v>90</v>
      </c>
      <c r="Y54" s="5">
        <v>1.836527111535274E-3</v>
      </c>
      <c r="Z54" s="6">
        <v>1.8365271115352739</v>
      </c>
      <c r="AA54" s="7" t="s">
        <v>1395</v>
      </c>
    </row>
    <row r="55" spans="1:27" ht="15" x14ac:dyDescent="0.25">
      <c r="A55" s="35"/>
      <c r="B55" s="243" t="s">
        <v>410</v>
      </c>
      <c r="C55" s="244"/>
      <c r="D55" s="4">
        <v>116</v>
      </c>
      <c r="E55" s="5" t="s">
        <v>29</v>
      </c>
      <c r="F55" s="6" t="s">
        <v>29</v>
      </c>
      <c r="G55" s="8" t="s">
        <v>29</v>
      </c>
      <c r="H55" s="228"/>
      <c r="I55" s="4">
        <v>51</v>
      </c>
      <c r="J55" s="245" t="s">
        <v>9</v>
      </c>
      <c r="K55" s="5" t="s">
        <v>29</v>
      </c>
      <c r="L55" s="6" t="s">
        <v>29</v>
      </c>
      <c r="M55" s="8" t="s">
        <v>29</v>
      </c>
      <c r="N55" s="4">
        <v>58</v>
      </c>
      <c r="O55" s="245" t="s">
        <v>9</v>
      </c>
      <c r="P55" s="5" t="s">
        <v>29</v>
      </c>
      <c r="Q55" s="6" t="s">
        <v>29</v>
      </c>
      <c r="R55" s="8" t="s">
        <v>29</v>
      </c>
      <c r="S55" s="4">
        <v>52</v>
      </c>
      <c r="T55" s="245" t="s">
        <v>9</v>
      </c>
      <c r="U55" s="5" t="s">
        <v>29</v>
      </c>
      <c r="V55" s="6" t="s">
        <v>29</v>
      </c>
      <c r="W55" s="8" t="s">
        <v>29</v>
      </c>
      <c r="X55" s="4">
        <v>41</v>
      </c>
      <c r="Y55" s="5" t="s">
        <v>29</v>
      </c>
      <c r="Z55" s="6" t="s">
        <v>29</v>
      </c>
      <c r="AA55" s="8" t="s">
        <v>29</v>
      </c>
    </row>
    <row r="56" spans="1:27" ht="15" x14ac:dyDescent="0.25">
      <c r="A56" s="35"/>
      <c r="B56" s="243" t="s">
        <v>107</v>
      </c>
      <c r="C56" s="244"/>
      <c r="D56" s="4">
        <v>85</v>
      </c>
      <c r="E56" s="5">
        <v>5.0000000000000001E-4</v>
      </c>
      <c r="F56" s="6">
        <v>1</v>
      </c>
      <c r="G56" s="7" t="s">
        <v>29</v>
      </c>
      <c r="H56" s="228"/>
      <c r="I56" s="4">
        <v>215</v>
      </c>
      <c r="J56" s="245" t="s">
        <v>9</v>
      </c>
      <c r="K56" s="5">
        <v>1.9832118808228022E-3</v>
      </c>
      <c r="L56" s="6">
        <v>1.9832118808228021</v>
      </c>
      <c r="M56" s="7" t="s">
        <v>605</v>
      </c>
      <c r="N56" s="4">
        <v>582</v>
      </c>
      <c r="O56" s="245" t="s">
        <v>9</v>
      </c>
      <c r="P56" s="5">
        <v>5.3655388586706003E-3</v>
      </c>
      <c r="Q56" s="6">
        <v>5.3655388586706003</v>
      </c>
      <c r="R56" s="7" t="s">
        <v>606</v>
      </c>
      <c r="S56" s="4">
        <v>646</v>
      </c>
      <c r="T56" s="245" t="s">
        <v>9</v>
      </c>
      <c r="U56" s="5">
        <v>5.8398119689025496E-3</v>
      </c>
      <c r="V56" s="6">
        <v>5.8398119689025494</v>
      </c>
      <c r="W56" s="7" t="s">
        <v>607</v>
      </c>
      <c r="X56" s="4">
        <v>441</v>
      </c>
      <c r="Y56" s="5">
        <v>3.9776314602687829E-3</v>
      </c>
      <c r="Z56" s="6">
        <v>3.9776314602687828</v>
      </c>
      <c r="AA56" s="7" t="s">
        <v>1396</v>
      </c>
    </row>
    <row r="57" spans="1:27" ht="15" x14ac:dyDescent="0.25">
      <c r="A57" s="269"/>
      <c r="B57" s="200"/>
      <c r="C57" s="270" t="s">
        <v>101</v>
      </c>
      <c r="D57" s="190" t="s">
        <v>29</v>
      </c>
      <c r="E57" s="271" t="s">
        <v>29</v>
      </c>
      <c r="F57" s="272" t="s">
        <v>29</v>
      </c>
      <c r="G57" s="187" t="s">
        <v>29</v>
      </c>
      <c r="H57" s="228"/>
      <c r="I57" s="190">
        <v>197</v>
      </c>
      <c r="J57" s="261" t="s">
        <v>9</v>
      </c>
      <c r="K57" s="271">
        <v>2.3449589334603024E-3</v>
      </c>
      <c r="L57" s="272">
        <v>2.3449589334603025</v>
      </c>
      <c r="M57" s="187" t="s">
        <v>608</v>
      </c>
      <c r="N57" s="190">
        <v>541</v>
      </c>
      <c r="O57" s="261" t="s">
        <v>9</v>
      </c>
      <c r="P57" s="271">
        <v>6.4122318359606497E-3</v>
      </c>
      <c r="Q57" s="272">
        <v>6.4122318359606494</v>
      </c>
      <c r="R57" s="187" t="s">
        <v>609</v>
      </c>
      <c r="S57" s="190">
        <v>608</v>
      </c>
      <c r="T57" s="261" t="s">
        <v>9</v>
      </c>
      <c r="U57" s="271">
        <v>7.1011445923849564E-3</v>
      </c>
      <c r="V57" s="272">
        <v>7.1011445923849568</v>
      </c>
      <c r="W57" s="187" t="s">
        <v>610</v>
      </c>
      <c r="X57" s="190">
        <v>422</v>
      </c>
      <c r="Y57" s="271">
        <v>4.947825067417048E-3</v>
      </c>
      <c r="Z57" s="272">
        <v>4.9478250674170479</v>
      </c>
      <c r="AA57" s="187" t="s">
        <v>611</v>
      </c>
    </row>
    <row r="58" spans="1:27" ht="15" x14ac:dyDescent="0.25">
      <c r="A58" s="269"/>
      <c r="B58" s="200"/>
      <c r="C58" s="270" t="s">
        <v>1467</v>
      </c>
      <c r="D58" s="190" t="s">
        <v>29</v>
      </c>
      <c r="E58" s="271" t="s">
        <v>29</v>
      </c>
      <c r="F58" s="272" t="s">
        <v>29</v>
      </c>
      <c r="G58" s="187" t="s">
        <v>29</v>
      </c>
      <c r="H58" s="228"/>
      <c r="I58" s="190">
        <v>18</v>
      </c>
      <c r="J58" s="261" t="s">
        <v>9</v>
      </c>
      <c r="K58" s="271">
        <v>7.3740270380991395E-4</v>
      </c>
      <c r="L58" s="272">
        <v>0.73740270380991391</v>
      </c>
      <c r="M58" s="187" t="s">
        <v>612</v>
      </c>
      <c r="N58" s="190">
        <v>41</v>
      </c>
      <c r="O58" s="261" t="s">
        <v>9</v>
      </c>
      <c r="P58" s="271">
        <v>1.7012448132780083E-3</v>
      </c>
      <c r="Q58" s="272">
        <v>1.7012448132780082</v>
      </c>
      <c r="R58" s="187" t="s">
        <v>493</v>
      </c>
      <c r="S58" s="190">
        <v>38</v>
      </c>
      <c r="T58" s="261"/>
      <c r="U58" s="271">
        <v>1.5200000000000001E-3</v>
      </c>
      <c r="V58" s="272">
        <v>1.52</v>
      </c>
      <c r="W58" s="187" t="s">
        <v>490</v>
      </c>
      <c r="X58" s="190">
        <v>19</v>
      </c>
      <c r="Y58" s="271">
        <v>7.4276778733385455E-4</v>
      </c>
      <c r="Z58" s="272">
        <v>0.74276778733385451</v>
      </c>
      <c r="AA58" s="187" t="s">
        <v>612</v>
      </c>
    </row>
    <row r="59" spans="1:27" ht="15" x14ac:dyDescent="0.25">
      <c r="A59" s="32" t="s">
        <v>20</v>
      </c>
      <c r="B59" s="160"/>
      <c r="C59" s="38"/>
      <c r="D59" s="56" t="s">
        <v>29</v>
      </c>
      <c r="E59" s="57" t="s">
        <v>29</v>
      </c>
      <c r="F59" s="58" t="s">
        <v>29</v>
      </c>
      <c r="G59" s="27" t="s">
        <v>29</v>
      </c>
      <c r="H59" s="273"/>
      <c r="I59" s="56">
        <v>50</v>
      </c>
      <c r="J59" s="185" t="s">
        <v>9</v>
      </c>
      <c r="K59" s="57"/>
      <c r="L59" s="58"/>
      <c r="M59" s="9"/>
      <c r="N59" s="56">
        <v>43</v>
      </c>
      <c r="O59" s="185" t="s">
        <v>9</v>
      </c>
      <c r="P59" s="57" t="s">
        <v>29</v>
      </c>
      <c r="Q59" s="58" t="s">
        <v>29</v>
      </c>
      <c r="R59" s="9" t="s">
        <v>29</v>
      </c>
      <c r="S59" s="56">
        <v>54</v>
      </c>
      <c r="T59" s="185" t="s">
        <v>9</v>
      </c>
      <c r="U59" s="57" t="s">
        <v>29</v>
      </c>
      <c r="V59" s="58" t="s">
        <v>29</v>
      </c>
      <c r="W59" s="9" t="s">
        <v>29</v>
      </c>
      <c r="X59" s="56">
        <v>51</v>
      </c>
      <c r="Y59" s="57" t="s">
        <v>29</v>
      </c>
      <c r="Z59" s="58" t="s">
        <v>29</v>
      </c>
      <c r="AA59" s="9" t="s">
        <v>29</v>
      </c>
    </row>
    <row r="60" spans="1:27" ht="15" x14ac:dyDescent="0.25">
      <c r="A60" s="269"/>
      <c r="B60" s="200"/>
      <c r="C60" s="270"/>
      <c r="D60" s="275"/>
      <c r="E60" s="258"/>
      <c r="F60" s="259"/>
      <c r="G60" s="276"/>
      <c r="H60" s="273"/>
      <c r="I60" s="275"/>
      <c r="J60" s="277"/>
      <c r="K60" s="258"/>
      <c r="L60" s="259"/>
      <c r="M60" s="276"/>
      <c r="N60" s="275"/>
      <c r="O60" s="277"/>
      <c r="P60" s="258"/>
      <c r="Q60" s="259"/>
      <c r="R60" s="276"/>
      <c r="S60" s="275"/>
      <c r="T60" s="277"/>
      <c r="U60" s="258"/>
      <c r="V60" s="259"/>
      <c r="W60" s="276"/>
      <c r="X60" s="275"/>
      <c r="Y60" s="258"/>
      <c r="Z60" s="259"/>
      <c r="AA60" s="276"/>
    </row>
    <row r="61" spans="1:27" ht="15" x14ac:dyDescent="0.25">
      <c r="A61" s="115" t="s">
        <v>112</v>
      </c>
      <c r="B61" s="136"/>
      <c r="C61" s="116"/>
      <c r="D61" s="111"/>
      <c r="E61" s="64"/>
      <c r="F61" s="65"/>
      <c r="G61" s="13"/>
      <c r="H61" s="273"/>
      <c r="I61" s="111">
        <v>8843</v>
      </c>
      <c r="J61" s="184" t="s">
        <v>9</v>
      </c>
      <c r="K61" s="64"/>
      <c r="L61" s="65"/>
      <c r="M61" s="10"/>
      <c r="N61" s="111">
        <v>9417</v>
      </c>
      <c r="O61" s="184" t="s">
        <v>9</v>
      </c>
      <c r="P61" s="64"/>
      <c r="Q61" s="65"/>
      <c r="R61" s="10"/>
      <c r="S61" s="111">
        <v>9852</v>
      </c>
      <c r="T61" s="184" t="s">
        <v>9</v>
      </c>
      <c r="U61" s="64"/>
      <c r="V61" s="65"/>
      <c r="W61" s="10"/>
      <c r="X61" s="111">
        <v>9250</v>
      </c>
      <c r="Y61" s="64"/>
      <c r="Z61" s="65"/>
      <c r="AA61" s="10"/>
    </row>
    <row r="62" spans="1:27" ht="15" x14ac:dyDescent="0.25">
      <c r="A62" s="32" t="s">
        <v>1463</v>
      </c>
      <c r="B62" s="160"/>
      <c r="C62" s="38"/>
      <c r="D62" s="56">
        <v>4701</v>
      </c>
      <c r="E62" s="57">
        <v>2.3400000000000001E-2</v>
      </c>
      <c r="F62" s="58">
        <v>23.4</v>
      </c>
      <c r="G62" s="11" t="s">
        <v>36</v>
      </c>
      <c r="H62" s="273"/>
      <c r="I62" s="56">
        <v>4919</v>
      </c>
      <c r="J62" s="185" t="s">
        <v>9</v>
      </c>
      <c r="K62" s="57">
        <v>2.4402362122093856E-2</v>
      </c>
      <c r="L62" s="58">
        <v>24.402362122093855</v>
      </c>
      <c r="M62" s="27" t="s">
        <v>613</v>
      </c>
      <c r="N62" s="56">
        <v>5295</v>
      </c>
      <c r="O62" s="185" t="s">
        <v>9</v>
      </c>
      <c r="P62" s="57">
        <v>2.6392229906669621E-2</v>
      </c>
      <c r="Q62" s="58">
        <v>26.39222990666962</v>
      </c>
      <c r="R62" s="27" t="s">
        <v>614</v>
      </c>
      <c r="S62" s="56">
        <v>4923</v>
      </c>
      <c r="T62" s="185" t="s">
        <v>9</v>
      </c>
      <c r="U62" s="57">
        <v>2.5021826019743308E-2</v>
      </c>
      <c r="V62" s="58">
        <v>25.021826019743308</v>
      </c>
      <c r="W62" s="27" t="s">
        <v>1336</v>
      </c>
      <c r="X62" s="56">
        <v>5134</v>
      </c>
      <c r="Y62" s="57">
        <v>2.6109513491141066E-2</v>
      </c>
      <c r="Z62" s="58">
        <v>26.109513491141065</v>
      </c>
      <c r="AA62" s="27" t="s">
        <v>1397</v>
      </c>
    </row>
    <row r="63" spans="1:27" ht="17.25" x14ac:dyDescent="0.25">
      <c r="A63" s="35"/>
      <c r="B63" s="243" t="s">
        <v>1464</v>
      </c>
      <c r="C63" s="244"/>
      <c r="D63" s="4" t="s">
        <v>29</v>
      </c>
      <c r="E63" s="5" t="s">
        <v>29</v>
      </c>
      <c r="F63" s="6" t="s">
        <v>29</v>
      </c>
      <c r="G63" s="7" t="s">
        <v>29</v>
      </c>
      <c r="H63" s="228"/>
      <c r="I63" s="4">
        <v>914</v>
      </c>
      <c r="J63" s="245" t="s">
        <v>9</v>
      </c>
      <c r="K63" s="5">
        <v>2.4245268581339591E-2</v>
      </c>
      <c r="L63" s="6">
        <v>24.245268581339591</v>
      </c>
      <c r="M63" s="7" t="s">
        <v>1314</v>
      </c>
      <c r="N63" s="4">
        <v>851</v>
      </c>
      <c r="O63" s="245" t="s">
        <v>9</v>
      </c>
      <c r="P63" s="5">
        <v>2.248737206915126E-2</v>
      </c>
      <c r="Q63" s="6">
        <v>22.48737206915126</v>
      </c>
      <c r="R63" s="7" t="s">
        <v>1317</v>
      </c>
      <c r="S63" s="4">
        <v>837</v>
      </c>
      <c r="T63" s="245" t="s">
        <v>9</v>
      </c>
      <c r="U63" s="5">
        <v>2.2069113787466382E-2</v>
      </c>
      <c r="V63" s="6">
        <v>22.069113787466382</v>
      </c>
      <c r="W63" s="7" t="s">
        <v>1320</v>
      </c>
      <c r="X63" s="4">
        <v>894</v>
      </c>
      <c r="Y63" s="5">
        <v>2.3361931027828478E-2</v>
      </c>
      <c r="Z63" s="6">
        <v>23.361931027828479</v>
      </c>
      <c r="AA63" s="7" t="s">
        <v>1398</v>
      </c>
    </row>
    <row r="64" spans="1:27" ht="15" x14ac:dyDescent="0.25">
      <c r="A64" s="315"/>
      <c r="C64" s="270" t="s">
        <v>1465</v>
      </c>
      <c r="D64" s="190" t="s">
        <v>29</v>
      </c>
      <c r="E64" s="271" t="s">
        <v>29</v>
      </c>
      <c r="F64" s="272" t="s">
        <v>29</v>
      </c>
      <c r="G64" s="187" t="s">
        <v>29</v>
      </c>
      <c r="H64" s="228"/>
      <c r="I64" s="190">
        <v>690</v>
      </c>
      <c r="J64" s="261" t="s">
        <v>9</v>
      </c>
      <c r="K64" s="271">
        <v>2.3553507424475168E-2</v>
      </c>
      <c r="L64" s="272">
        <v>23.553507424475168</v>
      </c>
      <c r="M64" s="187" t="s">
        <v>52</v>
      </c>
      <c r="N64" s="190">
        <v>647</v>
      </c>
      <c r="O64" s="261" t="s">
        <v>9</v>
      </c>
      <c r="P64" s="271">
        <v>2.1835806985069824E-2</v>
      </c>
      <c r="Q64" s="272">
        <v>21.835806985069823</v>
      </c>
      <c r="R64" s="187" t="s">
        <v>615</v>
      </c>
      <c r="S64" s="190">
        <v>633</v>
      </c>
      <c r="T64" s="261" t="s">
        <v>9</v>
      </c>
      <c r="U64" s="271">
        <v>2.1126326653214008E-2</v>
      </c>
      <c r="V64" s="272">
        <v>21.126326653214008</v>
      </c>
      <c r="W64" s="187" t="s">
        <v>616</v>
      </c>
      <c r="X64" s="190">
        <v>673</v>
      </c>
      <c r="Y64" s="271">
        <v>2.2123546949003821E-2</v>
      </c>
      <c r="Z64" s="272">
        <v>22.123546949003821</v>
      </c>
      <c r="AA64" s="187" t="s">
        <v>1399</v>
      </c>
    </row>
    <row r="65" spans="1:27" ht="15" x14ac:dyDescent="0.25">
      <c r="A65" s="315"/>
      <c r="C65" s="270" t="s">
        <v>120</v>
      </c>
      <c r="D65" s="190" t="s">
        <v>29</v>
      </c>
      <c r="E65" s="271" t="s">
        <v>29</v>
      </c>
      <c r="F65" s="272" t="s">
        <v>29</v>
      </c>
      <c r="G65" s="187" t="s">
        <v>29</v>
      </c>
      <c r="H65" s="228"/>
      <c r="I65" s="190">
        <v>224</v>
      </c>
      <c r="J65" s="261" t="s">
        <v>9</v>
      </c>
      <c r="K65" s="271">
        <v>2.6656902233614058E-2</v>
      </c>
      <c r="L65" s="272">
        <v>26.656902233614058</v>
      </c>
      <c r="M65" s="187" t="s">
        <v>617</v>
      </c>
      <c r="N65" s="190">
        <v>204</v>
      </c>
      <c r="O65" s="261" t="s">
        <v>9</v>
      </c>
      <c r="P65" s="271">
        <v>2.4837972502154124E-2</v>
      </c>
      <c r="Q65" s="272">
        <v>24.837972502154123</v>
      </c>
      <c r="R65" s="187" t="s">
        <v>618</v>
      </c>
      <c r="S65" s="190">
        <v>204</v>
      </c>
      <c r="T65" s="261" t="s">
        <v>9</v>
      </c>
      <c r="U65" s="271">
        <v>2.5616258403523686E-2</v>
      </c>
      <c r="V65" s="272">
        <v>25.616258403523688</v>
      </c>
      <c r="W65" s="187" t="s">
        <v>619</v>
      </c>
      <c r="X65" s="190">
        <v>221</v>
      </c>
      <c r="Y65" s="271">
        <v>2.8162525118855069E-2</v>
      </c>
      <c r="Z65" s="272">
        <v>28.162525118855068</v>
      </c>
      <c r="AA65" s="187" t="s">
        <v>1400</v>
      </c>
    </row>
    <row r="66" spans="1:27" ht="15" x14ac:dyDescent="0.25">
      <c r="A66" s="35"/>
      <c r="B66" s="243" t="s">
        <v>105</v>
      </c>
      <c r="C66" s="244"/>
      <c r="D66" s="4" t="s">
        <v>29</v>
      </c>
      <c r="E66" s="5" t="s">
        <v>29</v>
      </c>
      <c r="F66" s="6" t="s">
        <v>29</v>
      </c>
      <c r="G66" s="7" t="s">
        <v>29</v>
      </c>
      <c r="H66" s="228"/>
      <c r="I66" s="4">
        <v>3033</v>
      </c>
      <c r="J66" s="245" t="s">
        <v>9</v>
      </c>
      <c r="K66" s="5">
        <v>2.4073133384293392E-2</v>
      </c>
      <c r="L66" s="6">
        <v>24.073133384293392</v>
      </c>
      <c r="M66" s="7" t="s">
        <v>620</v>
      </c>
      <c r="N66" s="4">
        <v>3408</v>
      </c>
      <c r="O66" s="245" t="s">
        <v>9</v>
      </c>
      <c r="P66" s="5">
        <v>2.7300708953269474E-2</v>
      </c>
      <c r="Q66" s="6">
        <v>27.300708953269474</v>
      </c>
      <c r="R66" s="7" t="s">
        <v>621</v>
      </c>
      <c r="S66" s="4">
        <v>3232</v>
      </c>
      <c r="T66" s="245" t="s">
        <v>9</v>
      </c>
      <c r="U66" s="5">
        <v>2.6758579227455566E-2</v>
      </c>
      <c r="V66" s="6">
        <v>26.758579227455566</v>
      </c>
      <c r="W66" s="7" t="s">
        <v>622</v>
      </c>
      <c r="X66" s="4">
        <v>3445</v>
      </c>
      <c r="Y66" s="5">
        <v>2.8669941341370433E-2</v>
      </c>
      <c r="Z66" s="6">
        <v>28.669941341370432</v>
      </c>
      <c r="AA66" s="7" t="s">
        <v>1401</v>
      </c>
    </row>
    <row r="67" spans="1:27" ht="15" x14ac:dyDescent="0.25">
      <c r="A67" s="35"/>
      <c r="B67" s="243" t="s">
        <v>106</v>
      </c>
      <c r="C67" s="244"/>
      <c r="D67" s="4" t="s">
        <v>29</v>
      </c>
      <c r="E67" s="5" t="s">
        <v>29</v>
      </c>
      <c r="F67" s="6" t="s">
        <v>29</v>
      </c>
      <c r="G67" s="7" t="s">
        <v>29</v>
      </c>
      <c r="H67" s="228"/>
      <c r="I67" s="4">
        <v>972</v>
      </c>
      <c r="J67" s="245" t="s">
        <v>9</v>
      </c>
      <c r="K67" s="5">
        <v>2.5653414973830922E-2</v>
      </c>
      <c r="L67" s="6">
        <v>25.653414973830923</v>
      </c>
      <c r="M67" s="7" t="s">
        <v>1383</v>
      </c>
      <c r="N67" s="4">
        <v>1036</v>
      </c>
      <c r="O67" s="245" t="s">
        <v>9</v>
      </c>
      <c r="P67" s="5">
        <v>2.7297749780085694E-2</v>
      </c>
      <c r="Q67" s="6">
        <v>27.297749780085695</v>
      </c>
      <c r="R67" s="7" t="s">
        <v>623</v>
      </c>
      <c r="S67" s="4">
        <v>854</v>
      </c>
      <c r="T67" s="245" t="s">
        <v>9</v>
      </c>
      <c r="U67" s="5">
        <v>2.2451096771062315E-2</v>
      </c>
      <c r="V67" s="6">
        <v>22.451096771062314</v>
      </c>
      <c r="W67" s="7" t="s">
        <v>1337</v>
      </c>
      <c r="X67" s="4">
        <v>795</v>
      </c>
      <c r="Y67" s="5">
        <v>2.0808668970016191E-2</v>
      </c>
      <c r="Z67" s="6">
        <v>20.808668970016193</v>
      </c>
      <c r="AA67" s="7" t="s">
        <v>1402</v>
      </c>
    </row>
    <row r="68" spans="1:27" ht="15" x14ac:dyDescent="0.25">
      <c r="A68" s="269"/>
      <c r="B68" s="200"/>
      <c r="C68" s="270"/>
      <c r="D68" s="190"/>
      <c r="E68" s="271"/>
      <c r="F68" s="272"/>
      <c r="G68" s="274"/>
      <c r="H68" s="228"/>
      <c r="I68" s="190"/>
      <c r="J68" s="261"/>
      <c r="K68" s="271"/>
      <c r="L68" s="272"/>
      <c r="M68" s="187"/>
      <c r="N68" s="190"/>
      <c r="O68" s="261"/>
      <c r="P68" s="271"/>
      <c r="Q68" s="272"/>
      <c r="R68" s="187"/>
      <c r="S68" s="190"/>
      <c r="T68" s="261"/>
      <c r="U68" s="271"/>
      <c r="V68" s="272"/>
      <c r="W68" s="187"/>
      <c r="X68" s="190"/>
      <c r="Y68" s="271"/>
      <c r="Z68" s="272"/>
      <c r="AA68" s="187"/>
    </row>
    <row r="69" spans="1:27" ht="15" x14ac:dyDescent="0.25">
      <c r="A69" s="32" t="s">
        <v>1466</v>
      </c>
      <c r="B69" s="160"/>
      <c r="C69" s="38"/>
      <c r="D69" s="56">
        <v>3210</v>
      </c>
      <c r="E69" s="57" t="s">
        <v>29</v>
      </c>
      <c r="F69" s="58" t="s">
        <v>29</v>
      </c>
      <c r="G69" s="9" t="s">
        <v>29</v>
      </c>
      <c r="H69" s="273"/>
      <c r="I69" s="56">
        <v>3290</v>
      </c>
      <c r="J69" s="185" t="s">
        <v>9</v>
      </c>
      <c r="K69" s="57" t="s">
        <v>29</v>
      </c>
      <c r="L69" s="58" t="s">
        <v>29</v>
      </c>
      <c r="M69" s="9" t="s">
        <v>29</v>
      </c>
      <c r="N69" s="56">
        <v>3411</v>
      </c>
      <c r="O69" s="185" t="s">
        <v>9</v>
      </c>
      <c r="P69" s="57" t="s">
        <v>29</v>
      </c>
      <c r="Q69" s="58" t="s">
        <v>29</v>
      </c>
      <c r="R69" s="9" t="s">
        <v>29</v>
      </c>
      <c r="S69" s="56">
        <v>3657</v>
      </c>
      <c r="T69" s="185" t="s">
        <v>9</v>
      </c>
      <c r="U69" s="57" t="s">
        <v>29</v>
      </c>
      <c r="V69" s="58" t="s">
        <v>29</v>
      </c>
      <c r="W69" s="9" t="s">
        <v>29</v>
      </c>
      <c r="X69" s="56">
        <v>2745</v>
      </c>
      <c r="Y69" s="57" t="s">
        <v>29</v>
      </c>
      <c r="Z69" s="58" t="s">
        <v>29</v>
      </c>
      <c r="AA69" s="9" t="s">
        <v>29</v>
      </c>
    </row>
    <row r="70" spans="1:27" ht="15" x14ac:dyDescent="0.25">
      <c r="A70" s="35"/>
      <c r="B70" s="243" t="s">
        <v>57</v>
      </c>
      <c r="C70" s="244"/>
      <c r="D70" s="4">
        <v>1219</v>
      </c>
      <c r="E70" s="5">
        <v>2.35E-2</v>
      </c>
      <c r="F70" s="6">
        <v>23</v>
      </c>
      <c r="G70" s="12" t="s">
        <v>37</v>
      </c>
      <c r="H70" s="228"/>
      <c r="I70" s="4">
        <v>987</v>
      </c>
      <c r="J70" s="245" t="s">
        <v>9</v>
      </c>
      <c r="K70" s="5">
        <v>2.0984782312117631E-2</v>
      </c>
      <c r="L70" s="6">
        <v>20.98478231211763</v>
      </c>
      <c r="M70" s="7" t="s">
        <v>624</v>
      </c>
      <c r="N70" s="4">
        <v>1266</v>
      </c>
      <c r="O70" s="245" t="s">
        <v>9</v>
      </c>
      <c r="P70" s="5">
        <v>2.6606863106533409E-2</v>
      </c>
      <c r="Q70" s="6">
        <v>26.60686310653341</v>
      </c>
      <c r="R70" s="7" t="s">
        <v>625</v>
      </c>
      <c r="S70" s="4">
        <v>1368</v>
      </c>
      <c r="T70" s="245" t="s">
        <v>9</v>
      </c>
      <c r="U70" s="5">
        <v>2.8664175904942732E-2</v>
      </c>
      <c r="V70" s="6">
        <v>28.664175904942731</v>
      </c>
      <c r="W70" s="7" t="s">
        <v>626</v>
      </c>
      <c r="X70" s="4">
        <v>1181</v>
      </c>
      <c r="Y70" s="5">
        <v>2.4099316874701762E-2</v>
      </c>
      <c r="Z70" s="6">
        <v>24.09931687470176</v>
      </c>
      <c r="AA70" s="7" t="s">
        <v>1403</v>
      </c>
    </row>
    <row r="71" spans="1:27" ht="15" x14ac:dyDescent="0.25">
      <c r="A71" s="35"/>
      <c r="B71" s="243" t="s">
        <v>410</v>
      </c>
      <c r="C71" s="244"/>
      <c r="D71" s="4">
        <v>1001</v>
      </c>
      <c r="E71" s="5" t="s">
        <v>29</v>
      </c>
      <c r="F71" s="6" t="s">
        <v>29</v>
      </c>
      <c r="G71" s="8" t="s">
        <v>29</v>
      </c>
      <c r="H71" s="228"/>
      <c r="I71" s="4">
        <v>814</v>
      </c>
      <c r="J71" s="245" t="s">
        <v>9</v>
      </c>
      <c r="K71" s="5" t="s">
        <v>29</v>
      </c>
      <c r="L71" s="6" t="s">
        <v>29</v>
      </c>
      <c r="M71" s="8" t="s">
        <v>29</v>
      </c>
      <c r="N71" s="4">
        <v>771</v>
      </c>
      <c r="O71" s="245" t="s">
        <v>9</v>
      </c>
      <c r="P71" s="5" t="s">
        <v>29</v>
      </c>
      <c r="Q71" s="6" t="s">
        <v>29</v>
      </c>
      <c r="R71" s="8" t="s">
        <v>29</v>
      </c>
      <c r="S71" s="4">
        <v>1000</v>
      </c>
      <c r="T71" s="245" t="s">
        <v>9</v>
      </c>
      <c r="U71" s="5" t="s">
        <v>29</v>
      </c>
      <c r="V71" s="6" t="s">
        <v>29</v>
      </c>
      <c r="W71" s="8" t="s">
        <v>29</v>
      </c>
      <c r="X71" s="4">
        <v>696</v>
      </c>
      <c r="Y71" s="5" t="s">
        <v>29</v>
      </c>
      <c r="Z71" s="6" t="s">
        <v>29</v>
      </c>
      <c r="AA71" s="8" t="s">
        <v>29</v>
      </c>
    </row>
    <row r="72" spans="1:27" ht="15" x14ac:dyDescent="0.25">
      <c r="A72" s="35"/>
      <c r="B72" s="243" t="s">
        <v>107</v>
      </c>
      <c r="C72" s="244"/>
      <c r="D72" s="4">
        <v>990</v>
      </c>
      <c r="E72" s="5">
        <v>6.3E-3</v>
      </c>
      <c r="F72" s="6">
        <v>6</v>
      </c>
      <c r="G72" s="7" t="s">
        <v>29</v>
      </c>
      <c r="H72" s="228"/>
      <c r="I72" s="4">
        <v>1489</v>
      </c>
      <c r="J72" s="245" t="s">
        <v>9</v>
      </c>
      <c r="K72" s="5">
        <v>1.3734895304861175E-2</v>
      </c>
      <c r="L72" s="6">
        <v>13.734895304861174</v>
      </c>
      <c r="M72" s="7" t="s">
        <v>627</v>
      </c>
      <c r="N72" s="4">
        <v>1374</v>
      </c>
      <c r="O72" s="245" t="s">
        <v>9</v>
      </c>
      <c r="P72" s="5">
        <v>1.266709689315018E-2</v>
      </c>
      <c r="Q72" s="6">
        <v>12.66709689315018</v>
      </c>
      <c r="R72" s="7" t="s">
        <v>628</v>
      </c>
      <c r="S72" s="4">
        <v>1289</v>
      </c>
      <c r="T72" s="245" t="s">
        <v>9</v>
      </c>
      <c r="U72" s="5">
        <v>1.1652504067980473E-2</v>
      </c>
      <c r="V72" s="6">
        <v>11.652504067980473</v>
      </c>
      <c r="W72" s="7" t="s">
        <v>629</v>
      </c>
      <c r="X72" s="4">
        <v>868</v>
      </c>
      <c r="Y72" s="5">
        <v>7.8289889059258589E-3</v>
      </c>
      <c r="Z72" s="6">
        <v>7.8289889059258586</v>
      </c>
      <c r="AA72" s="7" t="s">
        <v>1404</v>
      </c>
    </row>
    <row r="73" spans="1:27" ht="15" x14ac:dyDescent="0.25">
      <c r="A73" s="269"/>
      <c r="B73" s="200"/>
      <c r="C73" s="270" t="s">
        <v>101</v>
      </c>
      <c r="D73" s="190" t="s">
        <v>29</v>
      </c>
      <c r="E73" s="271" t="s">
        <v>29</v>
      </c>
      <c r="F73" s="272" t="s">
        <v>29</v>
      </c>
      <c r="G73" s="187" t="s">
        <v>29</v>
      </c>
      <c r="H73" s="228"/>
      <c r="I73" s="190">
        <v>1437</v>
      </c>
      <c r="J73" s="261" t="s">
        <v>9</v>
      </c>
      <c r="K73" s="271">
        <v>1.7105106534936316E-2</v>
      </c>
      <c r="L73" s="272">
        <v>17.105106534936315</v>
      </c>
      <c r="M73" s="187" t="s">
        <v>630</v>
      </c>
      <c r="N73" s="190">
        <v>1308</v>
      </c>
      <c r="O73" s="261" t="s">
        <v>9</v>
      </c>
      <c r="P73" s="271">
        <v>1.5503140926869741E-2</v>
      </c>
      <c r="Q73" s="272">
        <v>15.50314092686974</v>
      </c>
      <c r="R73" s="187" t="s">
        <v>631</v>
      </c>
      <c r="S73" s="190">
        <v>1236</v>
      </c>
      <c r="T73" s="261" t="s">
        <v>9</v>
      </c>
      <c r="U73" s="271">
        <v>1.4435879467414156E-2</v>
      </c>
      <c r="V73" s="272">
        <v>14.435879467414157</v>
      </c>
      <c r="W73" s="187" t="s">
        <v>632</v>
      </c>
      <c r="X73" s="190">
        <v>838</v>
      </c>
      <c r="Y73" s="271">
        <v>9.8253019111267433E-3</v>
      </c>
      <c r="Z73" s="272">
        <v>9.8253019111267434</v>
      </c>
      <c r="AA73" s="187" t="s">
        <v>1405</v>
      </c>
    </row>
    <row r="74" spans="1:27" ht="15" x14ac:dyDescent="0.25">
      <c r="A74" s="269"/>
      <c r="B74" s="200"/>
      <c r="C74" s="270" t="s">
        <v>1467</v>
      </c>
      <c r="D74" s="190" t="s">
        <v>29</v>
      </c>
      <c r="E74" s="271" t="s">
        <v>29</v>
      </c>
      <c r="F74" s="272" t="s">
        <v>29</v>
      </c>
      <c r="G74" s="187" t="s">
        <v>29</v>
      </c>
      <c r="H74" s="228"/>
      <c r="I74" s="190">
        <v>52</v>
      </c>
      <c r="J74" s="261" t="s">
        <v>9</v>
      </c>
      <c r="K74" s="271">
        <v>2.1302744776730848E-3</v>
      </c>
      <c r="L74" s="272">
        <v>2.1302744776730846</v>
      </c>
      <c r="M74" s="187" t="s">
        <v>147</v>
      </c>
      <c r="N74" s="190">
        <v>66</v>
      </c>
      <c r="O74" s="261" t="s">
        <v>9</v>
      </c>
      <c r="P74" s="271">
        <v>2.7385892116182572E-3</v>
      </c>
      <c r="Q74" s="272">
        <v>2.7385892116182573</v>
      </c>
      <c r="R74" s="187" t="s">
        <v>492</v>
      </c>
      <c r="S74" s="190">
        <v>53</v>
      </c>
      <c r="T74" s="261"/>
      <c r="U74" s="271">
        <v>2.1199999999999999E-3</v>
      </c>
      <c r="V74" s="272">
        <v>2.12</v>
      </c>
      <c r="W74" s="187" t="s">
        <v>633</v>
      </c>
      <c r="X74" s="190">
        <v>30</v>
      </c>
      <c r="Y74" s="271">
        <v>1.1727912431587178E-3</v>
      </c>
      <c r="Z74" s="272">
        <v>1.1727912431587177</v>
      </c>
      <c r="AA74" s="187" t="s">
        <v>634</v>
      </c>
    </row>
    <row r="75" spans="1:27" ht="15" x14ac:dyDescent="0.25">
      <c r="A75" s="32" t="s">
        <v>20</v>
      </c>
      <c r="B75" s="160"/>
      <c r="C75" s="38"/>
      <c r="D75" s="56" t="s">
        <v>29</v>
      </c>
      <c r="E75" s="57" t="s">
        <v>29</v>
      </c>
      <c r="F75" s="58" t="s">
        <v>29</v>
      </c>
      <c r="G75" s="27" t="s">
        <v>29</v>
      </c>
      <c r="H75" s="273"/>
      <c r="I75" s="56">
        <v>634</v>
      </c>
      <c r="J75" s="185" t="s">
        <v>9</v>
      </c>
      <c r="K75" s="57" t="s">
        <v>29</v>
      </c>
      <c r="L75" s="58" t="s">
        <v>29</v>
      </c>
      <c r="M75" s="9" t="s">
        <v>29</v>
      </c>
      <c r="N75" s="56">
        <v>711</v>
      </c>
      <c r="O75" s="185" t="s">
        <v>9</v>
      </c>
      <c r="P75" s="57" t="s">
        <v>29</v>
      </c>
      <c r="Q75" s="58" t="s">
        <v>29</v>
      </c>
      <c r="R75" s="9" t="s">
        <v>29</v>
      </c>
      <c r="S75" s="56">
        <v>1272</v>
      </c>
      <c r="T75" s="185" t="s">
        <v>9</v>
      </c>
      <c r="U75" s="57" t="s">
        <v>29</v>
      </c>
      <c r="V75" s="58" t="s">
        <v>29</v>
      </c>
      <c r="W75" s="9" t="s">
        <v>29</v>
      </c>
      <c r="X75" s="56">
        <v>1371</v>
      </c>
      <c r="Y75" s="57" t="s">
        <v>29</v>
      </c>
      <c r="Z75" s="58" t="s">
        <v>29</v>
      </c>
      <c r="AA75" s="9" t="s">
        <v>29</v>
      </c>
    </row>
    <row r="76" spans="1:27" ht="15" x14ac:dyDescent="0.25">
      <c r="A76" s="269"/>
      <c r="B76" s="200"/>
      <c r="C76" s="270"/>
      <c r="D76" s="275"/>
      <c r="E76" s="258"/>
      <c r="F76" s="259"/>
      <c r="G76" s="276"/>
      <c r="H76" s="273"/>
      <c r="I76" s="275"/>
      <c r="J76" s="277"/>
      <c r="K76" s="258"/>
      <c r="L76" s="259"/>
      <c r="M76" s="276"/>
      <c r="N76" s="275"/>
      <c r="O76" s="277"/>
      <c r="P76" s="258"/>
      <c r="Q76" s="259"/>
      <c r="R76" s="276"/>
      <c r="S76" s="275"/>
      <c r="T76" s="277"/>
      <c r="U76" s="258"/>
      <c r="V76" s="259"/>
      <c r="W76" s="276"/>
      <c r="X76" s="275"/>
      <c r="Y76" s="258"/>
      <c r="Z76" s="259"/>
      <c r="AA76" s="276"/>
    </row>
    <row r="77" spans="1:27" ht="15" x14ac:dyDescent="0.25">
      <c r="A77" s="115" t="s">
        <v>20</v>
      </c>
      <c r="B77" s="136"/>
      <c r="C77" s="116"/>
      <c r="D77" s="111"/>
      <c r="E77" s="64"/>
      <c r="F77" s="65"/>
      <c r="G77" s="13"/>
      <c r="H77" s="273"/>
      <c r="I77" s="111">
        <v>186</v>
      </c>
      <c r="J77" s="184" t="s">
        <v>9</v>
      </c>
      <c r="K77" s="64"/>
      <c r="L77" s="65"/>
      <c r="M77" s="10"/>
      <c r="N77" s="111">
        <v>260</v>
      </c>
      <c r="O77" s="184" t="s">
        <v>9</v>
      </c>
      <c r="P77" s="64"/>
      <c r="Q77" s="65"/>
      <c r="R77" s="10"/>
      <c r="S77" s="111">
        <v>196</v>
      </c>
      <c r="T77" s="184" t="s">
        <v>9</v>
      </c>
      <c r="U77" s="64"/>
      <c r="V77" s="65"/>
      <c r="W77" s="10"/>
      <c r="X77" s="111">
        <v>236</v>
      </c>
      <c r="Y77" s="64"/>
      <c r="Z77" s="65"/>
      <c r="AA77" s="10"/>
    </row>
    <row r="78" spans="1:27" ht="15" x14ac:dyDescent="0.25">
      <c r="A78" s="32" t="s">
        <v>1463</v>
      </c>
      <c r="B78" s="160"/>
      <c r="C78" s="38"/>
      <c r="D78" s="56">
        <v>20</v>
      </c>
      <c r="E78" s="57" t="s">
        <v>29</v>
      </c>
      <c r="F78" s="58" t="s">
        <v>29</v>
      </c>
      <c r="G78" s="11" t="s">
        <v>29</v>
      </c>
      <c r="H78" s="273"/>
      <c r="I78" s="56">
        <v>58</v>
      </c>
      <c r="J78" s="185" t="s">
        <v>9</v>
      </c>
      <c r="K78" s="57">
        <v>2.8772860400110662E-4</v>
      </c>
      <c r="L78" s="58">
        <v>0.28772860400110661</v>
      </c>
      <c r="M78" s="27" t="s">
        <v>635</v>
      </c>
      <c r="N78" s="56">
        <v>73</v>
      </c>
      <c r="O78" s="185" t="s">
        <v>9</v>
      </c>
      <c r="P78" s="57">
        <v>3.6385888256598346E-4</v>
      </c>
      <c r="Q78" s="58">
        <v>0.36385888256598348</v>
      </c>
      <c r="R78" s="27" t="s">
        <v>636</v>
      </c>
      <c r="S78" s="56">
        <v>88</v>
      </c>
      <c r="T78" s="185" t="s">
        <v>9</v>
      </c>
      <c r="U78" s="57">
        <v>4.4727212872992307E-4</v>
      </c>
      <c r="V78" s="58">
        <v>0.44727212872992306</v>
      </c>
      <c r="W78" s="27" t="s">
        <v>1338</v>
      </c>
      <c r="X78" s="56">
        <v>81</v>
      </c>
      <c r="Y78" s="57">
        <v>4.1193427985633551E-4</v>
      </c>
      <c r="Z78" s="58">
        <v>0.41193427985633552</v>
      </c>
      <c r="AA78" s="27" t="s">
        <v>494</v>
      </c>
    </row>
    <row r="79" spans="1:27" ht="17.25" x14ac:dyDescent="0.25">
      <c r="A79" s="35"/>
      <c r="B79" s="243" t="s">
        <v>1464</v>
      </c>
      <c r="C79" s="244"/>
      <c r="D79" s="4" t="s">
        <v>29</v>
      </c>
      <c r="E79" s="5" t="s">
        <v>29</v>
      </c>
      <c r="F79" s="6" t="s">
        <v>29</v>
      </c>
      <c r="G79" s="7" t="s">
        <v>29</v>
      </c>
      <c r="H79" s="228"/>
      <c r="I79" s="4">
        <v>11</v>
      </c>
      <c r="J79" s="245" t="s">
        <v>9</v>
      </c>
      <c r="K79" s="5">
        <v>2.9179207264194257E-4</v>
      </c>
      <c r="L79" s="6">
        <v>0.29179207264194257</v>
      </c>
      <c r="M79" s="7" t="s">
        <v>497</v>
      </c>
      <c r="N79" s="4">
        <v>8</v>
      </c>
      <c r="O79" s="245" t="s">
        <v>9</v>
      </c>
      <c r="P79" s="5">
        <v>2.1139715223643957E-4</v>
      </c>
      <c r="Q79" s="6">
        <v>0.21139715223643957</v>
      </c>
      <c r="R79" s="7" t="s">
        <v>874</v>
      </c>
      <c r="S79" s="189">
        <v>3</v>
      </c>
      <c r="T79" s="245" t="s">
        <v>9</v>
      </c>
      <c r="U79" s="5">
        <v>7.9100766263320358E-5</v>
      </c>
      <c r="V79" s="6">
        <v>7.9100766263320355E-2</v>
      </c>
      <c r="W79" s="7" t="s">
        <v>498</v>
      </c>
      <c r="X79" s="4">
        <v>7</v>
      </c>
      <c r="Y79" s="5">
        <v>1.8292339730961894E-4</v>
      </c>
      <c r="Z79" s="6">
        <v>0.18292339730961896</v>
      </c>
      <c r="AA79" s="7" t="s">
        <v>874</v>
      </c>
    </row>
    <row r="80" spans="1:27" ht="15" x14ac:dyDescent="0.25">
      <c r="A80" s="315"/>
      <c r="C80" s="270" t="s">
        <v>1465</v>
      </c>
      <c r="D80" s="190" t="s">
        <v>29</v>
      </c>
      <c r="E80" s="271" t="s">
        <v>29</v>
      </c>
      <c r="F80" s="272" t="s">
        <v>29</v>
      </c>
      <c r="G80" s="187" t="s">
        <v>29</v>
      </c>
      <c r="H80" s="228"/>
      <c r="I80" s="190">
        <v>8</v>
      </c>
      <c r="J80" s="261" t="s">
        <v>9</v>
      </c>
      <c r="K80" s="271">
        <v>2.7308414405188597E-4</v>
      </c>
      <c r="L80" s="272">
        <v>0.27308414405188597</v>
      </c>
      <c r="M80" s="187" t="s">
        <v>497</v>
      </c>
      <c r="N80" s="190" t="s">
        <v>54</v>
      </c>
      <c r="O80" s="261" t="s">
        <v>9</v>
      </c>
      <c r="P80" s="271">
        <v>2.3624520694820518E-4</v>
      </c>
      <c r="Q80" s="272">
        <v>0.23624520694820519</v>
      </c>
      <c r="R80" s="187" t="s">
        <v>497</v>
      </c>
      <c r="S80" s="190" t="s">
        <v>54</v>
      </c>
      <c r="T80" s="261" t="s">
        <v>9</v>
      </c>
      <c r="U80" s="271">
        <v>3.337492362277094E-5</v>
      </c>
      <c r="V80" s="272">
        <v>3.337492362277094E-2</v>
      </c>
      <c r="W80" s="187" t="s">
        <v>498</v>
      </c>
      <c r="X80" s="190">
        <v>7</v>
      </c>
      <c r="Y80" s="271">
        <v>2.3011118669097585E-4</v>
      </c>
      <c r="Z80" s="272">
        <v>0.23011118669097586</v>
      </c>
      <c r="AA80" s="187" t="s">
        <v>497</v>
      </c>
    </row>
    <row r="81" spans="1:27" ht="15" x14ac:dyDescent="0.25">
      <c r="A81" s="315"/>
      <c r="C81" s="270" t="s">
        <v>120</v>
      </c>
      <c r="D81" s="190" t="s">
        <v>29</v>
      </c>
      <c r="E81" s="271" t="s">
        <v>29</v>
      </c>
      <c r="F81" s="272" t="s">
        <v>29</v>
      </c>
      <c r="G81" s="187" t="s">
        <v>29</v>
      </c>
      <c r="H81" s="228"/>
      <c r="I81" s="190">
        <v>3</v>
      </c>
      <c r="J81" s="261" t="s">
        <v>9</v>
      </c>
      <c r="K81" s="271">
        <v>3.5701208348590257E-4</v>
      </c>
      <c r="L81" s="272">
        <v>0.35701208348590258</v>
      </c>
      <c r="M81" s="187" t="s">
        <v>499</v>
      </c>
      <c r="N81" s="190" t="s">
        <v>54</v>
      </c>
      <c r="O81" s="261" t="s">
        <v>9</v>
      </c>
      <c r="P81" s="271">
        <v>1.2175476716742217E-4</v>
      </c>
      <c r="Q81" s="272">
        <v>0.12175476716742217</v>
      </c>
      <c r="R81" s="187" t="s">
        <v>637</v>
      </c>
      <c r="S81" s="190" t="s">
        <v>54</v>
      </c>
      <c r="T81" s="261" t="s">
        <v>9</v>
      </c>
      <c r="U81" s="271">
        <v>2.5113978826984002E-4</v>
      </c>
      <c r="V81" s="272">
        <v>0.25113978826984001</v>
      </c>
      <c r="W81" s="187" t="s">
        <v>500</v>
      </c>
      <c r="X81" s="190" t="s">
        <v>29</v>
      </c>
      <c r="Y81" s="271">
        <v>0</v>
      </c>
      <c r="Z81" s="272">
        <v>0</v>
      </c>
      <c r="AA81" s="187" t="s">
        <v>1406</v>
      </c>
    </row>
    <row r="82" spans="1:27" ht="15" x14ac:dyDescent="0.25">
      <c r="A82" s="35"/>
      <c r="B82" s="243" t="s">
        <v>105</v>
      </c>
      <c r="C82" s="244"/>
      <c r="D82" s="4" t="s">
        <v>29</v>
      </c>
      <c r="E82" s="5" t="s">
        <v>29</v>
      </c>
      <c r="F82" s="6" t="s">
        <v>29</v>
      </c>
      <c r="G82" s="7" t="s">
        <v>29</v>
      </c>
      <c r="H82" s="228"/>
      <c r="I82" s="4">
        <v>16</v>
      </c>
      <c r="J82" s="245" t="s">
        <v>9</v>
      </c>
      <c r="K82" s="5">
        <v>1.2699312039192031E-4</v>
      </c>
      <c r="L82" s="6">
        <v>0.12699312039192032</v>
      </c>
      <c r="M82" s="7" t="s">
        <v>501</v>
      </c>
      <c r="N82" s="4">
        <v>23</v>
      </c>
      <c r="O82" s="245" t="s">
        <v>9</v>
      </c>
      <c r="P82" s="5">
        <v>1.8424774234894305E-4</v>
      </c>
      <c r="Q82" s="6">
        <v>0.18424774234894303</v>
      </c>
      <c r="R82" s="7" t="s">
        <v>502</v>
      </c>
      <c r="S82" s="4">
        <v>11</v>
      </c>
      <c r="T82" s="245" t="s">
        <v>9</v>
      </c>
      <c r="U82" s="5">
        <v>9.1071897123147033E-5</v>
      </c>
      <c r="V82" s="6">
        <v>9.1071897123147033E-2</v>
      </c>
      <c r="W82" s="7" t="s">
        <v>498</v>
      </c>
      <c r="X82" s="4">
        <v>10</v>
      </c>
      <c r="Y82" s="5">
        <v>8.3221890686126072E-5</v>
      </c>
      <c r="Z82" s="6">
        <v>8.3221890686126065E-2</v>
      </c>
      <c r="AA82" s="7" t="s">
        <v>498</v>
      </c>
    </row>
    <row r="83" spans="1:27" ht="15" x14ac:dyDescent="0.25">
      <c r="A83" s="35"/>
      <c r="B83" s="243" t="s">
        <v>106</v>
      </c>
      <c r="C83" s="244"/>
      <c r="D83" s="4" t="s">
        <v>29</v>
      </c>
      <c r="E83" s="5" t="s">
        <v>29</v>
      </c>
      <c r="F83" s="6" t="s">
        <v>29</v>
      </c>
      <c r="G83" s="7" t="s">
        <v>29</v>
      </c>
      <c r="H83" s="228"/>
      <c r="I83" s="4">
        <v>31</v>
      </c>
      <c r="J83" s="245" t="s">
        <v>9</v>
      </c>
      <c r="K83" s="5">
        <v>8.181644693299985E-4</v>
      </c>
      <c r="L83" s="6">
        <v>0.81816446932999853</v>
      </c>
      <c r="M83" s="7" t="s">
        <v>639</v>
      </c>
      <c r="N83" s="4">
        <v>42</v>
      </c>
      <c r="O83" s="245" t="s">
        <v>9</v>
      </c>
      <c r="P83" s="5">
        <v>1.1066655316250957E-3</v>
      </c>
      <c r="Q83" s="6">
        <v>1.1066655316250957</v>
      </c>
      <c r="R83" s="7" t="s">
        <v>640</v>
      </c>
      <c r="S83" s="4">
        <v>74</v>
      </c>
      <c r="T83" s="245" t="s">
        <v>9</v>
      </c>
      <c r="U83" s="5">
        <v>1.9454111956189828E-3</v>
      </c>
      <c r="V83" s="6">
        <v>1.9454111956189828</v>
      </c>
      <c r="W83" s="7" t="s">
        <v>173</v>
      </c>
      <c r="X83" s="4">
        <v>64</v>
      </c>
      <c r="Y83" s="5">
        <v>1.6751632881522468E-3</v>
      </c>
      <c r="Z83" s="6">
        <v>1.6751632881522467</v>
      </c>
      <c r="AA83" s="7" t="s">
        <v>153</v>
      </c>
    </row>
    <row r="84" spans="1:27" ht="15" x14ac:dyDescent="0.25">
      <c r="A84" s="269"/>
      <c r="B84" s="200"/>
      <c r="C84" s="270"/>
      <c r="D84" s="190"/>
      <c r="E84" s="271"/>
      <c r="F84" s="272"/>
      <c r="G84" s="274"/>
      <c r="H84" s="228"/>
      <c r="I84" s="190"/>
      <c r="J84" s="261"/>
      <c r="K84" s="271"/>
      <c r="L84" s="272"/>
      <c r="M84" s="187"/>
      <c r="N84" s="190"/>
      <c r="O84" s="261"/>
      <c r="P84" s="271"/>
      <c r="Q84" s="272"/>
      <c r="R84" s="187"/>
      <c r="S84" s="190"/>
      <c r="T84" s="261"/>
      <c r="U84" s="271"/>
      <c r="V84" s="272"/>
      <c r="W84" s="187"/>
      <c r="X84" s="190"/>
      <c r="Y84" s="271"/>
      <c r="Z84" s="272"/>
      <c r="AA84" s="187"/>
    </row>
    <row r="85" spans="1:27" ht="15" x14ac:dyDescent="0.25">
      <c r="A85" s="32" t="s">
        <v>1466</v>
      </c>
      <c r="B85" s="160"/>
      <c r="C85" s="38"/>
      <c r="D85" s="56">
        <v>45</v>
      </c>
      <c r="E85" s="57" t="s">
        <v>29</v>
      </c>
      <c r="F85" s="58" t="s">
        <v>29</v>
      </c>
      <c r="G85" s="9" t="s">
        <v>29</v>
      </c>
      <c r="H85" s="273"/>
      <c r="I85" s="56">
        <v>79</v>
      </c>
      <c r="J85" s="185" t="s">
        <v>9</v>
      </c>
      <c r="K85" s="57" t="s">
        <v>29</v>
      </c>
      <c r="L85" s="58" t="s">
        <v>29</v>
      </c>
      <c r="M85" s="9" t="s">
        <v>29</v>
      </c>
      <c r="N85" s="56">
        <v>158</v>
      </c>
      <c r="O85" s="185" t="s">
        <v>9</v>
      </c>
      <c r="P85" s="57" t="s">
        <v>29</v>
      </c>
      <c r="Q85" s="58" t="s">
        <v>29</v>
      </c>
      <c r="R85" s="9" t="s">
        <v>29</v>
      </c>
      <c r="S85" s="56">
        <v>74</v>
      </c>
      <c r="T85" s="185" t="s">
        <v>9</v>
      </c>
      <c r="U85" s="57" t="s">
        <v>29</v>
      </c>
      <c r="V85" s="58" t="s">
        <v>29</v>
      </c>
      <c r="W85" s="9" t="s">
        <v>29</v>
      </c>
      <c r="X85" s="56">
        <v>106</v>
      </c>
      <c r="Y85" s="57" t="s">
        <v>29</v>
      </c>
      <c r="Z85" s="58" t="s">
        <v>29</v>
      </c>
      <c r="AA85" s="9" t="s">
        <v>29</v>
      </c>
    </row>
    <row r="86" spans="1:27" ht="15" x14ac:dyDescent="0.25">
      <c r="A86" s="35"/>
      <c r="B86" s="243" t="s">
        <v>57</v>
      </c>
      <c r="C86" s="244"/>
      <c r="D86" s="4" t="s">
        <v>29</v>
      </c>
      <c r="E86" s="5" t="s">
        <v>29</v>
      </c>
      <c r="F86" s="6" t="s">
        <v>29</v>
      </c>
      <c r="G86" s="12" t="s">
        <v>29</v>
      </c>
      <c r="H86" s="228"/>
      <c r="I86" s="4">
        <v>49</v>
      </c>
      <c r="J86" s="245" t="s">
        <v>9</v>
      </c>
      <c r="K86" s="5">
        <v>1.0417977034384639E-3</v>
      </c>
      <c r="L86" s="6">
        <v>1.0417977034384638</v>
      </c>
      <c r="M86" s="7" t="s">
        <v>642</v>
      </c>
      <c r="N86" s="4">
        <v>85</v>
      </c>
      <c r="O86" s="245" t="s">
        <v>9</v>
      </c>
      <c r="P86" s="5">
        <v>1.7864007614971089E-3</v>
      </c>
      <c r="Q86" s="6">
        <v>1.7864007614971089</v>
      </c>
      <c r="R86" s="7" t="s">
        <v>641</v>
      </c>
      <c r="S86" s="4">
        <v>58</v>
      </c>
      <c r="T86" s="245" t="s">
        <v>9</v>
      </c>
      <c r="U86" s="5">
        <v>1.2152940076657008E-3</v>
      </c>
      <c r="V86" s="6">
        <v>1.2152940076657008</v>
      </c>
      <c r="W86" s="7" t="s">
        <v>643</v>
      </c>
      <c r="X86" s="4">
        <v>75</v>
      </c>
      <c r="Y86" s="5">
        <v>1.5304392596127282E-3</v>
      </c>
      <c r="Z86" s="6">
        <v>1.5304392596127283</v>
      </c>
      <c r="AA86" s="7" t="s">
        <v>482</v>
      </c>
    </row>
    <row r="87" spans="1:27" ht="15" x14ac:dyDescent="0.25">
      <c r="A87" s="35"/>
      <c r="B87" s="243" t="s">
        <v>410</v>
      </c>
      <c r="C87" s="244"/>
      <c r="D87" s="4" t="s">
        <v>29</v>
      </c>
      <c r="E87" s="5" t="s">
        <v>29</v>
      </c>
      <c r="F87" s="6" t="s">
        <v>29</v>
      </c>
      <c r="G87" s="8" t="s">
        <v>29</v>
      </c>
      <c r="H87" s="228"/>
      <c r="I87" s="4">
        <v>19</v>
      </c>
      <c r="J87" s="245" t="s">
        <v>9</v>
      </c>
      <c r="K87" s="5" t="s">
        <v>29</v>
      </c>
      <c r="L87" s="6" t="s">
        <v>29</v>
      </c>
      <c r="M87" s="8" t="s">
        <v>29</v>
      </c>
      <c r="N87" s="4">
        <v>25</v>
      </c>
      <c r="O87" s="245" t="s">
        <v>9</v>
      </c>
      <c r="P87" s="5" t="s">
        <v>29</v>
      </c>
      <c r="Q87" s="6" t="s">
        <v>29</v>
      </c>
      <c r="R87" s="8" t="s">
        <v>29</v>
      </c>
      <c r="S87" s="4">
        <v>10</v>
      </c>
      <c r="T87" s="245" t="s">
        <v>9</v>
      </c>
      <c r="U87" s="5" t="s">
        <v>29</v>
      </c>
      <c r="V87" s="6" t="s">
        <v>29</v>
      </c>
      <c r="W87" s="8" t="s">
        <v>29</v>
      </c>
      <c r="X87" s="4">
        <v>24</v>
      </c>
      <c r="Y87" s="5" t="s">
        <v>29</v>
      </c>
      <c r="Z87" s="6" t="s">
        <v>29</v>
      </c>
      <c r="AA87" s="8" t="s">
        <v>29</v>
      </c>
    </row>
    <row r="88" spans="1:27" ht="15" x14ac:dyDescent="0.25">
      <c r="A88" s="35"/>
      <c r="B88" s="243" t="s">
        <v>107</v>
      </c>
      <c r="C88" s="244"/>
      <c r="D88" s="4" t="s">
        <v>29</v>
      </c>
      <c r="E88" s="5" t="s">
        <v>29</v>
      </c>
      <c r="F88" s="6" t="s">
        <v>29</v>
      </c>
      <c r="G88" s="7" t="s">
        <v>29</v>
      </c>
      <c r="H88" s="228"/>
      <c r="I88" s="4">
        <v>11</v>
      </c>
      <c r="J88" s="245" t="s">
        <v>9</v>
      </c>
      <c r="K88" s="5">
        <v>1.0146665436767826E-4</v>
      </c>
      <c r="L88" s="6">
        <v>0.10146665436767825</v>
      </c>
      <c r="M88" s="7" t="s">
        <v>501</v>
      </c>
      <c r="N88" s="4">
        <v>48</v>
      </c>
      <c r="O88" s="245" t="s">
        <v>9</v>
      </c>
      <c r="P88" s="5">
        <v>4.4251866875633816E-4</v>
      </c>
      <c r="Q88" s="6">
        <v>0.44251866875633816</v>
      </c>
      <c r="R88" s="7" t="s">
        <v>505</v>
      </c>
      <c r="S88" s="4">
        <v>6</v>
      </c>
      <c r="T88" s="245"/>
      <c r="U88" s="5">
        <v>5.4239739649249685E-5</v>
      </c>
      <c r="V88" s="6">
        <v>5.4239739649249684E-2</v>
      </c>
      <c r="W88" s="7" t="s">
        <v>638</v>
      </c>
      <c r="X88" s="4">
        <v>7</v>
      </c>
      <c r="Y88" s="5">
        <v>6.3137007305853705E-5</v>
      </c>
      <c r="Z88" s="6">
        <v>6.3137007305853698E-2</v>
      </c>
      <c r="AA88" s="7" t="s">
        <v>638</v>
      </c>
    </row>
    <row r="89" spans="1:27" ht="15" x14ac:dyDescent="0.25">
      <c r="A89" s="269"/>
      <c r="B89" s="200"/>
      <c r="C89" s="270" t="s">
        <v>101</v>
      </c>
      <c r="D89" s="190" t="s">
        <v>29</v>
      </c>
      <c r="E89" s="271" t="s">
        <v>29</v>
      </c>
      <c r="F89" s="272" t="s">
        <v>29</v>
      </c>
      <c r="G89" s="187" t="s">
        <v>29</v>
      </c>
      <c r="H89" s="228"/>
      <c r="I89" s="190">
        <v>11</v>
      </c>
      <c r="J89" s="261" t="s">
        <v>9</v>
      </c>
      <c r="K89" s="271">
        <v>1.3093679323890014E-4</v>
      </c>
      <c r="L89" s="272">
        <v>0.13093679323890015</v>
      </c>
      <c r="M89" s="187" t="s">
        <v>501</v>
      </c>
      <c r="N89" s="190" t="s">
        <v>54</v>
      </c>
      <c r="O89" s="261" t="s">
        <v>9</v>
      </c>
      <c r="P89" s="271">
        <v>5.4521749437003674E-4</v>
      </c>
      <c r="Q89" s="272">
        <v>0.54521749437003675</v>
      </c>
      <c r="R89" s="187" t="s">
        <v>595</v>
      </c>
      <c r="S89" s="190">
        <v>6</v>
      </c>
      <c r="T89" s="261"/>
      <c r="U89" s="271">
        <v>7.0077084793272596E-5</v>
      </c>
      <c r="V89" s="272">
        <v>7.0077084793272598E-2</v>
      </c>
      <c r="W89" s="187" t="s">
        <v>498</v>
      </c>
      <c r="X89" s="190">
        <v>7</v>
      </c>
      <c r="Y89" s="271">
        <v>8.2072927658576619E-5</v>
      </c>
      <c r="Z89" s="272">
        <v>8.2072927658576614E-2</v>
      </c>
      <c r="AA89" s="187" t="s">
        <v>498</v>
      </c>
    </row>
    <row r="90" spans="1:27" ht="15" x14ac:dyDescent="0.25">
      <c r="A90" s="269"/>
      <c r="B90" s="200"/>
      <c r="C90" s="270" t="s">
        <v>1467</v>
      </c>
      <c r="D90" s="190" t="s">
        <v>29</v>
      </c>
      <c r="E90" s="271" t="s">
        <v>29</v>
      </c>
      <c r="F90" s="272" t="s">
        <v>29</v>
      </c>
      <c r="G90" s="187" t="s">
        <v>29</v>
      </c>
      <c r="H90" s="228"/>
      <c r="I90" s="190" t="s">
        <v>29</v>
      </c>
      <c r="J90" s="261"/>
      <c r="K90" s="271">
        <v>0</v>
      </c>
      <c r="L90" s="272">
        <v>0</v>
      </c>
      <c r="M90" s="187" t="s">
        <v>498</v>
      </c>
      <c r="N90" s="190" t="s">
        <v>54</v>
      </c>
      <c r="O90" s="261"/>
      <c r="P90" s="271">
        <v>8.2987551867219915E-5</v>
      </c>
      <c r="Q90" s="272">
        <v>8.2987551867219914E-2</v>
      </c>
      <c r="R90" s="187" t="s">
        <v>496</v>
      </c>
      <c r="S90" s="190" t="s">
        <v>29</v>
      </c>
      <c r="T90" s="261"/>
      <c r="U90" s="271">
        <v>0</v>
      </c>
      <c r="V90" s="272">
        <v>0</v>
      </c>
      <c r="W90" s="187" t="s">
        <v>638</v>
      </c>
      <c r="X90" s="190" t="s">
        <v>29</v>
      </c>
      <c r="Y90" s="271">
        <v>0</v>
      </c>
      <c r="Z90" s="272">
        <v>0</v>
      </c>
      <c r="AA90" s="187" t="s">
        <v>638</v>
      </c>
    </row>
    <row r="91" spans="1:27" ht="15" x14ac:dyDescent="0.25">
      <c r="A91" s="240" t="s">
        <v>20</v>
      </c>
      <c r="B91" s="246"/>
      <c r="C91" s="247"/>
      <c r="D91" s="14" t="s">
        <v>29</v>
      </c>
      <c r="E91" s="15" t="s">
        <v>29</v>
      </c>
      <c r="F91" s="16" t="s">
        <v>29</v>
      </c>
      <c r="G91" s="17" t="s">
        <v>29</v>
      </c>
      <c r="H91" s="268"/>
      <c r="I91" s="14">
        <v>49</v>
      </c>
      <c r="J91" s="248" t="s">
        <v>9</v>
      </c>
      <c r="K91" s="15" t="s">
        <v>29</v>
      </c>
      <c r="L91" s="16" t="s">
        <v>29</v>
      </c>
      <c r="M91" s="18" t="s">
        <v>29</v>
      </c>
      <c r="N91" s="14">
        <v>29</v>
      </c>
      <c r="O91" s="248" t="s">
        <v>9</v>
      </c>
      <c r="P91" s="15" t="s">
        <v>29</v>
      </c>
      <c r="Q91" s="16" t="s">
        <v>29</v>
      </c>
      <c r="R91" s="18" t="s">
        <v>29</v>
      </c>
      <c r="S91" s="14">
        <v>34</v>
      </c>
      <c r="T91" s="248" t="s">
        <v>9</v>
      </c>
      <c r="U91" s="15" t="s">
        <v>29</v>
      </c>
      <c r="V91" s="16" t="s">
        <v>29</v>
      </c>
      <c r="W91" s="18" t="s">
        <v>29</v>
      </c>
      <c r="X91" s="14">
        <v>49</v>
      </c>
      <c r="Y91" s="249" t="s">
        <v>29</v>
      </c>
      <c r="Z91" s="15" t="s">
        <v>29</v>
      </c>
      <c r="AA91" s="16" t="s">
        <v>29</v>
      </c>
    </row>
    <row r="92" spans="1:27" x14ac:dyDescent="0.2">
      <c r="A92" s="233" t="s">
        <v>1525</v>
      </c>
      <c r="B92" s="233"/>
      <c r="C92" s="233"/>
      <c r="D92" s="260"/>
      <c r="E92" s="263"/>
      <c r="F92" s="264"/>
      <c r="G92" s="235"/>
      <c r="H92" s="260"/>
      <c r="I92" s="265"/>
      <c r="K92" s="235"/>
      <c r="L92" s="235"/>
      <c r="M92" s="260"/>
      <c r="N92" s="260"/>
      <c r="O92" s="261"/>
    </row>
    <row r="93" spans="1:27" x14ac:dyDescent="0.2">
      <c r="A93" s="233" t="s">
        <v>1537</v>
      </c>
      <c r="B93" s="233"/>
      <c r="C93" s="233"/>
      <c r="D93" s="260"/>
      <c r="E93" s="263"/>
      <c r="F93" s="264"/>
      <c r="G93" s="235"/>
      <c r="H93" s="260"/>
      <c r="I93" s="265"/>
      <c r="K93" s="235"/>
      <c r="L93" s="235"/>
      <c r="M93" s="260"/>
      <c r="N93" s="260"/>
      <c r="O93" s="261"/>
    </row>
    <row r="94" spans="1:27" x14ac:dyDescent="0.2">
      <c r="A94" s="266" t="s">
        <v>1538</v>
      </c>
      <c r="B94" s="266"/>
      <c r="C94" s="266"/>
      <c r="E94" s="265"/>
      <c r="I94" s="265"/>
      <c r="K94" s="235"/>
      <c r="L94" s="235"/>
      <c r="M94" s="260"/>
      <c r="N94" s="260"/>
      <c r="O94" s="261"/>
    </row>
    <row r="95" spans="1:27" ht="18" customHeight="1" x14ac:dyDescent="0.2">
      <c r="A95" s="304" t="s">
        <v>21</v>
      </c>
      <c r="B95" s="304"/>
      <c r="C95" s="304"/>
      <c r="D95" s="304"/>
      <c r="E95" s="304"/>
      <c r="F95" s="304"/>
      <c r="G95" s="304"/>
      <c r="H95" s="304"/>
      <c r="I95" s="304"/>
      <c r="J95" s="304"/>
      <c r="K95" s="304"/>
      <c r="L95" s="235"/>
      <c r="M95" s="260"/>
      <c r="N95" s="260"/>
      <c r="O95" s="261"/>
    </row>
    <row r="96" spans="1:27" ht="21" customHeight="1" x14ac:dyDescent="0.2">
      <c r="A96" s="304" t="s">
        <v>548</v>
      </c>
      <c r="B96" s="304"/>
      <c r="C96" s="304"/>
      <c r="D96" s="304"/>
      <c r="E96" s="304"/>
      <c r="F96" s="304"/>
      <c r="G96" s="304"/>
      <c r="H96" s="304"/>
      <c r="I96" s="304"/>
      <c r="J96" s="304"/>
      <c r="K96" s="267"/>
      <c r="L96" s="267"/>
      <c r="M96" s="267"/>
      <c r="N96" s="267"/>
      <c r="O96" s="215"/>
      <c r="P96" s="267"/>
      <c r="Q96" s="267"/>
      <c r="R96" s="267"/>
      <c r="S96" s="267"/>
      <c r="T96" s="215"/>
    </row>
    <row r="97" x14ac:dyDescent="0.2"/>
    <row r="98" x14ac:dyDescent="0.2"/>
    <row r="99"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x14ac:dyDescent="0.2"/>
  </sheetData>
  <conditionalFormatting sqref="I13:I80 N13:N79 I82:I91 N82:N91 S13:S78 S82:S91">
    <cfRule type="cellIs" dxfId="24" priority="12" operator="equal">
      <formula>"1, 2, 3"</formula>
    </cfRule>
  </conditionalFormatting>
  <conditionalFormatting sqref="S13:S78 S82:S91 S92:T1048576 N82:N1048576 I82:I1048576 N1:N79 I1:I80 S1:T12">
    <cfRule type="cellIs" dxfId="23" priority="11" operator="between">
      <formula>1</formula>
      <formula>3</formula>
    </cfRule>
  </conditionalFormatting>
  <conditionalFormatting sqref="X13:X80 X82:X91">
    <cfRule type="cellIs" dxfId="22" priority="9" operator="equal">
      <formula>"1, 2, 3"</formula>
    </cfRule>
  </conditionalFormatting>
  <conditionalFormatting sqref="X12:X80">
    <cfRule type="cellIs" dxfId="21" priority="8" operator="between">
      <formula>1</formula>
      <formula>3</formula>
    </cfRule>
  </conditionalFormatting>
  <conditionalFormatting sqref="X82:X91">
    <cfRule type="cellIs" dxfId="20" priority="7" operator="between">
      <formula>1</formula>
      <formula>3</formula>
    </cfRule>
  </conditionalFormatting>
  <conditionalFormatting sqref="N80">
    <cfRule type="cellIs" dxfId="19" priority="6" operator="equal">
      <formula>"1, 2, 3"</formula>
    </cfRule>
  </conditionalFormatting>
  <conditionalFormatting sqref="N80">
    <cfRule type="cellIs" dxfId="18" priority="5" operator="between">
      <formula>1</formula>
      <formula>3</formula>
    </cfRule>
  </conditionalFormatting>
  <conditionalFormatting sqref="S80">
    <cfRule type="cellIs" dxfId="17" priority="4" operator="equal">
      <formula>"1, 2, 3"</formula>
    </cfRule>
  </conditionalFormatting>
  <conditionalFormatting sqref="S80">
    <cfRule type="cellIs" dxfId="16" priority="3" operator="between">
      <formula>1</formula>
      <formula>3</formula>
    </cfRule>
  </conditionalFormatting>
  <conditionalFormatting sqref="N90">
    <cfRule type="cellIs" dxfId="15" priority="2" operator="between">
      <formula>1</formula>
      <formula>3</formula>
    </cfRule>
  </conditionalFormatting>
  <conditionalFormatting sqref="X11:Y11">
    <cfRule type="cellIs" dxfId="14" priority="1" operator="between">
      <formula>1</formula>
      <formula>3</formula>
    </cfRule>
  </conditionalFormatting>
  <hyperlinks>
    <hyperlink ref="A10" location="Contents!A1" display="Return to Contents" xr:uid="{43CA0E5E-A196-4A64-B6EA-B0EBD7582045}"/>
  </hyperlinks>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AC1B-2173-42E1-A02B-04A2258558BD}">
  <sheetPr>
    <tabColor theme="5" tint="0.59999389629810485"/>
    <pageSetUpPr fitToPage="1"/>
  </sheetPr>
  <dimension ref="A1:AG135"/>
  <sheetViews>
    <sheetView showGridLines="0" zoomScale="80" zoomScaleNormal="80" zoomScalePageLayoutView="60" workbookViewId="0"/>
  </sheetViews>
  <sheetFormatPr defaultColWidth="0" defaultRowHeight="14.25" zeroHeight="1" x14ac:dyDescent="0.2"/>
  <cols>
    <col min="1" max="1" width="33" style="197" customWidth="1"/>
    <col min="2" max="2" width="15" style="197" customWidth="1"/>
    <col min="3" max="3" width="9.140625" style="197" customWidth="1"/>
    <col min="4" max="4" width="12" style="197" bestFit="1" customWidth="1"/>
    <col min="5" max="5" width="9.5703125" style="197" customWidth="1"/>
    <col min="6" max="6" width="14.5703125" style="197" bestFit="1" customWidth="1"/>
    <col min="7" max="7" width="6.42578125" style="197" customWidth="1"/>
    <col min="8" max="8" width="10.5703125" style="197" customWidth="1"/>
    <col min="9" max="9" width="3" style="312" customWidth="1"/>
    <col min="10" max="10" width="12" style="197" bestFit="1" customWidth="1"/>
    <col min="11" max="11" width="9.5703125" style="197" customWidth="1"/>
    <col min="12" max="12" width="15.85546875" style="197" bestFit="1" customWidth="1"/>
    <col min="13" max="13" width="9.140625" style="197" customWidth="1"/>
    <col min="14" max="14" width="2.5703125" style="312" customWidth="1"/>
    <col min="15" max="15" width="12" style="197" bestFit="1" customWidth="1"/>
    <col min="16" max="16" width="9.5703125" style="197" customWidth="1"/>
    <col min="17" max="17" width="14.5703125" style="197" bestFit="1" customWidth="1"/>
    <col min="18" max="18" width="10.42578125" style="197" customWidth="1"/>
    <col min="19" max="19" width="4.140625" style="312" customWidth="1"/>
    <col min="20" max="20" width="12" style="197" bestFit="1" customWidth="1"/>
    <col min="21" max="21" width="9.5703125" style="197" customWidth="1"/>
    <col min="22" max="22" width="14.5703125" style="197" bestFit="1" customWidth="1"/>
    <col min="23" max="23" width="11.42578125" style="197" customWidth="1"/>
    <col min="24" max="24" width="12" style="197" bestFit="1" customWidth="1"/>
    <col min="25" max="25" width="9.140625" style="197" customWidth="1"/>
    <col min="26" max="26" width="14.5703125" style="197" bestFit="1" customWidth="1"/>
    <col min="27" max="28" width="9.140625" style="197" customWidth="1"/>
    <col min="29" max="33" width="0" style="197" hidden="1" customWidth="1"/>
    <col min="34" max="16384" width="9.140625" style="197" hidden="1"/>
  </cols>
  <sheetData>
    <row r="1" spans="1:28" s="472" customFormat="1" ht="18" x14ac:dyDescent="0.25">
      <c r="A1" s="196" t="s">
        <v>644</v>
      </c>
      <c r="B1" s="319"/>
      <c r="C1" s="319"/>
      <c r="D1" s="319"/>
      <c r="E1" s="319"/>
      <c r="F1" s="319"/>
      <c r="G1" s="319"/>
      <c r="H1" s="319"/>
      <c r="I1" s="320"/>
      <c r="J1" s="319"/>
      <c r="K1" s="319"/>
      <c r="L1" s="319"/>
      <c r="M1" s="319"/>
      <c r="N1" s="320"/>
      <c r="O1" s="319"/>
      <c r="P1" s="319"/>
      <c r="Q1" s="319"/>
      <c r="R1" s="319"/>
      <c r="S1" s="320"/>
      <c r="T1" s="319"/>
      <c r="U1" s="319"/>
      <c r="V1" s="319"/>
      <c r="W1" s="319"/>
      <c r="X1" s="319"/>
      <c r="Y1" s="319"/>
      <c r="Z1" s="319"/>
      <c r="AA1" s="319"/>
      <c r="AB1" s="319"/>
    </row>
    <row r="2" spans="1:28" ht="15" x14ac:dyDescent="0.25">
      <c r="A2" s="197" t="s">
        <v>1471</v>
      </c>
    </row>
    <row r="3" spans="1:28" s="626" customFormat="1" ht="15.75" x14ac:dyDescent="0.25">
      <c r="A3" s="625" t="s">
        <v>1555</v>
      </c>
      <c r="J3" s="627"/>
      <c r="O3" s="627"/>
      <c r="T3" s="627"/>
    </row>
    <row r="4" spans="1:28" s="626" customFormat="1" ht="15.75" x14ac:dyDescent="0.25">
      <c r="A4" s="625" t="s">
        <v>1556</v>
      </c>
      <c r="J4" s="627"/>
      <c r="O4" s="627"/>
      <c r="T4" s="627"/>
    </row>
    <row r="5" spans="1:28" ht="15" x14ac:dyDescent="0.25">
      <c r="A5" s="200" t="s">
        <v>1255</v>
      </c>
    </row>
    <row r="6" spans="1:28" ht="17.25" x14ac:dyDescent="0.25">
      <c r="A6" s="220" t="s">
        <v>1472</v>
      </c>
    </row>
    <row r="7" spans="1:28" ht="17.25" x14ac:dyDescent="0.25">
      <c r="A7" s="220" t="s">
        <v>1473</v>
      </c>
    </row>
    <row r="8" spans="1:28" x14ac:dyDescent="0.2">
      <c r="A8" s="234" t="s">
        <v>38</v>
      </c>
    </row>
    <row r="9" spans="1:28" ht="15" x14ac:dyDescent="0.25">
      <c r="A9" s="210" t="s">
        <v>39</v>
      </c>
    </row>
    <row r="10" spans="1:28" ht="15" x14ac:dyDescent="0.25">
      <c r="A10" s="254"/>
      <c r="B10" s="255"/>
      <c r="C10" s="283" t="s">
        <v>4</v>
      </c>
      <c r="D10" s="284"/>
      <c r="E10" s="284"/>
      <c r="F10" s="285"/>
      <c r="G10" s="286"/>
      <c r="H10" s="283" t="s">
        <v>5</v>
      </c>
      <c r="I10" s="284"/>
      <c r="J10" s="284"/>
      <c r="K10" s="284"/>
      <c r="L10" s="285"/>
      <c r="M10" s="283" t="s">
        <v>6</v>
      </c>
      <c r="N10" s="284"/>
      <c r="O10" s="284"/>
      <c r="P10" s="284"/>
      <c r="Q10" s="285"/>
      <c r="R10" s="283" t="s">
        <v>7</v>
      </c>
      <c r="S10" s="284"/>
      <c r="T10" s="284"/>
      <c r="U10" s="284"/>
      <c r="V10" s="285"/>
      <c r="W10" s="283" t="s">
        <v>552</v>
      </c>
      <c r="X10" s="284"/>
      <c r="Y10" s="284"/>
      <c r="Z10" s="285"/>
    </row>
    <row r="11" spans="1:28" s="288" customFormat="1" ht="30" x14ac:dyDescent="0.25">
      <c r="A11" s="470"/>
      <c r="B11" s="471"/>
      <c r="C11" s="321" t="s">
        <v>24</v>
      </c>
      <c r="D11" s="291" t="s">
        <v>25</v>
      </c>
      <c r="E11" s="291" t="s">
        <v>26</v>
      </c>
      <c r="F11" s="293" t="s">
        <v>27</v>
      </c>
      <c r="G11" s="294"/>
      <c r="H11" s="321" t="s">
        <v>24</v>
      </c>
      <c r="I11" s="322"/>
      <c r="J11" s="291" t="s">
        <v>25</v>
      </c>
      <c r="K11" s="291" t="s">
        <v>26</v>
      </c>
      <c r="L11" s="293" t="s">
        <v>27</v>
      </c>
      <c r="M11" s="323" t="s">
        <v>24</v>
      </c>
      <c r="N11" s="324"/>
      <c r="O11" s="325" t="s">
        <v>25</v>
      </c>
      <c r="P11" s="325" t="s">
        <v>26</v>
      </c>
      <c r="Q11" s="326" t="s">
        <v>27</v>
      </c>
      <c r="R11" s="323" t="s">
        <v>24</v>
      </c>
      <c r="S11" s="324"/>
      <c r="T11" s="325" t="s">
        <v>25</v>
      </c>
      <c r="U11" s="325" t="s">
        <v>26</v>
      </c>
      <c r="V11" s="326" t="s">
        <v>27</v>
      </c>
      <c r="W11" s="323" t="s">
        <v>24</v>
      </c>
      <c r="X11" s="325" t="s">
        <v>25</v>
      </c>
      <c r="Y11" s="325" t="s">
        <v>26</v>
      </c>
      <c r="Z11" s="326" t="s">
        <v>27</v>
      </c>
    </row>
    <row r="12" spans="1:28" ht="15" x14ac:dyDescent="0.25">
      <c r="A12" s="24" t="s">
        <v>3</v>
      </c>
      <c r="B12" s="146"/>
      <c r="C12" s="26">
        <v>6068</v>
      </c>
      <c r="D12" s="147">
        <v>3.85E-2</v>
      </c>
      <c r="E12" s="148">
        <v>38.5</v>
      </c>
      <c r="F12" s="149" t="s">
        <v>645</v>
      </c>
      <c r="G12" s="314"/>
      <c r="H12" s="26">
        <v>6415</v>
      </c>
      <c r="I12" s="179" t="s">
        <v>9</v>
      </c>
      <c r="J12" s="147">
        <v>4.1990573374831926E-2</v>
      </c>
      <c r="K12" s="148">
        <v>41.990573374831925</v>
      </c>
      <c r="L12" s="150" t="s">
        <v>1209</v>
      </c>
      <c r="M12" s="26">
        <v>6316</v>
      </c>
      <c r="N12" s="179" t="s">
        <v>9</v>
      </c>
      <c r="O12" s="147">
        <v>4.1907873261344465E-2</v>
      </c>
      <c r="P12" s="148">
        <v>41.907873261344463</v>
      </c>
      <c r="Q12" s="2" t="s">
        <v>712</v>
      </c>
      <c r="R12" s="26">
        <v>6360</v>
      </c>
      <c r="S12" s="179" t="s">
        <v>9</v>
      </c>
      <c r="T12" s="147">
        <v>4.3028055570896145E-2</v>
      </c>
      <c r="U12" s="148">
        <v>43.028055570896143</v>
      </c>
      <c r="V12" s="2" t="s">
        <v>713</v>
      </c>
      <c r="W12" s="26">
        <v>6255</v>
      </c>
      <c r="X12" s="147">
        <v>4.2366191729149599E-2</v>
      </c>
      <c r="Y12" s="148">
        <v>42.366191729149598</v>
      </c>
      <c r="Z12" s="2" t="s">
        <v>714</v>
      </c>
    </row>
    <row r="13" spans="1:28" ht="17.25" x14ac:dyDescent="0.25">
      <c r="A13" s="115" t="s">
        <v>1494</v>
      </c>
      <c r="B13" s="151"/>
      <c r="C13" s="111">
        <v>764</v>
      </c>
      <c r="D13" s="152">
        <v>2.35E-2</v>
      </c>
      <c r="E13" s="153">
        <v>23.5</v>
      </c>
      <c r="F13" s="43" t="s">
        <v>646</v>
      </c>
      <c r="G13" s="314"/>
      <c r="H13" s="111">
        <v>989</v>
      </c>
      <c r="I13" s="180" t="s">
        <v>9</v>
      </c>
      <c r="J13" s="152">
        <v>3.043120191564324E-2</v>
      </c>
      <c r="K13" s="153">
        <v>30.431201915643239</v>
      </c>
      <c r="L13" s="154" t="s">
        <v>715</v>
      </c>
      <c r="M13" s="111">
        <v>859</v>
      </c>
      <c r="N13" s="180" t="s">
        <v>9</v>
      </c>
      <c r="O13" s="152">
        <v>2.6453246595098387E-2</v>
      </c>
      <c r="P13" s="153">
        <v>26.453246595098388</v>
      </c>
      <c r="Q13" s="109" t="s">
        <v>716</v>
      </c>
      <c r="R13" s="111">
        <v>952</v>
      </c>
      <c r="S13" s="180" t="s">
        <v>9</v>
      </c>
      <c r="T13" s="152">
        <v>2.9353168642488475E-2</v>
      </c>
      <c r="U13" s="153">
        <v>29.353168642488473</v>
      </c>
      <c r="V13" s="109" t="s">
        <v>717</v>
      </c>
      <c r="W13" s="111">
        <v>963</v>
      </c>
      <c r="X13" s="152">
        <v>2.9568203458126361E-2</v>
      </c>
      <c r="Y13" s="153">
        <v>29.568203458126362</v>
      </c>
      <c r="Z13" s="109" t="s">
        <v>1373</v>
      </c>
    </row>
    <row r="14" spans="1:28" ht="15" x14ac:dyDescent="0.25">
      <c r="A14" s="35" t="s">
        <v>59</v>
      </c>
      <c r="B14" s="472" t="s">
        <v>40</v>
      </c>
      <c r="C14" s="190">
        <v>668</v>
      </c>
      <c r="D14" s="306">
        <v>2.2599999999999999E-2</v>
      </c>
      <c r="E14" s="307">
        <v>22.6</v>
      </c>
      <c r="F14" s="274" t="s">
        <v>647</v>
      </c>
      <c r="G14" s="314"/>
      <c r="H14" s="190">
        <v>874</v>
      </c>
      <c r="I14" s="309" t="s">
        <v>9</v>
      </c>
      <c r="J14" s="306">
        <v>2.9658749952237197E-2</v>
      </c>
      <c r="K14" s="307">
        <v>29.658749952237198</v>
      </c>
      <c r="L14" s="310" t="s">
        <v>719</v>
      </c>
      <c r="M14" s="190">
        <v>729</v>
      </c>
      <c r="N14" s="309" t="s">
        <v>9</v>
      </c>
      <c r="O14" s="306">
        <v>2.4756729643213616E-2</v>
      </c>
      <c r="P14" s="307">
        <v>24.756729643213617</v>
      </c>
      <c r="Q14" s="187" t="s">
        <v>720</v>
      </c>
      <c r="R14" s="190">
        <v>809</v>
      </c>
      <c r="S14" s="309" t="s">
        <v>9</v>
      </c>
      <c r="T14" s="306">
        <v>2.7539993892317007E-2</v>
      </c>
      <c r="U14" s="307">
        <v>27.539993892317007</v>
      </c>
      <c r="V14" s="187" t="s">
        <v>721</v>
      </c>
      <c r="W14" s="190">
        <v>776</v>
      </c>
      <c r="X14" s="306">
        <v>2.6375235182296008E-2</v>
      </c>
      <c r="Y14" s="307">
        <v>26.375235182296009</v>
      </c>
      <c r="Z14" s="187" t="s">
        <v>559</v>
      </c>
    </row>
    <row r="15" spans="1:28" x14ac:dyDescent="0.2">
      <c r="A15" s="357"/>
      <c r="B15" s="472" t="s">
        <v>41</v>
      </c>
      <c r="C15" s="190">
        <v>87</v>
      </c>
      <c r="D15" s="306">
        <v>2.86E-2</v>
      </c>
      <c r="E15" s="307">
        <v>28.6</v>
      </c>
      <c r="F15" s="274" t="s">
        <v>648</v>
      </c>
      <c r="G15" s="314"/>
      <c r="H15" s="190">
        <v>113</v>
      </c>
      <c r="I15" s="309" t="s">
        <v>9</v>
      </c>
      <c r="J15" s="306">
        <v>3.7281426502191566E-2</v>
      </c>
      <c r="K15" s="307">
        <v>37.281426502191565</v>
      </c>
      <c r="L15" s="310" t="s">
        <v>722</v>
      </c>
      <c r="M15" s="190">
        <v>102</v>
      </c>
      <c r="N15" s="309" t="s">
        <v>9</v>
      </c>
      <c r="O15" s="306">
        <v>3.3709581839577486E-2</v>
      </c>
      <c r="P15" s="307">
        <v>33.709581839577488</v>
      </c>
      <c r="Q15" s="187" t="s">
        <v>723</v>
      </c>
      <c r="R15" s="190">
        <v>104</v>
      </c>
      <c r="S15" s="309" t="s">
        <v>9</v>
      </c>
      <c r="T15" s="306">
        <v>3.401856759587512E-2</v>
      </c>
      <c r="U15" s="307">
        <v>34.018567595875119</v>
      </c>
      <c r="V15" s="187" t="s">
        <v>724</v>
      </c>
      <c r="W15" s="190">
        <v>114</v>
      </c>
      <c r="X15" s="306">
        <v>3.6271077433309658E-2</v>
      </c>
      <c r="Y15" s="307">
        <v>36.271077433309657</v>
      </c>
      <c r="Z15" s="187" t="s">
        <v>1374</v>
      </c>
    </row>
    <row r="16" spans="1:28" x14ac:dyDescent="0.2">
      <c r="A16" s="357"/>
      <c r="B16" s="472" t="s">
        <v>20</v>
      </c>
      <c r="C16" s="190">
        <v>9</v>
      </c>
      <c r="D16" s="306" t="s">
        <v>29</v>
      </c>
      <c r="E16" s="307" t="s">
        <v>29</v>
      </c>
      <c r="F16" s="186" t="s">
        <v>29</v>
      </c>
      <c r="G16" s="314"/>
      <c r="H16" s="190" t="s">
        <v>54</v>
      </c>
      <c r="I16" s="309" t="s">
        <v>9</v>
      </c>
      <c r="J16" s="306" t="s">
        <v>29</v>
      </c>
      <c r="K16" s="307" t="s">
        <v>29</v>
      </c>
      <c r="L16" s="307" t="s">
        <v>29</v>
      </c>
      <c r="M16" s="190">
        <v>28</v>
      </c>
      <c r="N16" s="309" t="s">
        <v>9</v>
      </c>
      <c r="O16" s="306" t="s">
        <v>29</v>
      </c>
      <c r="P16" s="307" t="s">
        <v>29</v>
      </c>
      <c r="Q16" s="186" t="s">
        <v>29</v>
      </c>
      <c r="R16" s="190">
        <v>39</v>
      </c>
      <c r="S16" s="309" t="s">
        <v>9</v>
      </c>
      <c r="T16" s="306" t="s">
        <v>29</v>
      </c>
      <c r="U16" s="307" t="s">
        <v>29</v>
      </c>
      <c r="V16" s="186" t="s">
        <v>29</v>
      </c>
      <c r="W16" s="190">
        <v>73</v>
      </c>
      <c r="X16" s="306" t="s">
        <v>29</v>
      </c>
      <c r="Y16" s="307" t="s">
        <v>29</v>
      </c>
      <c r="Z16" s="186" t="s">
        <v>29</v>
      </c>
    </row>
    <row r="17" spans="1:26" ht="15" x14ac:dyDescent="0.25">
      <c r="A17" s="357"/>
      <c r="B17" s="472"/>
      <c r="C17" s="190"/>
      <c r="D17" s="306"/>
      <c r="E17" s="307"/>
      <c r="F17" s="278"/>
      <c r="G17" s="314"/>
      <c r="H17" s="190"/>
      <c r="I17" s="309"/>
      <c r="J17" s="306"/>
      <c r="K17" s="307"/>
      <c r="L17" s="311"/>
      <c r="M17" s="190"/>
      <c r="N17" s="309"/>
      <c r="O17" s="306"/>
      <c r="P17" s="307"/>
      <c r="Q17" s="227"/>
      <c r="R17" s="190"/>
      <c r="S17" s="309"/>
      <c r="T17" s="306"/>
      <c r="U17" s="307"/>
      <c r="V17" s="227"/>
      <c r="W17" s="190"/>
      <c r="X17" s="306"/>
      <c r="Y17" s="307"/>
      <c r="Z17" s="227"/>
    </row>
    <row r="18" spans="1:26" ht="15" x14ac:dyDescent="0.25">
      <c r="A18" s="35" t="s">
        <v>63</v>
      </c>
      <c r="B18" s="472" t="s">
        <v>42</v>
      </c>
      <c r="C18" s="190">
        <v>38</v>
      </c>
      <c r="D18" s="306">
        <v>3.4031413612565446E-2</v>
      </c>
      <c r="E18" s="307">
        <v>34.031413612565444</v>
      </c>
      <c r="F18" s="274" t="s">
        <v>649</v>
      </c>
      <c r="G18" s="314"/>
      <c r="H18" s="190">
        <v>84</v>
      </c>
      <c r="I18" s="309" t="s">
        <v>9</v>
      </c>
      <c r="J18" s="306">
        <v>6.9227838458816887E-2</v>
      </c>
      <c r="K18" s="307">
        <v>69.22783845881689</v>
      </c>
      <c r="L18" s="310" t="s">
        <v>725</v>
      </c>
      <c r="M18" s="190">
        <v>80</v>
      </c>
      <c r="N18" s="309" t="s">
        <v>9</v>
      </c>
      <c r="O18" s="306">
        <v>6.1520256274931573E-2</v>
      </c>
      <c r="P18" s="307">
        <v>61.520256274931576</v>
      </c>
      <c r="Q18" s="187" t="s">
        <v>726</v>
      </c>
      <c r="R18" s="190">
        <v>85</v>
      </c>
      <c r="S18" s="309" t="s">
        <v>9</v>
      </c>
      <c r="T18" s="306">
        <v>5.8406900259910702E-2</v>
      </c>
      <c r="U18" s="307">
        <v>58.406900259910699</v>
      </c>
      <c r="V18" s="187" t="s">
        <v>727</v>
      </c>
      <c r="W18" s="190">
        <v>72</v>
      </c>
      <c r="X18" s="306">
        <v>4.5781359038718626E-2</v>
      </c>
      <c r="Y18" s="307">
        <v>45.781359038718627</v>
      </c>
      <c r="Z18" s="187" t="s">
        <v>728</v>
      </c>
    </row>
    <row r="19" spans="1:26" x14ac:dyDescent="0.2">
      <c r="A19" s="357"/>
      <c r="B19" s="472" t="s">
        <v>43</v>
      </c>
      <c r="C19" s="190">
        <v>216</v>
      </c>
      <c r="D19" s="306">
        <v>3.4599999999999999E-2</v>
      </c>
      <c r="E19" s="307">
        <v>34.6</v>
      </c>
      <c r="F19" s="274" t="s">
        <v>650</v>
      </c>
      <c r="G19" s="314"/>
      <c r="H19" s="190">
        <v>302</v>
      </c>
      <c r="I19" s="309" t="s">
        <v>9</v>
      </c>
      <c r="J19" s="306">
        <v>5.0292071203514407E-2</v>
      </c>
      <c r="K19" s="307">
        <v>50.292071203514411</v>
      </c>
      <c r="L19" s="310" t="s">
        <v>729</v>
      </c>
      <c r="M19" s="190">
        <v>247</v>
      </c>
      <c r="N19" s="309" t="s">
        <v>9</v>
      </c>
      <c r="O19" s="306">
        <v>4.1352222358835233E-2</v>
      </c>
      <c r="P19" s="307">
        <v>41.352222358835235</v>
      </c>
      <c r="Q19" s="187" t="s">
        <v>730</v>
      </c>
      <c r="R19" s="190">
        <v>300</v>
      </c>
      <c r="S19" s="309" t="s">
        <v>9</v>
      </c>
      <c r="T19" s="306">
        <v>4.9860648628203087E-2</v>
      </c>
      <c r="U19" s="307">
        <v>49.860648628203087</v>
      </c>
      <c r="V19" s="187" t="s">
        <v>731</v>
      </c>
      <c r="W19" s="190">
        <v>267</v>
      </c>
      <c r="X19" s="306">
        <v>4.2784768609555601E-2</v>
      </c>
      <c r="Y19" s="307">
        <v>42.784768609555599</v>
      </c>
      <c r="Z19" s="187" t="s">
        <v>732</v>
      </c>
    </row>
    <row r="20" spans="1:26" x14ac:dyDescent="0.2">
      <c r="A20" s="357"/>
      <c r="B20" s="472" t="s">
        <v>44</v>
      </c>
      <c r="C20" s="190">
        <v>222</v>
      </c>
      <c r="D20" s="306">
        <v>2.7099999999999999E-2</v>
      </c>
      <c r="E20" s="307">
        <v>27.1</v>
      </c>
      <c r="F20" s="274" t="s">
        <v>651</v>
      </c>
      <c r="G20" s="314"/>
      <c r="H20" s="190">
        <v>267</v>
      </c>
      <c r="I20" s="309" t="s">
        <v>9</v>
      </c>
      <c r="J20" s="306">
        <v>3.3149330133980158E-2</v>
      </c>
      <c r="K20" s="307">
        <v>33.149330133980158</v>
      </c>
      <c r="L20" s="310" t="s">
        <v>733</v>
      </c>
      <c r="M20" s="190">
        <v>207</v>
      </c>
      <c r="N20" s="309" t="s">
        <v>9</v>
      </c>
      <c r="O20" s="306">
        <v>2.6584605597212763E-2</v>
      </c>
      <c r="P20" s="307">
        <v>26.584605597212764</v>
      </c>
      <c r="Q20" s="187" t="s">
        <v>734</v>
      </c>
      <c r="R20" s="190">
        <v>220</v>
      </c>
      <c r="S20" s="309" t="s">
        <v>9</v>
      </c>
      <c r="T20" s="306">
        <v>2.9822109355479014E-2</v>
      </c>
      <c r="U20" s="307">
        <v>29.822109355479014</v>
      </c>
      <c r="V20" s="187" t="s">
        <v>735</v>
      </c>
      <c r="W20" s="190">
        <v>226</v>
      </c>
      <c r="X20" s="306">
        <v>3.1805829744012609E-2</v>
      </c>
      <c r="Y20" s="307">
        <v>31.805829744012609</v>
      </c>
      <c r="Z20" s="187" t="s">
        <v>736</v>
      </c>
    </row>
    <row r="21" spans="1:26" x14ac:dyDescent="0.2">
      <c r="A21" s="357"/>
      <c r="B21" s="472" t="s">
        <v>45</v>
      </c>
      <c r="C21" s="190">
        <v>131</v>
      </c>
      <c r="D21" s="306">
        <v>2.1517196068026181E-2</v>
      </c>
      <c r="E21" s="307">
        <v>21.51719606802618</v>
      </c>
      <c r="F21" s="274" t="s">
        <v>652</v>
      </c>
      <c r="G21" s="314"/>
      <c r="H21" s="190">
        <v>149</v>
      </c>
      <c r="I21" s="309" t="s">
        <v>9</v>
      </c>
      <c r="J21" s="306">
        <v>2.4534205350343761E-2</v>
      </c>
      <c r="K21" s="307">
        <v>24.534205350343761</v>
      </c>
      <c r="L21" s="310" t="s">
        <v>737</v>
      </c>
      <c r="M21" s="190">
        <v>132</v>
      </c>
      <c r="N21" s="309" t="s">
        <v>9</v>
      </c>
      <c r="O21" s="306">
        <v>2.1953277936232213E-2</v>
      </c>
      <c r="P21" s="307">
        <v>21.953277936232215</v>
      </c>
      <c r="Q21" s="187" t="s">
        <v>738</v>
      </c>
      <c r="R21" s="190">
        <v>130</v>
      </c>
      <c r="S21" s="309" t="s">
        <v>9</v>
      </c>
      <c r="T21" s="306">
        <v>2.1609042912384357E-2</v>
      </c>
      <c r="U21" s="307">
        <v>21.609042912384357</v>
      </c>
      <c r="V21" s="187" t="s">
        <v>739</v>
      </c>
      <c r="W21" s="190">
        <v>158</v>
      </c>
      <c r="X21" s="306">
        <v>2.6282116496845379E-2</v>
      </c>
      <c r="Y21" s="307">
        <v>26.282116496845379</v>
      </c>
      <c r="Z21" s="187" t="s">
        <v>740</v>
      </c>
    </row>
    <row r="22" spans="1:26" x14ac:dyDescent="0.2">
      <c r="A22" s="357"/>
      <c r="B22" s="472" t="s">
        <v>46</v>
      </c>
      <c r="C22" s="190">
        <v>57</v>
      </c>
      <c r="D22" s="306">
        <v>1.4278281981617435E-2</v>
      </c>
      <c r="E22" s="307">
        <v>14.278281981617436</v>
      </c>
      <c r="F22" s="274" t="s">
        <v>653</v>
      </c>
      <c r="G22" s="314"/>
      <c r="H22" s="190">
        <v>72</v>
      </c>
      <c r="I22" s="309" t="s">
        <v>9</v>
      </c>
      <c r="J22" s="306">
        <v>1.6803404369725307E-2</v>
      </c>
      <c r="K22" s="307">
        <v>16.803404369725307</v>
      </c>
      <c r="L22" s="310" t="s">
        <v>741</v>
      </c>
      <c r="M22" s="190">
        <v>72</v>
      </c>
      <c r="N22" s="309" t="s">
        <v>9</v>
      </c>
      <c r="O22" s="306">
        <v>1.5787076195117298E-2</v>
      </c>
      <c r="P22" s="307">
        <v>15.787076195117297</v>
      </c>
      <c r="Q22" s="187" t="s">
        <v>742</v>
      </c>
      <c r="R22" s="190">
        <v>93</v>
      </c>
      <c r="S22" s="309"/>
      <c r="T22" s="306">
        <v>1.983170178136022E-2</v>
      </c>
      <c r="U22" s="307">
        <v>19.83170178136022</v>
      </c>
      <c r="V22" s="187" t="s">
        <v>506</v>
      </c>
      <c r="W22" s="190">
        <v>68</v>
      </c>
      <c r="X22" s="306">
        <v>1.4386615539173855E-2</v>
      </c>
      <c r="Y22" s="307">
        <v>14.386615539173855</v>
      </c>
      <c r="Z22" s="187" t="s">
        <v>743</v>
      </c>
    </row>
    <row r="23" spans="1:26" x14ac:dyDescent="0.2">
      <c r="A23" s="357"/>
      <c r="B23" s="472" t="s">
        <v>47</v>
      </c>
      <c r="C23" s="190">
        <v>59</v>
      </c>
      <c r="D23" s="306">
        <v>1.7999999999999999E-2</v>
      </c>
      <c r="E23" s="307">
        <v>18</v>
      </c>
      <c r="F23" s="274" t="s">
        <v>654</v>
      </c>
      <c r="G23" s="314"/>
      <c r="H23" s="190">
        <v>43</v>
      </c>
      <c r="I23" s="309" t="s">
        <v>9</v>
      </c>
      <c r="J23" s="306">
        <v>1.4201152321130459E-2</v>
      </c>
      <c r="K23" s="307">
        <v>14.20115232113046</v>
      </c>
      <c r="L23" s="310" t="s">
        <v>744</v>
      </c>
      <c r="M23" s="190">
        <v>42</v>
      </c>
      <c r="N23" s="309" t="s">
        <v>9</v>
      </c>
      <c r="O23" s="306">
        <v>1.4638462392639948E-2</v>
      </c>
      <c r="P23" s="307">
        <v>14.638462392639948</v>
      </c>
      <c r="Q23" s="187" t="s">
        <v>745</v>
      </c>
      <c r="R23" s="190">
        <v>44</v>
      </c>
      <c r="S23" s="309" t="s">
        <v>9</v>
      </c>
      <c r="T23" s="306">
        <v>1.5371386855081675E-2</v>
      </c>
      <c r="U23" s="307">
        <v>15.371386855081674</v>
      </c>
      <c r="V23" s="187" t="s">
        <v>746</v>
      </c>
      <c r="W23" s="190">
        <v>36</v>
      </c>
      <c r="X23" s="306">
        <v>1.2386852127204438E-2</v>
      </c>
      <c r="Y23" s="307">
        <v>12.386852127204438</v>
      </c>
      <c r="Z23" s="187" t="s">
        <v>1375</v>
      </c>
    </row>
    <row r="24" spans="1:26" x14ac:dyDescent="0.2">
      <c r="A24" s="357"/>
      <c r="B24" s="472" t="s">
        <v>48</v>
      </c>
      <c r="C24" s="190">
        <v>24</v>
      </c>
      <c r="D24" s="306">
        <v>1.015459723352319E-2</v>
      </c>
      <c r="E24" s="307">
        <v>10.154597233523189</v>
      </c>
      <c r="F24" s="274" t="s">
        <v>655</v>
      </c>
      <c r="G24" s="314"/>
      <c r="H24" s="190">
        <v>33</v>
      </c>
      <c r="I24" s="309"/>
      <c r="J24" s="306">
        <v>1.3686393626155246E-2</v>
      </c>
      <c r="K24" s="307">
        <v>13.686393626155246</v>
      </c>
      <c r="L24" s="310" t="s">
        <v>656</v>
      </c>
      <c r="M24" s="190">
        <v>30</v>
      </c>
      <c r="N24" s="309" t="s">
        <v>9</v>
      </c>
      <c r="O24" s="306">
        <v>1.2457675049020954E-2</v>
      </c>
      <c r="P24" s="307">
        <v>12.457675049020954</v>
      </c>
      <c r="Q24" s="187" t="s">
        <v>747</v>
      </c>
      <c r="R24" s="190">
        <v>24</v>
      </c>
      <c r="S24" s="309" t="s">
        <v>9</v>
      </c>
      <c r="T24" s="306">
        <v>1.0252029047415635E-2</v>
      </c>
      <c r="U24" s="307">
        <v>10.252029047415634</v>
      </c>
      <c r="V24" s="187" t="s">
        <v>748</v>
      </c>
      <c r="W24" s="190">
        <v>43</v>
      </c>
      <c r="X24" s="306">
        <v>1.9076544412635413E-2</v>
      </c>
      <c r="Y24" s="307">
        <v>19.076544412635414</v>
      </c>
      <c r="Z24" s="187" t="s">
        <v>749</v>
      </c>
    </row>
    <row r="25" spans="1:26" x14ac:dyDescent="0.2">
      <c r="A25" s="357"/>
      <c r="B25" s="472" t="s">
        <v>49</v>
      </c>
      <c r="C25" s="190">
        <v>5</v>
      </c>
      <c r="D25" s="306">
        <v>4.3278513882415602E-3</v>
      </c>
      <c r="E25" s="307">
        <v>4.3278513882415606</v>
      </c>
      <c r="F25" s="274" t="s">
        <v>657</v>
      </c>
      <c r="G25" s="314"/>
      <c r="H25" s="190" t="s">
        <v>54</v>
      </c>
      <c r="I25" s="309" t="s">
        <v>9</v>
      </c>
      <c r="J25" s="306">
        <v>1.1839708345360503E-2</v>
      </c>
      <c r="K25" s="307">
        <v>11.839708345360503</v>
      </c>
      <c r="L25" s="310" t="s">
        <v>658</v>
      </c>
      <c r="M25" s="190">
        <v>16</v>
      </c>
      <c r="N25" s="309" t="s">
        <v>9</v>
      </c>
      <c r="O25" s="306">
        <v>1.1915673966903618E-2</v>
      </c>
      <c r="P25" s="307">
        <v>11.915673966903618</v>
      </c>
      <c r="Q25" s="187" t="s">
        <v>750</v>
      </c>
      <c r="R25" s="190">
        <v>13</v>
      </c>
      <c r="S25" s="309"/>
      <c r="T25" s="306">
        <v>9.3102694563862581E-3</v>
      </c>
      <c r="U25" s="307">
        <v>9.3102694563862585</v>
      </c>
      <c r="V25" s="187" t="s">
        <v>659</v>
      </c>
      <c r="W25" s="190">
        <v>15</v>
      </c>
      <c r="X25" s="306">
        <v>1.0579429723598998E-2</v>
      </c>
      <c r="Y25" s="307">
        <v>10.579429723598999</v>
      </c>
      <c r="Z25" s="187" t="s">
        <v>751</v>
      </c>
    </row>
    <row r="26" spans="1:26" x14ac:dyDescent="0.2">
      <c r="A26" s="357"/>
      <c r="B26" s="472" t="s">
        <v>50</v>
      </c>
      <c r="C26" s="190" t="s">
        <v>29</v>
      </c>
      <c r="D26" s="306" t="s">
        <v>29</v>
      </c>
      <c r="E26" s="307" t="s">
        <v>29</v>
      </c>
      <c r="F26" s="274" t="s">
        <v>29</v>
      </c>
      <c r="G26" s="314"/>
      <c r="H26" s="190" t="s">
        <v>54</v>
      </c>
      <c r="I26" s="309" t="s">
        <v>9</v>
      </c>
      <c r="J26" s="306">
        <v>6.1436684581603887E-3</v>
      </c>
      <c r="K26" s="307">
        <v>6.1436684581603886</v>
      </c>
      <c r="L26" s="310" t="s">
        <v>660</v>
      </c>
      <c r="M26" s="190" t="s">
        <v>29</v>
      </c>
      <c r="N26" s="309" t="s">
        <v>9</v>
      </c>
      <c r="O26" s="306">
        <v>0</v>
      </c>
      <c r="P26" s="307">
        <v>0</v>
      </c>
      <c r="Q26" s="187" t="s">
        <v>752</v>
      </c>
      <c r="R26" s="190">
        <v>3</v>
      </c>
      <c r="S26" s="309"/>
      <c r="T26" s="306">
        <v>1.0782419050090445E-2</v>
      </c>
      <c r="U26" s="307">
        <v>10.782419050090445</v>
      </c>
      <c r="V26" s="187" t="s">
        <v>661</v>
      </c>
      <c r="W26" s="190">
        <v>4</v>
      </c>
      <c r="X26" s="306">
        <v>1.215237006154264E-2</v>
      </c>
      <c r="Y26" s="307">
        <v>12.152370061542641</v>
      </c>
      <c r="Z26" s="187" t="s">
        <v>753</v>
      </c>
    </row>
    <row r="27" spans="1:26" x14ac:dyDescent="0.2">
      <c r="A27" s="357"/>
      <c r="B27" s="472" t="s">
        <v>20</v>
      </c>
      <c r="C27" s="190">
        <v>12</v>
      </c>
      <c r="D27" s="306" t="s">
        <v>29</v>
      </c>
      <c r="E27" s="307" t="s">
        <v>29</v>
      </c>
      <c r="F27" s="186" t="s">
        <v>29</v>
      </c>
      <c r="G27" s="314"/>
      <c r="H27" s="190">
        <v>23</v>
      </c>
      <c r="I27" s="309" t="s">
        <v>9</v>
      </c>
      <c r="J27" s="306" t="s">
        <v>29</v>
      </c>
      <c r="K27" s="307" t="s">
        <v>29</v>
      </c>
      <c r="L27" s="307" t="s">
        <v>29</v>
      </c>
      <c r="M27" s="190">
        <v>33</v>
      </c>
      <c r="N27" s="309" t="s">
        <v>9</v>
      </c>
      <c r="O27" s="306" t="s">
        <v>29</v>
      </c>
      <c r="P27" s="307" t="s">
        <v>29</v>
      </c>
      <c r="Q27" s="186" t="s">
        <v>29</v>
      </c>
      <c r="R27" s="190">
        <v>40</v>
      </c>
      <c r="S27" s="309" t="s">
        <v>9</v>
      </c>
      <c r="T27" s="306" t="s">
        <v>29</v>
      </c>
      <c r="U27" s="307" t="s">
        <v>29</v>
      </c>
      <c r="V27" s="186" t="s">
        <v>29</v>
      </c>
      <c r="W27" s="190">
        <v>74</v>
      </c>
      <c r="X27" s="306" t="s">
        <v>29</v>
      </c>
      <c r="Y27" s="307" t="s">
        <v>29</v>
      </c>
      <c r="Z27" s="186" t="s">
        <v>29</v>
      </c>
    </row>
    <row r="28" spans="1:26" x14ac:dyDescent="0.2">
      <c r="A28" s="357"/>
      <c r="B28" s="472"/>
      <c r="C28" s="190"/>
      <c r="D28" s="306"/>
      <c r="E28" s="307"/>
      <c r="F28" s="274"/>
      <c r="G28" s="314"/>
      <c r="H28" s="190"/>
      <c r="I28" s="309"/>
      <c r="J28" s="306"/>
      <c r="K28" s="307"/>
      <c r="L28" s="310"/>
      <c r="M28" s="190"/>
      <c r="N28" s="309"/>
      <c r="O28" s="306"/>
      <c r="P28" s="307"/>
      <c r="Q28" s="187"/>
      <c r="R28" s="190"/>
      <c r="S28" s="309"/>
      <c r="T28" s="306"/>
      <c r="U28" s="307"/>
      <c r="V28" s="187"/>
      <c r="W28" s="190"/>
      <c r="X28" s="306"/>
      <c r="Y28" s="307"/>
      <c r="Z28" s="187"/>
    </row>
    <row r="29" spans="1:26" ht="15" x14ac:dyDescent="0.25">
      <c r="A29" s="35" t="s">
        <v>142</v>
      </c>
      <c r="B29" s="472" t="s">
        <v>51</v>
      </c>
      <c r="C29" s="190">
        <v>618</v>
      </c>
      <c r="D29" s="306">
        <v>2.0884050688280614E-2</v>
      </c>
      <c r="E29" s="307">
        <v>20.884050688280613</v>
      </c>
      <c r="F29" s="274" t="s">
        <v>662</v>
      </c>
      <c r="G29" s="314"/>
      <c r="H29" s="190">
        <v>714</v>
      </c>
      <c r="I29" s="309" t="s">
        <v>9</v>
      </c>
      <c r="J29" s="306">
        <v>2.4413916244100761E-2</v>
      </c>
      <c r="K29" s="307">
        <v>24.413916244100761</v>
      </c>
      <c r="L29" s="310" t="s">
        <v>754</v>
      </c>
      <c r="M29" s="190">
        <v>580</v>
      </c>
      <c r="N29" s="309" t="s">
        <v>9</v>
      </c>
      <c r="O29" s="306">
        <v>1.9984785927039023E-2</v>
      </c>
      <c r="P29" s="307">
        <v>19.984785927039024</v>
      </c>
      <c r="Q29" s="187" t="s">
        <v>755</v>
      </c>
      <c r="R29" s="190">
        <v>673</v>
      </c>
      <c r="S29" s="309" t="s">
        <v>9</v>
      </c>
      <c r="T29" s="306">
        <v>2.3361379554652409E-2</v>
      </c>
      <c r="U29" s="307">
        <v>23.361379554652409</v>
      </c>
      <c r="V29" s="187" t="s">
        <v>1413</v>
      </c>
      <c r="W29" s="190">
        <v>683</v>
      </c>
      <c r="X29" s="306">
        <v>2.3821404949075101E-2</v>
      </c>
      <c r="Y29" s="307">
        <v>23.821404949075102</v>
      </c>
      <c r="Z29" s="187" t="s">
        <v>507</v>
      </c>
    </row>
    <row r="30" spans="1:26" x14ac:dyDescent="0.2">
      <c r="A30" s="357"/>
      <c r="B30" s="472" t="s">
        <v>53</v>
      </c>
      <c r="C30" s="190">
        <v>134</v>
      </c>
      <c r="D30" s="306">
        <v>4.4499999999999998E-2</v>
      </c>
      <c r="E30" s="307">
        <v>44.5</v>
      </c>
      <c r="F30" s="274" t="s">
        <v>663</v>
      </c>
      <c r="G30" s="314"/>
      <c r="H30" s="190">
        <v>252</v>
      </c>
      <c r="I30" s="309" t="s">
        <v>9</v>
      </c>
      <c r="J30" s="306">
        <v>7.7444986631059184E-2</v>
      </c>
      <c r="K30" s="307">
        <v>77.44498663105918</v>
      </c>
      <c r="L30" s="310" t="s">
        <v>756</v>
      </c>
      <c r="M30" s="190">
        <v>246</v>
      </c>
      <c r="N30" s="309" t="s">
        <v>9</v>
      </c>
      <c r="O30" s="306">
        <v>7.1286867046515559E-2</v>
      </c>
      <c r="P30" s="307">
        <v>71.286867046515553</v>
      </c>
      <c r="Q30" s="187" t="s">
        <v>757</v>
      </c>
      <c r="R30" s="190">
        <v>239</v>
      </c>
      <c r="S30" s="309" t="s">
        <v>9</v>
      </c>
      <c r="T30" s="306">
        <v>6.5905868440525414E-2</v>
      </c>
      <c r="U30" s="307">
        <v>65.90586844052541</v>
      </c>
      <c r="V30" s="187" t="s">
        <v>1414</v>
      </c>
      <c r="W30" s="190">
        <v>206</v>
      </c>
      <c r="X30" s="306">
        <v>5.2860133523670874E-2</v>
      </c>
      <c r="Y30" s="307">
        <v>52.860133523670875</v>
      </c>
      <c r="Z30" s="187" t="s">
        <v>1415</v>
      </c>
    </row>
    <row r="31" spans="1:26" x14ac:dyDescent="0.2">
      <c r="A31" s="357"/>
      <c r="B31" s="472" t="s">
        <v>20</v>
      </c>
      <c r="C31" s="190">
        <v>12</v>
      </c>
      <c r="D31" s="306" t="s">
        <v>29</v>
      </c>
      <c r="E31" s="307" t="s">
        <v>29</v>
      </c>
      <c r="F31" s="186" t="s">
        <v>29</v>
      </c>
      <c r="G31" s="314"/>
      <c r="H31" s="190">
        <v>23</v>
      </c>
      <c r="I31" s="309" t="s">
        <v>9</v>
      </c>
      <c r="J31" s="306" t="s">
        <v>29</v>
      </c>
      <c r="K31" s="307" t="s">
        <v>29</v>
      </c>
      <c r="L31" s="307" t="s">
        <v>29</v>
      </c>
      <c r="M31" s="190">
        <v>33</v>
      </c>
      <c r="N31" s="309" t="s">
        <v>9</v>
      </c>
      <c r="O31" s="306" t="s">
        <v>29</v>
      </c>
      <c r="P31" s="307" t="s">
        <v>29</v>
      </c>
      <c r="Q31" s="186" t="s">
        <v>29</v>
      </c>
      <c r="R31" s="190">
        <v>40</v>
      </c>
      <c r="S31" s="309" t="s">
        <v>9</v>
      </c>
      <c r="T31" s="306" t="s">
        <v>29</v>
      </c>
      <c r="U31" s="307" t="s">
        <v>29</v>
      </c>
      <c r="V31" s="186" t="s">
        <v>29</v>
      </c>
      <c r="W31" s="190">
        <v>74</v>
      </c>
      <c r="X31" s="306" t="s">
        <v>29</v>
      </c>
      <c r="Y31" s="307" t="s">
        <v>29</v>
      </c>
      <c r="Z31" s="186" t="s">
        <v>29</v>
      </c>
    </row>
    <row r="32" spans="1:26" x14ac:dyDescent="0.2">
      <c r="A32" s="357"/>
      <c r="B32" s="472"/>
      <c r="C32" s="190"/>
      <c r="D32" s="306"/>
      <c r="E32" s="307"/>
      <c r="F32" s="186"/>
      <c r="G32" s="314"/>
      <c r="H32" s="190"/>
      <c r="I32" s="309"/>
      <c r="J32" s="306"/>
      <c r="K32" s="307"/>
      <c r="L32" s="307"/>
      <c r="M32" s="190"/>
      <c r="N32" s="309"/>
      <c r="O32" s="306"/>
      <c r="P32" s="307"/>
      <c r="Q32" s="186"/>
      <c r="R32" s="190"/>
      <c r="S32" s="309"/>
      <c r="T32" s="306"/>
      <c r="U32" s="307"/>
      <c r="V32" s="186"/>
      <c r="W32" s="190"/>
      <c r="X32" s="306"/>
      <c r="Y32" s="307"/>
      <c r="Z32" s="186"/>
    </row>
    <row r="33" spans="1:26" ht="15" x14ac:dyDescent="0.25">
      <c r="A33" s="32" t="s">
        <v>1495</v>
      </c>
      <c r="B33" s="155"/>
      <c r="C33" s="56" t="s">
        <v>29</v>
      </c>
      <c r="D33" s="156" t="s">
        <v>29</v>
      </c>
      <c r="E33" s="156" t="s">
        <v>29</v>
      </c>
      <c r="F33" s="27" t="s">
        <v>29</v>
      </c>
      <c r="G33" s="314"/>
      <c r="H33" s="56">
        <v>715</v>
      </c>
      <c r="I33" s="181" t="s">
        <v>9</v>
      </c>
      <c r="J33" s="157">
        <v>2.8508159822804444E-2</v>
      </c>
      <c r="K33" s="158">
        <v>28.508159822804444</v>
      </c>
      <c r="L33" s="159" t="s">
        <v>758</v>
      </c>
      <c r="M33" s="56">
        <v>655</v>
      </c>
      <c r="N33" s="181" t="s">
        <v>9</v>
      </c>
      <c r="O33" s="157">
        <v>2.5902874037768038E-2</v>
      </c>
      <c r="P33" s="158">
        <v>25.902874037768036</v>
      </c>
      <c r="Q33" s="19" t="s">
        <v>759</v>
      </c>
      <c r="R33" s="56">
        <v>704</v>
      </c>
      <c r="S33" s="181" t="s">
        <v>9</v>
      </c>
      <c r="T33" s="157">
        <v>2.7559707244504371E-2</v>
      </c>
      <c r="U33" s="158">
        <v>27.55970724450437</v>
      </c>
      <c r="V33" s="19" t="s">
        <v>760</v>
      </c>
      <c r="W33" s="56">
        <v>716</v>
      </c>
      <c r="X33" s="157">
        <v>2.7706009153229599E-2</v>
      </c>
      <c r="Y33" s="158">
        <v>27.706009153229598</v>
      </c>
      <c r="Z33" s="19" t="s">
        <v>1376</v>
      </c>
    </row>
    <row r="34" spans="1:26" ht="15" x14ac:dyDescent="0.25">
      <c r="A34" s="35" t="s">
        <v>59</v>
      </c>
      <c r="B34" s="472" t="s">
        <v>40</v>
      </c>
      <c r="C34" s="190" t="s">
        <v>29</v>
      </c>
      <c r="D34" s="310" t="s">
        <v>29</v>
      </c>
      <c r="E34" s="310" t="s">
        <v>29</v>
      </c>
      <c r="F34" s="187" t="s">
        <v>29</v>
      </c>
      <c r="G34" s="314"/>
      <c r="H34" s="190">
        <v>604</v>
      </c>
      <c r="I34" s="309" t="s">
        <v>9</v>
      </c>
      <c r="J34" s="306">
        <v>2.7252344332161428E-2</v>
      </c>
      <c r="K34" s="307">
        <v>27.252344332161428</v>
      </c>
      <c r="L34" s="310" t="s">
        <v>761</v>
      </c>
      <c r="M34" s="190">
        <v>540</v>
      </c>
      <c r="N34" s="309" t="s">
        <v>9</v>
      </c>
      <c r="O34" s="306">
        <v>2.413366327507209E-2</v>
      </c>
      <c r="P34" s="307">
        <v>24.133663275072088</v>
      </c>
      <c r="Q34" s="187" t="s">
        <v>762</v>
      </c>
      <c r="R34" s="190">
        <v>586</v>
      </c>
      <c r="S34" s="309" t="s">
        <v>9</v>
      </c>
      <c r="T34" s="306">
        <v>2.5933882425318629E-2</v>
      </c>
      <c r="U34" s="307">
        <v>25.933882425318629</v>
      </c>
      <c r="V34" s="187" t="s">
        <v>763</v>
      </c>
      <c r="W34" s="190">
        <v>551</v>
      </c>
      <c r="X34" s="306">
        <v>2.415761984994181E-2</v>
      </c>
      <c r="Y34" s="307">
        <v>24.15761984994181</v>
      </c>
      <c r="Z34" s="187" t="s">
        <v>762</v>
      </c>
    </row>
    <row r="35" spans="1:26" x14ac:dyDescent="0.2">
      <c r="A35" s="357"/>
      <c r="B35" s="472" t="s">
        <v>41</v>
      </c>
      <c r="C35" s="190" t="s">
        <v>29</v>
      </c>
      <c r="D35" s="310" t="s">
        <v>29</v>
      </c>
      <c r="E35" s="310" t="s">
        <v>29</v>
      </c>
      <c r="F35" s="187" t="s">
        <v>29</v>
      </c>
      <c r="G35" s="314"/>
      <c r="H35" s="190" t="s">
        <v>54</v>
      </c>
      <c r="I35" s="309" t="s">
        <v>9</v>
      </c>
      <c r="J35" s="306">
        <v>3.7705999874678965E-2</v>
      </c>
      <c r="K35" s="307">
        <v>37.705999874678966</v>
      </c>
      <c r="L35" s="310" t="s">
        <v>765</v>
      </c>
      <c r="M35" s="190">
        <v>99</v>
      </c>
      <c r="N35" s="309" t="s">
        <v>9</v>
      </c>
      <c r="O35" s="306">
        <v>3.4004438987552517E-2</v>
      </c>
      <c r="P35" s="307">
        <v>34.004438987552518</v>
      </c>
      <c r="Q35" s="187" t="s">
        <v>766</v>
      </c>
      <c r="R35" s="190">
        <v>95</v>
      </c>
      <c r="S35" s="309" t="s">
        <v>9</v>
      </c>
      <c r="T35" s="306">
        <v>3.2218507409476675E-2</v>
      </c>
      <c r="U35" s="307">
        <v>32.218507409476672</v>
      </c>
      <c r="V35" s="187" t="s">
        <v>767</v>
      </c>
      <c r="W35" s="190">
        <v>111</v>
      </c>
      <c r="X35" s="306">
        <v>3.658258297292348E-2</v>
      </c>
      <c r="Y35" s="307">
        <v>36.582582972923483</v>
      </c>
      <c r="Z35" s="187" t="s">
        <v>1377</v>
      </c>
    </row>
    <row r="36" spans="1:26" x14ac:dyDescent="0.2">
      <c r="A36" s="357"/>
      <c r="B36" s="472" t="s">
        <v>20</v>
      </c>
      <c r="C36" s="190" t="s">
        <v>29</v>
      </c>
      <c r="D36" s="310" t="s">
        <v>29</v>
      </c>
      <c r="E36" s="310" t="s">
        <v>29</v>
      </c>
      <c r="F36" s="187" t="s">
        <v>29</v>
      </c>
      <c r="G36" s="314"/>
      <c r="H36" s="190" t="s">
        <v>54</v>
      </c>
      <c r="I36" s="309" t="s">
        <v>9</v>
      </c>
      <c r="J36" s="306" t="s">
        <v>29</v>
      </c>
      <c r="K36" s="307" t="s">
        <v>29</v>
      </c>
      <c r="L36" s="186"/>
      <c r="M36" s="190">
        <v>16</v>
      </c>
      <c r="N36" s="309" t="s">
        <v>9</v>
      </c>
      <c r="O36" s="306" t="s">
        <v>29</v>
      </c>
      <c r="P36" s="307" t="s">
        <v>29</v>
      </c>
      <c r="Q36" s="186"/>
      <c r="R36" s="190">
        <v>23</v>
      </c>
      <c r="S36" s="309" t="s">
        <v>9</v>
      </c>
      <c r="T36" s="306" t="s">
        <v>29</v>
      </c>
      <c r="U36" s="307" t="s">
        <v>29</v>
      </c>
      <c r="V36" s="186" t="s">
        <v>29</v>
      </c>
      <c r="W36" s="190">
        <v>54</v>
      </c>
      <c r="X36" s="306" t="s">
        <v>29</v>
      </c>
      <c r="Y36" s="307" t="s">
        <v>29</v>
      </c>
      <c r="Z36" s="186" t="s">
        <v>29</v>
      </c>
    </row>
    <row r="37" spans="1:26" x14ac:dyDescent="0.2">
      <c r="A37" s="357"/>
      <c r="B37" s="472"/>
      <c r="C37" s="190"/>
      <c r="D37" s="310"/>
      <c r="E37" s="310"/>
      <c r="F37" s="187"/>
      <c r="G37" s="314"/>
      <c r="H37" s="190"/>
      <c r="I37" s="309"/>
      <c r="J37" s="306"/>
      <c r="K37" s="307"/>
      <c r="L37" s="310"/>
      <c r="M37" s="190"/>
      <c r="N37" s="309"/>
      <c r="O37" s="306"/>
      <c r="P37" s="307"/>
      <c r="Q37" s="187"/>
      <c r="R37" s="190"/>
      <c r="S37" s="309"/>
      <c r="T37" s="306"/>
      <c r="U37" s="307"/>
      <c r="V37" s="187"/>
      <c r="W37" s="190"/>
      <c r="X37" s="306"/>
      <c r="Y37" s="307"/>
      <c r="Z37" s="187"/>
    </row>
    <row r="38" spans="1:26" ht="15" x14ac:dyDescent="0.25">
      <c r="A38" s="35" t="s">
        <v>63</v>
      </c>
      <c r="B38" s="472" t="s">
        <v>42</v>
      </c>
      <c r="C38" s="190" t="s">
        <v>29</v>
      </c>
      <c r="D38" s="310" t="s">
        <v>29</v>
      </c>
      <c r="E38" s="310" t="s">
        <v>29</v>
      </c>
      <c r="F38" s="187" t="s">
        <v>29</v>
      </c>
      <c r="G38" s="314"/>
      <c r="H38" s="190">
        <v>59</v>
      </c>
      <c r="I38" s="309" t="s">
        <v>9</v>
      </c>
      <c r="J38" s="306">
        <v>6.0303483926464091E-2</v>
      </c>
      <c r="K38" s="307">
        <v>60.303483926464089</v>
      </c>
      <c r="L38" s="310" t="s">
        <v>1407</v>
      </c>
      <c r="M38" s="190">
        <v>65</v>
      </c>
      <c r="N38" s="309" t="s">
        <v>9</v>
      </c>
      <c r="O38" s="306">
        <v>6.0940428949366382E-2</v>
      </c>
      <c r="P38" s="307">
        <v>60.940428949366385</v>
      </c>
      <c r="Q38" s="187" t="s">
        <v>1339</v>
      </c>
      <c r="R38" s="190">
        <v>65</v>
      </c>
      <c r="S38" s="309" t="s">
        <v>9</v>
      </c>
      <c r="T38" s="306">
        <v>5.4257099687570927E-2</v>
      </c>
      <c r="U38" s="307">
        <v>54.257099687570928</v>
      </c>
      <c r="V38" s="187" t="s">
        <v>1345</v>
      </c>
      <c r="W38" s="190">
        <v>59</v>
      </c>
      <c r="X38" s="306">
        <v>4.5069923312379634E-2</v>
      </c>
      <c r="Y38" s="307">
        <v>45.069923312379636</v>
      </c>
      <c r="Z38" s="187" t="s">
        <v>1210</v>
      </c>
    </row>
    <row r="39" spans="1:26" x14ac:dyDescent="0.2">
      <c r="A39" s="357"/>
      <c r="B39" s="472" t="s">
        <v>43</v>
      </c>
      <c r="C39" s="190" t="s">
        <v>29</v>
      </c>
      <c r="D39" s="310" t="s">
        <v>29</v>
      </c>
      <c r="E39" s="310" t="s">
        <v>29</v>
      </c>
      <c r="F39" s="187" t="s">
        <v>29</v>
      </c>
      <c r="G39" s="314"/>
      <c r="H39" s="190">
        <v>208</v>
      </c>
      <c r="I39" s="309" t="s">
        <v>9</v>
      </c>
      <c r="J39" s="306">
        <v>4.7950066644829405E-2</v>
      </c>
      <c r="K39" s="307">
        <v>47.950066644829406</v>
      </c>
      <c r="L39" s="310" t="s">
        <v>1408</v>
      </c>
      <c r="M39" s="190">
        <v>175</v>
      </c>
      <c r="N39" s="309" t="s">
        <v>9</v>
      </c>
      <c r="O39" s="306">
        <v>3.9393258282798348E-2</v>
      </c>
      <c r="P39" s="307">
        <v>39.39325828279835</v>
      </c>
      <c r="Q39" s="187" t="s">
        <v>1340</v>
      </c>
      <c r="R39" s="190">
        <v>210</v>
      </c>
      <c r="S39" s="309" t="s">
        <v>9</v>
      </c>
      <c r="T39" s="306">
        <v>4.538125472815948E-2</v>
      </c>
      <c r="U39" s="307">
        <v>45.381254728159483</v>
      </c>
      <c r="V39" s="187" t="s">
        <v>1346</v>
      </c>
      <c r="W39" s="190">
        <v>193</v>
      </c>
      <c r="X39" s="306">
        <v>3.987603141008135E-2</v>
      </c>
      <c r="Y39" s="307">
        <v>39.876031410081353</v>
      </c>
      <c r="Z39" s="187" t="s">
        <v>1211</v>
      </c>
    </row>
    <row r="40" spans="1:26" x14ac:dyDescent="0.2">
      <c r="A40" s="357"/>
      <c r="B40" s="472" t="s">
        <v>44</v>
      </c>
      <c r="C40" s="190" t="s">
        <v>29</v>
      </c>
      <c r="D40" s="310" t="s">
        <v>29</v>
      </c>
      <c r="E40" s="310" t="s">
        <v>29</v>
      </c>
      <c r="F40" s="187" t="s">
        <v>29</v>
      </c>
      <c r="G40" s="314"/>
      <c r="H40" s="190">
        <v>180</v>
      </c>
      <c r="I40" s="309" t="s">
        <v>9</v>
      </c>
      <c r="J40" s="306">
        <v>3.1266702172902047E-2</v>
      </c>
      <c r="K40" s="307">
        <v>31.266702172902047</v>
      </c>
      <c r="L40" s="310" t="s">
        <v>1409</v>
      </c>
      <c r="M40" s="190">
        <v>151</v>
      </c>
      <c r="N40" s="309" t="s">
        <v>9</v>
      </c>
      <c r="O40" s="306">
        <v>2.6814376113995265E-2</v>
      </c>
      <c r="P40" s="307">
        <v>26.814376113995266</v>
      </c>
      <c r="Q40" s="187" t="s">
        <v>1341</v>
      </c>
      <c r="R40" s="190">
        <v>162</v>
      </c>
      <c r="S40" s="309" t="s">
        <v>9</v>
      </c>
      <c r="T40" s="306">
        <v>2.9761314259637704E-2</v>
      </c>
      <c r="U40" s="307">
        <v>29.761314259637704</v>
      </c>
      <c r="V40" s="187" t="s">
        <v>1347</v>
      </c>
      <c r="W40" s="190">
        <v>149</v>
      </c>
      <c r="X40" s="306">
        <v>2.7965465465465467E-2</v>
      </c>
      <c r="Y40" s="307">
        <v>27.965465465465467</v>
      </c>
      <c r="Z40" s="187" t="s">
        <v>1212</v>
      </c>
    </row>
    <row r="41" spans="1:26" x14ac:dyDescent="0.2">
      <c r="A41" s="357"/>
      <c r="B41" s="472" t="s">
        <v>45</v>
      </c>
      <c r="C41" s="190" t="s">
        <v>29</v>
      </c>
      <c r="D41" s="310" t="s">
        <v>29</v>
      </c>
      <c r="E41" s="310" t="s">
        <v>29</v>
      </c>
      <c r="F41" s="187" t="s">
        <v>29</v>
      </c>
      <c r="G41" s="314"/>
      <c r="H41" s="190">
        <v>121</v>
      </c>
      <c r="I41" s="309" t="s">
        <v>9</v>
      </c>
      <c r="J41" s="306">
        <v>2.5610132841663937E-2</v>
      </c>
      <c r="K41" s="307">
        <v>25.610132841663937</v>
      </c>
      <c r="L41" s="310" t="s">
        <v>1410</v>
      </c>
      <c r="M41" s="190">
        <v>109</v>
      </c>
      <c r="N41" s="309" t="s">
        <v>9</v>
      </c>
      <c r="O41" s="306">
        <v>2.3360864075926836E-2</v>
      </c>
      <c r="P41" s="307">
        <v>23.360864075926838</v>
      </c>
      <c r="Q41" s="187" t="s">
        <v>1342</v>
      </c>
      <c r="R41" s="190">
        <v>101</v>
      </c>
      <c r="S41" s="309" t="s">
        <v>9</v>
      </c>
      <c r="T41" s="306">
        <v>2.1663091863284783E-2</v>
      </c>
      <c r="U41" s="307">
        <v>21.663091863284784</v>
      </c>
      <c r="V41" s="187" t="s">
        <v>1348</v>
      </c>
      <c r="W41" s="190">
        <v>124</v>
      </c>
      <c r="X41" s="306">
        <v>2.6555087329402836E-2</v>
      </c>
      <c r="Y41" s="307">
        <v>26.555087329402838</v>
      </c>
      <c r="Z41" s="187" t="s">
        <v>1213</v>
      </c>
    </row>
    <row r="42" spans="1:26" x14ac:dyDescent="0.2">
      <c r="A42" s="357"/>
      <c r="B42" s="472" t="s">
        <v>46</v>
      </c>
      <c r="C42" s="190" t="s">
        <v>29</v>
      </c>
      <c r="D42" s="310" t="s">
        <v>29</v>
      </c>
      <c r="E42" s="310" t="s">
        <v>29</v>
      </c>
      <c r="F42" s="187" t="s">
        <v>29</v>
      </c>
      <c r="G42" s="314"/>
      <c r="H42" s="190">
        <v>56</v>
      </c>
      <c r="I42" s="309" t="s">
        <v>9</v>
      </c>
      <c r="J42" s="306">
        <v>1.6041602750905704E-2</v>
      </c>
      <c r="K42" s="307">
        <v>16.041602750905703</v>
      </c>
      <c r="L42" s="310" t="s">
        <v>1411</v>
      </c>
      <c r="M42" s="190">
        <v>58</v>
      </c>
      <c r="N42" s="309" t="s">
        <v>9</v>
      </c>
      <c r="O42" s="306">
        <v>1.5621438042791104E-2</v>
      </c>
      <c r="P42" s="307">
        <v>15.621438042791103</v>
      </c>
      <c r="Q42" s="187" t="s">
        <v>1343</v>
      </c>
      <c r="R42" s="190">
        <v>69</v>
      </c>
      <c r="S42" s="309" t="s">
        <v>9</v>
      </c>
      <c r="T42" s="306">
        <v>1.8162673909905926E-2</v>
      </c>
      <c r="U42" s="307">
        <v>18.162673909905926</v>
      </c>
      <c r="V42" s="187" t="s">
        <v>1349</v>
      </c>
      <c r="W42" s="190">
        <v>49</v>
      </c>
      <c r="X42" s="306">
        <v>1.2780898722541349E-2</v>
      </c>
      <c r="Y42" s="307">
        <v>12.780898722541348</v>
      </c>
      <c r="Z42" s="187" t="s">
        <v>1214</v>
      </c>
    </row>
    <row r="43" spans="1:26" x14ac:dyDescent="0.2">
      <c r="A43" s="357"/>
      <c r="B43" s="472" t="s">
        <v>47</v>
      </c>
      <c r="C43" s="190" t="s">
        <v>29</v>
      </c>
      <c r="D43" s="310" t="s">
        <v>29</v>
      </c>
      <c r="E43" s="310" t="s">
        <v>29</v>
      </c>
      <c r="F43" s="187" t="s">
        <v>29</v>
      </c>
      <c r="G43" s="314"/>
      <c r="H43" s="190">
        <v>33</v>
      </c>
      <c r="I43" s="309" t="s">
        <v>9</v>
      </c>
      <c r="J43" s="306">
        <v>1.3242375070530697E-2</v>
      </c>
      <c r="K43" s="307">
        <v>13.242375070530697</v>
      </c>
      <c r="L43" s="310" t="s">
        <v>1412</v>
      </c>
      <c r="M43" s="190">
        <v>36</v>
      </c>
      <c r="N43" s="309" t="s">
        <v>9</v>
      </c>
      <c r="O43" s="306">
        <v>1.5215059798566135E-2</v>
      </c>
      <c r="P43" s="307">
        <v>15.215059798566134</v>
      </c>
      <c r="Q43" s="187" t="s">
        <v>1344</v>
      </c>
      <c r="R43" s="190">
        <v>37</v>
      </c>
      <c r="S43" s="309" t="s">
        <v>9</v>
      </c>
      <c r="T43" s="306">
        <v>1.5664180958714764E-2</v>
      </c>
      <c r="U43" s="307">
        <v>15.664180958714764</v>
      </c>
      <c r="V43" s="187" t="s">
        <v>1350</v>
      </c>
      <c r="W43" s="190" t="s">
        <v>54</v>
      </c>
      <c r="X43" s="306">
        <v>1.4034420323954046E-2</v>
      </c>
      <c r="Y43" s="307">
        <v>14.034420323954047</v>
      </c>
      <c r="Z43" s="187" t="s">
        <v>1378</v>
      </c>
    </row>
    <row r="44" spans="1:26" x14ac:dyDescent="0.2">
      <c r="A44" s="357"/>
      <c r="B44" s="472" t="s">
        <v>48</v>
      </c>
      <c r="C44" s="190" t="s">
        <v>29</v>
      </c>
      <c r="D44" s="310" t="s">
        <v>29</v>
      </c>
      <c r="E44" s="310" t="s">
        <v>29</v>
      </c>
      <c r="F44" s="187" t="s">
        <v>29</v>
      </c>
      <c r="G44" s="314"/>
      <c r="H44" s="190" t="s">
        <v>54</v>
      </c>
      <c r="I44" s="309" t="s">
        <v>9</v>
      </c>
      <c r="J44" s="306">
        <v>1.3198961388393861E-2</v>
      </c>
      <c r="K44" s="307">
        <v>13.198961388393862</v>
      </c>
      <c r="L44" s="310" t="s">
        <v>664</v>
      </c>
      <c r="M44" s="190" t="s">
        <v>54</v>
      </c>
      <c r="N44" s="309" t="s">
        <v>9</v>
      </c>
      <c r="O44" s="306">
        <v>1.232227460119944E-2</v>
      </c>
      <c r="P44" s="307">
        <v>12.322274601199441</v>
      </c>
      <c r="Q44" s="187" t="s">
        <v>768</v>
      </c>
      <c r="R44" s="190" t="s">
        <v>54</v>
      </c>
      <c r="S44" s="309" t="s">
        <v>9</v>
      </c>
      <c r="T44" s="306">
        <v>1.1131003563691982E-2</v>
      </c>
      <c r="U44" s="307">
        <v>11.131003563691982</v>
      </c>
      <c r="V44" s="187" t="s">
        <v>769</v>
      </c>
      <c r="W44" s="190">
        <v>35</v>
      </c>
      <c r="X44" s="306">
        <v>1.8397961253578204E-2</v>
      </c>
      <c r="Y44" s="307">
        <v>18.397961253578206</v>
      </c>
      <c r="Z44" s="187" t="s">
        <v>1215</v>
      </c>
    </row>
    <row r="45" spans="1:26" x14ac:dyDescent="0.2">
      <c r="A45" s="357"/>
      <c r="B45" s="472" t="s">
        <v>49</v>
      </c>
      <c r="C45" s="190" t="s">
        <v>29</v>
      </c>
      <c r="D45" s="310" t="s">
        <v>29</v>
      </c>
      <c r="E45" s="310" t="s">
        <v>29</v>
      </c>
      <c r="F45" s="187" t="s">
        <v>29</v>
      </c>
      <c r="G45" s="314"/>
      <c r="H45" s="190" t="s">
        <v>54</v>
      </c>
      <c r="I45" s="309" t="s">
        <v>9</v>
      </c>
      <c r="J45" s="306">
        <v>1.2633624264644108E-2</v>
      </c>
      <c r="K45" s="307">
        <v>12.633624264644109</v>
      </c>
      <c r="L45" s="310" t="s">
        <v>665</v>
      </c>
      <c r="M45" s="190" t="s">
        <v>54</v>
      </c>
      <c r="N45" s="309" t="s">
        <v>9</v>
      </c>
      <c r="O45" s="306">
        <v>1.2761781357504713E-2</v>
      </c>
      <c r="P45" s="307">
        <v>12.761781357504713</v>
      </c>
      <c r="Q45" s="187" t="s">
        <v>770</v>
      </c>
      <c r="R45" s="190" t="s">
        <v>54</v>
      </c>
      <c r="S45" s="309"/>
      <c r="T45" s="306">
        <v>8.9971064487741979E-3</v>
      </c>
      <c r="U45" s="307">
        <v>8.9971064487741987</v>
      </c>
      <c r="V45" s="187" t="s">
        <v>666</v>
      </c>
      <c r="W45" s="190" t="s">
        <v>54</v>
      </c>
      <c r="X45" s="306">
        <v>1.1283325099192517E-2</v>
      </c>
      <c r="Y45" s="307">
        <v>11.283325099192517</v>
      </c>
      <c r="Z45" s="187" t="s">
        <v>1216</v>
      </c>
    </row>
    <row r="46" spans="1:26" x14ac:dyDescent="0.2">
      <c r="A46" s="357"/>
      <c r="B46" s="472" t="s">
        <v>50</v>
      </c>
      <c r="C46" s="190" t="s">
        <v>29</v>
      </c>
      <c r="D46" s="310" t="s">
        <v>29</v>
      </c>
      <c r="E46" s="310" t="s">
        <v>29</v>
      </c>
      <c r="F46" s="187" t="s">
        <v>29</v>
      </c>
      <c r="G46" s="314"/>
      <c r="H46" s="190" t="s">
        <v>54</v>
      </c>
      <c r="I46" s="309" t="s">
        <v>9</v>
      </c>
      <c r="J46" s="306">
        <v>6.8493150684931503E-3</v>
      </c>
      <c r="K46" s="307">
        <v>6.8493150684931505</v>
      </c>
      <c r="L46" s="310" t="s">
        <v>667</v>
      </c>
      <c r="M46" s="190" t="s">
        <v>29</v>
      </c>
      <c r="N46" s="309"/>
      <c r="O46" s="306">
        <v>0</v>
      </c>
      <c r="P46" s="307">
        <v>0</v>
      </c>
      <c r="Q46" s="187" t="s">
        <v>771</v>
      </c>
      <c r="R46" s="190">
        <v>3</v>
      </c>
      <c r="S46" s="309"/>
      <c r="T46" s="306">
        <v>1.1843303618484555E-2</v>
      </c>
      <c r="U46" s="307">
        <v>11.843303618484555</v>
      </c>
      <c r="V46" s="187" t="s">
        <v>668</v>
      </c>
      <c r="W46" s="190">
        <v>4</v>
      </c>
      <c r="X46" s="306">
        <v>1.3488973607137016E-2</v>
      </c>
      <c r="Y46" s="307">
        <v>13.488973607137016</v>
      </c>
      <c r="Z46" s="187" t="s">
        <v>1217</v>
      </c>
    </row>
    <row r="47" spans="1:26" x14ac:dyDescent="0.2">
      <c r="A47" s="357"/>
      <c r="B47" s="472" t="s">
        <v>20</v>
      </c>
      <c r="C47" s="190" t="s">
        <v>29</v>
      </c>
      <c r="D47" s="310" t="s">
        <v>29</v>
      </c>
      <c r="E47" s="310" t="s">
        <v>29</v>
      </c>
      <c r="F47" s="187" t="s">
        <v>29</v>
      </c>
      <c r="G47" s="314"/>
      <c r="H47" s="190">
        <v>16</v>
      </c>
      <c r="I47" s="309" t="s">
        <v>9</v>
      </c>
      <c r="J47" s="306" t="s">
        <v>29</v>
      </c>
      <c r="K47" s="307" t="s">
        <v>29</v>
      </c>
      <c r="L47" s="307" t="s">
        <v>29</v>
      </c>
      <c r="M47" s="190">
        <v>21</v>
      </c>
      <c r="N47" s="309" t="s">
        <v>9</v>
      </c>
      <c r="O47" s="306" t="s">
        <v>29</v>
      </c>
      <c r="P47" s="307" t="s">
        <v>29</v>
      </c>
      <c r="Q47" s="186" t="s">
        <v>29</v>
      </c>
      <c r="R47" s="190">
        <v>24</v>
      </c>
      <c r="S47" s="309" t="s">
        <v>9</v>
      </c>
      <c r="T47" s="306" t="s">
        <v>29</v>
      </c>
      <c r="U47" s="307" t="s">
        <v>29</v>
      </c>
      <c r="V47" s="186" t="s">
        <v>29</v>
      </c>
      <c r="W47" s="190">
        <v>55</v>
      </c>
      <c r="X47" s="306" t="s">
        <v>29</v>
      </c>
      <c r="Y47" s="307" t="s">
        <v>29</v>
      </c>
      <c r="Z47" s="186" t="s">
        <v>29</v>
      </c>
    </row>
    <row r="48" spans="1:26" x14ac:dyDescent="0.2">
      <c r="A48" s="357"/>
      <c r="B48" s="472"/>
      <c r="C48" s="190"/>
      <c r="D48" s="310"/>
      <c r="E48" s="310"/>
      <c r="F48" s="187"/>
      <c r="G48" s="314"/>
      <c r="H48" s="190"/>
      <c r="I48" s="309"/>
      <c r="J48" s="306"/>
      <c r="K48" s="307"/>
      <c r="L48" s="310"/>
      <c r="M48" s="190"/>
      <c r="N48" s="309"/>
      <c r="O48" s="306"/>
      <c r="P48" s="307"/>
      <c r="Q48" s="187"/>
      <c r="R48" s="190"/>
      <c r="S48" s="309"/>
      <c r="T48" s="306"/>
      <c r="U48" s="307"/>
      <c r="V48" s="187"/>
      <c r="W48" s="190"/>
      <c r="X48" s="306"/>
      <c r="Y48" s="307"/>
      <c r="Z48" s="187"/>
    </row>
    <row r="49" spans="1:26" ht="15" x14ac:dyDescent="0.25">
      <c r="A49" s="35" t="s">
        <v>142</v>
      </c>
      <c r="B49" s="472" t="s">
        <v>51</v>
      </c>
      <c r="C49" s="190" t="s">
        <v>29</v>
      </c>
      <c r="D49" s="310" t="s">
        <v>29</v>
      </c>
      <c r="E49" s="310" t="s">
        <v>29</v>
      </c>
      <c r="F49" s="187" t="s">
        <v>29</v>
      </c>
      <c r="G49" s="314"/>
      <c r="H49" s="190">
        <v>541</v>
      </c>
      <c r="I49" s="309" t="s">
        <v>9</v>
      </c>
      <c r="J49" s="306">
        <v>2.4111792431428688E-2</v>
      </c>
      <c r="K49" s="307">
        <v>24.11179243142869</v>
      </c>
      <c r="L49" s="310" t="s">
        <v>772</v>
      </c>
      <c r="M49" s="190">
        <v>462</v>
      </c>
      <c r="N49" s="309" t="s">
        <v>9</v>
      </c>
      <c r="O49" s="306">
        <v>2.0560606932739374E-2</v>
      </c>
      <c r="P49" s="307">
        <v>20.560606932739375</v>
      </c>
      <c r="Q49" s="187" t="s">
        <v>773</v>
      </c>
      <c r="R49" s="190">
        <v>516</v>
      </c>
      <c r="S49" s="309" t="s">
        <v>9</v>
      </c>
      <c r="T49" s="306">
        <v>2.2894276206886083E-2</v>
      </c>
      <c r="U49" s="307">
        <v>22.894276206886083</v>
      </c>
      <c r="V49" s="187" t="s">
        <v>774</v>
      </c>
      <c r="W49" s="190">
        <v>532</v>
      </c>
      <c r="X49" s="306">
        <v>2.348163852172333E-2</v>
      </c>
      <c r="Y49" s="307">
        <v>23.48163852172333</v>
      </c>
      <c r="Z49" s="187" t="s">
        <v>1379</v>
      </c>
    </row>
    <row r="50" spans="1:26" x14ac:dyDescent="0.2">
      <c r="A50" s="357"/>
      <c r="B50" s="472" t="s">
        <v>53</v>
      </c>
      <c r="C50" s="190" t="s">
        <v>29</v>
      </c>
      <c r="D50" s="310" t="s">
        <v>29</v>
      </c>
      <c r="E50" s="310" t="s">
        <v>29</v>
      </c>
      <c r="F50" s="187" t="s">
        <v>29</v>
      </c>
      <c r="G50" s="314"/>
      <c r="H50" s="190">
        <v>158</v>
      </c>
      <c r="I50" s="309" t="s">
        <v>9</v>
      </c>
      <c r="J50" s="306">
        <v>5.9771856875153809E-2</v>
      </c>
      <c r="K50" s="307">
        <v>59.771856875153809</v>
      </c>
      <c r="L50" s="310" t="s">
        <v>775</v>
      </c>
      <c r="M50" s="190">
        <v>172</v>
      </c>
      <c r="N50" s="309" t="s">
        <v>9</v>
      </c>
      <c r="O50" s="306">
        <v>6.1066198066438239E-2</v>
      </c>
      <c r="P50" s="307">
        <v>61.06619806643824</v>
      </c>
      <c r="Q50" s="187" t="s">
        <v>776</v>
      </c>
      <c r="R50" s="190">
        <v>164</v>
      </c>
      <c r="S50" s="309" t="s">
        <v>9</v>
      </c>
      <c r="T50" s="306">
        <v>5.4554758490574944E-2</v>
      </c>
      <c r="U50" s="307">
        <v>54.55475849057494</v>
      </c>
      <c r="V50" s="187" t="s">
        <v>777</v>
      </c>
      <c r="W50" s="190">
        <v>129</v>
      </c>
      <c r="X50" s="306">
        <v>4.0479867808441608E-2</v>
      </c>
      <c r="Y50" s="307">
        <v>40.479867808441611</v>
      </c>
      <c r="Z50" s="187" t="s">
        <v>1218</v>
      </c>
    </row>
    <row r="51" spans="1:26" x14ac:dyDescent="0.2">
      <c r="A51" s="357"/>
      <c r="B51" s="472" t="s">
        <v>20</v>
      </c>
      <c r="C51" s="190" t="s">
        <v>29</v>
      </c>
      <c r="D51" s="310" t="s">
        <v>29</v>
      </c>
      <c r="E51" s="310" t="s">
        <v>29</v>
      </c>
      <c r="F51" s="187" t="s">
        <v>29</v>
      </c>
      <c r="G51" s="314"/>
      <c r="H51" s="190">
        <v>16</v>
      </c>
      <c r="I51" s="309" t="s">
        <v>9</v>
      </c>
      <c r="J51" s="306" t="s">
        <v>29</v>
      </c>
      <c r="K51" s="307" t="s">
        <v>29</v>
      </c>
      <c r="L51" s="307" t="s">
        <v>29</v>
      </c>
      <c r="M51" s="190">
        <v>21</v>
      </c>
      <c r="N51" s="309" t="s">
        <v>9</v>
      </c>
      <c r="O51" s="306" t="s">
        <v>29</v>
      </c>
      <c r="P51" s="307" t="s">
        <v>29</v>
      </c>
      <c r="Q51" s="186" t="s">
        <v>29</v>
      </c>
      <c r="R51" s="190">
        <v>24</v>
      </c>
      <c r="S51" s="309" t="s">
        <v>9</v>
      </c>
      <c r="T51" s="306" t="s">
        <v>29</v>
      </c>
      <c r="U51" s="307" t="s">
        <v>29</v>
      </c>
      <c r="V51" s="186" t="s">
        <v>29</v>
      </c>
      <c r="W51" s="190">
        <v>55</v>
      </c>
      <c r="X51" s="306" t="s">
        <v>29</v>
      </c>
      <c r="Y51" s="307" t="s">
        <v>29</v>
      </c>
      <c r="Z51" s="186" t="s">
        <v>29</v>
      </c>
    </row>
    <row r="52" spans="1:26" x14ac:dyDescent="0.2">
      <c r="A52" s="357"/>
      <c r="B52" s="472"/>
      <c r="C52" s="190"/>
      <c r="D52" s="310"/>
      <c r="E52" s="310"/>
      <c r="F52" s="187"/>
      <c r="G52" s="314"/>
      <c r="H52" s="190"/>
      <c r="I52" s="309"/>
      <c r="J52" s="306"/>
      <c r="K52" s="307"/>
      <c r="L52" s="307"/>
      <c r="M52" s="190"/>
      <c r="N52" s="309"/>
      <c r="O52" s="306"/>
      <c r="P52" s="307"/>
      <c r="Q52" s="186"/>
      <c r="R52" s="190"/>
      <c r="S52" s="309"/>
      <c r="T52" s="306"/>
      <c r="U52" s="307"/>
      <c r="V52" s="186"/>
      <c r="W52" s="190"/>
      <c r="X52" s="306"/>
      <c r="Y52" s="307"/>
      <c r="Z52" s="186"/>
    </row>
    <row r="53" spans="1:26" ht="15" x14ac:dyDescent="0.25">
      <c r="A53" s="32" t="s">
        <v>1496</v>
      </c>
      <c r="B53" s="160"/>
      <c r="C53" s="56" t="s">
        <v>29</v>
      </c>
      <c r="D53" s="156" t="s">
        <v>29</v>
      </c>
      <c r="E53" s="156" t="s">
        <v>29</v>
      </c>
      <c r="F53" s="27" t="s">
        <v>29</v>
      </c>
      <c r="G53" s="314"/>
      <c r="H53" s="56">
        <v>274</v>
      </c>
      <c r="I53" s="181" t="s">
        <v>9</v>
      </c>
      <c r="J53" s="157">
        <v>3.693220409210439E-2</v>
      </c>
      <c r="K53" s="158">
        <v>36.932204092104392</v>
      </c>
      <c r="L53" s="159" t="s">
        <v>778</v>
      </c>
      <c r="M53" s="56">
        <v>204</v>
      </c>
      <c r="N53" s="181" t="s">
        <v>9</v>
      </c>
      <c r="O53" s="157">
        <v>2.839005271559622E-2</v>
      </c>
      <c r="P53" s="158">
        <v>28.390052715596219</v>
      </c>
      <c r="Q53" s="19" t="s">
        <v>779</v>
      </c>
      <c r="R53" s="56">
        <v>248</v>
      </c>
      <c r="S53" s="181" t="s">
        <v>9</v>
      </c>
      <c r="T53" s="157">
        <v>3.6004248501323159E-2</v>
      </c>
      <c r="U53" s="158">
        <v>36.004248501323161</v>
      </c>
      <c r="V53" s="19" t="s">
        <v>1321</v>
      </c>
      <c r="W53" s="56">
        <v>247</v>
      </c>
      <c r="X53" s="157">
        <v>3.6723162749831617E-2</v>
      </c>
      <c r="Y53" s="158">
        <v>36.723162749831616</v>
      </c>
      <c r="Z53" s="19" t="s">
        <v>780</v>
      </c>
    </row>
    <row r="54" spans="1:26" ht="15" x14ac:dyDescent="0.25">
      <c r="A54" s="35" t="s">
        <v>59</v>
      </c>
      <c r="B54" s="472" t="s">
        <v>40</v>
      </c>
      <c r="C54" s="190" t="s">
        <v>29</v>
      </c>
      <c r="D54" s="310" t="s">
        <v>29</v>
      </c>
      <c r="E54" s="310" t="s">
        <v>29</v>
      </c>
      <c r="F54" s="187" t="s">
        <v>29</v>
      </c>
      <c r="G54" s="314"/>
      <c r="H54" s="190">
        <v>270</v>
      </c>
      <c r="I54" s="309" t="s">
        <v>9</v>
      </c>
      <c r="J54" s="306">
        <v>3.6959431862898684E-2</v>
      </c>
      <c r="K54" s="307">
        <v>36.959431862898683</v>
      </c>
      <c r="L54" s="310" t="s">
        <v>781</v>
      </c>
      <c r="M54" s="190">
        <v>189</v>
      </c>
      <c r="N54" s="309" t="s">
        <v>9</v>
      </c>
      <c r="O54" s="306">
        <v>2.6728310163683183E-2</v>
      </c>
      <c r="P54" s="307">
        <v>26.728310163683183</v>
      </c>
      <c r="Q54" s="187" t="s">
        <v>1244</v>
      </c>
      <c r="R54" s="190">
        <v>223</v>
      </c>
      <c r="S54" s="309" t="s">
        <v>9</v>
      </c>
      <c r="T54" s="306">
        <v>3.2893097815606252E-2</v>
      </c>
      <c r="U54" s="307">
        <v>32.893097815606254</v>
      </c>
      <c r="V54" s="187" t="s">
        <v>1322</v>
      </c>
      <c r="W54" s="190">
        <v>225</v>
      </c>
      <c r="X54" s="306">
        <v>3.4023891304282738E-2</v>
      </c>
      <c r="Y54" s="307">
        <v>34.023891304282742</v>
      </c>
      <c r="Z54" s="187" t="s">
        <v>782</v>
      </c>
    </row>
    <row r="55" spans="1:26" x14ac:dyDescent="0.2">
      <c r="A55" s="357"/>
      <c r="B55" s="472" t="s">
        <v>41</v>
      </c>
      <c r="C55" s="190" t="s">
        <v>29</v>
      </c>
      <c r="D55" s="310" t="s">
        <v>29</v>
      </c>
      <c r="E55" s="310" t="s">
        <v>29</v>
      </c>
      <c r="F55" s="187" t="s">
        <v>29</v>
      </c>
      <c r="G55" s="314"/>
      <c r="H55" s="190" t="s">
        <v>54</v>
      </c>
      <c r="I55" s="309" t="s">
        <v>9</v>
      </c>
      <c r="J55" s="306">
        <v>2.6387011257578571E-2</v>
      </c>
      <c r="K55" s="307">
        <v>26.387011257578571</v>
      </c>
      <c r="L55" s="310" t="s">
        <v>669</v>
      </c>
      <c r="M55" s="190">
        <v>3</v>
      </c>
      <c r="N55" s="309" t="s">
        <v>9</v>
      </c>
      <c r="O55" s="306">
        <v>2.6209732022963221E-2</v>
      </c>
      <c r="P55" s="307">
        <v>26.20973202296322</v>
      </c>
      <c r="Q55" s="187" t="s">
        <v>1245</v>
      </c>
      <c r="R55" s="190">
        <v>9</v>
      </c>
      <c r="S55" s="309"/>
      <c r="T55" s="306">
        <v>8.2920114761438832E-2</v>
      </c>
      <c r="U55" s="307">
        <v>82.920114761438825</v>
      </c>
      <c r="V55" s="187" t="s">
        <v>1323</v>
      </c>
      <c r="W55" s="190">
        <v>3</v>
      </c>
      <c r="X55" s="306">
        <v>2.7581312006237056E-2</v>
      </c>
      <c r="Y55" s="307">
        <v>27.581312006237056</v>
      </c>
      <c r="Z55" s="187" t="s">
        <v>783</v>
      </c>
    </row>
    <row r="56" spans="1:26" x14ac:dyDescent="0.2">
      <c r="A56" s="357"/>
      <c r="B56" s="472" t="s">
        <v>20</v>
      </c>
      <c r="C56" s="190" t="s">
        <v>29</v>
      </c>
      <c r="D56" s="310" t="s">
        <v>29</v>
      </c>
      <c r="E56" s="310" t="s">
        <v>29</v>
      </c>
      <c r="F56" s="187" t="s">
        <v>29</v>
      </c>
      <c r="G56" s="314"/>
      <c r="H56" s="190" t="s">
        <v>54</v>
      </c>
      <c r="I56" s="309" t="s">
        <v>9</v>
      </c>
      <c r="J56" s="306" t="s">
        <v>29</v>
      </c>
      <c r="K56" s="307" t="s">
        <v>29</v>
      </c>
      <c r="L56" s="307" t="s">
        <v>29</v>
      </c>
      <c r="M56" s="190">
        <v>12</v>
      </c>
      <c r="N56" s="309" t="s">
        <v>9</v>
      </c>
      <c r="O56" s="306" t="s">
        <v>29</v>
      </c>
      <c r="P56" s="307" t="s">
        <v>29</v>
      </c>
      <c r="Q56" s="186" t="s">
        <v>29</v>
      </c>
      <c r="R56" s="190">
        <v>16</v>
      </c>
      <c r="S56" s="309" t="s">
        <v>9</v>
      </c>
      <c r="T56" s="306" t="s">
        <v>29</v>
      </c>
      <c r="U56" s="307" t="s">
        <v>29</v>
      </c>
      <c r="V56" s="186" t="s">
        <v>29</v>
      </c>
      <c r="W56" s="190">
        <v>19</v>
      </c>
      <c r="X56" s="306" t="s">
        <v>29</v>
      </c>
      <c r="Y56" s="307" t="s">
        <v>29</v>
      </c>
      <c r="Z56" s="186" t="s">
        <v>29</v>
      </c>
    </row>
    <row r="57" spans="1:26" x14ac:dyDescent="0.2">
      <c r="A57" s="357"/>
      <c r="B57" s="472"/>
      <c r="C57" s="190"/>
      <c r="D57" s="310"/>
      <c r="E57" s="310"/>
      <c r="F57" s="187"/>
      <c r="G57" s="314"/>
      <c r="H57" s="190"/>
      <c r="I57" s="309"/>
      <c r="J57" s="306"/>
      <c r="K57" s="307"/>
      <c r="L57" s="310"/>
      <c r="M57" s="190"/>
      <c r="N57" s="309"/>
      <c r="O57" s="306"/>
      <c r="P57" s="307"/>
      <c r="Q57" s="187"/>
      <c r="R57" s="190"/>
      <c r="S57" s="309"/>
      <c r="T57" s="306"/>
      <c r="U57" s="307"/>
      <c r="V57" s="187"/>
      <c r="W57" s="190"/>
      <c r="X57" s="306"/>
      <c r="Y57" s="307"/>
      <c r="Z57" s="187"/>
    </row>
    <row r="58" spans="1:26" ht="15" x14ac:dyDescent="0.25">
      <c r="A58" s="35" t="s">
        <v>63</v>
      </c>
      <c r="B58" s="472" t="s">
        <v>42</v>
      </c>
      <c r="C58" s="190" t="s">
        <v>29</v>
      </c>
      <c r="D58" s="310" t="s">
        <v>29</v>
      </c>
      <c r="E58" s="310" t="s">
        <v>29</v>
      </c>
      <c r="F58" s="187" t="s">
        <v>29</v>
      </c>
      <c r="G58" s="314"/>
      <c r="H58" s="190">
        <v>25</v>
      </c>
      <c r="I58" s="309" t="s">
        <v>9</v>
      </c>
      <c r="J58" s="306">
        <v>0.10638293345407086</v>
      </c>
      <c r="K58" s="307">
        <v>106.38293345407087</v>
      </c>
      <c r="L58" s="310" t="s">
        <v>670</v>
      </c>
      <c r="M58" s="190">
        <v>15</v>
      </c>
      <c r="N58" s="309" t="s">
        <v>9</v>
      </c>
      <c r="O58" s="306">
        <v>6.416582502492843E-2</v>
      </c>
      <c r="P58" s="307">
        <v>64.165825024928424</v>
      </c>
      <c r="Q58" s="187" t="s">
        <v>1246</v>
      </c>
      <c r="R58" s="190">
        <v>20</v>
      </c>
      <c r="S58" s="309"/>
      <c r="T58" s="306">
        <v>7.7727980051891202E-2</v>
      </c>
      <c r="U58" s="307">
        <v>77.727980051891208</v>
      </c>
      <c r="V58" s="187" t="s">
        <v>1324</v>
      </c>
      <c r="W58" s="190">
        <v>13</v>
      </c>
      <c r="X58" s="306">
        <v>4.9314247455100324E-2</v>
      </c>
      <c r="Y58" s="307">
        <v>49.314247455100322</v>
      </c>
      <c r="Z58" s="187" t="s">
        <v>784</v>
      </c>
    </row>
    <row r="59" spans="1:26" x14ac:dyDescent="0.2">
      <c r="A59" s="357"/>
      <c r="B59" s="472" t="s">
        <v>43</v>
      </c>
      <c r="C59" s="190" t="s">
        <v>29</v>
      </c>
      <c r="D59" s="310" t="s">
        <v>29</v>
      </c>
      <c r="E59" s="310" t="s">
        <v>29</v>
      </c>
      <c r="F59" s="187" t="s">
        <v>29</v>
      </c>
      <c r="G59" s="314"/>
      <c r="H59" s="190">
        <v>94</v>
      </c>
      <c r="I59" s="309" t="s">
        <v>9</v>
      </c>
      <c r="J59" s="306">
        <v>5.6386124502482433E-2</v>
      </c>
      <c r="K59" s="307">
        <v>56.386124502482431</v>
      </c>
      <c r="L59" s="310" t="s">
        <v>785</v>
      </c>
      <c r="M59" s="190">
        <v>72</v>
      </c>
      <c r="N59" s="309" t="s">
        <v>9</v>
      </c>
      <c r="O59" s="306">
        <v>4.7037539811234437E-2</v>
      </c>
      <c r="P59" s="307">
        <v>47.037539811234439</v>
      </c>
      <c r="Q59" s="187" t="s">
        <v>1247</v>
      </c>
      <c r="R59" s="190">
        <v>90</v>
      </c>
      <c r="S59" s="309" t="s">
        <v>9</v>
      </c>
      <c r="T59" s="306">
        <v>6.4780470501996812E-2</v>
      </c>
      <c r="U59" s="307">
        <v>64.780470501996817</v>
      </c>
      <c r="V59" s="187" t="s">
        <v>1325</v>
      </c>
      <c r="W59" s="190">
        <v>74</v>
      </c>
      <c r="X59" s="306">
        <v>5.2836823324515773E-2</v>
      </c>
      <c r="Y59" s="307">
        <v>52.836823324515777</v>
      </c>
      <c r="Z59" s="187" t="s">
        <v>786</v>
      </c>
    </row>
    <row r="60" spans="1:26" x14ac:dyDescent="0.2">
      <c r="A60" s="357"/>
      <c r="B60" s="472" t="s">
        <v>44</v>
      </c>
      <c r="C60" s="190" t="s">
        <v>29</v>
      </c>
      <c r="D60" s="310" t="s">
        <v>29</v>
      </c>
      <c r="E60" s="310" t="s">
        <v>29</v>
      </c>
      <c r="F60" s="187" t="s">
        <v>29</v>
      </c>
      <c r="G60" s="314"/>
      <c r="H60" s="190">
        <v>87</v>
      </c>
      <c r="I60" s="309" t="s">
        <v>9</v>
      </c>
      <c r="J60" s="306">
        <v>3.786661576000714E-2</v>
      </c>
      <c r="K60" s="307">
        <v>37.866615760007143</v>
      </c>
      <c r="L60" s="310" t="s">
        <v>787</v>
      </c>
      <c r="M60" s="190">
        <v>56</v>
      </c>
      <c r="N60" s="309" t="s">
        <v>9</v>
      </c>
      <c r="O60" s="306">
        <v>2.5984226831906557E-2</v>
      </c>
      <c r="P60" s="307">
        <v>25.984226831906557</v>
      </c>
      <c r="Q60" s="187" t="s">
        <v>1248</v>
      </c>
      <c r="R60" s="190">
        <v>58</v>
      </c>
      <c r="S60" s="309" t="s">
        <v>9</v>
      </c>
      <c r="T60" s="306">
        <v>2.9993239627212988E-2</v>
      </c>
      <c r="U60" s="307">
        <v>29.993239627212986</v>
      </c>
      <c r="V60" s="187" t="s">
        <v>1326</v>
      </c>
      <c r="W60" s="190">
        <v>77</v>
      </c>
      <c r="X60" s="306">
        <v>4.3316451543292035E-2</v>
      </c>
      <c r="Y60" s="307">
        <v>43.316451543292033</v>
      </c>
      <c r="Z60" s="187" t="s">
        <v>788</v>
      </c>
    </row>
    <row r="61" spans="1:26" x14ac:dyDescent="0.2">
      <c r="A61" s="357"/>
      <c r="B61" s="472" t="s">
        <v>45</v>
      </c>
      <c r="C61" s="190" t="s">
        <v>29</v>
      </c>
      <c r="D61" s="310" t="s">
        <v>29</v>
      </c>
      <c r="E61" s="310" t="s">
        <v>29</v>
      </c>
      <c r="F61" s="187" t="s">
        <v>29</v>
      </c>
      <c r="G61" s="314"/>
      <c r="H61" s="190">
        <v>28</v>
      </c>
      <c r="I61" s="309" t="s">
        <v>9</v>
      </c>
      <c r="J61" s="306">
        <v>2.0764407551036135E-2</v>
      </c>
      <c r="K61" s="307">
        <v>20.764407551036136</v>
      </c>
      <c r="L61" s="310" t="s">
        <v>671</v>
      </c>
      <c r="M61" s="190">
        <v>23</v>
      </c>
      <c r="N61" s="309" t="s">
        <v>9</v>
      </c>
      <c r="O61" s="306">
        <v>1.707693127841917E-2</v>
      </c>
      <c r="P61" s="307">
        <v>17.07693127841917</v>
      </c>
      <c r="Q61" s="187" t="s">
        <v>1249</v>
      </c>
      <c r="R61" s="190">
        <v>29</v>
      </c>
      <c r="S61" s="309" t="s">
        <v>9</v>
      </c>
      <c r="T61" s="306">
        <v>2.1422890668942322E-2</v>
      </c>
      <c r="U61" s="307">
        <v>21.422890668942323</v>
      </c>
      <c r="V61" s="187" t="s">
        <v>1327</v>
      </c>
      <c r="W61" s="190">
        <v>34</v>
      </c>
      <c r="X61" s="306">
        <v>2.533241341902643E-2</v>
      </c>
      <c r="Y61" s="307">
        <v>25.33241341902643</v>
      </c>
      <c r="Z61" s="187" t="s">
        <v>789</v>
      </c>
    </row>
    <row r="62" spans="1:26" x14ac:dyDescent="0.2">
      <c r="A62" s="357"/>
      <c r="B62" s="472" t="s">
        <v>46</v>
      </c>
      <c r="C62" s="190" t="s">
        <v>29</v>
      </c>
      <c r="D62" s="310" t="s">
        <v>29</v>
      </c>
      <c r="E62" s="310" t="s">
        <v>29</v>
      </c>
      <c r="F62" s="187" t="s">
        <v>29</v>
      </c>
      <c r="G62" s="314"/>
      <c r="H62" s="190">
        <v>16</v>
      </c>
      <c r="I62" s="309"/>
      <c r="J62" s="306">
        <v>2.0153087893914144E-2</v>
      </c>
      <c r="K62" s="307">
        <v>20.153087893914144</v>
      </c>
      <c r="L62" s="310" t="s">
        <v>672</v>
      </c>
      <c r="M62" s="190">
        <v>14</v>
      </c>
      <c r="N62" s="309" t="s">
        <v>9</v>
      </c>
      <c r="O62" s="306">
        <v>1.6512430734776037E-2</v>
      </c>
      <c r="P62" s="307">
        <v>16.512430734776036</v>
      </c>
      <c r="Q62" s="187" t="s">
        <v>1250</v>
      </c>
      <c r="R62" s="190">
        <v>24</v>
      </c>
      <c r="S62" s="309" t="s">
        <v>9</v>
      </c>
      <c r="T62" s="306">
        <v>2.6952322352470567E-2</v>
      </c>
      <c r="U62" s="307">
        <v>26.952322352470567</v>
      </c>
      <c r="V62" s="187" t="s">
        <v>1328</v>
      </c>
      <c r="W62" s="190">
        <v>19</v>
      </c>
      <c r="X62" s="306">
        <v>2.1282093817518142E-2</v>
      </c>
      <c r="Y62" s="307">
        <v>21.282093817518142</v>
      </c>
      <c r="Z62" s="187" t="s">
        <v>790</v>
      </c>
    </row>
    <row r="63" spans="1:26" x14ac:dyDescent="0.2">
      <c r="A63" s="357"/>
      <c r="B63" s="472" t="s">
        <v>47</v>
      </c>
      <c r="C63" s="190" t="s">
        <v>29</v>
      </c>
      <c r="D63" s="310" t="s">
        <v>29</v>
      </c>
      <c r="E63" s="310" t="s">
        <v>29</v>
      </c>
      <c r="F63" s="187" t="s">
        <v>29</v>
      </c>
      <c r="G63" s="314"/>
      <c r="H63" s="190">
        <v>10</v>
      </c>
      <c r="I63" s="309"/>
      <c r="J63" s="306">
        <v>1.865939000214956E-2</v>
      </c>
      <c r="K63" s="307">
        <v>18.659390002149561</v>
      </c>
      <c r="L63" s="310" t="s">
        <v>673</v>
      </c>
      <c r="M63" s="190">
        <v>6</v>
      </c>
      <c r="N63" s="309" t="s">
        <v>9</v>
      </c>
      <c r="O63" s="306">
        <v>1.1926603680947449E-2</v>
      </c>
      <c r="P63" s="307">
        <v>11.926603680947448</v>
      </c>
      <c r="Q63" s="187" t="s">
        <v>1251</v>
      </c>
      <c r="R63" s="190">
        <v>7</v>
      </c>
      <c r="S63" s="309"/>
      <c r="T63" s="306">
        <v>1.398924506839142E-2</v>
      </c>
      <c r="U63" s="307">
        <v>13.989245068391421</v>
      </c>
      <c r="V63" s="187" t="s">
        <v>1329</v>
      </c>
      <c r="W63" s="190" t="s">
        <v>54</v>
      </c>
      <c r="X63" s="306">
        <v>4.1348609715021242E-3</v>
      </c>
      <c r="Y63" s="307">
        <v>4.1348609715021238</v>
      </c>
      <c r="Z63" s="187" t="s">
        <v>791</v>
      </c>
    </row>
    <row r="64" spans="1:26" x14ac:dyDescent="0.2">
      <c r="A64" s="357"/>
      <c r="B64" s="472" t="s">
        <v>48</v>
      </c>
      <c r="C64" s="190" t="s">
        <v>29</v>
      </c>
      <c r="D64" s="310" t="s">
        <v>29</v>
      </c>
      <c r="E64" s="310" t="s">
        <v>29</v>
      </c>
      <c r="F64" s="187" t="s">
        <v>29</v>
      </c>
      <c r="G64" s="314"/>
      <c r="H64" s="190" t="s">
        <v>54</v>
      </c>
      <c r="I64" s="309" t="s">
        <v>9</v>
      </c>
      <c r="J64" s="306">
        <v>1.6414148667868729E-2</v>
      </c>
      <c r="K64" s="307">
        <v>16.41414866786873</v>
      </c>
      <c r="L64" s="310" t="s">
        <v>674</v>
      </c>
      <c r="M64" s="190" t="s">
        <v>54</v>
      </c>
      <c r="N64" s="309" t="s">
        <v>9</v>
      </c>
      <c r="O64" s="306">
        <v>1.3181906620428055E-2</v>
      </c>
      <c r="P64" s="307">
        <v>13.181906620428055</v>
      </c>
      <c r="Q64" s="187" t="s">
        <v>709</v>
      </c>
      <c r="R64" s="190" t="s">
        <v>54</v>
      </c>
      <c r="S64" s="309"/>
      <c r="T64" s="306">
        <v>5.4863889548017559E-3</v>
      </c>
      <c r="U64" s="307">
        <v>5.4863889548017557</v>
      </c>
      <c r="V64" s="187" t="s">
        <v>1330</v>
      </c>
      <c r="W64" s="190">
        <v>8</v>
      </c>
      <c r="X64" s="306">
        <v>2.2747157102956193E-2</v>
      </c>
      <c r="Y64" s="307">
        <v>22.747157102956194</v>
      </c>
      <c r="Z64" s="187" t="s">
        <v>792</v>
      </c>
    </row>
    <row r="65" spans="1:26" x14ac:dyDescent="0.2">
      <c r="A65" s="357"/>
      <c r="B65" s="472" t="s">
        <v>49</v>
      </c>
      <c r="C65" s="190" t="s">
        <v>29</v>
      </c>
      <c r="D65" s="310" t="s">
        <v>29</v>
      </c>
      <c r="E65" s="310" t="s">
        <v>29</v>
      </c>
      <c r="F65" s="187" t="s">
        <v>29</v>
      </c>
      <c r="G65" s="314"/>
      <c r="H65" s="190" t="s">
        <v>54</v>
      </c>
      <c r="I65" s="309" t="s">
        <v>9</v>
      </c>
      <c r="J65" s="306">
        <v>6.2984508330331066E-3</v>
      </c>
      <c r="K65" s="307">
        <v>6.2984508330331064</v>
      </c>
      <c r="L65" s="310" t="s">
        <v>675</v>
      </c>
      <c r="M65" s="190" t="s">
        <v>54</v>
      </c>
      <c r="N65" s="309" t="s">
        <v>9</v>
      </c>
      <c r="O65" s="306">
        <v>5.9742616858052136E-3</v>
      </c>
      <c r="P65" s="307">
        <v>5.9742616858052138</v>
      </c>
      <c r="Q65" s="187" t="s">
        <v>1252</v>
      </c>
      <c r="R65" s="190" t="s">
        <v>54</v>
      </c>
      <c r="S65" s="309"/>
      <c r="T65" s="306">
        <v>1.1514615213224767E-2</v>
      </c>
      <c r="U65" s="307">
        <v>11.514615213224767</v>
      </c>
      <c r="V65" s="187" t="s">
        <v>1331</v>
      </c>
      <c r="W65" s="190" t="s">
        <v>54</v>
      </c>
      <c r="X65" s="306">
        <v>5.6472671744689316E-3</v>
      </c>
      <c r="Y65" s="307">
        <v>5.647267174468932</v>
      </c>
      <c r="Z65" s="187" t="s">
        <v>793</v>
      </c>
    </row>
    <row r="66" spans="1:26" x14ac:dyDescent="0.2">
      <c r="A66" s="357"/>
      <c r="B66" s="472" t="s">
        <v>50</v>
      </c>
      <c r="C66" s="190" t="s">
        <v>29</v>
      </c>
      <c r="D66" s="310" t="s">
        <v>29</v>
      </c>
      <c r="E66" s="310" t="s">
        <v>29</v>
      </c>
      <c r="F66" s="187" t="s">
        <v>29</v>
      </c>
      <c r="G66" s="314"/>
      <c r="H66" s="190" t="s">
        <v>29</v>
      </c>
      <c r="I66" s="309"/>
      <c r="J66" s="306">
        <v>0</v>
      </c>
      <c r="K66" s="307">
        <v>0</v>
      </c>
      <c r="L66" s="310" t="s">
        <v>794</v>
      </c>
      <c r="M66" s="190" t="s">
        <v>29</v>
      </c>
      <c r="N66" s="309"/>
      <c r="O66" s="306">
        <v>0</v>
      </c>
      <c r="P66" s="307">
        <v>0</v>
      </c>
      <c r="Q66" s="187" t="s">
        <v>795</v>
      </c>
      <c r="R66" s="190" t="s">
        <v>29</v>
      </c>
      <c r="S66" s="309"/>
      <c r="T66" s="306">
        <v>0</v>
      </c>
      <c r="U66" s="307">
        <v>0</v>
      </c>
      <c r="V66" s="187" t="s">
        <v>1332</v>
      </c>
      <c r="W66" s="190" t="s">
        <v>29</v>
      </c>
      <c r="X66" s="306">
        <v>0</v>
      </c>
      <c r="Y66" s="307">
        <v>0</v>
      </c>
      <c r="Z66" s="187" t="s">
        <v>796</v>
      </c>
    </row>
    <row r="67" spans="1:26" x14ac:dyDescent="0.2">
      <c r="A67" s="357"/>
      <c r="B67" s="472" t="s">
        <v>20</v>
      </c>
      <c r="C67" s="190" t="s">
        <v>29</v>
      </c>
      <c r="D67" s="310" t="s">
        <v>29</v>
      </c>
      <c r="E67" s="310" t="s">
        <v>29</v>
      </c>
      <c r="F67" s="187" t="s">
        <v>29</v>
      </c>
      <c r="G67" s="314"/>
      <c r="H67" s="190">
        <v>7</v>
      </c>
      <c r="I67" s="309" t="s">
        <v>9</v>
      </c>
      <c r="J67" s="306" t="s">
        <v>29</v>
      </c>
      <c r="K67" s="307" t="s">
        <v>29</v>
      </c>
      <c r="L67" s="307" t="s">
        <v>29</v>
      </c>
      <c r="M67" s="190">
        <v>12</v>
      </c>
      <c r="N67" s="309" t="s">
        <v>9</v>
      </c>
      <c r="O67" s="306" t="s">
        <v>29</v>
      </c>
      <c r="P67" s="307" t="s">
        <v>29</v>
      </c>
      <c r="Q67" s="186" t="s">
        <v>29</v>
      </c>
      <c r="R67" s="190">
        <v>16</v>
      </c>
      <c r="S67" s="309" t="s">
        <v>9</v>
      </c>
      <c r="T67" s="306" t="s">
        <v>29</v>
      </c>
      <c r="U67" s="307" t="s">
        <v>29</v>
      </c>
      <c r="V67" s="307" t="s">
        <v>29</v>
      </c>
      <c r="W67" s="190">
        <v>19</v>
      </c>
      <c r="X67" s="306" t="s">
        <v>29</v>
      </c>
      <c r="Y67" s="307" t="s">
        <v>29</v>
      </c>
      <c r="Z67" s="186" t="s">
        <v>29</v>
      </c>
    </row>
    <row r="68" spans="1:26" x14ac:dyDescent="0.2">
      <c r="A68" s="357"/>
      <c r="B68" s="472"/>
      <c r="C68" s="190"/>
      <c r="D68" s="310"/>
      <c r="E68" s="310"/>
      <c r="F68" s="187"/>
      <c r="G68" s="314"/>
      <c r="H68" s="190"/>
      <c r="I68" s="309"/>
      <c r="J68" s="306"/>
      <c r="K68" s="307"/>
      <c r="L68" s="310"/>
      <c r="M68" s="190"/>
      <c r="N68" s="309"/>
      <c r="O68" s="306"/>
      <c r="P68" s="307"/>
      <c r="Q68" s="187"/>
      <c r="R68" s="190"/>
      <c r="S68" s="309"/>
      <c r="T68" s="306"/>
      <c r="U68" s="307"/>
      <c r="V68" s="187"/>
      <c r="W68" s="190"/>
      <c r="X68" s="306"/>
      <c r="Y68" s="307"/>
      <c r="Z68" s="187"/>
    </row>
    <row r="69" spans="1:26" ht="15" x14ac:dyDescent="0.25">
      <c r="A69" s="318" t="s">
        <v>142</v>
      </c>
      <c r="B69" s="472" t="s">
        <v>51</v>
      </c>
      <c r="C69" s="190" t="s">
        <v>29</v>
      </c>
      <c r="D69" s="310" t="s">
        <v>29</v>
      </c>
      <c r="E69" s="310" t="s">
        <v>29</v>
      </c>
      <c r="F69" s="187" t="s">
        <v>29</v>
      </c>
      <c r="G69" s="314"/>
      <c r="H69" s="190">
        <v>173</v>
      </c>
      <c r="I69" s="309" t="s">
        <v>9</v>
      </c>
      <c r="J69" s="306">
        <v>2.5409559505163954E-2</v>
      </c>
      <c r="K69" s="307">
        <v>25.409559505163955</v>
      </c>
      <c r="L69" s="310" t="s">
        <v>797</v>
      </c>
      <c r="M69" s="190">
        <v>118</v>
      </c>
      <c r="N69" s="309" t="s">
        <v>9</v>
      </c>
      <c r="O69" s="306">
        <v>1.8009978565988731E-2</v>
      </c>
      <c r="P69" s="307">
        <v>18.009978565988732</v>
      </c>
      <c r="Q69" s="187" t="s">
        <v>1253</v>
      </c>
      <c r="R69" s="190">
        <v>157</v>
      </c>
      <c r="S69" s="309" t="s">
        <v>9</v>
      </c>
      <c r="T69" s="306">
        <v>2.5040488635948405E-2</v>
      </c>
      <c r="U69" s="307">
        <v>25.040488635948403</v>
      </c>
      <c r="V69" s="187" t="s">
        <v>1333</v>
      </c>
      <c r="W69" s="190">
        <v>151</v>
      </c>
      <c r="X69" s="306">
        <v>2.5101016213810255E-2</v>
      </c>
      <c r="Y69" s="307">
        <v>25.101016213810254</v>
      </c>
      <c r="Z69" s="187" t="s">
        <v>798</v>
      </c>
    </row>
    <row r="70" spans="1:26" x14ac:dyDescent="0.2">
      <c r="A70" s="357"/>
      <c r="B70" s="472" t="s">
        <v>53</v>
      </c>
      <c r="C70" s="190" t="s">
        <v>29</v>
      </c>
      <c r="D70" s="310" t="s">
        <v>29</v>
      </c>
      <c r="E70" s="310" t="s">
        <v>29</v>
      </c>
      <c r="F70" s="187" t="s">
        <v>29</v>
      </c>
      <c r="G70" s="314"/>
      <c r="H70" s="190">
        <v>94</v>
      </c>
      <c r="I70" s="309"/>
      <c r="J70" s="306">
        <v>0.15396252028128624</v>
      </c>
      <c r="K70" s="307">
        <v>153.96252028128623</v>
      </c>
      <c r="L70" s="310" t="s">
        <v>676</v>
      </c>
      <c r="M70" s="190">
        <v>74</v>
      </c>
      <c r="N70" s="309" t="s">
        <v>9</v>
      </c>
      <c r="O70" s="306">
        <v>0.11667682333158055</v>
      </c>
      <c r="P70" s="307">
        <v>116.67682333158055</v>
      </c>
      <c r="Q70" s="187" t="s">
        <v>1254</v>
      </c>
      <c r="R70" s="190">
        <v>75</v>
      </c>
      <c r="S70" s="309" t="s">
        <v>9</v>
      </c>
      <c r="T70" s="306">
        <v>0.12092282495711673</v>
      </c>
      <c r="U70" s="307">
        <v>120.92282495711673</v>
      </c>
      <c r="V70" s="187" t="s">
        <v>1334</v>
      </c>
      <c r="W70" s="190">
        <v>77</v>
      </c>
      <c r="X70" s="306">
        <v>0.10840375471186776</v>
      </c>
      <c r="Y70" s="307">
        <v>108.40375471186776</v>
      </c>
      <c r="Z70" s="187" t="s">
        <v>799</v>
      </c>
    </row>
    <row r="71" spans="1:26" x14ac:dyDescent="0.2">
      <c r="A71" s="357"/>
      <c r="B71" s="472" t="s">
        <v>20</v>
      </c>
      <c r="C71" s="190" t="s">
        <v>29</v>
      </c>
      <c r="D71" s="310" t="s">
        <v>29</v>
      </c>
      <c r="E71" s="310" t="s">
        <v>29</v>
      </c>
      <c r="F71" s="187" t="s">
        <v>29</v>
      </c>
      <c r="G71" s="314"/>
      <c r="H71" s="190">
        <v>7</v>
      </c>
      <c r="I71" s="309" t="s">
        <v>9</v>
      </c>
      <c r="J71" s="306" t="s">
        <v>29</v>
      </c>
      <c r="K71" s="307" t="s">
        <v>29</v>
      </c>
      <c r="L71" s="307" t="s">
        <v>29</v>
      </c>
      <c r="M71" s="190">
        <v>12</v>
      </c>
      <c r="N71" s="309" t="s">
        <v>9</v>
      </c>
      <c r="O71" s="306" t="s">
        <v>29</v>
      </c>
      <c r="P71" s="307" t="s">
        <v>29</v>
      </c>
      <c r="Q71" s="186" t="s">
        <v>29</v>
      </c>
      <c r="R71" s="190">
        <v>16</v>
      </c>
      <c r="S71" s="309" t="s">
        <v>9</v>
      </c>
      <c r="T71" s="306" t="s">
        <v>29</v>
      </c>
      <c r="U71" s="307" t="s">
        <v>29</v>
      </c>
      <c r="V71" s="307" t="s">
        <v>29</v>
      </c>
      <c r="W71" s="190">
        <v>19</v>
      </c>
      <c r="X71" s="306" t="s">
        <v>29</v>
      </c>
      <c r="Y71" s="307" t="s">
        <v>29</v>
      </c>
      <c r="Z71" s="186" t="s">
        <v>29</v>
      </c>
    </row>
    <row r="72" spans="1:26" x14ac:dyDescent="0.2">
      <c r="A72" s="357"/>
      <c r="B72" s="472"/>
      <c r="C72" s="190"/>
      <c r="D72" s="310"/>
      <c r="E72" s="310"/>
      <c r="F72" s="187"/>
      <c r="G72" s="314"/>
      <c r="H72" s="190"/>
      <c r="I72" s="309"/>
      <c r="J72" s="306"/>
      <c r="K72" s="307"/>
      <c r="L72" s="307"/>
      <c r="M72" s="190"/>
      <c r="N72" s="309"/>
      <c r="O72" s="306"/>
      <c r="P72" s="307"/>
      <c r="Q72" s="186"/>
      <c r="R72" s="190"/>
      <c r="S72" s="309"/>
      <c r="T72" s="306"/>
      <c r="U72" s="307"/>
      <c r="V72" s="186"/>
      <c r="W72" s="190"/>
      <c r="X72" s="306"/>
      <c r="Y72" s="307"/>
      <c r="Z72" s="186"/>
    </row>
    <row r="73" spans="1:26" ht="15" x14ac:dyDescent="0.25">
      <c r="A73" s="115" t="s">
        <v>1497</v>
      </c>
      <c r="B73" s="151"/>
      <c r="C73" s="111">
        <v>4212</v>
      </c>
      <c r="D73" s="152">
        <v>4.5999999999999999E-2</v>
      </c>
      <c r="E73" s="161">
        <v>46</v>
      </c>
      <c r="F73" s="47" t="s">
        <v>677</v>
      </c>
      <c r="G73" s="314"/>
      <c r="H73" s="111">
        <v>4397</v>
      </c>
      <c r="I73" s="180" t="s">
        <v>9</v>
      </c>
      <c r="J73" s="152">
        <v>5.0552879493855514E-2</v>
      </c>
      <c r="K73" s="161">
        <v>50.552879493855514</v>
      </c>
      <c r="L73" s="162" t="s">
        <v>800</v>
      </c>
      <c r="M73" s="111">
        <v>4343</v>
      </c>
      <c r="N73" s="180" t="s">
        <v>9</v>
      </c>
      <c r="O73" s="152">
        <v>5.093917948061099E-2</v>
      </c>
      <c r="P73" s="161">
        <v>50.939179480610989</v>
      </c>
      <c r="Q73" s="20" t="s">
        <v>801</v>
      </c>
      <c r="R73" s="111">
        <v>4412</v>
      </c>
      <c r="S73" s="180" t="s">
        <v>9</v>
      </c>
      <c r="T73" s="152">
        <v>5.3432156567108639E-2</v>
      </c>
      <c r="U73" s="161">
        <v>53.432156567108642</v>
      </c>
      <c r="V73" s="20" t="s">
        <v>802</v>
      </c>
      <c r="W73" s="111">
        <v>4370</v>
      </c>
      <c r="X73" s="152">
        <v>5.3115796377854928E-2</v>
      </c>
      <c r="Y73" s="161">
        <v>53.115796377854927</v>
      </c>
      <c r="Z73" s="20" t="s">
        <v>803</v>
      </c>
    </row>
    <row r="74" spans="1:26" ht="15" x14ac:dyDescent="0.25">
      <c r="A74" s="35" t="s">
        <v>59</v>
      </c>
      <c r="B74" s="472" t="s">
        <v>40</v>
      </c>
      <c r="C74" s="190">
        <v>3715</v>
      </c>
      <c r="D74" s="306">
        <v>4.4400000000000002E-2</v>
      </c>
      <c r="E74" s="307">
        <v>44.4</v>
      </c>
      <c r="F74" s="274" t="s">
        <v>678</v>
      </c>
      <c r="G74" s="314"/>
      <c r="H74" s="190">
        <v>3819</v>
      </c>
      <c r="I74" s="309" t="s">
        <v>9</v>
      </c>
      <c r="J74" s="306">
        <v>4.8102850408652413E-2</v>
      </c>
      <c r="K74" s="307">
        <v>48.102850408652415</v>
      </c>
      <c r="L74" s="310" t="s">
        <v>804</v>
      </c>
      <c r="M74" s="190">
        <v>3694</v>
      </c>
      <c r="N74" s="309" t="s">
        <v>9</v>
      </c>
      <c r="O74" s="306">
        <v>4.7545781429429945E-2</v>
      </c>
      <c r="P74" s="307">
        <v>47.545781429429944</v>
      </c>
      <c r="Q74" s="187" t="s">
        <v>805</v>
      </c>
      <c r="R74" s="190">
        <v>3809</v>
      </c>
      <c r="S74" s="309" t="s">
        <v>9</v>
      </c>
      <c r="T74" s="306">
        <v>5.0737854212545785E-2</v>
      </c>
      <c r="U74" s="307">
        <v>50.737854212545784</v>
      </c>
      <c r="V74" s="187" t="s">
        <v>806</v>
      </c>
      <c r="W74" s="190">
        <v>3736</v>
      </c>
      <c r="X74" s="306">
        <v>5.0042450893219716E-2</v>
      </c>
      <c r="Y74" s="307">
        <v>50.042450893219716</v>
      </c>
      <c r="Z74" s="187" t="s">
        <v>1219</v>
      </c>
    </row>
    <row r="75" spans="1:26" x14ac:dyDescent="0.2">
      <c r="A75" s="357"/>
      <c r="B75" s="472" t="s">
        <v>41</v>
      </c>
      <c r="C75" s="190">
        <v>435</v>
      </c>
      <c r="D75" s="306">
        <v>5.62E-2</v>
      </c>
      <c r="E75" s="307">
        <v>56.2</v>
      </c>
      <c r="F75" s="274" t="s">
        <v>679</v>
      </c>
      <c r="G75" s="314"/>
      <c r="H75" s="190">
        <v>455</v>
      </c>
      <c r="I75" s="309" t="s">
        <v>9</v>
      </c>
      <c r="J75" s="306">
        <v>5.9980127726825143E-2</v>
      </c>
      <c r="K75" s="307">
        <v>59.980127726825145</v>
      </c>
      <c r="L75" s="307" t="s">
        <v>807</v>
      </c>
      <c r="M75" s="190">
        <v>413</v>
      </c>
      <c r="N75" s="309" t="s">
        <v>9</v>
      </c>
      <c r="O75" s="306">
        <v>5.4593522080720124E-2</v>
      </c>
      <c r="P75" s="307">
        <v>54.59352208072012</v>
      </c>
      <c r="Q75" s="186" t="s">
        <v>808</v>
      </c>
      <c r="R75" s="190">
        <v>418</v>
      </c>
      <c r="S75" s="309" t="s">
        <v>9</v>
      </c>
      <c r="T75" s="306">
        <v>5.5734481463651488E-2</v>
      </c>
      <c r="U75" s="307">
        <v>55.734481463651491</v>
      </c>
      <c r="V75" s="186" t="s">
        <v>809</v>
      </c>
      <c r="W75" s="190">
        <v>472</v>
      </c>
      <c r="X75" s="306">
        <v>6.1987310278282699E-2</v>
      </c>
      <c r="Y75" s="307">
        <v>61.987310278282699</v>
      </c>
      <c r="Z75" s="186" t="s">
        <v>1220</v>
      </c>
    </row>
    <row r="76" spans="1:26" x14ac:dyDescent="0.2">
      <c r="A76" s="357"/>
      <c r="B76" s="472" t="s">
        <v>20</v>
      </c>
      <c r="C76" s="190">
        <v>62</v>
      </c>
      <c r="D76" s="306" t="s">
        <v>29</v>
      </c>
      <c r="E76" s="307" t="s">
        <v>29</v>
      </c>
      <c r="F76" s="186" t="s">
        <v>29</v>
      </c>
      <c r="G76" s="314"/>
      <c r="H76" s="190">
        <v>123</v>
      </c>
      <c r="I76" s="309" t="s">
        <v>9</v>
      </c>
      <c r="J76" s="310" t="s">
        <v>29</v>
      </c>
      <c r="K76" s="310" t="s">
        <v>29</v>
      </c>
      <c r="L76" s="310" t="s">
        <v>29</v>
      </c>
      <c r="M76" s="190">
        <v>236</v>
      </c>
      <c r="N76" s="309" t="s">
        <v>9</v>
      </c>
      <c r="O76" s="310" t="s">
        <v>29</v>
      </c>
      <c r="P76" s="310" t="s">
        <v>29</v>
      </c>
      <c r="Q76" s="187" t="s">
        <v>29</v>
      </c>
      <c r="R76" s="190">
        <v>185</v>
      </c>
      <c r="S76" s="309" t="s">
        <v>9</v>
      </c>
      <c r="T76" s="310" t="s">
        <v>29</v>
      </c>
      <c r="U76" s="310" t="s">
        <v>29</v>
      </c>
      <c r="V76" s="187" t="s">
        <v>29</v>
      </c>
      <c r="W76" s="190">
        <v>162</v>
      </c>
      <c r="X76" s="310" t="s">
        <v>29</v>
      </c>
      <c r="Y76" s="310" t="s">
        <v>29</v>
      </c>
      <c r="Z76" s="187" t="s">
        <v>29</v>
      </c>
    </row>
    <row r="77" spans="1:26" x14ac:dyDescent="0.2">
      <c r="A77" s="357"/>
      <c r="B77" s="472"/>
      <c r="C77" s="190"/>
      <c r="D77" s="306"/>
      <c r="E77" s="307"/>
      <c r="F77" s="274"/>
      <c r="G77" s="314"/>
      <c r="H77" s="190"/>
      <c r="I77" s="309"/>
      <c r="J77" s="306"/>
      <c r="K77" s="307"/>
      <c r="L77" s="310"/>
      <c r="M77" s="190"/>
      <c r="N77" s="309"/>
      <c r="O77" s="306"/>
      <c r="P77" s="307"/>
      <c r="Q77" s="187"/>
      <c r="R77" s="190"/>
      <c r="S77" s="309"/>
      <c r="T77" s="306"/>
      <c r="U77" s="307"/>
      <c r="V77" s="187"/>
      <c r="W77" s="190"/>
      <c r="X77" s="306"/>
      <c r="Y77" s="307"/>
      <c r="Z77" s="187"/>
    </row>
    <row r="78" spans="1:26" ht="15" x14ac:dyDescent="0.25">
      <c r="A78" s="35" t="s">
        <v>63</v>
      </c>
      <c r="B78" s="472" t="s">
        <v>42</v>
      </c>
      <c r="C78" s="190">
        <v>431</v>
      </c>
      <c r="D78" s="306">
        <v>7.5559990829770884E-2</v>
      </c>
      <c r="E78" s="307">
        <v>75.559990829770882</v>
      </c>
      <c r="F78" s="274" t="s">
        <v>680</v>
      </c>
      <c r="G78" s="314"/>
      <c r="H78" s="190">
        <v>403</v>
      </c>
      <c r="I78" s="309" t="s">
        <v>9</v>
      </c>
      <c r="J78" s="306">
        <v>7.0218472668069354E-2</v>
      </c>
      <c r="K78" s="307">
        <v>70.218472668069353</v>
      </c>
      <c r="L78" s="310" t="s">
        <v>810</v>
      </c>
      <c r="M78" s="190">
        <v>352</v>
      </c>
      <c r="N78" s="309" t="s">
        <v>9</v>
      </c>
      <c r="O78" s="306">
        <v>6.303117192282176E-2</v>
      </c>
      <c r="P78" s="307">
        <v>63.031171922821763</v>
      </c>
      <c r="Q78" s="187" t="s">
        <v>811</v>
      </c>
      <c r="R78" s="190">
        <v>364</v>
      </c>
      <c r="S78" s="309" t="s">
        <v>9</v>
      </c>
      <c r="T78" s="306">
        <v>6.8962500295316739E-2</v>
      </c>
      <c r="U78" s="307">
        <v>68.962500295316744</v>
      </c>
      <c r="V78" s="187" t="s">
        <v>812</v>
      </c>
      <c r="W78" s="190">
        <v>404</v>
      </c>
      <c r="X78" s="306">
        <v>6.7450940793701231E-2</v>
      </c>
      <c r="Y78" s="307">
        <v>67.450940793701236</v>
      </c>
      <c r="Z78" s="187" t="s">
        <v>1221</v>
      </c>
    </row>
    <row r="79" spans="1:26" x14ac:dyDescent="0.2">
      <c r="A79" s="357"/>
      <c r="B79" s="472" t="s">
        <v>43</v>
      </c>
      <c r="C79" s="190">
        <v>1429</v>
      </c>
      <c r="D79" s="306">
        <v>6.8500000000000005E-2</v>
      </c>
      <c r="E79" s="307">
        <v>68.5</v>
      </c>
      <c r="F79" s="274" t="s">
        <v>681</v>
      </c>
      <c r="G79" s="314"/>
      <c r="H79" s="190">
        <v>1322</v>
      </c>
      <c r="I79" s="309" t="s">
        <v>9</v>
      </c>
      <c r="J79" s="306">
        <v>6.8207073724659673E-2</v>
      </c>
      <c r="K79" s="307">
        <v>68.207073724659679</v>
      </c>
      <c r="L79" s="310" t="s">
        <v>813</v>
      </c>
      <c r="M79" s="190">
        <v>1174</v>
      </c>
      <c r="N79" s="309" t="s">
        <v>9</v>
      </c>
      <c r="O79" s="306">
        <v>6.5344534121190262E-2</v>
      </c>
      <c r="P79" s="307">
        <v>65.344534121190264</v>
      </c>
      <c r="Q79" s="187" t="s">
        <v>814</v>
      </c>
      <c r="R79" s="190">
        <v>1252</v>
      </c>
      <c r="S79" s="309" t="s">
        <v>9</v>
      </c>
      <c r="T79" s="306">
        <v>7.5266827968929653E-2</v>
      </c>
      <c r="U79" s="307">
        <v>75.266827968929647</v>
      </c>
      <c r="V79" s="187" t="s">
        <v>815</v>
      </c>
      <c r="W79" s="190">
        <v>1172</v>
      </c>
      <c r="X79" s="306">
        <v>7.120757493544641E-2</v>
      </c>
      <c r="Y79" s="307">
        <v>71.207574935446416</v>
      </c>
      <c r="Z79" s="187" t="s">
        <v>1222</v>
      </c>
    </row>
    <row r="80" spans="1:26" x14ac:dyDescent="0.2">
      <c r="A80" s="357"/>
      <c r="B80" s="472" t="s">
        <v>44</v>
      </c>
      <c r="C80" s="190">
        <v>1065</v>
      </c>
      <c r="D80" s="306">
        <v>4.7500000000000001E-2</v>
      </c>
      <c r="E80" s="307">
        <v>47.5</v>
      </c>
      <c r="F80" s="274" t="s">
        <v>682</v>
      </c>
      <c r="G80" s="314"/>
      <c r="H80" s="190">
        <v>1123</v>
      </c>
      <c r="I80" s="309" t="s">
        <v>9</v>
      </c>
      <c r="J80" s="306">
        <v>5.1708993040664827E-2</v>
      </c>
      <c r="K80" s="307">
        <v>51.708993040664829</v>
      </c>
      <c r="L80" s="310" t="s">
        <v>816</v>
      </c>
      <c r="M80" s="190">
        <v>1113</v>
      </c>
      <c r="N80" s="309" t="s">
        <v>9</v>
      </c>
      <c r="O80" s="306">
        <v>5.3671581768351025E-2</v>
      </c>
      <c r="P80" s="307">
        <v>53.671581768351025</v>
      </c>
      <c r="Q80" s="187" t="s">
        <v>817</v>
      </c>
      <c r="R80" s="190">
        <v>1072</v>
      </c>
      <c r="S80" s="309" t="s">
        <v>9</v>
      </c>
      <c r="T80" s="306">
        <v>5.5672293684893355E-2</v>
      </c>
      <c r="U80" s="307">
        <v>55.672293684893354</v>
      </c>
      <c r="V80" s="187" t="s">
        <v>818</v>
      </c>
      <c r="W80" s="190">
        <v>1109</v>
      </c>
      <c r="X80" s="306">
        <v>6.1078889350288157E-2</v>
      </c>
      <c r="Y80" s="307">
        <v>61.078889350288158</v>
      </c>
      <c r="Z80" s="187" t="s">
        <v>1223</v>
      </c>
    </row>
    <row r="81" spans="1:26" x14ac:dyDescent="0.2">
      <c r="A81" s="357"/>
      <c r="B81" s="472" t="s">
        <v>45</v>
      </c>
      <c r="C81" s="190">
        <v>590</v>
      </c>
      <c r="D81" s="306">
        <v>3.5700000000000003E-2</v>
      </c>
      <c r="E81" s="307">
        <v>35.700000000000003</v>
      </c>
      <c r="F81" s="274" t="s">
        <v>683</v>
      </c>
      <c r="G81" s="314"/>
      <c r="H81" s="190">
        <v>651</v>
      </c>
      <c r="I81" s="309" t="s">
        <v>9</v>
      </c>
      <c r="J81" s="306">
        <v>4.0667362792800095E-2</v>
      </c>
      <c r="K81" s="307">
        <v>40.667362792800098</v>
      </c>
      <c r="L81" s="310" t="s">
        <v>819</v>
      </c>
      <c r="M81" s="190">
        <v>735</v>
      </c>
      <c r="N81" s="309" t="s">
        <v>9</v>
      </c>
      <c r="O81" s="306">
        <v>4.5741121643621513E-2</v>
      </c>
      <c r="P81" s="307">
        <v>45.741121643621511</v>
      </c>
      <c r="Q81" s="187" t="s">
        <v>820</v>
      </c>
      <c r="R81" s="190">
        <v>746</v>
      </c>
      <c r="S81" s="309" t="s">
        <v>9</v>
      </c>
      <c r="T81" s="306">
        <v>4.6733070810412461E-2</v>
      </c>
      <c r="U81" s="307">
        <v>46.733070810412464</v>
      </c>
      <c r="V81" s="187" t="s">
        <v>821</v>
      </c>
      <c r="W81" s="190">
        <v>725</v>
      </c>
      <c r="X81" s="306">
        <v>4.5440519575800906E-2</v>
      </c>
      <c r="Y81" s="307">
        <v>45.440519575800906</v>
      </c>
      <c r="Z81" s="187" t="s">
        <v>1224</v>
      </c>
    </row>
    <row r="82" spans="1:26" x14ac:dyDescent="0.2">
      <c r="A82" s="357"/>
      <c r="B82" s="472" t="s">
        <v>46</v>
      </c>
      <c r="C82" s="190">
        <v>398</v>
      </c>
      <c r="D82" s="306">
        <v>3.1E-2</v>
      </c>
      <c r="E82" s="307">
        <v>31</v>
      </c>
      <c r="F82" s="274" t="s">
        <v>684</v>
      </c>
      <c r="G82" s="314"/>
      <c r="H82" s="190">
        <v>452</v>
      </c>
      <c r="I82" s="309" t="s">
        <v>9</v>
      </c>
      <c r="J82" s="306">
        <v>3.5392899949361532E-2</v>
      </c>
      <c r="K82" s="307">
        <v>35.392899949361535</v>
      </c>
      <c r="L82" s="310" t="s">
        <v>822</v>
      </c>
      <c r="M82" s="190">
        <v>453</v>
      </c>
      <c r="N82" s="309" t="s">
        <v>9</v>
      </c>
      <c r="O82" s="306">
        <v>3.4602707033171309E-2</v>
      </c>
      <c r="P82" s="307">
        <v>34.602707033171306</v>
      </c>
      <c r="Q82" s="187" t="s">
        <v>823</v>
      </c>
      <c r="R82" s="190">
        <v>477</v>
      </c>
      <c r="S82" s="309" t="s">
        <v>9</v>
      </c>
      <c r="T82" s="306">
        <v>3.6213391990221749E-2</v>
      </c>
      <c r="U82" s="307">
        <v>36.213391990221751</v>
      </c>
      <c r="V82" s="187" t="s">
        <v>824</v>
      </c>
      <c r="W82" s="190">
        <v>443</v>
      </c>
      <c r="X82" s="306">
        <v>3.4399135545841217E-2</v>
      </c>
      <c r="Y82" s="307">
        <v>34.399135545841219</v>
      </c>
      <c r="Z82" s="187" t="s">
        <v>1225</v>
      </c>
    </row>
    <row r="83" spans="1:26" x14ac:dyDescent="0.2">
      <c r="A83" s="357"/>
      <c r="B83" s="472" t="s">
        <v>47</v>
      </c>
      <c r="C83" s="190">
        <v>142</v>
      </c>
      <c r="D83" s="306">
        <v>1.95E-2</v>
      </c>
      <c r="E83" s="307">
        <v>19.5</v>
      </c>
      <c r="F83" s="274" t="s">
        <v>685</v>
      </c>
      <c r="G83" s="314"/>
      <c r="H83" s="190">
        <v>191</v>
      </c>
      <c r="I83" s="309" t="s">
        <v>9</v>
      </c>
      <c r="J83" s="306">
        <v>2.8531702710174155E-2</v>
      </c>
      <c r="K83" s="307">
        <v>28.531702710174155</v>
      </c>
      <c r="L83" s="310" t="s">
        <v>825</v>
      </c>
      <c r="M83" s="190">
        <v>192</v>
      </c>
      <c r="N83" s="309" t="s">
        <v>9</v>
      </c>
      <c r="O83" s="306">
        <v>2.7847197553762928E-2</v>
      </c>
      <c r="P83" s="307">
        <v>27.847197553762928</v>
      </c>
      <c r="Q83" s="187" t="s">
        <v>826</v>
      </c>
      <c r="R83" s="190">
        <v>205</v>
      </c>
      <c r="S83" s="309"/>
      <c r="T83" s="306">
        <v>2.8484395740851969E-2</v>
      </c>
      <c r="U83" s="307">
        <v>28.484395740851969</v>
      </c>
      <c r="V83" s="187" t="s">
        <v>827</v>
      </c>
      <c r="W83" s="190">
        <v>218</v>
      </c>
      <c r="X83" s="306">
        <v>2.8483842063681011E-2</v>
      </c>
      <c r="Y83" s="307">
        <v>28.48384206368101</v>
      </c>
      <c r="Z83" s="187" t="s">
        <v>1226</v>
      </c>
    </row>
    <row r="84" spans="1:26" x14ac:dyDescent="0.2">
      <c r="A84" s="357"/>
      <c r="B84" s="472" t="s">
        <v>48</v>
      </c>
      <c r="C84" s="190">
        <v>60</v>
      </c>
      <c r="D84" s="306">
        <v>1.6210486938088409E-2</v>
      </c>
      <c r="E84" s="307">
        <v>16.210486938088408</v>
      </c>
      <c r="F84" s="274" t="s">
        <v>686</v>
      </c>
      <c r="G84" s="314"/>
      <c r="H84" s="190">
        <v>76</v>
      </c>
      <c r="I84" s="309" t="s">
        <v>9</v>
      </c>
      <c r="J84" s="306">
        <v>2.4834728151876647E-2</v>
      </c>
      <c r="K84" s="307">
        <v>24.834728151876647</v>
      </c>
      <c r="L84" s="310" t="s">
        <v>828</v>
      </c>
      <c r="M84" s="190">
        <v>66</v>
      </c>
      <c r="N84" s="309" t="s">
        <v>9</v>
      </c>
      <c r="O84" s="306">
        <v>2.0470487481087284E-2</v>
      </c>
      <c r="P84" s="307">
        <v>20.470487481087282</v>
      </c>
      <c r="Q84" s="187" t="s">
        <v>829</v>
      </c>
      <c r="R84" s="190">
        <v>77</v>
      </c>
      <c r="S84" s="309" t="s">
        <v>9</v>
      </c>
      <c r="T84" s="306">
        <v>2.3305625769218068E-2</v>
      </c>
      <c r="U84" s="307">
        <v>23.305625769218068</v>
      </c>
      <c r="V84" s="187" t="s">
        <v>830</v>
      </c>
      <c r="W84" s="190">
        <v>83</v>
      </c>
      <c r="X84" s="306">
        <v>2.4950864082993667E-2</v>
      </c>
      <c r="Y84" s="307">
        <v>24.950864082993668</v>
      </c>
      <c r="Z84" s="187" t="s">
        <v>1227</v>
      </c>
    </row>
    <row r="85" spans="1:26" x14ac:dyDescent="0.2">
      <c r="A85" s="357"/>
      <c r="B85" s="472" t="s">
        <v>49</v>
      </c>
      <c r="C85" s="190" t="s">
        <v>54</v>
      </c>
      <c r="D85" s="306">
        <v>1.134757668966664E-2</v>
      </c>
      <c r="E85" s="307">
        <v>11.34757668966664</v>
      </c>
      <c r="F85" s="274" t="s">
        <v>687</v>
      </c>
      <c r="G85" s="314"/>
      <c r="H85" s="190" t="s">
        <v>54</v>
      </c>
      <c r="I85" s="309" t="s">
        <v>9</v>
      </c>
      <c r="J85" s="306">
        <v>1.7250530419309334E-2</v>
      </c>
      <c r="K85" s="307">
        <v>17.250530419309335</v>
      </c>
      <c r="L85" s="310" t="s">
        <v>831</v>
      </c>
      <c r="M85" s="190" t="s">
        <v>54</v>
      </c>
      <c r="N85" s="309" t="s">
        <v>9</v>
      </c>
      <c r="O85" s="306">
        <v>9.9943611814214423E-3</v>
      </c>
      <c r="P85" s="307">
        <v>9.9943611814214428</v>
      </c>
      <c r="Q85" s="187" t="s">
        <v>832</v>
      </c>
      <c r="R85" s="190">
        <v>29</v>
      </c>
      <c r="S85" s="309"/>
      <c r="T85" s="306">
        <v>1.8583332340086259E-2</v>
      </c>
      <c r="U85" s="307">
        <v>18.583332340086258</v>
      </c>
      <c r="V85" s="187" t="s">
        <v>833</v>
      </c>
      <c r="W85" s="190">
        <v>46</v>
      </c>
      <c r="X85" s="306">
        <v>2.8244851424099271E-2</v>
      </c>
      <c r="Y85" s="307">
        <v>28.24485142409927</v>
      </c>
      <c r="Z85" s="187" t="s">
        <v>1228</v>
      </c>
    </row>
    <row r="86" spans="1:26" x14ac:dyDescent="0.2">
      <c r="A86" s="357"/>
      <c r="B86" s="472" t="s">
        <v>50</v>
      </c>
      <c r="C86" s="190" t="s">
        <v>54</v>
      </c>
      <c r="D86" s="306">
        <v>1.3626834381551363E-2</v>
      </c>
      <c r="E86" s="307">
        <v>13.626834381551362</v>
      </c>
      <c r="F86" s="274" t="s">
        <v>688</v>
      </c>
      <c r="G86" s="314"/>
      <c r="H86" s="190" t="s">
        <v>54</v>
      </c>
      <c r="I86" s="309" t="s">
        <v>9</v>
      </c>
      <c r="J86" s="306">
        <v>6.3882007377094215E-3</v>
      </c>
      <c r="K86" s="307">
        <v>6.3882007377094219</v>
      </c>
      <c r="L86" s="307" t="s">
        <v>689</v>
      </c>
      <c r="M86" s="190" t="s">
        <v>54</v>
      </c>
      <c r="N86" s="309" t="s">
        <v>9</v>
      </c>
      <c r="O86" s="306">
        <v>1.0496555292966728E-2</v>
      </c>
      <c r="P86" s="307">
        <v>10.496555292966729</v>
      </c>
      <c r="Q86" s="186" t="s">
        <v>690</v>
      </c>
      <c r="R86" s="190">
        <v>3</v>
      </c>
      <c r="S86" s="309" t="s">
        <v>9</v>
      </c>
      <c r="T86" s="306">
        <v>1.4439105718800341E-2</v>
      </c>
      <c r="U86" s="307">
        <v>14.439105718800342</v>
      </c>
      <c r="V86" s="186" t="s">
        <v>691</v>
      </c>
      <c r="W86" s="190">
        <v>5</v>
      </c>
      <c r="X86" s="306">
        <v>2.2321428571428575E-2</v>
      </c>
      <c r="Y86" s="307">
        <v>22.321428571428577</v>
      </c>
      <c r="Z86" s="186" t="s">
        <v>1229</v>
      </c>
    </row>
    <row r="87" spans="1:26" x14ac:dyDescent="0.2">
      <c r="A87" s="357"/>
      <c r="B87" s="472" t="s">
        <v>20</v>
      </c>
      <c r="C87" s="190">
        <v>74</v>
      </c>
      <c r="D87" s="306" t="s">
        <v>29</v>
      </c>
      <c r="E87" s="307" t="s">
        <v>29</v>
      </c>
      <c r="F87" s="186" t="s">
        <v>29</v>
      </c>
      <c r="G87" s="314"/>
      <c r="H87" s="190">
        <v>153</v>
      </c>
      <c r="I87" s="309" t="s">
        <v>9</v>
      </c>
      <c r="J87" s="310" t="s">
        <v>29</v>
      </c>
      <c r="K87" s="310" t="s">
        <v>29</v>
      </c>
      <c r="L87" s="310" t="s">
        <v>29</v>
      </c>
      <c r="M87" s="190">
        <v>241</v>
      </c>
      <c r="N87" s="309" t="s">
        <v>9</v>
      </c>
      <c r="O87" s="310" t="s">
        <v>29</v>
      </c>
      <c r="P87" s="310" t="s">
        <v>29</v>
      </c>
      <c r="Q87" s="187" t="s">
        <v>29</v>
      </c>
      <c r="R87" s="190">
        <v>187</v>
      </c>
      <c r="S87" s="309" t="s">
        <v>9</v>
      </c>
      <c r="T87" s="310" t="s">
        <v>29</v>
      </c>
      <c r="U87" s="310" t="s">
        <v>29</v>
      </c>
      <c r="V87" s="187" t="s">
        <v>29</v>
      </c>
      <c r="W87" s="190">
        <v>165</v>
      </c>
      <c r="X87" s="310" t="s">
        <v>29</v>
      </c>
      <c r="Y87" s="310" t="s">
        <v>29</v>
      </c>
      <c r="Z87" s="187" t="s">
        <v>29</v>
      </c>
    </row>
    <row r="88" spans="1:26" x14ac:dyDescent="0.2">
      <c r="A88" s="357"/>
      <c r="B88" s="472"/>
      <c r="C88" s="190"/>
      <c r="D88" s="306"/>
      <c r="E88" s="307"/>
      <c r="F88" s="274"/>
      <c r="G88" s="314"/>
      <c r="H88" s="190"/>
      <c r="I88" s="309"/>
      <c r="J88" s="306"/>
      <c r="K88" s="307"/>
      <c r="L88" s="310"/>
      <c r="M88" s="190"/>
      <c r="N88" s="309"/>
      <c r="O88" s="306"/>
      <c r="P88" s="307"/>
      <c r="Q88" s="187"/>
      <c r="R88" s="190"/>
      <c r="S88" s="309"/>
      <c r="T88" s="306"/>
      <c r="U88" s="307"/>
      <c r="V88" s="187"/>
      <c r="W88" s="190"/>
      <c r="X88" s="306"/>
      <c r="Y88" s="307"/>
      <c r="Z88" s="187"/>
    </row>
    <row r="89" spans="1:26" ht="15" x14ac:dyDescent="0.25">
      <c r="A89" s="318" t="s">
        <v>142</v>
      </c>
      <c r="B89" s="472" t="s">
        <v>51</v>
      </c>
      <c r="C89" s="190">
        <v>3548</v>
      </c>
      <c r="D89" s="306">
        <v>4.2500000000000003E-2</v>
      </c>
      <c r="E89" s="307">
        <v>42.5</v>
      </c>
      <c r="F89" s="274" t="s">
        <v>692</v>
      </c>
      <c r="G89" s="314"/>
      <c r="H89" s="190">
        <v>3625</v>
      </c>
      <c r="I89" s="309" t="s">
        <v>9</v>
      </c>
      <c r="J89" s="306">
        <v>4.5926367674940086E-2</v>
      </c>
      <c r="K89" s="307">
        <v>45.926367674940089</v>
      </c>
      <c r="L89" s="310" t="s">
        <v>834</v>
      </c>
      <c r="M89" s="190">
        <v>3617</v>
      </c>
      <c r="N89" s="309" t="s">
        <v>9</v>
      </c>
      <c r="O89" s="306">
        <v>4.6762868665683049E-2</v>
      </c>
      <c r="P89" s="307">
        <v>46.762868665683051</v>
      </c>
      <c r="Q89" s="187" t="s">
        <v>835</v>
      </c>
      <c r="R89" s="190">
        <v>3639</v>
      </c>
      <c r="S89" s="309" t="s">
        <v>9</v>
      </c>
      <c r="T89" s="306">
        <v>4.7945247460218103E-2</v>
      </c>
      <c r="U89" s="307">
        <v>47.945247460218106</v>
      </c>
      <c r="V89" s="187" t="s">
        <v>693</v>
      </c>
      <c r="W89" s="190">
        <v>3651</v>
      </c>
      <c r="X89" s="306">
        <v>4.956339791473495E-2</v>
      </c>
      <c r="Y89" s="307">
        <v>49.563397914734949</v>
      </c>
      <c r="Z89" s="187" t="s">
        <v>1230</v>
      </c>
    </row>
    <row r="90" spans="1:26" x14ac:dyDescent="0.2">
      <c r="A90" s="357"/>
      <c r="B90" s="472" t="s">
        <v>53</v>
      </c>
      <c r="C90" s="190">
        <v>593</v>
      </c>
      <c r="D90" s="306">
        <v>7.5225168083217053E-2</v>
      </c>
      <c r="E90" s="307">
        <v>75.225168083217056</v>
      </c>
      <c r="F90" s="274" t="s">
        <v>694</v>
      </c>
      <c r="G90" s="314"/>
      <c r="H90" s="190">
        <v>619</v>
      </c>
      <c r="I90" s="309" t="s">
        <v>9</v>
      </c>
      <c r="J90" s="306">
        <v>7.6917934404286126E-2</v>
      </c>
      <c r="K90" s="307">
        <v>76.917934404286129</v>
      </c>
      <c r="L90" s="310" t="s">
        <v>836</v>
      </c>
      <c r="M90" s="190">
        <v>485</v>
      </c>
      <c r="N90" s="309" t="s">
        <v>9</v>
      </c>
      <c r="O90" s="306">
        <v>6.1308235839965433E-2</v>
      </c>
      <c r="P90" s="307">
        <v>61.308235839965434</v>
      </c>
      <c r="Q90" s="187" t="s">
        <v>837</v>
      </c>
      <c r="R90" s="190">
        <v>586</v>
      </c>
      <c r="S90" s="309" t="s">
        <v>9</v>
      </c>
      <c r="T90" s="306">
        <v>8.781758758493094E-2</v>
      </c>
      <c r="U90" s="307">
        <v>87.817587584930934</v>
      </c>
      <c r="V90" s="187" t="s">
        <v>838</v>
      </c>
      <c r="W90" s="190">
        <v>554</v>
      </c>
      <c r="X90" s="306">
        <v>6.4344933443354638E-2</v>
      </c>
      <c r="Y90" s="307">
        <v>64.344933443354634</v>
      </c>
      <c r="Z90" s="187" t="s">
        <v>1231</v>
      </c>
    </row>
    <row r="91" spans="1:26" x14ac:dyDescent="0.2">
      <c r="A91" s="357"/>
      <c r="B91" s="472" t="s">
        <v>20</v>
      </c>
      <c r="C91" s="190">
        <v>71</v>
      </c>
      <c r="D91" s="306" t="s">
        <v>29</v>
      </c>
      <c r="E91" s="307" t="s">
        <v>29</v>
      </c>
      <c r="F91" s="186" t="s">
        <v>29</v>
      </c>
      <c r="G91" s="314"/>
      <c r="H91" s="190">
        <v>153</v>
      </c>
      <c r="I91" s="309" t="s">
        <v>9</v>
      </c>
      <c r="J91" s="306" t="s">
        <v>29</v>
      </c>
      <c r="K91" s="307" t="s">
        <v>29</v>
      </c>
      <c r="L91" s="307" t="s">
        <v>29</v>
      </c>
      <c r="M91" s="190">
        <v>241</v>
      </c>
      <c r="N91" s="309" t="s">
        <v>9</v>
      </c>
      <c r="O91" s="306" t="s">
        <v>29</v>
      </c>
      <c r="P91" s="307" t="s">
        <v>29</v>
      </c>
      <c r="Q91" s="186" t="s">
        <v>29</v>
      </c>
      <c r="R91" s="190">
        <v>187</v>
      </c>
      <c r="S91" s="309" t="s">
        <v>9</v>
      </c>
      <c r="T91" s="306" t="s">
        <v>29</v>
      </c>
      <c r="U91" s="307" t="s">
        <v>29</v>
      </c>
      <c r="V91" s="186" t="s">
        <v>29</v>
      </c>
      <c r="W91" s="190">
        <v>165</v>
      </c>
      <c r="X91" s="306" t="s">
        <v>29</v>
      </c>
      <c r="Y91" s="307" t="s">
        <v>29</v>
      </c>
      <c r="Z91" s="186" t="s">
        <v>29</v>
      </c>
    </row>
    <row r="92" spans="1:26" x14ac:dyDescent="0.2">
      <c r="A92" s="357"/>
      <c r="B92" s="472"/>
      <c r="C92" s="190"/>
      <c r="D92" s="306"/>
      <c r="E92" s="307"/>
      <c r="F92" s="186"/>
      <c r="G92" s="314"/>
      <c r="H92" s="190"/>
      <c r="I92" s="309"/>
      <c r="J92" s="306"/>
      <c r="K92" s="307"/>
      <c r="L92" s="307"/>
      <c r="M92" s="190"/>
      <c r="N92" s="309"/>
      <c r="O92" s="306"/>
      <c r="P92" s="307"/>
      <c r="Q92" s="186"/>
      <c r="R92" s="190"/>
      <c r="S92" s="309"/>
      <c r="T92" s="306"/>
      <c r="U92" s="307"/>
      <c r="V92" s="186"/>
      <c r="W92" s="190"/>
      <c r="X92" s="306"/>
      <c r="Y92" s="307"/>
      <c r="Z92" s="186"/>
    </row>
    <row r="93" spans="1:26" ht="15" x14ac:dyDescent="0.25">
      <c r="A93" s="115" t="s">
        <v>1498</v>
      </c>
      <c r="B93" s="136"/>
      <c r="C93" s="111">
        <v>1090</v>
      </c>
      <c r="D93" s="152">
        <v>3.2599999999999997E-2</v>
      </c>
      <c r="E93" s="153">
        <v>32.6</v>
      </c>
      <c r="F93" s="43" t="s">
        <v>695</v>
      </c>
      <c r="G93" s="314"/>
      <c r="H93" s="111">
        <v>1013</v>
      </c>
      <c r="I93" s="180" t="s">
        <v>9</v>
      </c>
      <c r="J93" s="152">
        <v>3.0425339914645716E-2</v>
      </c>
      <c r="K93" s="153">
        <v>30.425339914645715</v>
      </c>
      <c r="L93" s="154" t="s">
        <v>839</v>
      </c>
      <c r="M93" s="111">
        <v>1102</v>
      </c>
      <c r="N93" s="180" t="s">
        <v>9</v>
      </c>
      <c r="O93" s="152">
        <v>3.341356844785718E-2</v>
      </c>
      <c r="P93" s="153">
        <v>33.41356844785718</v>
      </c>
      <c r="Q93" s="109" t="s">
        <v>840</v>
      </c>
      <c r="R93" s="111">
        <v>996</v>
      </c>
      <c r="S93" s="180" t="s">
        <v>9</v>
      </c>
      <c r="T93" s="152">
        <v>3.0360371019828511E-2</v>
      </c>
      <c r="U93" s="153">
        <v>30.360371019828509</v>
      </c>
      <c r="V93" s="109" t="s">
        <v>841</v>
      </c>
      <c r="W93" s="111">
        <v>922</v>
      </c>
      <c r="X93" s="152">
        <v>2.8104877759129693E-2</v>
      </c>
      <c r="Y93" s="153">
        <v>28.104877759129693</v>
      </c>
      <c r="Z93" s="109" t="s">
        <v>842</v>
      </c>
    </row>
    <row r="94" spans="1:26" ht="15" x14ac:dyDescent="0.25">
      <c r="A94" s="35" t="s">
        <v>59</v>
      </c>
      <c r="B94" s="472" t="s">
        <v>40</v>
      </c>
      <c r="C94" s="190">
        <v>916</v>
      </c>
      <c r="D94" s="306">
        <v>3.39E-2</v>
      </c>
      <c r="E94" s="307">
        <v>33.9</v>
      </c>
      <c r="F94" s="274" t="s">
        <v>696</v>
      </c>
      <c r="G94" s="314"/>
      <c r="H94" s="190">
        <v>785</v>
      </c>
      <c r="I94" s="309" t="s">
        <v>9</v>
      </c>
      <c r="J94" s="306">
        <v>2.7409953849668656E-2</v>
      </c>
      <c r="K94" s="307">
        <v>27.409953849668657</v>
      </c>
      <c r="L94" s="310" t="s">
        <v>843</v>
      </c>
      <c r="M94" s="190">
        <v>778</v>
      </c>
      <c r="N94" s="309" t="s">
        <v>9</v>
      </c>
      <c r="O94" s="306">
        <v>2.7464665102122129E-2</v>
      </c>
      <c r="P94" s="307">
        <v>27.46466510212213</v>
      </c>
      <c r="Q94" s="187" t="s">
        <v>844</v>
      </c>
      <c r="R94" s="190">
        <v>765</v>
      </c>
      <c r="S94" s="309" t="s">
        <v>9</v>
      </c>
      <c r="T94" s="306">
        <v>2.7210269373343653E-2</v>
      </c>
      <c r="U94" s="307">
        <v>27.210269373343653</v>
      </c>
      <c r="V94" s="187" t="s">
        <v>845</v>
      </c>
      <c r="W94" s="190">
        <v>704</v>
      </c>
      <c r="X94" s="306">
        <v>2.5145343658125738E-2</v>
      </c>
      <c r="Y94" s="307">
        <v>25.145343658125739</v>
      </c>
      <c r="Z94" s="187" t="s">
        <v>998</v>
      </c>
    </row>
    <row r="95" spans="1:26" x14ac:dyDescent="0.2">
      <c r="A95" s="357"/>
      <c r="B95" s="472" t="s">
        <v>41</v>
      </c>
      <c r="C95" s="190">
        <v>162</v>
      </c>
      <c r="D95" s="306">
        <v>3.5400000000000001E-2</v>
      </c>
      <c r="E95" s="307">
        <v>35.4</v>
      </c>
      <c r="F95" s="274" t="s">
        <v>697</v>
      </c>
      <c r="G95" s="314"/>
      <c r="H95" s="190">
        <v>178</v>
      </c>
      <c r="I95" s="309" t="s">
        <v>9</v>
      </c>
      <c r="J95" s="306">
        <v>3.8235293422689637E-2</v>
      </c>
      <c r="K95" s="307">
        <v>38.235293422689637</v>
      </c>
      <c r="L95" s="310" t="s">
        <v>846</v>
      </c>
      <c r="M95" s="190">
        <v>134</v>
      </c>
      <c r="N95" s="309" t="s">
        <v>9</v>
      </c>
      <c r="O95" s="306">
        <v>2.879672518483576E-2</v>
      </c>
      <c r="P95" s="307">
        <v>28.796725184835761</v>
      </c>
      <c r="Q95" s="187" t="s">
        <v>847</v>
      </c>
      <c r="R95" s="190">
        <v>144</v>
      </c>
      <c r="S95" s="309" t="s">
        <v>9</v>
      </c>
      <c r="T95" s="306">
        <v>3.0693560648706694E-2</v>
      </c>
      <c r="U95" s="307">
        <v>30.693560648706693</v>
      </c>
      <c r="V95" s="187" t="s">
        <v>848</v>
      </c>
      <c r="W95" s="190">
        <v>177</v>
      </c>
      <c r="X95" s="306">
        <v>3.6810106083606242E-2</v>
      </c>
      <c r="Y95" s="307">
        <v>36.810106083606243</v>
      </c>
      <c r="Z95" s="187" t="s">
        <v>1232</v>
      </c>
    </row>
    <row r="96" spans="1:26" x14ac:dyDescent="0.2">
      <c r="A96" s="357"/>
      <c r="B96" s="472" t="s">
        <v>20</v>
      </c>
      <c r="C96" s="190">
        <v>12</v>
      </c>
      <c r="D96" s="306" t="s">
        <v>29</v>
      </c>
      <c r="E96" s="307" t="s">
        <v>29</v>
      </c>
      <c r="F96" s="186" t="s">
        <v>29</v>
      </c>
      <c r="G96" s="314"/>
      <c r="H96" s="190">
        <v>50</v>
      </c>
      <c r="I96" s="309" t="s">
        <v>9</v>
      </c>
      <c r="J96" s="306" t="s">
        <v>29</v>
      </c>
      <c r="K96" s="307" t="s">
        <v>29</v>
      </c>
      <c r="L96" s="307" t="s">
        <v>29</v>
      </c>
      <c r="M96" s="190">
        <v>190</v>
      </c>
      <c r="N96" s="309" t="s">
        <v>9</v>
      </c>
      <c r="O96" s="306" t="s">
        <v>29</v>
      </c>
      <c r="P96" s="307" t="s">
        <v>29</v>
      </c>
      <c r="Q96" s="186" t="s">
        <v>29</v>
      </c>
      <c r="R96" s="190">
        <v>87</v>
      </c>
      <c r="S96" s="309" t="s">
        <v>9</v>
      </c>
      <c r="T96" s="306" t="s">
        <v>29</v>
      </c>
      <c r="U96" s="307" t="s">
        <v>29</v>
      </c>
      <c r="V96" s="186" t="s">
        <v>29</v>
      </c>
      <c r="W96" s="190">
        <v>41</v>
      </c>
      <c r="X96" s="306" t="s">
        <v>29</v>
      </c>
      <c r="Y96" s="307" t="s">
        <v>29</v>
      </c>
      <c r="Z96" s="186" t="s">
        <v>29</v>
      </c>
    </row>
    <row r="97" spans="1:26" x14ac:dyDescent="0.2">
      <c r="A97" s="473"/>
      <c r="B97" s="474"/>
      <c r="C97" s="190"/>
      <c r="D97" s="306"/>
      <c r="E97" s="307"/>
      <c r="F97" s="274"/>
      <c r="G97" s="314"/>
      <c r="H97" s="190"/>
      <c r="I97" s="309"/>
      <c r="J97" s="306"/>
      <c r="K97" s="307"/>
      <c r="L97" s="310"/>
      <c r="M97" s="190"/>
      <c r="N97" s="309"/>
      <c r="O97" s="306"/>
      <c r="P97" s="307"/>
      <c r="Q97" s="187"/>
      <c r="R97" s="190"/>
      <c r="S97" s="309"/>
      <c r="T97" s="306"/>
      <c r="U97" s="307"/>
      <c r="V97" s="187"/>
      <c r="W97" s="190"/>
      <c r="X97" s="306"/>
      <c r="Y97" s="307"/>
      <c r="Z97" s="187"/>
    </row>
    <row r="98" spans="1:26" ht="15" x14ac:dyDescent="0.25">
      <c r="A98" s="35" t="s">
        <v>63</v>
      </c>
      <c r="B98" s="472" t="s">
        <v>42</v>
      </c>
      <c r="C98" s="190">
        <v>95</v>
      </c>
      <c r="D98" s="306">
        <v>0.1348</v>
      </c>
      <c r="E98" s="307">
        <v>134.80000000000001</v>
      </c>
      <c r="F98" s="274" t="s">
        <v>698</v>
      </c>
      <c r="G98" s="314"/>
      <c r="H98" s="190">
        <v>69</v>
      </c>
      <c r="I98" s="309" t="s">
        <v>9</v>
      </c>
      <c r="J98" s="306">
        <v>8.4130551595255468E-2</v>
      </c>
      <c r="K98" s="307">
        <v>84.130551595255469</v>
      </c>
      <c r="L98" s="310" t="s">
        <v>850</v>
      </c>
      <c r="M98" s="190">
        <v>67</v>
      </c>
      <c r="N98" s="309" t="s">
        <v>9</v>
      </c>
      <c r="O98" s="306">
        <v>7.2450517648135079E-2</v>
      </c>
      <c r="P98" s="307">
        <v>72.450517648135076</v>
      </c>
      <c r="Q98" s="187" t="s">
        <v>851</v>
      </c>
      <c r="R98" s="190">
        <v>45</v>
      </c>
      <c r="S98" s="309" t="s">
        <v>9</v>
      </c>
      <c r="T98" s="306">
        <v>4.4087727916408095E-2</v>
      </c>
      <c r="U98" s="307">
        <v>44.087727916408099</v>
      </c>
      <c r="V98" s="187" t="s">
        <v>852</v>
      </c>
      <c r="W98" s="190">
        <v>67</v>
      </c>
      <c r="X98" s="306">
        <v>5.6705727320777097E-2</v>
      </c>
      <c r="Y98" s="307">
        <v>56.705727320777093</v>
      </c>
      <c r="Z98" s="187" t="s">
        <v>1233</v>
      </c>
    </row>
    <row r="99" spans="1:26" x14ac:dyDescent="0.2">
      <c r="A99" s="357"/>
      <c r="B99" s="472" t="s">
        <v>43</v>
      </c>
      <c r="C99" s="190">
        <v>302</v>
      </c>
      <c r="D99" s="306">
        <v>6.3799999999999996E-2</v>
      </c>
      <c r="E99" s="307">
        <v>63.8</v>
      </c>
      <c r="F99" s="274" t="s">
        <v>699</v>
      </c>
      <c r="G99" s="314"/>
      <c r="H99" s="190">
        <v>216</v>
      </c>
      <c r="I99" s="309" t="s">
        <v>9</v>
      </c>
      <c r="J99" s="306">
        <v>4.7986050988156087E-2</v>
      </c>
      <c r="K99" s="307">
        <v>47.986050988156087</v>
      </c>
      <c r="L99" s="310" t="s">
        <v>853</v>
      </c>
      <c r="M99" s="190">
        <v>181</v>
      </c>
      <c r="N99" s="309" t="s">
        <v>9</v>
      </c>
      <c r="O99" s="306">
        <v>4.0774950231469931E-2</v>
      </c>
      <c r="P99" s="307">
        <v>40.77495023146993</v>
      </c>
      <c r="Q99" s="187" t="s">
        <v>854</v>
      </c>
      <c r="R99" s="190">
        <v>214</v>
      </c>
      <c r="S99" s="309" t="s">
        <v>9</v>
      </c>
      <c r="T99" s="306">
        <v>4.6174273705645565E-2</v>
      </c>
      <c r="U99" s="307">
        <v>46.174273705645568</v>
      </c>
      <c r="V99" s="187" t="s">
        <v>855</v>
      </c>
      <c r="W99" s="190">
        <v>200</v>
      </c>
      <c r="X99" s="306">
        <v>4.0511062446972286E-2</v>
      </c>
      <c r="Y99" s="307">
        <v>40.511062446972289</v>
      </c>
      <c r="Z99" s="187" t="s">
        <v>1234</v>
      </c>
    </row>
    <row r="100" spans="1:26" x14ac:dyDescent="0.2">
      <c r="A100" s="357"/>
      <c r="B100" s="472" t="s">
        <v>44</v>
      </c>
      <c r="C100" s="190">
        <v>259</v>
      </c>
      <c r="D100" s="306">
        <v>3.4500000000000003E-2</v>
      </c>
      <c r="E100" s="307">
        <v>34.5</v>
      </c>
      <c r="F100" s="274" t="s">
        <v>700</v>
      </c>
      <c r="G100" s="314"/>
      <c r="H100" s="190">
        <v>249</v>
      </c>
      <c r="I100" s="309" t="s">
        <v>9</v>
      </c>
      <c r="J100" s="306">
        <v>3.3986034906223865E-2</v>
      </c>
      <c r="K100" s="307">
        <v>33.986034906223864</v>
      </c>
      <c r="L100" s="310" t="s">
        <v>856</v>
      </c>
      <c r="M100" s="190">
        <v>227</v>
      </c>
      <c r="N100" s="309" t="s">
        <v>9</v>
      </c>
      <c r="O100" s="306">
        <v>3.2293013201739447E-2</v>
      </c>
      <c r="P100" s="307">
        <v>32.293013201739448</v>
      </c>
      <c r="Q100" s="187" t="s">
        <v>857</v>
      </c>
      <c r="R100" s="190">
        <v>219</v>
      </c>
      <c r="S100" s="309" t="s">
        <v>9</v>
      </c>
      <c r="T100" s="306">
        <v>3.3059290932553533E-2</v>
      </c>
      <c r="U100" s="307">
        <v>33.05929093255353</v>
      </c>
      <c r="V100" s="187" t="s">
        <v>858</v>
      </c>
      <c r="W100" s="190">
        <v>202</v>
      </c>
      <c r="X100" s="306">
        <v>3.2115251143251269E-2</v>
      </c>
      <c r="Y100" s="307">
        <v>32.115251143251271</v>
      </c>
      <c r="Z100" s="187" t="s">
        <v>1235</v>
      </c>
    </row>
    <row r="101" spans="1:26" x14ac:dyDescent="0.2">
      <c r="A101" s="357"/>
      <c r="B101" s="472" t="s">
        <v>45</v>
      </c>
      <c r="C101" s="190">
        <v>161</v>
      </c>
      <c r="D101" s="306">
        <v>2.3699999999999999E-2</v>
      </c>
      <c r="E101" s="307">
        <v>23.7</v>
      </c>
      <c r="F101" s="274" t="s">
        <v>701</v>
      </c>
      <c r="G101" s="314"/>
      <c r="H101" s="190">
        <v>144</v>
      </c>
      <c r="I101" s="309" t="s">
        <v>9</v>
      </c>
      <c r="J101" s="306">
        <v>2.1701580541181355E-2</v>
      </c>
      <c r="K101" s="307">
        <v>21.701580541181354</v>
      </c>
      <c r="L101" s="310" t="s">
        <v>859</v>
      </c>
      <c r="M101" s="190">
        <v>139</v>
      </c>
      <c r="N101" s="309" t="s">
        <v>9</v>
      </c>
      <c r="O101" s="306">
        <v>2.1483261564041716E-2</v>
      </c>
      <c r="P101" s="307">
        <v>21.483261564041715</v>
      </c>
      <c r="Q101" s="187" t="s">
        <v>860</v>
      </c>
      <c r="R101" s="190">
        <v>169</v>
      </c>
      <c r="S101" s="309" t="s">
        <v>9</v>
      </c>
      <c r="T101" s="306">
        <v>2.703800264866834E-2</v>
      </c>
      <c r="U101" s="307">
        <v>27.038002648668339</v>
      </c>
      <c r="V101" s="187" t="s">
        <v>861</v>
      </c>
      <c r="W101" s="190">
        <v>140</v>
      </c>
      <c r="X101" s="306">
        <v>2.3180873501012954E-2</v>
      </c>
      <c r="Y101" s="307">
        <v>23.180873501012954</v>
      </c>
      <c r="Z101" s="187" t="s">
        <v>1236</v>
      </c>
    </row>
    <row r="102" spans="1:26" x14ac:dyDescent="0.2">
      <c r="A102" s="357"/>
      <c r="B102" s="472" t="s">
        <v>46</v>
      </c>
      <c r="C102" s="190">
        <v>112</v>
      </c>
      <c r="D102" s="306">
        <v>2.07E-2</v>
      </c>
      <c r="E102" s="307">
        <v>20.7</v>
      </c>
      <c r="F102" s="274" t="s">
        <v>702</v>
      </c>
      <c r="G102" s="314"/>
      <c r="H102" s="190">
        <v>102</v>
      </c>
      <c r="I102" s="309" t="s">
        <v>9</v>
      </c>
      <c r="J102" s="306">
        <v>1.818331433474098E-2</v>
      </c>
      <c r="K102" s="307">
        <v>18.183314334740981</v>
      </c>
      <c r="L102" s="310" t="s">
        <v>862</v>
      </c>
      <c r="M102" s="190">
        <v>105</v>
      </c>
      <c r="N102" s="309" t="s">
        <v>9</v>
      </c>
      <c r="O102" s="306">
        <v>1.8295381017427045E-2</v>
      </c>
      <c r="P102" s="307">
        <v>18.295381017427044</v>
      </c>
      <c r="Q102" s="187" t="s">
        <v>863</v>
      </c>
      <c r="R102" s="190">
        <v>116</v>
      </c>
      <c r="S102" s="309" t="s">
        <v>9</v>
      </c>
      <c r="T102" s="306">
        <v>1.9951576148716298E-2</v>
      </c>
      <c r="U102" s="307">
        <v>19.951576148716299</v>
      </c>
      <c r="V102" s="187" t="s">
        <v>703</v>
      </c>
      <c r="W102" s="190">
        <v>98</v>
      </c>
      <c r="X102" s="306">
        <v>1.7184633136314437E-2</v>
      </c>
      <c r="Y102" s="307">
        <v>17.184633136314435</v>
      </c>
      <c r="Z102" s="187" t="s">
        <v>1237</v>
      </c>
    </row>
    <row r="103" spans="1:26" x14ac:dyDescent="0.2">
      <c r="A103" s="357"/>
      <c r="B103" s="472" t="s">
        <v>47</v>
      </c>
      <c r="C103" s="190">
        <v>59</v>
      </c>
      <c r="D103" s="306">
        <v>1.5699999999999999E-2</v>
      </c>
      <c r="E103" s="307">
        <v>15.7</v>
      </c>
      <c r="F103" s="274" t="s">
        <v>704</v>
      </c>
      <c r="G103" s="314"/>
      <c r="H103" s="190">
        <v>53</v>
      </c>
      <c r="I103" s="309" t="s">
        <v>9</v>
      </c>
      <c r="J103" s="306">
        <v>1.4691458715767481E-2</v>
      </c>
      <c r="K103" s="307">
        <v>14.691458715767482</v>
      </c>
      <c r="L103" s="310" t="s">
        <v>864</v>
      </c>
      <c r="M103" s="190">
        <v>65</v>
      </c>
      <c r="N103" s="309" t="s">
        <v>9</v>
      </c>
      <c r="O103" s="306">
        <v>1.8263558205313751E-2</v>
      </c>
      <c r="P103" s="307">
        <v>18.26355820531375</v>
      </c>
      <c r="Q103" s="187" t="s">
        <v>865</v>
      </c>
      <c r="R103" s="190">
        <v>53</v>
      </c>
      <c r="S103" s="309" t="s">
        <v>9</v>
      </c>
      <c r="T103" s="306">
        <v>1.4916971573318323E-2</v>
      </c>
      <c r="U103" s="307">
        <v>14.916971573318323</v>
      </c>
      <c r="V103" s="187" t="s">
        <v>866</v>
      </c>
      <c r="W103" s="190">
        <v>52</v>
      </c>
      <c r="X103" s="306">
        <v>1.3708908568144308E-2</v>
      </c>
      <c r="Y103" s="307">
        <v>13.708908568144308</v>
      </c>
      <c r="Z103" s="187" t="s">
        <v>1238</v>
      </c>
    </row>
    <row r="104" spans="1:26" x14ac:dyDescent="0.2">
      <c r="A104" s="357"/>
      <c r="B104" s="472" t="s">
        <v>48</v>
      </c>
      <c r="C104" s="190">
        <v>42</v>
      </c>
      <c r="D104" s="306">
        <v>1.5100000000000001E-2</v>
      </c>
      <c r="E104" s="307">
        <v>15.1</v>
      </c>
      <c r="F104" s="274" t="s">
        <v>705</v>
      </c>
      <c r="G104" s="314"/>
      <c r="H104" s="190">
        <v>31</v>
      </c>
      <c r="I104" s="309" t="s">
        <v>9</v>
      </c>
      <c r="J104" s="306">
        <v>1.0833624326812563E-2</v>
      </c>
      <c r="K104" s="307">
        <v>10.833624326812563</v>
      </c>
      <c r="L104" s="310" t="s">
        <v>867</v>
      </c>
      <c r="M104" s="190">
        <v>37</v>
      </c>
      <c r="N104" s="309" t="s">
        <v>9</v>
      </c>
      <c r="O104" s="306">
        <v>1.3172307921138889E-2</v>
      </c>
      <c r="P104" s="307">
        <v>13.172307921138888</v>
      </c>
      <c r="Q104" s="187" t="s">
        <v>868</v>
      </c>
      <c r="R104" s="190">
        <v>41</v>
      </c>
      <c r="S104" s="309" t="s">
        <v>9</v>
      </c>
      <c r="T104" s="306">
        <v>1.4779281523612714E-2</v>
      </c>
      <c r="U104" s="307">
        <v>14.779281523612713</v>
      </c>
      <c r="V104" s="187" t="s">
        <v>869</v>
      </c>
      <c r="W104" s="190">
        <v>38</v>
      </c>
      <c r="X104" s="306">
        <v>1.4469829263630388E-2</v>
      </c>
      <c r="Y104" s="307">
        <v>14.469829263630388</v>
      </c>
      <c r="Z104" s="187" t="s">
        <v>1239</v>
      </c>
    </row>
    <row r="105" spans="1:26" x14ac:dyDescent="0.2">
      <c r="A105" s="357"/>
      <c r="B105" s="472" t="s">
        <v>49</v>
      </c>
      <c r="C105" s="190" t="s">
        <v>54</v>
      </c>
      <c r="D105" s="306">
        <v>1.5100000000000001E-2</v>
      </c>
      <c r="E105" s="307">
        <v>15.1</v>
      </c>
      <c r="F105" s="274" t="s">
        <v>706</v>
      </c>
      <c r="G105" s="314"/>
      <c r="H105" s="190" t="s">
        <v>54</v>
      </c>
      <c r="I105" s="309" t="s">
        <v>9</v>
      </c>
      <c r="J105" s="306">
        <v>4.6455535548704917E-3</v>
      </c>
      <c r="K105" s="307">
        <v>4.6455535548704914</v>
      </c>
      <c r="L105" s="310" t="s">
        <v>870</v>
      </c>
      <c r="M105" s="190">
        <v>21</v>
      </c>
      <c r="N105" s="309" t="s">
        <v>9</v>
      </c>
      <c r="O105" s="306">
        <v>1.2214765592540897E-2</v>
      </c>
      <c r="P105" s="307">
        <v>12.214765592540898</v>
      </c>
      <c r="Q105" s="187" t="s">
        <v>871</v>
      </c>
      <c r="R105" s="190">
        <v>13</v>
      </c>
      <c r="S105" s="309" t="s">
        <v>9</v>
      </c>
      <c r="T105" s="306">
        <v>7.4057844645555168E-3</v>
      </c>
      <c r="U105" s="307">
        <v>7.4057844645555164</v>
      </c>
      <c r="V105" s="187" t="s">
        <v>872</v>
      </c>
      <c r="W105" s="190">
        <v>17</v>
      </c>
      <c r="X105" s="306">
        <v>9.5687558731757088E-3</v>
      </c>
      <c r="Y105" s="307">
        <v>9.568755873175709</v>
      </c>
      <c r="Z105" s="187" t="s">
        <v>1240</v>
      </c>
    </row>
    <row r="106" spans="1:26" x14ac:dyDescent="0.2">
      <c r="A106" s="357"/>
      <c r="B106" s="472" t="s">
        <v>50</v>
      </c>
      <c r="C106" s="190" t="s">
        <v>54</v>
      </c>
      <c r="D106" s="306">
        <v>3.04E-2</v>
      </c>
      <c r="E106" s="307">
        <v>30.4</v>
      </c>
      <c r="F106" s="274" t="s">
        <v>707</v>
      </c>
      <c r="G106" s="314"/>
      <c r="H106" s="190" t="s">
        <v>54</v>
      </c>
      <c r="I106" s="309" t="s">
        <v>9</v>
      </c>
      <c r="J106" s="306">
        <v>9.4994502193185577E-3</v>
      </c>
      <c r="K106" s="307">
        <v>9.4994502193185575</v>
      </c>
      <c r="L106" s="310" t="s">
        <v>708</v>
      </c>
      <c r="M106" s="190">
        <v>3</v>
      </c>
      <c r="N106" s="309" t="s">
        <v>9</v>
      </c>
      <c r="O106" s="306">
        <v>1.0309278350515464E-2</v>
      </c>
      <c r="P106" s="307">
        <v>10.309278350515465</v>
      </c>
      <c r="Q106" s="187" t="s">
        <v>873</v>
      </c>
      <c r="R106" s="190">
        <v>5</v>
      </c>
      <c r="S106" s="309" t="s">
        <v>9</v>
      </c>
      <c r="T106" s="306">
        <v>1.3189932388406577E-2</v>
      </c>
      <c r="U106" s="307">
        <v>13.189932388406577</v>
      </c>
      <c r="V106" s="187" t="s">
        <v>709</v>
      </c>
      <c r="W106" s="190">
        <v>7</v>
      </c>
      <c r="X106" s="306">
        <v>1.5242886689170974E-2</v>
      </c>
      <c r="Y106" s="307">
        <v>15.242886689170975</v>
      </c>
      <c r="Z106" s="187" t="s">
        <v>1241</v>
      </c>
    </row>
    <row r="107" spans="1:26" x14ac:dyDescent="0.2">
      <c r="A107" s="357"/>
      <c r="B107" s="472" t="s">
        <v>20</v>
      </c>
      <c r="C107" s="190">
        <v>34</v>
      </c>
      <c r="D107" s="306" t="s">
        <v>29</v>
      </c>
      <c r="E107" s="307" t="s">
        <v>29</v>
      </c>
      <c r="F107" s="186" t="s">
        <v>29</v>
      </c>
      <c r="G107" s="314"/>
      <c r="H107" s="190">
        <v>139</v>
      </c>
      <c r="I107" s="309" t="s">
        <v>9</v>
      </c>
      <c r="J107" s="306" t="s">
        <v>29</v>
      </c>
      <c r="K107" s="307" t="s">
        <v>29</v>
      </c>
      <c r="L107" s="307" t="s">
        <v>29</v>
      </c>
      <c r="M107" s="190">
        <v>257</v>
      </c>
      <c r="N107" s="309" t="s">
        <v>9</v>
      </c>
      <c r="O107" s="306" t="s">
        <v>29</v>
      </c>
      <c r="P107" s="307" t="s">
        <v>29</v>
      </c>
      <c r="Q107" s="186" t="s">
        <v>29</v>
      </c>
      <c r="R107" s="190">
        <v>121</v>
      </c>
      <c r="S107" s="309" t="s">
        <v>9</v>
      </c>
      <c r="T107" s="306" t="s">
        <v>29</v>
      </c>
      <c r="U107" s="307" t="s">
        <v>29</v>
      </c>
      <c r="V107" s="186" t="s">
        <v>29</v>
      </c>
      <c r="W107" s="190">
        <v>101</v>
      </c>
      <c r="X107" s="306" t="s">
        <v>29</v>
      </c>
      <c r="Y107" s="307" t="s">
        <v>29</v>
      </c>
      <c r="Z107" s="186" t="s">
        <v>29</v>
      </c>
    </row>
    <row r="108" spans="1:26" x14ac:dyDescent="0.2">
      <c r="A108" s="473"/>
      <c r="B108" s="474"/>
      <c r="C108" s="190"/>
      <c r="D108" s="306"/>
      <c r="E108" s="307"/>
      <c r="F108" s="274"/>
      <c r="G108" s="314"/>
      <c r="H108" s="190"/>
      <c r="I108" s="309"/>
      <c r="J108" s="306"/>
      <c r="K108" s="307"/>
      <c r="L108" s="310"/>
      <c r="M108" s="190"/>
      <c r="N108" s="309"/>
      <c r="O108" s="306"/>
      <c r="P108" s="307"/>
      <c r="Q108" s="187"/>
      <c r="R108" s="190"/>
      <c r="S108" s="309"/>
      <c r="T108" s="306"/>
      <c r="U108" s="307"/>
      <c r="V108" s="187"/>
      <c r="W108" s="190"/>
      <c r="X108" s="306"/>
      <c r="Y108" s="307"/>
      <c r="Z108" s="187"/>
    </row>
    <row r="109" spans="1:26" ht="15" x14ac:dyDescent="0.25">
      <c r="A109" s="35" t="s">
        <v>142</v>
      </c>
      <c r="B109" s="472" t="s">
        <v>51</v>
      </c>
      <c r="C109" s="190">
        <v>718</v>
      </c>
      <c r="D109" s="306">
        <v>2.3099999999999999E-2</v>
      </c>
      <c r="E109" s="307">
        <v>23.1</v>
      </c>
      <c r="F109" s="274" t="s">
        <v>710</v>
      </c>
      <c r="G109" s="314"/>
      <c r="H109" s="190">
        <v>654</v>
      </c>
      <c r="I109" s="309" t="s">
        <v>9</v>
      </c>
      <c r="J109" s="306">
        <v>2.1188995811888059E-2</v>
      </c>
      <c r="K109" s="307">
        <v>21.188995811888059</v>
      </c>
      <c r="L109" s="310" t="s">
        <v>875</v>
      </c>
      <c r="M109" s="190">
        <v>660</v>
      </c>
      <c r="N109" s="309" t="s">
        <v>9</v>
      </c>
      <c r="O109" s="306">
        <v>2.1600393299961201E-2</v>
      </c>
      <c r="P109" s="307">
        <v>21.600393299961201</v>
      </c>
      <c r="Q109" s="187" t="s">
        <v>876</v>
      </c>
      <c r="R109" s="190">
        <v>700</v>
      </c>
      <c r="S109" s="309" t="s">
        <v>9</v>
      </c>
      <c r="T109" s="306">
        <v>2.3263602081908939E-2</v>
      </c>
      <c r="U109" s="307">
        <v>23.263602081908939</v>
      </c>
      <c r="V109" s="187" t="s">
        <v>877</v>
      </c>
      <c r="W109" s="190">
        <v>634</v>
      </c>
      <c r="X109" s="306">
        <v>2.1277419264636482E-2</v>
      </c>
      <c r="Y109" s="307">
        <v>21.277419264636482</v>
      </c>
      <c r="Z109" s="187" t="s">
        <v>1242</v>
      </c>
    </row>
    <row r="110" spans="1:26" x14ac:dyDescent="0.2">
      <c r="A110" s="357"/>
      <c r="B110" s="472" t="s">
        <v>53</v>
      </c>
      <c r="C110" s="190">
        <v>337</v>
      </c>
      <c r="D110" s="306">
        <v>0.1454</v>
      </c>
      <c r="E110" s="307">
        <v>145.4</v>
      </c>
      <c r="F110" s="308" t="s">
        <v>711</v>
      </c>
      <c r="G110" s="317"/>
      <c r="H110" s="190">
        <v>220</v>
      </c>
      <c r="I110" s="309" t="s">
        <v>9</v>
      </c>
      <c r="J110" s="306">
        <v>9.0552191793164316E-2</v>
      </c>
      <c r="K110" s="307">
        <v>90.552191793164312</v>
      </c>
      <c r="L110" s="310" t="s">
        <v>878</v>
      </c>
      <c r="M110" s="190">
        <v>185</v>
      </c>
      <c r="N110" s="309" t="s">
        <v>9</v>
      </c>
      <c r="O110" s="306">
        <v>7.6269326698918852E-2</v>
      </c>
      <c r="P110" s="307">
        <v>76.269326698918846</v>
      </c>
      <c r="Q110" s="187" t="s">
        <v>879</v>
      </c>
      <c r="R110" s="190">
        <v>175</v>
      </c>
      <c r="S110" s="309" t="s">
        <v>9</v>
      </c>
      <c r="T110" s="306">
        <v>6.4432989690721629E-2</v>
      </c>
      <c r="U110" s="307">
        <v>64.432989690721627</v>
      </c>
      <c r="V110" s="187" t="s">
        <v>880</v>
      </c>
      <c r="W110" s="190">
        <v>187</v>
      </c>
      <c r="X110" s="306">
        <v>6.2150061089854165E-2</v>
      </c>
      <c r="Y110" s="307">
        <v>62.150061089854162</v>
      </c>
      <c r="Z110" s="187" t="s">
        <v>1243</v>
      </c>
    </row>
    <row r="111" spans="1:26" x14ac:dyDescent="0.2">
      <c r="A111" s="357"/>
      <c r="B111" s="472" t="s">
        <v>20</v>
      </c>
      <c r="C111" s="190">
        <v>35</v>
      </c>
      <c r="D111" s="306" t="s">
        <v>29</v>
      </c>
      <c r="E111" s="307" t="s">
        <v>29</v>
      </c>
      <c r="F111" s="307" t="s">
        <v>29</v>
      </c>
      <c r="G111" s="317"/>
      <c r="H111" s="190">
        <v>139</v>
      </c>
      <c r="I111" s="309" t="s">
        <v>9</v>
      </c>
      <c r="J111" s="306" t="s">
        <v>29</v>
      </c>
      <c r="K111" s="307" t="s">
        <v>29</v>
      </c>
      <c r="L111" s="307" t="s">
        <v>29</v>
      </c>
      <c r="M111" s="190">
        <v>257</v>
      </c>
      <c r="N111" s="309" t="s">
        <v>9</v>
      </c>
      <c r="O111" s="306" t="s">
        <v>29</v>
      </c>
      <c r="P111" s="307" t="s">
        <v>29</v>
      </c>
      <c r="Q111" s="186" t="s">
        <v>29</v>
      </c>
      <c r="R111" s="190">
        <v>121</v>
      </c>
      <c r="S111" s="309" t="s">
        <v>9</v>
      </c>
      <c r="T111" s="306" t="s">
        <v>29</v>
      </c>
      <c r="U111" s="307" t="s">
        <v>29</v>
      </c>
      <c r="V111" s="186" t="s">
        <v>29</v>
      </c>
      <c r="W111" s="190">
        <v>101</v>
      </c>
      <c r="X111" s="306" t="s">
        <v>29</v>
      </c>
      <c r="Y111" s="307" t="s">
        <v>29</v>
      </c>
      <c r="Z111" s="186" t="s">
        <v>29</v>
      </c>
    </row>
    <row r="112" spans="1:26" x14ac:dyDescent="0.2">
      <c r="A112" s="357"/>
      <c r="B112" s="472"/>
      <c r="C112" s="190"/>
      <c r="D112" s="306"/>
      <c r="E112" s="307"/>
      <c r="F112" s="307"/>
      <c r="G112" s="317"/>
      <c r="H112" s="190"/>
      <c r="I112" s="309"/>
      <c r="J112" s="306"/>
      <c r="K112" s="307"/>
      <c r="L112" s="307"/>
      <c r="M112" s="190"/>
      <c r="N112" s="309"/>
      <c r="O112" s="306"/>
      <c r="P112" s="307"/>
      <c r="Q112" s="186"/>
      <c r="R112" s="190"/>
      <c r="S112" s="309"/>
      <c r="T112" s="306"/>
      <c r="U112" s="307"/>
      <c r="V112" s="186"/>
      <c r="W112" s="190"/>
      <c r="X112" s="306"/>
      <c r="Y112" s="307"/>
      <c r="Z112" s="186"/>
    </row>
    <row r="113" spans="1:26" ht="15" x14ac:dyDescent="0.25">
      <c r="A113" s="163" t="s">
        <v>20</v>
      </c>
      <c r="B113" s="164"/>
      <c r="C113" s="166" t="s">
        <v>54</v>
      </c>
      <c r="D113" s="166" t="s">
        <v>29</v>
      </c>
      <c r="E113" s="166" t="s">
        <v>29</v>
      </c>
      <c r="F113" s="166" t="s">
        <v>29</v>
      </c>
      <c r="G113" s="313"/>
      <c r="H113" s="165">
        <v>16</v>
      </c>
      <c r="I113" s="182" t="s">
        <v>9</v>
      </c>
      <c r="J113" s="167" t="s">
        <v>29</v>
      </c>
      <c r="K113" s="167" t="s">
        <v>29</v>
      </c>
      <c r="L113" s="167" t="s">
        <v>29</v>
      </c>
      <c r="M113" s="165">
        <v>12</v>
      </c>
      <c r="N113" s="182" t="s">
        <v>9</v>
      </c>
      <c r="O113" s="167" t="s">
        <v>29</v>
      </c>
      <c r="P113" s="167" t="s">
        <v>29</v>
      </c>
      <c r="Q113" s="168" t="s">
        <v>29</v>
      </c>
      <c r="R113" s="165" t="s">
        <v>29</v>
      </c>
      <c r="S113" s="182"/>
      <c r="T113" s="167" t="s">
        <v>29</v>
      </c>
      <c r="U113" s="167" t="s">
        <v>29</v>
      </c>
      <c r="V113" s="168" t="s">
        <v>29</v>
      </c>
      <c r="W113" s="165" t="s">
        <v>29</v>
      </c>
      <c r="X113" s="167" t="s">
        <v>29</v>
      </c>
      <c r="Y113" s="167" t="s">
        <v>29</v>
      </c>
      <c r="Z113" s="168" t="s">
        <v>29</v>
      </c>
    </row>
    <row r="114" spans="1:26" x14ac:dyDescent="0.2">
      <c r="A114" s="266" t="s">
        <v>1531</v>
      </c>
    </row>
    <row r="115" spans="1:26" x14ac:dyDescent="0.2">
      <c r="A115" s="266" t="s">
        <v>1536</v>
      </c>
    </row>
    <row r="116" spans="1:26" x14ac:dyDescent="0.2">
      <c r="A116" s="233" t="s">
        <v>1535</v>
      </c>
    </row>
    <row r="117" spans="1:26" ht="15" customHeight="1" x14ac:dyDescent="0.2">
      <c r="A117" s="304" t="s">
        <v>1558</v>
      </c>
      <c r="B117" s="304"/>
      <c r="C117" s="304"/>
      <c r="D117" s="304"/>
      <c r="E117" s="304"/>
      <c r="F117" s="304"/>
      <c r="G117" s="304"/>
      <c r="H117" s="304"/>
      <c r="I117" s="303"/>
    </row>
    <row r="118" spans="1:26" ht="15" customHeight="1" x14ac:dyDescent="0.2">
      <c r="A118" s="305" t="s">
        <v>1380</v>
      </c>
      <c r="B118" s="305"/>
      <c r="C118" s="305"/>
      <c r="D118" s="305"/>
      <c r="E118" s="305"/>
      <c r="F118" s="305"/>
      <c r="G118" s="305"/>
      <c r="H118" s="305"/>
      <c r="I118" s="233"/>
      <c r="J118" s="305"/>
      <c r="K118" s="305"/>
    </row>
    <row r="119" spans="1:26" hidden="1" x14ac:dyDescent="0.2"/>
    <row r="120" spans="1:26" hidden="1" x14ac:dyDescent="0.2"/>
    <row r="121" spans="1:26" hidden="1" x14ac:dyDescent="0.2"/>
    <row r="122" spans="1:26" hidden="1" x14ac:dyDescent="0.2"/>
    <row r="123" spans="1:26" hidden="1" x14ac:dyDescent="0.2"/>
    <row r="124" spans="1:26" hidden="1" x14ac:dyDescent="0.2"/>
    <row r="125" spans="1:26" hidden="1" x14ac:dyDescent="0.2"/>
    <row r="126" spans="1:26" hidden="1" x14ac:dyDescent="0.2"/>
    <row r="127" spans="1:26" hidden="1" x14ac:dyDescent="0.2"/>
    <row r="128" spans="1:26" hidden="1" x14ac:dyDescent="0.2"/>
    <row r="129" x14ac:dyDescent="0.2"/>
    <row r="130" x14ac:dyDescent="0.2"/>
    <row r="131" x14ac:dyDescent="0.2"/>
    <row r="132" x14ac:dyDescent="0.2"/>
    <row r="133" x14ac:dyDescent="0.2"/>
    <row r="134" x14ac:dyDescent="0.2"/>
    <row r="135" x14ac:dyDescent="0.2"/>
  </sheetData>
  <conditionalFormatting sqref="N3:N4 I3:I4 S3:T4">
    <cfRule type="cellIs" dxfId="13" priority="1" operator="between">
      <formula>1</formula>
      <formula>3</formula>
    </cfRule>
  </conditionalFormatting>
  <hyperlinks>
    <hyperlink ref="A9" location="Contents!A1" display="Return to contents" xr:uid="{27A69CF9-9372-4715-96F2-6C180FEFCF03}"/>
  </hyperlinks>
  <pageMargins left="0.7" right="0.7" top="0.75" bottom="0.75" header="0.3" footer="0.3"/>
  <pageSetup paperSize="9"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8C0F-A454-4899-8489-4DDEC586ED63}">
  <sheetPr>
    <tabColor theme="5" tint="0.59999389629810485"/>
    <pageSetUpPr fitToPage="1"/>
  </sheetPr>
  <dimension ref="A1:W121"/>
  <sheetViews>
    <sheetView showGridLines="0" zoomScale="90" zoomScaleNormal="90" workbookViewId="0">
      <selection activeCell="C34" sqref="C34"/>
    </sheetView>
  </sheetViews>
  <sheetFormatPr defaultColWidth="0" defaultRowHeight="15" zeroHeight="1" x14ac:dyDescent="0.25"/>
  <cols>
    <col min="1" max="1" width="26.5703125" style="212" customWidth="1"/>
    <col min="2" max="2" width="14.42578125" style="212" customWidth="1"/>
    <col min="3" max="3" width="10" style="212" customWidth="1"/>
    <col min="4" max="4" width="13.85546875" style="212" customWidth="1"/>
    <col min="5" max="5" width="8.42578125" style="212" customWidth="1"/>
    <col min="6" max="6" width="17.5703125" style="212" customWidth="1"/>
    <col min="7" max="23" width="9.140625" style="212" customWidth="1"/>
    <col min="24" max="16384" width="9.140625" style="212" hidden="1"/>
  </cols>
  <sheetData>
    <row r="1" spans="1:23" ht="18" x14ac:dyDescent="0.25">
      <c r="A1" s="191" t="s">
        <v>55</v>
      </c>
      <c r="B1" s="113"/>
      <c r="C1" s="113"/>
      <c r="D1" s="329"/>
      <c r="E1" s="330"/>
      <c r="F1" s="113"/>
      <c r="G1" s="113"/>
      <c r="H1" s="113"/>
      <c r="I1" s="113"/>
      <c r="J1" s="113"/>
      <c r="K1" s="113"/>
      <c r="L1" s="113"/>
      <c r="M1" s="113"/>
      <c r="N1" s="113"/>
      <c r="O1" s="113"/>
      <c r="P1" s="113"/>
      <c r="Q1" s="113"/>
      <c r="R1" s="113"/>
      <c r="S1" s="113"/>
      <c r="T1" s="113"/>
      <c r="U1" s="113"/>
      <c r="V1" s="113"/>
      <c r="W1" s="113"/>
    </row>
    <row r="2" spans="1:23" ht="16.899999999999999" customHeight="1" x14ac:dyDescent="0.25">
      <c r="A2" s="199" t="s">
        <v>1474</v>
      </c>
      <c r="B2" s="197"/>
      <c r="C2" s="197"/>
    </row>
    <row r="3" spans="1:23" x14ac:dyDescent="0.25">
      <c r="A3" s="200" t="s">
        <v>1255</v>
      </c>
      <c r="B3" s="197"/>
      <c r="C3" s="197"/>
    </row>
    <row r="4" spans="1:23" ht="17.25" x14ac:dyDescent="0.25">
      <c r="A4" s="220" t="s">
        <v>1475</v>
      </c>
      <c r="B4" s="197"/>
      <c r="C4" s="197"/>
    </row>
    <row r="5" spans="1:23" x14ac:dyDescent="0.25">
      <c r="A5" s="220" t="s">
        <v>554</v>
      </c>
      <c r="B5" s="197"/>
      <c r="C5" s="197"/>
    </row>
    <row r="6" spans="1:23" x14ac:dyDescent="0.25">
      <c r="A6" s="279" t="s">
        <v>38</v>
      </c>
      <c r="B6" s="197"/>
      <c r="C6" s="197"/>
    </row>
    <row r="7" spans="1:23" x14ac:dyDescent="0.25">
      <c r="A7" s="210" t="s">
        <v>1</v>
      </c>
      <c r="B7" s="197"/>
      <c r="C7" s="197"/>
    </row>
    <row r="8" spans="1:23" x14ac:dyDescent="0.25">
      <c r="A8" s="351"/>
      <c r="B8" s="352"/>
      <c r="C8" s="340" t="s">
        <v>552</v>
      </c>
      <c r="D8" s="341"/>
      <c r="E8" s="341"/>
      <c r="F8" s="342"/>
    </row>
    <row r="9" spans="1:23" ht="30" x14ac:dyDescent="0.25">
      <c r="A9" s="353"/>
      <c r="B9" s="354"/>
      <c r="C9" s="343" t="s">
        <v>24</v>
      </c>
      <c r="D9" s="344" t="s">
        <v>25</v>
      </c>
      <c r="E9" s="345" t="s">
        <v>26</v>
      </c>
      <c r="F9" s="326" t="s">
        <v>27</v>
      </c>
    </row>
    <row r="10" spans="1:23" x14ac:dyDescent="0.25">
      <c r="A10" s="355" t="s">
        <v>3</v>
      </c>
      <c r="B10" s="256"/>
      <c r="C10" s="347">
        <v>1688</v>
      </c>
      <c r="D10" s="348">
        <v>3.4963664492856379E-2</v>
      </c>
      <c r="E10" s="349">
        <v>34.963664492856381</v>
      </c>
      <c r="F10" s="350" t="s">
        <v>1416</v>
      </c>
    </row>
    <row r="11" spans="1:23" ht="17.25" x14ac:dyDescent="0.25">
      <c r="A11" s="115" t="s">
        <v>1476</v>
      </c>
      <c r="B11" s="97"/>
      <c r="C11" s="30">
        <v>166</v>
      </c>
      <c r="D11" s="31">
        <v>3.0267753201396973E-2</v>
      </c>
      <c r="E11" s="42">
        <v>30.267753201396975</v>
      </c>
      <c r="F11" s="23" t="s">
        <v>1417</v>
      </c>
      <c r="G11" s="339"/>
      <c r="H11" s="197"/>
    </row>
    <row r="12" spans="1:23" x14ac:dyDescent="0.25">
      <c r="A12" s="318" t="s">
        <v>59</v>
      </c>
      <c r="B12" s="356" t="s">
        <v>40</v>
      </c>
      <c r="C12" s="332">
        <v>73</v>
      </c>
      <c r="D12" s="271" t="s">
        <v>29</v>
      </c>
      <c r="E12" s="333" t="s">
        <v>29</v>
      </c>
      <c r="F12" s="187" t="s">
        <v>29</v>
      </c>
    </row>
    <row r="13" spans="1:23" x14ac:dyDescent="0.25">
      <c r="A13" s="357"/>
      <c r="B13" s="356" t="s">
        <v>41</v>
      </c>
      <c r="C13" s="332">
        <v>14</v>
      </c>
      <c r="D13" s="271" t="s">
        <v>29</v>
      </c>
      <c r="E13" s="333" t="s">
        <v>29</v>
      </c>
      <c r="F13" s="187" t="s">
        <v>29</v>
      </c>
    </row>
    <row r="14" spans="1:23" x14ac:dyDescent="0.25">
      <c r="A14" s="357"/>
      <c r="B14" s="356" t="s">
        <v>20</v>
      </c>
      <c r="C14" s="332">
        <v>79</v>
      </c>
      <c r="D14" s="271" t="s">
        <v>29</v>
      </c>
      <c r="E14" s="333" t="s">
        <v>29</v>
      </c>
      <c r="F14" s="187" t="s">
        <v>29</v>
      </c>
      <c r="H14" s="197"/>
    </row>
    <row r="15" spans="1:23" x14ac:dyDescent="0.25">
      <c r="A15" s="357"/>
      <c r="B15" s="356"/>
      <c r="C15" s="332"/>
      <c r="D15" s="271"/>
      <c r="E15" s="333"/>
      <c r="F15" s="187"/>
      <c r="G15" s="197"/>
      <c r="H15" s="197"/>
    </row>
    <row r="16" spans="1:23" x14ac:dyDescent="0.25">
      <c r="A16" s="318" t="s">
        <v>63</v>
      </c>
      <c r="B16" s="356" t="s">
        <v>42</v>
      </c>
      <c r="C16" s="332">
        <v>8</v>
      </c>
      <c r="D16" s="271" t="s">
        <v>29</v>
      </c>
      <c r="E16" s="333" t="s">
        <v>29</v>
      </c>
      <c r="F16" s="187" t="s">
        <v>29</v>
      </c>
    </row>
    <row r="17" spans="1:7" x14ac:dyDescent="0.25">
      <c r="A17" s="357"/>
      <c r="B17" s="356" t="s">
        <v>43</v>
      </c>
      <c r="C17" s="332">
        <v>15</v>
      </c>
      <c r="D17" s="271" t="s">
        <v>29</v>
      </c>
      <c r="E17" s="333" t="s">
        <v>29</v>
      </c>
      <c r="F17" s="187" t="s">
        <v>29</v>
      </c>
    </row>
    <row r="18" spans="1:7" x14ac:dyDescent="0.25">
      <c r="A18" s="357"/>
      <c r="B18" s="356" t="s">
        <v>44</v>
      </c>
      <c r="C18" s="332">
        <v>20</v>
      </c>
      <c r="D18" s="271" t="s">
        <v>29</v>
      </c>
      <c r="E18" s="333" t="s">
        <v>29</v>
      </c>
      <c r="F18" s="187" t="s">
        <v>29</v>
      </c>
    </row>
    <row r="19" spans="1:7" x14ac:dyDescent="0.25">
      <c r="A19" s="357"/>
      <c r="B19" s="356" t="s">
        <v>45</v>
      </c>
      <c r="C19" s="332">
        <v>18</v>
      </c>
      <c r="D19" s="271" t="s">
        <v>29</v>
      </c>
      <c r="E19" s="333" t="s">
        <v>29</v>
      </c>
      <c r="F19" s="187" t="s">
        <v>29</v>
      </c>
    </row>
    <row r="20" spans="1:7" x14ac:dyDescent="0.25">
      <c r="A20" s="357"/>
      <c r="B20" s="356" t="s">
        <v>46</v>
      </c>
      <c r="C20" s="332" t="s">
        <v>54</v>
      </c>
      <c r="D20" s="271" t="s">
        <v>29</v>
      </c>
      <c r="E20" s="333" t="s">
        <v>29</v>
      </c>
      <c r="F20" s="187" t="s">
        <v>29</v>
      </c>
    </row>
    <row r="21" spans="1:7" x14ac:dyDescent="0.25">
      <c r="A21" s="357"/>
      <c r="B21" s="356" t="s">
        <v>47</v>
      </c>
      <c r="C21" s="332" t="s">
        <v>54</v>
      </c>
      <c r="D21" s="271" t="s">
        <v>29</v>
      </c>
      <c r="E21" s="333" t="s">
        <v>29</v>
      </c>
      <c r="F21" s="187" t="s">
        <v>29</v>
      </c>
    </row>
    <row r="22" spans="1:7" x14ac:dyDescent="0.25">
      <c r="A22" s="357"/>
      <c r="B22" s="356" t="s">
        <v>48</v>
      </c>
      <c r="C22" s="332">
        <v>5</v>
      </c>
      <c r="D22" s="271" t="s">
        <v>29</v>
      </c>
      <c r="E22" s="333" t="s">
        <v>29</v>
      </c>
      <c r="F22" s="187" t="s">
        <v>29</v>
      </c>
    </row>
    <row r="23" spans="1:7" x14ac:dyDescent="0.25">
      <c r="A23" s="357"/>
      <c r="B23" s="356" t="s">
        <v>49</v>
      </c>
      <c r="C23" s="332">
        <v>5</v>
      </c>
      <c r="D23" s="271" t="s">
        <v>29</v>
      </c>
      <c r="E23" s="333" t="s">
        <v>29</v>
      </c>
      <c r="F23" s="187" t="s">
        <v>29</v>
      </c>
    </row>
    <row r="24" spans="1:7" x14ac:dyDescent="0.25">
      <c r="A24" s="357"/>
      <c r="B24" s="356" t="s">
        <v>50</v>
      </c>
      <c r="C24" s="332">
        <v>9</v>
      </c>
      <c r="D24" s="271" t="s">
        <v>29</v>
      </c>
      <c r="E24" s="333" t="s">
        <v>29</v>
      </c>
      <c r="F24" s="187" t="s">
        <v>29</v>
      </c>
    </row>
    <row r="25" spans="1:7" x14ac:dyDescent="0.25">
      <c r="A25" s="357"/>
      <c r="B25" s="356" t="s">
        <v>20</v>
      </c>
      <c r="C25" s="332">
        <v>79</v>
      </c>
      <c r="D25" s="271" t="s">
        <v>29</v>
      </c>
      <c r="E25" s="333" t="s">
        <v>29</v>
      </c>
      <c r="F25" s="187" t="s">
        <v>29</v>
      </c>
    </row>
    <row r="26" spans="1:7" x14ac:dyDescent="0.25">
      <c r="A26" s="357"/>
      <c r="B26" s="356"/>
      <c r="C26" s="332"/>
      <c r="D26" s="271"/>
      <c r="E26" s="333"/>
      <c r="F26" s="187"/>
    </row>
    <row r="27" spans="1:7" x14ac:dyDescent="0.25">
      <c r="A27" s="35" t="s">
        <v>142</v>
      </c>
      <c r="B27" s="356" t="s">
        <v>51</v>
      </c>
      <c r="C27" s="332">
        <v>38</v>
      </c>
      <c r="D27" s="271" t="s">
        <v>29</v>
      </c>
      <c r="E27" s="333" t="s">
        <v>29</v>
      </c>
      <c r="F27" s="187" t="s">
        <v>29</v>
      </c>
    </row>
    <row r="28" spans="1:7" x14ac:dyDescent="0.25">
      <c r="A28" s="357"/>
      <c r="B28" s="356" t="s">
        <v>53</v>
      </c>
      <c r="C28" s="332">
        <v>49</v>
      </c>
      <c r="D28" s="271" t="s">
        <v>29</v>
      </c>
      <c r="E28" s="333" t="s">
        <v>29</v>
      </c>
      <c r="F28" s="187" t="s">
        <v>29</v>
      </c>
    </row>
    <row r="29" spans="1:7" x14ac:dyDescent="0.25">
      <c r="A29" s="357"/>
      <c r="B29" s="356" t="s">
        <v>20</v>
      </c>
      <c r="C29" s="332">
        <v>79</v>
      </c>
      <c r="D29" s="271" t="s">
        <v>29</v>
      </c>
      <c r="E29" s="333" t="s">
        <v>29</v>
      </c>
      <c r="F29" s="187" t="s">
        <v>29</v>
      </c>
    </row>
    <row r="30" spans="1:7" x14ac:dyDescent="0.25">
      <c r="A30" s="32" t="s">
        <v>1516</v>
      </c>
      <c r="B30" s="327"/>
      <c r="C30" s="79">
        <v>119</v>
      </c>
      <c r="D30" s="57">
        <v>2.6852510805228168E-2</v>
      </c>
      <c r="E30" s="328">
        <v>26.852510805228167</v>
      </c>
      <c r="F30" s="27" t="s">
        <v>1418</v>
      </c>
      <c r="G30" s="339"/>
    </row>
    <row r="31" spans="1:7" x14ac:dyDescent="0.25">
      <c r="A31" s="35" t="s">
        <v>59</v>
      </c>
      <c r="B31" s="356" t="s">
        <v>40</v>
      </c>
      <c r="C31" s="332">
        <v>35</v>
      </c>
      <c r="D31" s="271" t="s">
        <v>29</v>
      </c>
      <c r="E31" s="333" t="s">
        <v>29</v>
      </c>
      <c r="F31" s="187" t="s">
        <v>29</v>
      </c>
    </row>
    <row r="32" spans="1:7" x14ac:dyDescent="0.25">
      <c r="A32" s="357"/>
      <c r="B32" s="356" t="s">
        <v>41</v>
      </c>
      <c r="C32" s="332" t="s">
        <v>54</v>
      </c>
      <c r="D32" s="271" t="s">
        <v>29</v>
      </c>
      <c r="E32" s="333" t="s">
        <v>29</v>
      </c>
      <c r="F32" s="187" t="s">
        <v>29</v>
      </c>
    </row>
    <row r="33" spans="1:6" x14ac:dyDescent="0.25">
      <c r="A33" s="357"/>
      <c r="B33" s="356" t="s">
        <v>20</v>
      </c>
      <c r="C33" s="332" t="s">
        <v>54</v>
      </c>
      <c r="D33" s="271" t="s">
        <v>29</v>
      </c>
      <c r="E33" s="333" t="s">
        <v>29</v>
      </c>
      <c r="F33" s="187" t="s">
        <v>29</v>
      </c>
    </row>
    <row r="34" spans="1:6" x14ac:dyDescent="0.25">
      <c r="A34" s="357"/>
      <c r="B34" s="356"/>
      <c r="C34" s="332"/>
      <c r="D34" s="271"/>
      <c r="E34" s="333"/>
      <c r="F34" s="187"/>
    </row>
    <row r="35" spans="1:6" x14ac:dyDescent="0.25">
      <c r="A35" s="35" t="s">
        <v>63</v>
      </c>
      <c r="B35" s="356" t="s">
        <v>42</v>
      </c>
      <c r="C35" s="332">
        <v>7</v>
      </c>
      <c r="D35" s="271" t="s">
        <v>29</v>
      </c>
      <c r="E35" s="333" t="s">
        <v>29</v>
      </c>
      <c r="F35" s="187" t="s">
        <v>29</v>
      </c>
    </row>
    <row r="36" spans="1:6" x14ac:dyDescent="0.25">
      <c r="A36" s="357"/>
      <c r="B36" s="356" t="s">
        <v>43</v>
      </c>
      <c r="C36" s="332">
        <v>5</v>
      </c>
      <c r="D36" s="271" t="s">
        <v>29</v>
      </c>
      <c r="E36" s="333" t="s">
        <v>29</v>
      </c>
      <c r="F36" s="187" t="s">
        <v>29</v>
      </c>
    </row>
    <row r="37" spans="1:6" x14ac:dyDescent="0.25">
      <c r="A37" s="357"/>
      <c r="B37" s="356" t="s">
        <v>44</v>
      </c>
      <c r="C37" s="332">
        <v>8</v>
      </c>
      <c r="D37" s="271" t="s">
        <v>29</v>
      </c>
      <c r="E37" s="333" t="s">
        <v>29</v>
      </c>
      <c r="F37" s="187" t="s">
        <v>29</v>
      </c>
    </row>
    <row r="38" spans="1:6" x14ac:dyDescent="0.25">
      <c r="A38" s="357"/>
      <c r="B38" s="356" t="s">
        <v>45</v>
      </c>
      <c r="C38" s="332">
        <v>6</v>
      </c>
      <c r="D38" s="271" t="s">
        <v>29</v>
      </c>
      <c r="E38" s="333" t="s">
        <v>29</v>
      </c>
      <c r="F38" s="187" t="s">
        <v>29</v>
      </c>
    </row>
    <row r="39" spans="1:6" x14ac:dyDescent="0.25">
      <c r="A39" s="357"/>
      <c r="B39" s="356" t="s">
        <v>46</v>
      </c>
      <c r="C39" s="332" t="s">
        <v>54</v>
      </c>
      <c r="D39" s="271" t="s">
        <v>29</v>
      </c>
      <c r="E39" s="333" t="s">
        <v>29</v>
      </c>
      <c r="F39" s="187" t="s">
        <v>29</v>
      </c>
    </row>
    <row r="40" spans="1:6" x14ac:dyDescent="0.25">
      <c r="A40" s="357"/>
      <c r="B40" s="356" t="s">
        <v>47</v>
      </c>
      <c r="C40" s="332" t="s">
        <v>54</v>
      </c>
      <c r="D40" s="271" t="s">
        <v>29</v>
      </c>
      <c r="E40" s="333" t="s">
        <v>29</v>
      </c>
      <c r="F40" s="187" t="s">
        <v>29</v>
      </c>
    </row>
    <row r="41" spans="1:6" x14ac:dyDescent="0.25">
      <c r="A41" s="357"/>
      <c r="B41" s="356" t="s">
        <v>48</v>
      </c>
      <c r="C41" s="332">
        <v>5</v>
      </c>
      <c r="D41" s="271" t="s">
        <v>29</v>
      </c>
      <c r="E41" s="333" t="s">
        <v>29</v>
      </c>
      <c r="F41" s="187" t="s">
        <v>29</v>
      </c>
    </row>
    <row r="42" spans="1:6" x14ac:dyDescent="0.25">
      <c r="A42" s="357"/>
      <c r="B42" s="356" t="s">
        <v>49</v>
      </c>
      <c r="C42" s="332">
        <v>5</v>
      </c>
      <c r="D42" s="271" t="s">
        <v>29</v>
      </c>
      <c r="E42" s="333" t="s">
        <v>29</v>
      </c>
      <c r="F42" s="187" t="s">
        <v>29</v>
      </c>
    </row>
    <row r="43" spans="1:6" x14ac:dyDescent="0.25">
      <c r="A43" s="357"/>
      <c r="B43" s="356" t="s">
        <v>50</v>
      </c>
      <c r="C43" s="332">
        <v>8</v>
      </c>
      <c r="D43" s="271" t="s">
        <v>29</v>
      </c>
      <c r="E43" s="333" t="s">
        <v>29</v>
      </c>
      <c r="F43" s="187" t="s">
        <v>29</v>
      </c>
    </row>
    <row r="44" spans="1:6" x14ac:dyDescent="0.25">
      <c r="A44" s="357"/>
      <c r="B44" s="356" t="s">
        <v>20</v>
      </c>
      <c r="C44" s="332">
        <v>71</v>
      </c>
      <c r="D44" s="271" t="s">
        <v>29</v>
      </c>
      <c r="E44" s="333" t="s">
        <v>29</v>
      </c>
      <c r="F44" s="187" t="s">
        <v>29</v>
      </c>
    </row>
    <row r="45" spans="1:6" x14ac:dyDescent="0.25">
      <c r="A45" s="357"/>
      <c r="B45" s="356"/>
      <c r="C45" s="332"/>
      <c r="D45" s="271"/>
      <c r="E45" s="333"/>
      <c r="F45" s="187"/>
    </row>
    <row r="46" spans="1:6" x14ac:dyDescent="0.25">
      <c r="A46" s="35" t="s">
        <v>142</v>
      </c>
      <c r="B46" s="356" t="s">
        <v>51</v>
      </c>
      <c r="C46" s="332">
        <v>29</v>
      </c>
      <c r="D46" s="271" t="s">
        <v>29</v>
      </c>
      <c r="E46" s="333" t="s">
        <v>29</v>
      </c>
      <c r="F46" s="187" t="s">
        <v>29</v>
      </c>
    </row>
    <row r="47" spans="1:6" x14ac:dyDescent="0.25">
      <c r="A47" s="357"/>
      <c r="B47" s="356" t="s">
        <v>53</v>
      </c>
      <c r="C47" s="332">
        <v>19</v>
      </c>
      <c r="D47" s="271" t="s">
        <v>29</v>
      </c>
      <c r="E47" s="333" t="s">
        <v>29</v>
      </c>
      <c r="F47" s="187" t="s">
        <v>29</v>
      </c>
    </row>
    <row r="48" spans="1:6" x14ac:dyDescent="0.25">
      <c r="A48" s="357"/>
      <c r="B48" s="356" t="s">
        <v>20</v>
      </c>
      <c r="C48" s="332">
        <v>71</v>
      </c>
      <c r="D48" s="271" t="s">
        <v>29</v>
      </c>
      <c r="E48" s="333" t="s">
        <v>29</v>
      </c>
      <c r="F48" s="187" t="s">
        <v>29</v>
      </c>
    </row>
    <row r="49" spans="1:7" x14ac:dyDescent="0.25">
      <c r="A49" s="32" t="s">
        <v>1477</v>
      </c>
      <c r="B49" s="38"/>
      <c r="C49" s="79">
        <v>47</v>
      </c>
      <c r="D49" s="57">
        <v>4.464416191728774E-2</v>
      </c>
      <c r="E49" s="328">
        <v>44.64416191728774</v>
      </c>
      <c r="F49" s="27" t="s">
        <v>1419</v>
      </c>
      <c r="G49" s="339"/>
    </row>
    <row r="50" spans="1:7" x14ac:dyDescent="0.25">
      <c r="A50" s="35" t="s">
        <v>59</v>
      </c>
      <c r="B50" s="356" t="s">
        <v>40</v>
      </c>
      <c r="C50" s="332">
        <v>38</v>
      </c>
      <c r="D50" s="271" t="s">
        <v>29</v>
      </c>
      <c r="E50" s="333" t="s">
        <v>29</v>
      </c>
      <c r="F50" s="187" t="s">
        <v>29</v>
      </c>
    </row>
    <row r="51" spans="1:7" x14ac:dyDescent="0.25">
      <c r="A51" s="357"/>
      <c r="B51" s="356" t="s">
        <v>41</v>
      </c>
      <c r="C51" s="332" t="s">
        <v>54</v>
      </c>
      <c r="D51" s="271" t="s">
        <v>29</v>
      </c>
      <c r="E51" s="333" t="s">
        <v>29</v>
      </c>
      <c r="F51" s="187" t="s">
        <v>29</v>
      </c>
    </row>
    <row r="52" spans="1:7" x14ac:dyDescent="0.25">
      <c r="A52" s="357"/>
      <c r="B52" s="356" t="s">
        <v>20</v>
      </c>
      <c r="C52" s="332" t="s">
        <v>54</v>
      </c>
      <c r="D52" s="271" t="s">
        <v>29</v>
      </c>
      <c r="E52" s="333" t="s">
        <v>29</v>
      </c>
      <c r="F52" s="187" t="s">
        <v>29</v>
      </c>
    </row>
    <row r="53" spans="1:7" x14ac:dyDescent="0.25">
      <c r="A53" s="357"/>
      <c r="B53" s="356"/>
      <c r="C53" s="332"/>
      <c r="D53" s="271"/>
      <c r="E53" s="333"/>
      <c r="F53" s="187"/>
    </row>
    <row r="54" spans="1:7" x14ac:dyDescent="0.25">
      <c r="A54" s="35" t="s">
        <v>63</v>
      </c>
      <c r="B54" s="356" t="s">
        <v>42</v>
      </c>
      <c r="C54" s="332" t="s">
        <v>54</v>
      </c>
      <c r="D54" s="271" t="s">
        <v>29</v>
      </c>
      <c r="E54" s="333" t="s">
        <v>29</v>
      </c>
      <c r="F54" s="187" t="s">
        <v>29</v>
      </c>
    </row>
    <row r="55" spans="1:7" x14ac:dyDescent="0.25">
      <c r="A55" s="357"/>
      <c r="B55" s="356" t="s">
        <v>43</v>
      </c>
      <c r="C55" s="332">
        <v>10</v>
      </c>
      <c r="D55" s="271" t="s">
        <v>29</v>
      </c>
      <c r="E55" s="333" t="s">
        <v>29</v>
      </c>
      <c r="F55" s="187" t="s">
        <v>29</v>
      </c>
    </row>
    <row r="56" spans="1:7" x14ac:dyDescent="0.25">
      <c r="A56" s="357"/>
      <c r="B56" s="356" t="s">
        <v>44</v>
      </c>
      <c r="C56" s="332">
        <v>12</v>
      </c>
      <c r="D56" s="271" t="s">
        <v>29</v>
      </c>
      <c r="E56" s="333" t="s">
        <v>29</v>
      </c>
      <c r="F56" s="187" t="s">
        <v>29</v>
      </c>
    </row>
    <row r="57" spans="1:7" x14ac:dyDescent="0.25">
      <c r="A57" s="357"/>
      <c r="B57" s="356" t="s">
        <v>45</v>
      </c>
      <c r="C57" s="332">
        <v>12</v>
      </c>
      <c r="D57" s="271" t="s">
        <v>29</v>
      </c>
      <c r="E57" s="333" t="s">
        <v>29</v>
      </c>
      <c r="F57" s="187" t="s">
        <v>29</v>
      </c>
    </row>
    <row r="58" spans="1:7" x14ac:dyDescent="0.25">
      <c r="A58" s="357"/>
      <c r="B58" s="356" t="s">
        <v>46</v>
      </c>
      <c r="C58" s="332" t="s">
        <v>29</v>
      </c>
      <c r="D58" s="271" t="s">
        <v>29</v>
      </c>
      <c r="E58" s="333" t="s">
        <v>29</v>
      </c>
      <c r="F58" s="187" t="s">
        <v>29</v>
      </c>
    </row>
    <row r="59" spans="1:7" x14ac:dyDescent="0.25">
      <c r="A59" s="357"/>
      <c r="B59" s="356" t="s">
        <v>47</v>
      </c>
      <c r="C59" s="332" t="s">
        <v>54</v>
      </c>
      <c r="D59" s="271" t="s">
        <v>29</v>
      </c>
      <c r="E59" s="333" t="s">
        <v>29</v>
      </c>
      <c r="F59" s="187" t="s">
        <v>29</v>
      </c>
    </row>
    <row r="60" spans="1:7" x14ac:dyDescent="0.25">
      <c r="A60" s="357"/>
      <c r="B60" s="356" t="s">
        <v>48</v>
      </c>
      <c r="C60" s="332" t="s">
        <v>29</v>
      </c>
      <c r="D60" s="271" t="s">
        <v>29</v>
      </c>
      <c r="E60" s="333" t="s">
        <v>29</v>
      </c>
      <c r="F60" s="187" t="s">
        <v>29</v>
      </c>
    </row>
    <row r="61" spans="1:7" x14ac:dyDescent="0.25">
      <c r="A61" s="357"/>
      <c r="B61" s="356" t="s">
        <v>49</v>
      </c>
      <c r="C61" s="332" t="s">
        <v>29</v>
      </c>
      <c r="D61" s="271" t="s">
        <v>29</v>
      </c>
      <c r="E61" s="333" t="s">
        <v>29</v>
      </c>
      <c r="F61" s="187" t="s">
        <v>29</v>
      </c>
    </row>
    <row r="62" spans="1:7" x14ac:dyDescent="0.25">
      <c r="A62" s="357"/>
      <c r="B62" s="356" t="s">
        <v>50</v>
      </c>
      <c r="C62" s="332" t="s">
        <v>54</v>
      </c>
      <c r="D62" s="271" t="s">
        <v>29</v>
      </c>
      <c r="E62" s="333" t="s">
        <v>29</v>
      </c>
      <c r="F62" s="187" t="s">
        <v>29</v>
      </c>
    </row>
    <row r="63" spans="1:7" x14ac:dyDescent="0.25">
      <c r="A63" s="357"/>
      <c r="B63" s="356" t="s">
        <v>20</v>
      </c>
      <c r="C63" s="332">
        <v>8</v>
      </c>
      <c r="D63" s="271" t="s">
        <v>29</v>
      </c>
      <c r="E63" s="333" t="s">
        <v>29</v>
      </c>
      <c r="F63" s="187" t="s">
        <v>29</v>
      </c>
    </row>
    <row r="64" spans="1:7" x14ac:dyDescent="0.25">
      <c r="A64" s="357"/>
      <c r="B64" s="356"/>
      <c r="C64" s="332"/>
      <c r="D64" s="271"/>
      <c r="E64" s="333"/>
      <c r="F64" s="187"/>
    </row>
    <row r="65" spans="1:7" x14ac:dyDescent="0.25">
      <c r="A65" s="35" t="s">
        <v>142</v>
      </c>
      <c r="B65" s="356" t="s">
        <v>51</v>
      </c>
      <c r="C65" s="332">
        <v>9</v>
      </c>
      <c r="D65" s="271" t="s">
        <v>29</v>
      </c>
      <c r="E65" s="333" t="s">
        <v>29</v>
      </c>
      <c r="F65" s="187" t="s">
        <v>29</v>
      </c>
    </row>
    <row r="66" spans="1:7" x14ac:dyDescent="0.25">
      <c r="A66" s="357"/>
      <c r="B66" s="356" t="s">
        <v>53</v>
      </c>
      <c r="C66" s="332">
        <v>30</v>
      </c>
      <c r="D66" s="271" t="s">
        <v>29</v>
      </c>
      <c r="E66" s="333" t="s">
        <v>29</v>
      </c>
      <c r="F66" s="187" t="s">
        <v>29</v>
      </c>
    </row>
    <row r="67" spans="1:7" x14ac:dyDescent="0.25">
      <c r="A67" s="357"/>
      <c r="B67" s="356" t="s">
        <v>20</v>
      </c>
      <c r="C67" s="332">
        <v>8</v>
      </c>
      <c r="D67" s="271" t="s">
        <v>29</v>
      </c>
      <c r="E67" s="333" t="s">
        <v>29</v>
      </c>
      <c r="F67" s="187" t="s">
        <v>29</v>
      </c>
    </row>
    <row r="68" spans="1:7" x14ac:dyDescent="0.25">
      <c r="A68" s="115" t="s">
        <v>1478</v>
      </c>
      <c r="B68" s="97"/>
      <c r="C68" s="30">
        <v>1455</v>
      </c>
      <c r="D68" s="31">
        <v>3.8736273863305908E-2</v>
      </c>
      <c r="E68" s="42">
        <v>38.736273863305911</v>
      </c>
      <c r="F68" s="23" t="s">
        <v>1420</v>
      </c>
      <c r="G68" s="339"/>
    </row>
    <row r="69" spans="1:7" x14ac:dyDescent="0.25">
      <c r="A69" s="35" t="s">
        <v>59</v>
      </c>
      <c r="B69" s="356" t="s">
        <v>40</v>
      </c>
      <c r="C69" s="332">
        <v>985</v>
      </c>
      <c r="D69" s="271" t="s">
        <v>29</v>
      </c>
      <c r="E69" s="333" t="s">
        <v>29</v>
      </c>
      <c r="F69" s="187" t="s">
        <v>29</v>
      </c>
    </row>
    <row r="70" spans="1:7" x14ac:dyDescent="0.25">
      <c r="A70" s="357"/>
      <c r="B70" s="356" t="s">
        <v>41</v>
      </c>
      <c r="C70" s="332">
        <v>290</v>
      </c>
      <c r="D70" s="271" t="s">
        <v>29</v>
      </c>
      <c r="E70" s="333" t="s">
        <v>29</v>
      </c>
      <c r="F70" s="187" t="s">
        <v>29</v>
      </c>
    </row>
    <row r="71" spans="1:7" x14ac:dyDescent="0.25">
      <c r="A71" s="357"/>
      <c r="B71" s="356" t="s">
        <v>20</v>
      </c>
      <c r="C71" s="332">
        <v>180</v>
      </c>
      <c r="D71" s="271" t="s">
        <v>29</v>
      </c>
      <c r="E71" s="333" t="s">
        <v>29</v>
      </c>
      <c r="F71" s="187" t="s">
        <v>29</v>
      </c>
    </row>
    <row r="72" spans="1:7" x14ac:dyDescent="0.25">
      <c r="A72" s="357"/>
      <c r="B72" s="356"/>
      <c r="C72" s="332"/>
      <c r="D72" s="271"/>
      <c r="E72" s="333"/>
      <c r="F72" s="187"/>
    </row>
    <row r="73" spans="1:7" x14ac:dyDescent="0.25">
      <c r="A73" s="35" t="s">
        <v>63</v>
      </c>
      <c r="B73" s="356" t="s">
        <v>42</v>
      </c>
      <c r="C73" s="332">
        <v>88</v>
      </c>
      <c r="D73" s="271" t="s">
        <v>29</v>
      </c>
      <c r="E73" s="333" t="s">
        <v>29</v>
      </c>
      <c r="F73" s="187" t="s">
        <v>29</v>
      </c>
    </row>
    <row r="74" spans="1:7" x14ac:dyDescent="0.25">
      <c r="A74" s="357"/>
      <c r="B74" s="356" t="s">
        <v>43</v>
      </c>
      <c r="C74" s="332">
        <v>280</v>
      </c>
      <c r="D74" s="271" t="s">
        <v>29</v>
      </c>
      <c r="E74" s="333" t="s">
        <v>29</v>
      </c>
      <c r="F74" s="187" t="s">
        <v>29</v>
      </c>
    </row>
    <row r="75" spans="1:7" x14ac:dyDescent="0.25">
      <c r="A75" s="357"/>
      <c r="B75" s="356" t="s">
        <v>44</v>
      </c>
      <c r="C75" s="332">
        <v>147</v>
      </c>
      <c r="D75" s="271" t="s">
        <v>29</v>
      </c>
      <c r="E75" s="333" t="s">
        <v>29</v>
      </c>
      <c r="F75" s="187" t="s">
        <v>29</v>
      </c>
    </row>
    <row r="76" spans="1:7" x14ac:dyDescent="0.25">
      <c r="A76" s="357"/>
      <c r="B76" s="356" t="s">
        <v>45</v>
      </c>
      <c r="C76" s="332">
        <v>155</v>
      </c>
      <c r="D76" s="271" t="s">
        <v>29</v>
      </c>
      <c r="E76" s="333" t="s">
        <v>29</v>
      </c>
      <c r="F76" s="187" t="s">
        <v>29</v>
      </c>
    </row>
    <row r="77" spans="1:7" x14ac:dyDescent="0.25">
      <c r="A77" s="357"/>
      <c r="B77" s="356" t="s">
        <v>46</v>
      </c>
      <c r="C77" s="332">
        <v>112</v>
      </c>
      <c r="D77" s="271" t="s">
        <v>29</v>
      </c>
      <c r="E77" s="333" t="s">
        <v>29</v>
      </c>
      <c r="F77" s="187" t="s">
        <v>29</v>
      </c>
    </row>
    <row r="78" spans="1:7" x14ac:dyDescent="0.25">
      <c r="A78" s="357"/>
      <c r="B78" s="356" t="s">
        <v>47</v>
      </c>
      <c r="C78" s="332">
        <v>127</v>
      </c>
      <c r="D78" s="271" t="s">
        <v>29</v>
      </c>
      <c r="E78" s="333" t="s">
        <v>29</v>
      </c>
      <c r="F78" s="187" t="s">
        <v>29</v>
      </c>
    </row>
    <row r="79" spans="1:7" x14ac:dyDescent="0.25">
      <c r="A79" s="357"/>
      <c r="B79" s="356" t="s">
        <v>48</v>
      </c>
      <c r="C79" s="332">
        <v>146</v>
      </c>
      <c r="D79" s="271" t="s">
        <v>29</v>
      </c>
      <c r="E79" s="333" t="s">
        <v>29</v>
      </c>
      <c r="F79" s="187" t="s">
        <v>29</v>
      </c>
    </row>
    <row r="80" spans="1:7" x14ac:dyDescent="0.25">
      <c r="A80" s="357"/>
      <c r="B80" s="356" t="s">
        <v>49</v>
      </c>
      <c r="C80" s="332">
        <v>124</v>
      </c>
      <c r="D80" s="271" t="s">
        <v>29</v>
      </c>
      <c r="E80" s="333" t="s">
        <v>29</v>
      </c>
      <c r="F80" s="187" t="s">
        <v>29</v>
      </c>
    </row>
    <row r="81" spans="1:7" x14ac:dyDescent="0.25">
      <c r="A81" s="357"/>
      <c r="B81" s="356" t="s">
        <v>50</v>
      </c>
      <c r="C81" s="332">
        <v>96</v>
      </c>
      <c r="D81" s="271" t="s">
        <v>29</v>
      </c>
      <c r="E81" s="333" t="s">
        <v>29</v>
      </c>
      <c r="F81" s="187" t="s">
        <v>29</v>
      </c>
    </row>
    <row r="82" spans="1:7" x14ac:dyDescent="0.25">
      <c r="A82" s="357"/>
      <c r="B82" s="356" t="s">
        <v>20</v>
      </c>
      <c r="C82" s="332">
        <v>180</v>
      </c>
      <c r="D82" s="271" t="s">
        <v>29</v>
      </c>
      <c r="E82" s="333" t="s">
        <v>29</v>
      </c>
      <c r="F82" s="187" t="s">
        <v>29</v>
      </c>
    </row>
    <row r="83" spans="1:7" x14ac:dyDescent="0.25">
      <c r="A83" s="357"/>
      <c r="B83" s="356"/>
      <c r="C83" s="332"/>
      <c r="D83" s="271"/>
      <c r="E83" s="333"/>
      <c r="F83" s="187"/>
    </row>
    <row r="84" spans="1:7" x14ac:dyDescent="0.25">
      <c r="A84" s="35" t="s">
        <v>142</v>
      </c>
      <c r="B84" s="356" t="s">
        <v>51</v>
      </c>
      <c r="C84" s="332">
        <v>963</v>
      </c>
      <c r="D84" s="271" t="s">
        <v>29</v>
      </c>
      <c r="E84" s="333" t="s">
        <v>29</v>
      </c>
      <c r="F84" s="187" t="s">
        <v>29</v>
      </c>
    </row>
    <row r="85" spans="1:7" x14ac:dyDescent="0.25">
      <c r="A85" s="357"/>
      <c r="B85" s="356" t="s">
        <v>53</v>
      </c>
      <c r="C85" s="332">
        <v>312</v>
      </c>
      <c r="D85" s="271" t="s">
        <v>29</v>
      </c>
      <c r="E85" s="333" t="s">
        <v>29</v>
      </c>
      <c r="F85" s="187" t="s">
        <v>29</v>
      </c>
    </row>
    <row r="86" spans="1:7" x14ac:dyDescent="0.25">
      <c r="A86" s="357"/>
      <c r="B86" s="356" t="s">
        <v>20</v>
      </c>
      <c r="C86" s="332">
        <v>180</v>
      </c>
      <c r="D86" s="271" t="s">
        <v>29</v>
      </c>
      <c r="E86" s="333" t="s">
        <v>29</v>
      </c>
      <c r="F86" s="187" t="s">
        <v>29</v>
      </c>
    </row>
    <row r="87" spans="1:7" x14ac:dyDescent="0.25">
      <c r="A87" s="115" t="s">
        <v>1479</v>
      </c>
      <c r="B87" s="97"/>
      <c r="C87" s="30">
        <v>67</v>
      </c>
      <c r="D87" s="31">
        <v>1.2804304363165941E-2</v>
      </c>
      <c r="E87" s="42">
        <v>12.80430436316594</v>
      </c>
      <c r="F87" s="23" t="s">
        <v>1421</v>
      </c>
      <c r="G87" s="339"/>
    </row>
    <row r="88" spans="1:7" x14ac:dyDescent="0.25">
      <c r="A88" s="35" t="s">
        <v>59</v>
      </c>
      <c r="B88" s="356" t="s">
        <v>40</v>
      </c>
      <c r="C88" s="332">
        <v>50</v>
      </c>
      <c r="D88" s="271" t="s">
        <v>29</v>
      </c>
      <c r="E88" s="333" t="s">
        <v>29</v>
      </c>
      <c r="F88" s="187" t="s">
        <v>29</v>
      </c>
    </row>
    <row r="89" spans="1:7" x14ac:dyDescent="0.25">
      <c r="A89" s="357"/>
      <c r="B89" s="356" t="s">
        <v>41</v>
      </c>
      <c r="C89" s="332" t="s">
        <v>54</v>
      </c>
      <c r="D89" s="271" t="s">
        <v>29</v>
      </c>
      <c r="E89" s="333" t="s">
        <v>29</v>
      </c>
      <c r="F89" s="187" t="s">
        <v>29</v>
      </c>
    </row>
    <row r="90" spans="1:7" x14ac:dyDescent="0.25">
      <c r="A90" s="357"/>
      <c r="B90" s="356" t="s">
        <v>20</v>
      </c>
      <c r="C90" s="332" t="s">
        <v>54</v>
      </c>
      <c r="D90" s="271" t="s">
        <v>29</v>
      </c>
      <c r="E90" s="333" t="s">
        <v>29</v>
      </c>
      <c r="F90" s="187" t="s">
        <v>29</v>
      </c>
    </row>
    <row r="91" spans="1:7" x14ac:dyDescent="0.25">
      <c r="A91" s="357"/>
      <c r="B91" s="356"/>
      <c r="C91" s="332"/>
      <c r="D91" s="271"/>
      <c r="E91" s="333"/>
      <c r="F91" s="187"/>
    </row>
    <row r="92" spans="1:7" x14ac:dyDescent="0.25">
      <c r="A92" s="35" t="s">
        <v>63</v>
      </c>
      <c r="B92" s="356" t="s">
        <v>42</v>
      </c>
      <c r="C92" s="332" t="s">
        <v>54</v>
      </c>
      <c r="D92" s="271" t="s">
        <v>29</v>
      </c>
      <c r="E92" s="333" t="s">
        <v>29</v>
      </c>
      <c r="F92" s="187" t="s">
        <v>29</v>
      </c>
    </row>
    <row r="93" spans="1:7" x14ac:dyDescent="0.25">
      <c r="A93" s="357"/>
      <c r="B93" s="356" t="s">
        <v>43</v>
      </c>
      <c r="C93" s="332">
        <v>11</v>
      </c>
      <c r="D93" s="271" t="s">
        <v>29</v>
      </c>
      <c r="E93" s="333" t="s">
        <v>29</v>
      </c>
      <c r="F93" s="187" t="s">
        <v>29</v>
      </c>
    </row>
    <row r="94" spans="1:7" x14ac:dyDescent="0.25">
      <c r="A94" s="357"/>
      <c r="B94" s="356" t="s">
        <v>44</v>
      </c>
      <c r="C94" s="332" t="s">
        <v>54</v>
      </c>
      <c r="D94" s="271" t="s">
        <v>29</v>
      </c>
      <c r="E94" s="333" t="s">
        <v>29</v>
      </c>
      <c r="F94" s="187" t="s">
        <v>29</v>
      </c>
    </row>
    <row r="95" spans="1:7" x14ac:dyDescent="0.25">
      <c r="A95" s="357"/>
      <c r="B95" s="356" t="s">
        <v>45</v>
      </c>
      <c r="C95" s="332" t="s">
        <v>54</v>
      </c>
      <c r="D95" s="271" t="s">
        <v>29</v>
      </c>
      <c r="E95" s="333" t="s">
        <v>29</v>
      </c>
      <c r="F95" s="187" t="s">
        <v>29</v>
      </c>
    </row>
    <row r="96" spans="1:7" x14ac:dyDescent="0.25">
      <c r="A96" s="357"/>
      <c r="B96" s="356" t="s">
        <v>46</v>
      </c>
      <c r="C96" s="332" t="s">
        <v>54</v>
      </c>
      <c r="D96" s="271" t="s">
        <v>29</v>
      </c>
      <c r="E96" s="333" t="s">
        <v>29</v>
      </c>
      <c r="F96" s="187" t="s">
        <v>29</v>
      </c>
    </row>
    <row r="97" spans="1:21" x14ac:dyDescent="0.25">
      <c r="A97" s="357"/>
      <c r="B97" s="356" t="s">
        <v>47</v>
      </c>
      <c r="C97" s="332">
        <v>5</v>
      </c>
      <c r="D97" s="271" t="s">
        <v>29</v>
      </c>
      <c r="E97" s="333" t="s">
        <v>29</v>
      </c>
      <c r="F97" s="187" t="s">
        <v>29</v>
      </c>
    </row>
    <row r="98" spans="1:21" x14ac:dyDescent="0.25">
      <c r="A98" s="357"/>
      <c r="B98" s="356" t="s">
        <v>48</v>
      </c>
      <c r="C98" s="332">
        <v>7</v>
      </c>
      <c r="D98" s="271" t="s">
        <v>29</v>
      </c>
      <c r="E98" s="333" t="s">
        <v>29</v>
      </c>
      <c r="F98" s="187" t="s">
        <v>29</v>
      </c>
    </row>
    <row r="99" spans="1:21" x14ac:dyDescent="0.25">
      <c r="A99" s="357"/>
      <c r="B99" s="356" t="s">
        <v>49</v>
      </c>
      <c r="C99" s="332">
        <v>12</v>
      </c>
      <c r="D99" s="271" t="s">
        <v>29</v>
      </c>
      <c r="E99" s="333" t="s">
        <v>29</v>
      </c>
      <c r="F99" s="187" t="s">
        <v>29</v>
      </c>
    </row>
    <row r="100" spans="1:21" x14ac:dyDescent="0.25">
      <c r="A100" s="357"/>
      <c r="B100" s="356" t="s">
        <v>50</v>
      </c>
      <c r="C100" s="332">
        <v>19</v>
      </c>
      <c r="D100" s="271" t="s">
        <v>29</v>
      </c>
      <c r="E100" s="333" t="s">
        <v>29</v>
      </c>
      <c r="F100" s="187" t="s">
        <v>29</v>
      </c>
    </row>
    <row r="101" spans="1:21" x14ac:dyDescent="0.25">
      <c r="A101" s="357"/>
      <c r="B101" s="356" t="s">
        <v>20</v>
      </c>
      <c r="C101" s="332">
        <v>6</v>
      </c>
      <c r="D101" s="271" t="s">
        <v>29</v>
      </c>
      <c r="E101" s="333" t="s">
        <v>29</v>
      </c>
      <c r="F101" s="187" t="s">
        <v>29</v>
      </c>
    </row>
    <row r="102" spans="1:21" x14ac:dyDescent="0.25">
      <c r="A102" s="357"/>
      <c r="B102" s="356"/>
      <c r="C102" s="332"/>
      <c r="D102" s="271"/>
      <c r="E102" s="333"/>
      <c r="F102" s="187"/>
    </row>
    <row r="103" spans="1:21" x14ac:dyDescent="0.25">
      <c r="A103" s="35" t="s">
        <v>142</v>
      </c>
      <c r="B103" s="356" t="s">
        <v>51</v>
      </c>
      <c r="C103" s="332">
        <v>45</v>
      </c>
      <c r="D103" s="271" t="s">
        <v>29</v>
      </c>
      <c r="E103" s="333" t="s">
        <v>29</v>
      </c>
      <c r="F103" s="187" t="s">
        <v>29</v>
      </c>
    </row>
    <row r="104" spans="1:21" x14ac:dyDescent="0.25">
      <c r="A104" s="357"/>
      <c r="B104" s="356" t="s">
        <v>53</v>
      </c>
      <c r="C104" s="332">
        <v>16</v>
      </c>
      <c r="D104" s="271" t="s">
        <v>29</v>
      </c>
      <c r="E104" s="333" t="s">
        <v>29</v>
      </c>
      <c r="F104" s="187" t="s">
        <v>29</v>
      </c>
    </row>
    <row r="105" spans="1:21" x14ac:dyDescent="0.25">
      <c r="A105" s="358"/>
      <c r="B105" s="359" t="s">
        <v>20</v>
      </c>
      <c r="C105" s="336">
        <v>6</v>
      </c>
      <c r="D105" s="337" t="s">
        <v>29</v>
      </c>
      <c r="E105" s="338" t="s">
        <v>29</v>
      </c>
      <c r="F105" s="231" t="s">
        <v>29</v>
      </c>
    </row>
    <row r="106" spans="1:21" x14ac:dyDescent="0.25">
      <c r="A106" s="266" t="s">
        <v>1533</v>
      </c>
      <c r="B106" s="200"/>
      <c r="C106" s="200"/>
      <c r="G106" s="200"/>
      <c r="H106" s="200"/>
      <c r="I106" s="200"/>
      <c r="J106" s="200"/>
      <c r="K106" s="200"/>
      <c r="L106" s="200"/>
      <c r="M106" s="200"/>
    </row>
    <row r="107" spans="1:21" x14ac:dyDescent="0.25">
      <c r="A107" s="266" t="s">
        <v>1534</v>
      </c>
      <c r="B107" s="200"/>
      <c r="C107" s="200"/>
      <c r="G107" s="200"/>
      <c r="H107" s="200"/>
      <c r="I107" s="200"/>
      <c r="J107" s="200"/>
      <c r="K107" s="200"/>
      <c r="L107" s="200"/>
      <c r="M107" s="200"/>
    </row>
    <row r="108" spans="1:21" x14ac:dyDescent="0.25">
      <c r="A108" s="266" t="s">
        <v>1535</v>
      </c>
      <c r="B108" s="200"/>
      <c r="C108" s="200"/>
      <c r="G108" s="200"/>
      <c r="H108" s="200"/>
      <c r="I108" s="200"/>
      <c r="J108" s="200"/>
      <c r="K108" s="200"/>
      <c r="L108" s="200"/>
      <c r="M108" s="200"/>
    </row>
    <row r="109" spans="1:21" x14ac:dyDescent="0.25">
      <c r="A109" s="304" t="s">
        <v>1554</v>
      </c>
      <c r="B109" s="304"/>
      <c r="C109" s="304"/>
      <c r="D109" s="304"/>
      <c r="E109" s="304"/>
      <c r="F109" s="304"/>
      <c r="G109" s="304"/>
      <c r="H109" s="304"/>
      <c r="I109" s="304"/>
      <c r="J109" s="304"/>
      <c r="K109" s="304"/>
      <c r="L109" s="304"/>
      <c r="M109" s="304"/>
      <c r="N109" s="304"/>
      <c r="O109" s="304"/>
      <c r="P109" s="304"/>
      <c r="Q109" s="304"/>
      <c r="R109" s="304"/>
      <c r="S109" s="304"/>
      <c r="T109" s="304"/>
      <c r="U109" s="304"/>
    </row>
    <row r="110" spans="1:21" x14ac:dyDescent="0.25">
      <c r="A110" s="304" t="s">
        <v>1470</v>
      </c>
      <c r="B110" s="304"/>
      <c r="C110" s="304"/>
      <c r="D110" s="304"/>
      <c r="E110" s="304"/>
      <c r="F110" s="304"/>
      <c r="G110" s="304"/>
      <c r="H110" s="304"/>
      <c r="I110" s="304"/>
      <c r="J110" s="304"/>
      <c r="K110" s="304"/>
      <c r="L110" s="304"/>
      <c r="M110" s="304"/>
      <c r="N110" s="304"/>
      <c r="O110" s="304"/>
      <c r="P110" s="304"/>
      <c r="Q110" s="304"/>
      <c r="R110" s="304"/>
      <c r="S110" s="304"/>
      <c r="T110" s="304"/>
      <c r="U110" s="304"/>
    </row>
    <row r="111" spans="1:21" x14ac:dyDescent="0.25"/>
    <row r="112" spans="1:21" x14ac:dyDescent="0.25"/>
    <row r="113" x14ac:dyDescent="0.25"/>
    <row r="114" x14ac:dyDescent="0.25"/>
    <row r="115" x14ac:dyDescent="0.25"/>
    <row r="116" x14ac:dyDescent="0.25"/>
    <row r="117" x14ac:dyDescent="0.25"/>
    <row r="118" x14ac:dyDescent="0.25"/>
    <row r="119" x14ac:dyDescent="0.25"/>
    <row r="120" x14ac:dyDescent="0.25"/>
    <row r="121" x14ac:dyDescent="0.25"/>
  </sheetData>
  <hyperlinks>
    <hyperlink ref="A7" location="Contents!A1" display="Return to Contents" xr:uid="{1FC1BAC8-2350-43BF-B6AE-B90EA5C5375A}"/>
  </hyperlinks>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3022-36C1-4A43-BD0C-B67163D3A636}">
  <sheetPr>
    <tabColor theme="5" tint="0.59999389629810485"/>
    <pageSetUpPr fitToPage="1"/>
  </sheetPr>
  <dimension ref="A1:AD140"/>
  <sheetViews>
    <sheetView showGridLines="0" zoomScale="90" zoomScaleNormal="90" workbookViewId="0">
      <selection activeCell="X87" sqref="X87"/>
    </sheetView>
  </sheetViews>
  <sheetFormatPr defaultColWidth="0" defaultRowHeight="15" zeroHeight="1" x14ac:dyDescent="0.25"/>
  <cols>
    <col min="1" max="1" width="21.42578125" style="212" customWidth="1"/>
    <col min="2" max="2" width="12" style="212" customWidth="1"/>
    <col min="3" max="3" width="9.42578125" style="212" bestFit="1" customWidth="1"/>
    <col min="4" max="4" width="12" style="212" customWidth="1"/>
    <col min="5" max="5" width="5.85546875" style="212" bestFit="1" customWidth="1"/>
    <col min="6" max="6" width="15.5703125" style="212" customWidth="1"/>
    <col min="7" max="7" width="6.42578125" style="212" customWidth="1"/>
    <col min="8" max="8" width="9.42578125" style="212" bestFit="1" customWidth="1"/>
    <col min="9" max="9" width="2.85546875" style="262" customWidth="1"/>
    <col min="10" max="10" width="12" style="212" customWidth="1"/>
    <col min="11" max="11" width="6.5703125" style="212" bestFit="1" customWidth="1"/>
    <col min="12" max="12" width="14.42578125" style="212" bestFit="1" customWidth="1"/>
    <col min="13" max="13" width="9.42578125" style="212" bestFit="1" customWidth="1"/>
    <col min="14" max="14" width="2.5703125" style="262" customWidth="1"/>
    <col min="15" max="15" width="12" style="212" customWidth="1"/>
    <col min="16" max="16" width="6.5703125" style="212" bestFit="1" customWidth="1"/>
    <col min="17" max="17" width="14.42578125" style="212" bestFit="1" customWidth="1"/>
    <col min="18" max="18" width="9.42578125" style="212" bestFit="1" customWidth="1"/>
    <col min="19" max="19" width="3.5703125" style="262" customWidth="1"/>
    <col min="20" max="20" width="12" style="212" bestFit="1" customWidth="1"/>
    <col min="21" max="21" width="5.85546875" style="212" bestFit="1" customWidth="1"/>
    <col min="22" max="22" width="14.42578125" style="212" bestFit="1" customWidth="1"/>
    <col min="23" max="23" width="9.42578125" style="212" bestFit="1" customWidth="1"/>
    <col min="24" max="24" width="12" style="212" bestFit="1" customWidth="1"/>
    <col min="25" max="25" width="5.5703125" style="212" bestFit="1" customWidth="1"/>
    <col min="26" max="26" width="14.42578125" style="212" bestFit="1" customWidth="1"/>
    <col min="27" max="30" width="0" style="212" hidden="1" customWidth="1"/>
    <col min="31" max="16384" width="9.140625" style="212" hidden="1"/>
  </cols>
  <sheetData>
    <row r="1" spans="1:26" ht="18" x14ac:dyDescent="0.25">
      <c r="A1" s="360" t="s">
        <v>56</v>
      </c>
      <c r="B1" s="113"/>
      <c r="C1" s="113"/>
      <c r="D1" s="113"/>
      <c r="E1" s="113"/>
      <c r="F1" s="113"/>
      <c r="G1" s="113"/>
      <c r="H1" s="113"/>
      <c r="I1" s="372"/>
      <c r="J1" s="113"/>
      <c r="K1" s="113"/>
      <c r="L1" s="113"/>
      <c r="M1" s="113"/>
      <c r="N1" s="372"/>
      <c r="O1" s="113"/>
      <c r="P1" s="113"/>
      <c r="Q1" s="113"/>
      <c r="R1" s="113"/>
      <c r="S1" s="372"/>
      <c r="T1" s="113"/>
      <c r="U1" s="113"/>
      <c r="V1" s="113"/>
      <c r="W1" s="113"/>
      <c r="X1" s="113"/>
      <c r="Y1" s="113"/>
      <c r="Z1" s="113"/>
    </row>
    <row r="2" spans="1:26" ht="18" x14ac:dyDescent="0.25">
      <c r="A2" s="373" t="s">
        <v>1480</v>
      </c>
      <c r="B2" s="374"/>
      <c r="C2" s="374"/>
      <c r="D2" s="374"/>
      <c r="E2" s="374"/>
      <c r="F2" s="374"/>
      <c r="G2" s="374"/>
      <c r="H2" s="374"/>
      <c r="I2" s="375"/>
      <c r="J2" s="374"/>
      <c r="K2" s="374"/>
      <c r="L2" s="374"/>
      <c r="M2" s="374"/>
      <c r="N2" s="375"/>
      <c r="O2" s="374"/>
      <c r="P2" s="374"/>
      <c r="Q2" s="374"/>
      <c r="R2" s="374"/>
      <c r="S2" s="375"/>
      <c r="T2" s="374"/>
      <c r="U2" s="374"/>
      <c r="V2" s="374"/>
    </row>
    <row r="3" spans="1:26" s="626" customFormat="1" ht="15.75" x14ac:dyDescent="0.25">
      <c r="A3" s="625" t="s">
        <v>1555</v>
      </c>
      <c r="J3" s="627"/>
      <c r="O3" s="627"/>
      <c r="T3" s="627"/>
    </row>
    <row r="4" spans="1:26" s="626" customFormat="1" ht="15.75" x14ac:dyDescent="0.25">
      <c r="A4" s="625" t="s">
        <v>1557</v>
      </c>
      <c r="J4" s="627"/>
      <c r="O4" s="627"/>
      <c r="T4" s="627"/>
    </row>
    <row r="5" spans="1:26" ht="18" x14ac:dyDescent="0.25">
      <c r="A5" s="200" t="s">
        <v>1255</v>
      </c>
      <c r="B5" s="374"/>
      <c r="C5" s="374"/>
      <c r="D5" s="374"/>
      <c r="E5" s="374"/>
      <c r="F5" s="374"/>
      <c r="G5" s="374"/>
      <c r="H5" s="374"/>
      <c r="I5" s="375"/>
      <c r="J5" s="374"/>
      <c r="K5" s="374"/>
      <c r="L5" s="374"/>
      <c r="M5" s="374"/>
      <c r="N5" s="375"/>
      <c r="O5" s="374"/>
      <c r="P5" s="374"/>
      <c r="Q5" s="374"/>
      <c r="R5" s="374"/>
      <c r="S5" s="375"/>
      <c r="T5" s="374"/>
      <c r="U5" s="374"/>
      <c r="V5" s="374"/>
    </row>
    <row r="6" spans="1:26" ht="17.25" x14ac:dyDescent="0.25">
      <c r="A6" s="220" t="s">
        <v>1481</v>
      </c>
      <c r="B6" s="197"/>
      <c r="C6" s="197"/>
      <c r="D6" s="197"/>
      <c r="E6" s="197"/>
      <c r="F6" s="197"/>
      <c r="G6" s="197"/>
      <c r="H6" s="197"/>
      <c r="I6" s="312"/>
      <c r="J6" s="197"/>
      <c r="K6" s="197"/>
      <c r="L6" s="197"/>
      <c r="M6" s="197"/>
      <c r="N6" s="312"/>
      <c r="O6" s="197"/>
      <c r="P6" s="197"/>
      <c r="Q6" s="197"/>
      <c r="R6" s="197"/>
      <c r="S6" s="312"/>
      <c r="T6" s="197"/>
      <c r="U6" s="197"/>
      <c r="V6" s="197"/>
    </row>
    <row r="7" spans="1:26" x14ac:dyDescent="0.25">
      <c r="A7" s="376" t="s">
        <v>1482</v>
      </c>
      <c r="B7" s="197"/>
      <c r="C7" s="197"/>
      <c r="D7" s="197"/>
      <c r="E7" s="197"/>
      <c r="F7" s="197"/>
      <c r="G7" s="197"/>
      <c r="H7" s="197"/>
      <c r="I7" s="312"/>
      <c r="J7" s="197"/>
      <c r="K7" s="197"/>
      <c r="L7" s="197"/>
      <c r="M7" s="197"/>
      <c r="N7" s="312"/>
      <c r="O7" s="197"/>
      <c r="P7" s="197"/>
      <c r="Q7" s="197"/>
      <c r="R7" s="197"/>
      <c r="S7" s="312"/>
      <c r="T7" s="197"/>
      <c r="U7" s="197"/>
      <c r="V7" s="197"/>
    </row>
    <row r="8" spans="1:26" x14ac:dyDescent="0.25">
      <c r="A8" s="377" t="s">
        <v>15</v>
      </c>
      <c r="B8" s="197"/>
      <c r="C8" s="197"/>
      <c r="D8" s="197"/>
      <c r="E8" s="197"/>
      <c r="F8" s="197"/>
      <c r="G8" s="197"/>
      <c r="H8" s="197"/>
      <c r="I8" s="312"/>
      <c r="J8" s="197"/>
      <c r="K8" s="197"/>
      <c r="L8" s="197"/>
      <c r="M8" s="197"/>
      <c r="N8" s="312"/>
      <c r="O8" s="197"/>
      <c r="P8" s="197"/>
      <c r="Q8" s="197"/>
      <c r="R8" s="197"/>
      <c r="S8" s="312"/>
      <c r="T8" s="197"/>
      <c r="U8" s="197"/>
      <c r="V8" s="197"/>
    </row>
    <row r="9" spans="1:26" x14ac:dyDescent="0.25">
      <c r="A9" s="378" t="s">
        <v>39</v>
      </c>
      <c r="B9" s="197"/>
      <c r="C9" s="197"/>
      <c r="D9" s="197"/>
      <c r="E9" s="197"/>
      <c r="F9" s="197"/>
      <c r="G9" s="197"/>
      <c r="H9" s="197"/>
      <c r="I9" s="312"/>
      <c r="J9" s="197"/>
      <c r="K9" s="197"/>
      <c r="L9" s="197"/>
      <c r="M9" s="197"/>
      <c r="N9" s="312"/>
      <c r="O9" s="197"/>
      <c r="P9" s="197"/>
      <c r="Q9" s="197"/>
      <c r="R9" s="197"/>
      <c r="S9" s="312"/>
      <c r="T9" s="197"/>
      <c r="U9" s="197"/>
      <c r="V9" s="197"/>
    </row>
    <row r="10" spans="1:26" x14ac:dyDescent="0.25">
      <c r="A10" s="280"/>
      <c r="B10" s="281"/>
      <c r="C10" s="283" t="s">
        <v>4</v>
      </c>
      <c r="D10" s="284"/>
      <c r="E10" s="284"/>
      <c r="F10" s="285"/>
      <c r="G10" s="379"/>
      <c r="H10" s="283" t="s">
        <v>5</v>
      </c>
      <c r="I10" s="284"/>
      <c r="J10" s="284"/>
      <c r="K10" s="284"/>
      <c r="L10" s="285"/>
      <c r="M10" s="284" t="s">
        <v>6</v>
      </c>
      <c r="N10" s="284"/>
      <c r="O10" s="284"/>
      <c r="P10" s="284"/>
      <c r="Q10" s="285"/>
      <c r="R10" s="284" t="s">
        <v>7</v>
      </c>
      <c r="S10" s="284"/>
      <c r="T10" s="284"/>
      <c r="U10" s="284"/>
      <c r="V10" s="285"/>
      <c r="W10" s="284" t="s">
        <v>552</v>
      </c>
      <c r="X10" s="284"/>
      <c r="Y10" s="284"/>
      <c r="Z10" s="285"/>
    </row>
    <row r="11" spans="1:26" ht="30" x14ac:dyDescent="0.25">
      <c r="A11" s="334"/>
      <c r="B11" s="335"/>
      <c r="C11" s="380" t="s">
        <v>24</v>
      </c>
      <c r="D11" s="381" t="s">
        <v>25</v>
      </c>
      <c r="E11" s="381" t="s">
        <v>26</v>
      </c>
      <c r="F11" s="382" t="s">
        <v>27</v>
      </c>
      <c r="G11" s="383"/>
      <c r="H11" s="380" t="s">
        <v>24</v>
      </c>
      <c r="I11" s="384"/>
      <c r="J11" s="381" t="s">
        <v>25</v>
      </c>
      <c r="K11" s="381" t="s">
        <v>26</v>
      </c>
      <c r="L11" s="382" t="s">
        <v>27</v>
      </c>
      <c r="M11" s="380" t="s">
        <v>24</v>
      </c>
      <c r="N11" s="384"/>
      <c r="O11" s="381" t="s">
        <v>25</v>
      </c>
      <c r="P11" s="381" t="s">
        <v>26</v>
      </c>
      <c r="Q11" s="382" t="s">
        <v>27</v>
      </c>
      <c r="R11" s="380" t="s">
        <v>24</v>
      </c>
      <c r="S11" s="384"/>
      <c r="T11" s="381" t="s">
        <v>25</v>
      </c>
      <c r="U11" s="381" t="s">
        <v>26</v>
      </c>
      <c r="V11" s="382" t="s">
        <v>27</v>
      </c>
      <c r="W11" s="380" t="s">
        <v>24</v>
      </c>
      <c r="X11" s="381" t="s">
        <v>25</v>
      </c>
      <c r="Y11" s="381" t="s">
        <v>26</v>
      </c>
      <c r="Z11" s="382" t="s">
        <v>27</v>
      </c>
    </row>
    <row r="12" spans="1:26" x14ac:dyDescent="0.25">
      <c r="A12" s="24" t="s">
        <v>3</v>
      </c>
      <c r="B12" s="33"/>
      <c r="C12" s="26">
        <v>3822</v>
      </c>
      <c r="D12" s="25" t="s">
        <v>29</v>
      </c>
      <c r="E12" s="25" t="s">
        <v>29</v>
      </c>
      <c r="F12" s="25" t="s">
        <v>29</v>
      </c>
      <c r="G12" s="314"/>
      <c r="H12" s="39">
        <v>3963</v>
      </c>
      <c r="I12" s="183" t="s">
        <v>9</v>
      </c>
      <c r="J12" s="25" t="s">
        <v>29</v>
      </c>
      <c r="K12" s="25" t="s">
        <v>29</v>
      </c>
      <c r="L12" s="36" t="s">
        <v>29</v>
      </c>
      <c r="M12" s="53">
        <v>4548</v>
      </c>
      <c r="N12" s="183" t="s">
        <v>9</v>
      </c>
      <c r="O12" s="25" t="s">
        <v>29</v>
      </c>
      <c r="P12" s="25" t="s">
        <v>29</v>
      </c>
      <c r="Q12" s="36" t="s">
        <v>29</v>
      </c>
      <c r="R12" s="53">
        <v>4859</v>
      </c>
      <c r="S12" s="183" t="s">
        <v>9</v>
      </c>
      <c r="T12" s="25" t="s">
        <v>29</v>
      </c>
      <c r="U12" s="25" t="s">
        <v>29</v>
      </c>
      <c r="V12" s="36" t="s">
        <v>29</v>
      </c>
      <c r="W12" s="53">
        <v>3641</v>
      </c>
      <c r="X12" s="25" t="s">
        <v>29</v>
      </c>
      <c r="Y12" s="25" t="s">
        <v>29</v>
      </c>
      <c r="Z12" s="36" t="s">
        <v>29</v>
      </c>
    </row>
    <row r="13" spans="1:26" x14ac:dyDescent="0.25">
      <c r="A13" s="40" t="s">
        <v>57</v>
      </c>
      <c r="B13" s="41"/>
      <c r="C13" s="29">
        <v>1436</v>
      </c>
      <c r="D13" s="50">
        <v>2.76E-2</v>
      </c>
      <c r="E13" s="52">
        <v>27.6</v>
      </c>
      <c r="F13" s="46" t="s">
        <v>58</v>
      </c>
      <c r="G13" s="314"/>
      <c r="H13" s="30">
        <v>1219</v>
      </c>
      <c r="I13" s="184" t="s">
        <v>9</v>
      </c>
      <c r="J13" s="50">
        <v>2.5917375520234438E-2</v>
      </c>
      <c r="K13" s="45">
        <v>25.917375520234437</v>
      </c>
      <c r="L13" s="20" t="s">
        <v>568</v>
      </c>
      <c r="M13" s="30">
        <v>1519</v>
      </c>
      <c r="N13" s="184" t="s">
        <v>9</v>
      </c>
      <c r="O13" s="50">
        <v>3.1924032431930684E-2</v>
      </c>
      <c r="P13" s="45">
        <v>31.924032431930684</v>
      </c>
      <c r="Q13" s="20" t="s">
        <v>569</v>
      </c>
      <c r="R13" s="30">
        <v>1596</v>
      </c>
      <c r="S13" s="184" t="s">
        <v>9</v>
      </c>
      <c r="T13" s="50">
        <v>3.3441538555766523E-2</v>
      </c>
      <c r="U13" s="45">
        <v>33.44153855576652</v>
      </c>
      <c r="V13" s="20" t="s">
        <v>570</v>
      </c>
      <c r="W13" s="112">
        <v>1421</v>
      </c>
      <c r="X13" s="50">
        <v>2.899672250546249E-2</v>
      </c>
      <c r="Y13" s="45">
        <v>28.99672250546249</v>
      </c>
      <c r="Z13" s="20" t="s">
        <v>1275</v>
      </c>
    </row>
    <row r="14" spans="1:26" x14ac:dyDescent="0.25">
      <c r="A14" s="35" t="s">
        <v>59</v>
      </c>
      <c r="B14" s="235" t="s">
        <v>40</v>
      </c>
      <c r="C14" s="190">
        <v>776</v>
      </c>
      <c r="D14" s="271">
        <v>2.4E-2</v>
      </c>
      <c r="E14" s="333">
        <v>24</v>
      </c>
      <c r="F14" s="369" t="s">
        <v>60</v>
      </c>
      <c r="G14" s="314"/>
      <c r="H14" s="332">
        <v>485</v>
      </c>
      <c r="I14" s="261" t="s">
        <v>9</v>
      </c>
      <c r="J14" s="271">
        <v>1.6914597268379732E-2</v>
      </c>
      <c r="K14" s="333">
        <v>16.914597268379733</v>
      </c>
      <c r="L14" s="187" t="s">
        <v>881</v>
      </c>
      <c r="M14" s="332">
        <v>623</v>
      </c>
      <c r="N14" s="261" t="s">
        <v>9</v>
      </c>
      <c r="O14" s="271">
        <v>2.173056827645143E-2</v>
      </c>
      <c r="P14" s="333">
        <v>21.730568276451429</v>
      </c>
      <c r="Q14" s="187" t="s">
        <v>882</v>
      </c>
      <c r="R14" s="332">
        <v>703</v>
      </c>
      <c r="S14" s="261" t="s">
        <v>9</v>
      </c>
      <c r="T14" s="271">
        <v>2.4683255413219682E-2</v>
      </c>
      <c r="U14" s="333">
        <v>24.683255413219683</v>
      </c>
      <c r="V14" s="187" t="s">
        <v>883</v>
      </c>
      <c r="W14" s="332">
        <v>628</v>
      </c>
      <c r="X14" s="271">
        <v>3.1481245830585855E-2</v>
      </c>
      <c r="Y14" s="333">
        <v>31.481245830585856</v>
      </c>
      <c r="Z14" s="187" t="s">
        <v>1276</v>
      </c>
    </row>
    <row r="15" spans="1:26" x14ac:dyDescent="0.25">
      <c r="A15" s="315"/>
      <c r="B15" s="235" t="s">
        <v>41</v>
      </c>
      <c r="C15" s="190">
        <v>446</v>
      </c>
      <c r="D15" s="271">
        <v>2.2700000000000001E-2</v>
      </c>
      <c r="E15" s="333">
        <v>23</v>
      </c>
      <c r="F15" s="369" t="s">
        <v>61</v>
      </c>
      <c r="G15" s="314"/>
      <c r="H15" s="332">
        <v>427</v>
      </c>
      <c r="I15" s="261" t="s">
        <v>9</v>
      </c>
      <c r="J15" s="271">
        <v>2.3256288933519421E-2</v>
      </c>
      <c r="K15" s="333">
        <v>23.256288933519421</v>
      </c>
      <c r="L15" s="187" t="s">
        <v>884</v>
      </c>
      <c r="M15" s="332">
        <v>453</v>
      </c>
      <c r="N15" s="261" t="s">
        <v>9</v>
      </c>
      <c r="O15" s="271">
        <v>2.3952517966591612E-2</v>
      </c>
      <c r="P15" s="333">
        <v>23.952517966591611</v>
      </c>
      <c r="Q15" s="187" t="s">
        <v>885</v>
      </c>
      <c r="R15" s="332">
        <v>505</v>
      </c>
      <c r="S15" s="261" t="s">
        <v>9</v>
      </c>
      <c r="T15" s="271">
        <v>2.6241630858399121E-2</v>
      </c>
      <c r="U15" s="333">
        <v>26.24163085839912</v>
      </c>
      <c r="V15" s="187" t="s">
        <v>886</v>
      </c>
      <c r="W15" s="332">
        <v>436</v>
      </c>
      <c r="X15" s="271">
        <v>1.5004910746195164E-2</v>
      </c>
      <c r="Y15" s="333">
        <v>15.004910746195165</v>
      </c>
      <c r="Z15" s="187" t="s">
        <v>1277</v>
      </c>
    </row>
    <row r="16" spans="1:26" x14ac:dyDescent="0.25">
      <c r="A16" s="315"/>
      <c r="B16" s="235" t="s">
        <v>20</v>
      </c>
      <c r="C16" s="190">
        <v>214</v>
      </c>
      <c r="D16" s="271" t="s">
        <v>62</v>
      </c>
      <c r="E16" s="333" t="s">
        <v>29</v>
      </c>
      <c r="F16" s="333" t="s">
        <v>29</v>
      </c>
      <c r="G16" s="314"/>
      <c r="H16" s="332">
        <v>307</v>
      </c>
      <c r="I16" s="261" t="s">
        <v>9</v>
      </c>
      <c r="J16" s="271" t="s">
        <v>29</v>
      </c>
      <c r="K16" s="333" t="s">
        <v>29</v>
      </c>
      <c r="L16" s="186" t="s">
        <v>29</v>
      </c>
      <c r="M16" s="332">
        <v>443</v>
      </c>
      <c r="N16" s="261" t="s">
        <v>9</v>
      </c>
      <c r="O16" s="271" t="s">
        <v>29</v>
      </c>
      <c r="P16" s="333" t="s">
        <v>29</v>
      </c>
      <c r="Q16" s="186" t="s">
        <v>29</v>
      </c>
      <c r="R16" s="332">
        <v>388</v>
      </c>
      <c r="S16" s="261" t="s">
        <v>9</v>
      </c>
      <c r="T16" s="271" t="s">
        <v>29</v>
      </c>
      <c r="U16" s="333" t="s">
        <v>29</v>
      </c>
      <c r="V16" s="186" t="s">
        <v>29</v>
      </c>
      <c r="W16" s="332">
        <v>357</v>
      </c>
      <c r="X16" s="271" t="s">
        <v>29</v>
      </c>
      <c r="Y16" s="333" t="s">
        <v>29</v>
      </c>
      <c r="Z16" s="186" t="s">
        <v>29</v>
      </c>
    </row>
    <row r="17" spans="1:26" x14ac:dyDescent="0.25">
      <c r="A17" s="315"/>
      <c r="B17" s="235"/>
      <c r="C17" s="190"/>
      <c r="D17" s="271"/>
      <c r="E17" s="333"/>
      <c r="F17" s="333"/>
      <c r="G17" s="314"/>
      <c r="H17" s="332"/>
      <c r="I17" s="261"/>
      <c r="J17" s="271"/>
      <c r="K17" s="333"/>
      <c r="L17" s="186"/>
      <c r="M17" s="332"/>
      <c r="N17" s="261"/>
      <c r="O17" s="271"/>
      <c r="P17" s="333"/>
      <c r="Q17" s="186"/>
      <c r="R17" s="332"/>
      <c r="S17" s="261"/>
      <c r="T17" s="271"/>
      <c r="U17" s="333"/>
      <c r="V17" s="186"/>
      <c r="W17" s="332"/>
      <c r="X17" s="271"/>
      <c r="Y17" s="333"/>
      <c r="Z17" s="186"/>
    </row>
    <row r="18" spans="1:26" x14ac:dyDescent="0.25">
      <c r="A18" s="35" t="s">
        <v>63</v>
      </c>
      <c r="B18" s="235" t="s">
        <v>42</v>
      </c>
      <c r="C18" s="190" t="s">
        <v>54</v>
      </c>
      <c r="D18" s="271">
        <v>9.9655040245304714E-3</v>
      </c>
      <c r="E18" s="333">
        <v>9.9655040245304711</v>
      </c>
      <c r="F18" s="369" t="s">
        <v>64</v>
      </c>
      <c r="G18" s="314"/>
      <c r="H18" s="332">
        <v>3</v>
      </c>
      <c r="I18" s="261" t="s">
        <v>9</v>
      </c>
      <c r="J18" s="271">
        <v>1.3832853025936599E-2</v>
      </c>
      <c r="K18" s="333">
        <v>13.832853025936599</v>
      </c>
      <c r="L18" s="187" t="s">
        <v>1256</v>
      </c>
      <c r="M18" s="332" t="s">
        <v>54</v>
      </c>
      <c r="N18" s="261"/>
      <c r="O18" s="271">
        <v>8.5546248440563182E-3</v>
      </c>
      <c r="P18" s="333">
        <v>8.5546248440563186</v>
      </c>
      <c r="Q18" s="187" t="s">
        <v>1265</v>
      </c>
      <c r="R18" s="332">
        <v>8</v>
      </c>
      <c r="S18" s="261" t="s">
        <v>9</v>
      </c>
      <c r="T18" s="271">
        <v>3.6300174520069804E-2</v>
      </c>
      <c r="U18" s="333">
        <v>36.300174520069802</v>
      </c>
      <c r="V18" s="187" t="s">
        <v>887</v>
      </c>
      <c r="W18" s="332">
        <v>5</v>
      </c>
      <c r="X18" s="271">
        <v>2.0074119827053739E-2</v>
      </c>
      <c r="Y18" s="333">
        <v>20.074119827053739</v>
      </c>
      <c r="Z18" s="187" t="s">
        <v>1278</v>
      </c>
    </row>
    <row r="19" spans="1:26" x14ac:dyDescent="0.25">
      <c r="A19" s="315"/>
      <c r="B19" s="235" t="s">
        <v>43</v>
      </c>
      <c r="C19" s="190" t="s">
        <v>54</v>
      </c>
      <c r="D19" s="271">
        <v>6.1916555534387505E-3</v>
      </c>
      <c r="E19" s="333">
        <v>6.1916555534387507</v>
      </c>
      <c r="F19" s="369" t="s">
        <v>65</v>
      </c>
      <c r="G19" s="314"/>
      <c r="H19" s="332">
        <v>14</v>
      </c>
      <c r="I19" s="261" t="s">
        <v>9</v>
      </c>
      <c r="J19" s="271">
        <v>1.0486564089759995E-2</v>
      </c>
      <c r="K19" s="333">
        <v>10.486564089759995</v>
      </c>
      <c r="L19" s="187" t="s">
        <v>1257</v>
      </c>
      <c r="M19" s="332" t="s">
        <v>54</v>
      </c>
      <c r="N19" s="261"/>
      <c r="O19" s="271">
        <v>2.2119815668202765E-2</v>
      </c>
      <c r="P19" s="333">
        <v>22.119815668202765</v>
      </c>
      <c r="Q19" s="187" t="s">
        <v>1266</v>
      </c>
      <c r="R19" s="332">
        <v>35</v>
      </c>
      <c r="S19" s="261" t="s">
        <v>9</v>
      </c>
      <c r="T19" s="271">
        <v>1.9668871309384859E-2</v>
      </c>
      <c r="U19" s="333">
        <v>19.668871309384858</v>
      </c>
      <c r="V19" s="187" t="s">
        <v>888</v>
      </c>
      <c r="W19" s="332">
        <v>45</v>
      </c>
      <c r="X19" s="271">
        <v>2.2408641691565156E-2</v>
      </c>
      <c r="Y19" s="333">
        <v>22.408641691565155</v>
      </c>
      <c r="Z19" s="187" t="s">
        <v>1279</v>
      </c>
    </row>
    <row r="20" spans="1:26" x14ac:dyDescent="0.25">
      <c r="A20" s="315"/>
      <c r="B20" s="235" t="s">
        <v>44</v>
      </c>
      <c r="C20" s="190">
        <v>68</v>
      </c>
      <c r="D20" s="271">
        <v>1.4611811765483727E-2</v>
      </c>
      <c r="E20" s="333">
        <v>14.611811765483727</v>
      </c>
      <c r="F20" s="369" t="s">
        <v>66</v>
      </c>
      <c r="G20" s="314"/>
      <c r="H20" s="332">
        <v>41</v>
      </c>
      <c r="I20" s="261" t="s">
        <v>9</v>
      </c>
      <c r="J20" s="271">
        <v>1.4687224801110498E-2</v>
      </c>
      <c r="K20" s="333">
        <v>14.687224801110498</v>
      </c>
      <c r="L20" s="187" t="s">
        <v>1258</v>
      </c>
      <c r="M20" s="332">
        <v>54</v>
      </c>
      <c r="N20" s="261" t="s">
        <v>9</v>
      </c>
      <c r="O20" s="271">
        <v>1.7870685732408544E-2</v>
      </c>
      <c r="P20" s="333">
        <v>17.870685732408543</v>
      </c>
      <c r="Q20" s="187" t="s">
        <v>1267</v>
      </c>
      <c r="R20" s="332">
        <v>67</v>
      </c>
      <c r="S20" s="261"/>
      <c r="T20" s="271">
        <v>2.05158403014957E-2</v>
      </c>
      <c r="U20" s="333">
        <v>20.5158403014957</v>
      </c>
      <c r="V20" s="187" t="s">
        <v>508</v>
      </c>
      <c r="W20" s="332">
        <v>68</v>
      </c>
      <c r="X20" s="271">
        <v>1.8853437979866917E-2</v>
      </c>
      <c r="Y20" s="333">
        <v>18.853437979866918</v>
      </c>
      <c r="Z20" s="187" t="s">
        <v>1280</v>
      </c>
    </row>
    <row r="21" spans="1:26" x14ac:dyDescent="0.25">
      <c r="A21" s="315"/>
      <c r="B21" s="235" t="s">
        <v>45</v>
      </c>
      <c r="C21" s="190">
        <v>82</v>
      </c>
      <c r="D21" s="271">
        <v>1.41E-2</v>
      </c>
      <c r="E21" s="333">
        <v>14</v>
      </c>
      <c r="F21" s="369" t="s">
        <v>67</v>
      </c>
      <c r="G21" s="314"/>
      <c r="H21" s="332">
        <v>56</v>
      </c>
      <c r="I21" s="261" t="s">
        <v>9</v>
      </c>
      <c r="J21" s="271">
        <v>1.5395189003436427E-2</v>
      </c>
      <c r="K21" s="333">
        <v>15.395189003436426</v>
      </c>
      <c r="L21" s="187" t="s">
        <v>1259</v>
      </c>
      <c r="M21" s="332">
        <v>62</v>
      </c>
      <c r="N21" s="261" t="s">
        <v>9</v>
      </c>
      <c r="O21" s="271">
        <v>1.6292565422095697E-2</v>
      </c>
      <c r="P21" s="333">
        <v>16.292565422095699</v>
      </c>
      <c r="Q21" s="187" t="s">
        <v>1268</v>
      </c>
      <c r="R21" s="332">
        <v>86</v>
      </c>
      <c r="S21" s="261" t="s">
        <v>9</v>
      </c>
      <c r="T21" s="271">
        <v>2.2343912383084179E-2</v>
      </c>
      <c r="U21" s="333">
        <v>22.343912383084181</v>
      </c>
      <c r="V21" s="187" t="s">
        <v>889</v>
      </c>
      <c r="W21" s="332">
        <v>62</v>
      </c>
      <c r="X21" s="271">
        <v>1.5541543741925531E-2</v>
      </c>
      <c r="Y21" s="333">
        <v>15.541543741925532</v>
      </c>
      <c r="Z21" s="187" t="s">
        <v>1281</v>
      </c>
    </row>
    <row r="22" spans="1:26" x14ac:dyDescent="0.25">
      <c r="A22" s="315"/>
      <c r="B22" s="235" t="s">
        <v>46</v>
      </c>
      <c r="C22" s="190">
        <v>73</v>
      </c>
      <c r="D22" s="271">
        <v>8.3999999999999995E-3</v>
      </c>
      <c r="E22" s="333">
        <v>8.4</v>
      </c>
      <c r="F22" s="369" t="s">
        <v>68</v>
      </c>
      <c r="G22" s="314"/>
      <c r="H22" s="332">
        <v>51</v>
      </c>
      <c r="I22" s="261" t="s">
        <v>9</v>
      </c>
      <c r="J22" s="271">
        <v>1.2837724450411144E-2</v>
      </c>
      <c r="K22" s="333">
        <v>12.837724450411145</v>
      </c>
      <c r="L22" s="187" t="s">
        <v>1260</v>
      </c>
      <c r="M22" s="332">
        <v>82</v>
      </c>
      <c r="N22" s="261" t="s">
        <v>9</v>
      </c>
      <c r="O22" s="271">
        <v>1.9261637239165328E-2</v>
      </c>
      <c r="P22" s="333">
        <v>19.261637239165328</v>
      </c>
      <c r="Q22" s="187" t="s">
        <v>1269</v>
      </c>
      <c r="R22" s="332">
        <v>108</v>
      </c>
      <c r="S22" s="261" t="s">
        <v>9</v>
      </c>
      <c r="T22" s="271">
        <v>2.4725710159730904E-2</v>
      </c>
      <c r="U22" s="333">
        <v>24.725710159730905</v>
      </c>
      <c r="V22" s="187" t="s">
        <v>890</v>
      </c>
      <c r="W22" s="332">
        <v>84</v>
      </c>
      <c r="X22" s="271">
        <v>1.8606236156074287E-2</v>
      </c>
      <c r="Y22" s="333">
        <v>18.606236156074289</v>
      </c>
      <c r="Z22" s="187" t="s">
        <v>1282</v>
      </c>
    </row>
    <row r="23" spans="1:26" x14ac:dyDescent="0.25">
      <c r="A23" s="315"/>
      <c r="B23" s="235" t="s">
        <v>47</v>
      </c>
      <c r="C23" s="190">
        <v>110</v>
      </c>
      <c r="D23" s="271">
        <v>1.11E-2</v>
      </c>
      <c r="E23" s="333">
        <v>11</v>
      </c>
      <c r="F23" s="369" t="s">
        <v>69</v>
      </c>
      <c r="G23" s="314"/>
      <c r="H23" s="332">
        <v>69</v>
      </c>
      <c r="I23" s="261" t="s">
        <v>9</v>
      </c>
      <c r="J23" s="271">
        <v>1.5031724563617054E-2</v>
      </c>
      <c r="K23" s="333">
        <v>15.031724563617054</v>
      </c>
      <c r="L23" s="187" t="s">
        <v>1261</v>
      </c>
      <c r="M23" s="332">
        <v>82</v>
      </c>
      <c r="N23" s="261" t="s">
        <v>9</v>
      </c>
      <c r="O23" s="271">
        <v>1.9037853211186676E-2</v>
      </c>
      <c r="P23" s="333">
        <v>19.037853211186675</v>
      </c>
      <c r="Q23" s="187" t="s">
        <v>1270</v>
      </c>
      <c r="R23" s="332">
        <v>87</v>
      </c>
      <c r="S23" s="261" t="s">
        <v>9</v>
      </c>
      <c r="T23" s="271">
        <v>2.0992260148115151E-2</v>
      </c>
      <c r="U23" s="333">
        <v>20.99226014811515</v>
      </c>
      <c r="V23" s="187" t="s">
        <v>891</v>
      </c>
      <c r="W23" s="332">
        <v>69</v>
      </c>
      <c r="X23" s="271">
        <v>1.5767270170504485E-2</v>
      </c>
      <c r="Y23" s="333">
        <v>15.767270170504485</v>
      </c>
      <c r="Z23" s="187" t="s">
        <v>1283</v>
      </c>
    </row>
    <row r="24" spans="1:26" x14ac:dyDescent="0.25">
      <c r="A24" s="315"/>
      <c r="B24" s="235" t="s">
        <v>48</v>
      </c>
      <c r="C24" s="190">
        <v>251</v>
      </c>
      <c r="D24" s="271">
        <v>1.832116788321168E-2</v>
      </c>
      <c r="E24" s="333">
        <v>18.321167883211679</v>
      </c>
      <c r="F24" s="369" t="s">
        <v>70</v>
      </c>
      <c r="G24" s="314"/>
      <c r="H24" s="332">
        <v>138</v>
      </c>
      <c r="I24" s="261" t="s">
        <v>9</v>
      </c>
      <c r="J24" s="271">
        <v>1.8483793195821056E-2</v>
      </c>
      <c r="K24" s="333">
        <v>18.483793195821054</v>
      </c>
      <c r="L24" s="187" t="s">
        <v>1262</v>
      </c>
      <c r="M24" s="332">
        <v>151</v>
      </c>
      <c r="N24" s="261" t="s">
        <v>9</v>
      </c>
      <c r="O24" s="271">
        <v>2.1433640880056778E-2</v>
      </c>
      <c r="P24" s="333">
        <v>21.433640880056778</v>
      </c>
      <c r="Q24" s="187" t="s">
        <v>1271</v>
      </c>
      <c r="R24" s="332">
        <v>166</v>
      </c>
      <c r="S24" s="261" t="s">
        <v>9</v>
      </c>
      <c r="T24" s="271">
        <v>2.5138916393881855E-2</v>
      </c>
      <c r="U24" s="333">
        <v>25.138916393881853</v>
      </c>
      <c r="V24" s="187" t="s">
        <v>892</v>
      </c>
      <c r="W24" s="332">
        <v>120</v>
      </c>
      <c r="X24" s="271">
        <v>1.920047262701851E-2</v>
      </c>
      <c r="Y24" s="333">
        <v>19.20047262701851</v>
      </c>
      <c r="Z24" s="187" t="s">
        <v>1284</v>
      </c>
    </row>
    <row r="25" spans="1:26" x14ac:dyDescent="0.25">
      <c r="A25" s="315"/>
      <c r="B25" s="235" t="s">
        <v>49</v>
      </c>
      <c r="C25" s="190">
        <v>222</v>
      </c>
      <c r="D25" s="271">
        <v>2.1299999999999999E-2</v>
      </c>
      <c r="E25" s="333">
        <v>21.3</v>
      </c>
      <c r="F25" s="369" t="s">
        <v>71</v>
      </c>
      <c r="G25" s="314"/>
      <c r="H25" s="332">
        <v>179</v>
      </c>
      <c r="I25" s="261" t="s">
        <v>9</v>
      </c>
      <c r="J25" s="271">
        <v>1.8827819242416936E-2</v>
      </c>
      <c r="K25" s="333">
        <v>18.827819242416936</v>
      </c>
      <c r="L25" s="187" t="s">
        <v>1263</v>
      </c>
      <c r="M25" s="332">
        <v>204</v>
      </c>
      <c r="N25" s="261" t="s">
        <v>9</v>
      </c>
      <c r="O25" s="271">
        <v>2.1844757659719712E-2</v>
      </c>
      <c r="P25" s="333">
        <v>21.844757659719711</v>
      </c>
      <c r="Q25" s="187" t="s">
        <v>1272</v>
      </c>
      <c r="R25" s="332">
        <v>243</v>
      </c>
      <c r="S25" s="261" t="s">
        <v>9</v>
      </c>
      <c r="T25" s="271">
        <v>2.6629014583157716E-2</v>
      </c>
      <c r="U25" s="333">
        <v>26.629014583157716</v>
      </c>
      <c r="V25" s="187" t="s">
        <v>893</v>
      </c>
      <c r="W25" s="332">
        <v>197</v>
      </c>
      <c r="X25" s="271">
        <v>2.2028402102202839E-2</v>
      </c>
      <c r="Y25" s="333">
        <v>22.02840210220284</v>
      </c>
      <c r="Z25" s="187" t="s">
        <v>1285</v>
      </c>
    </row>
    <row r="26" spans="1:26" x14ac:dyDescent="0.25">
      <c r="A26" s="315"/>
      <c r="B26" s="235" t="s">
        <v>50</v>
      </c>
      <c r="C26" s="190">
        <v>380</v>
      </c>
      <c r="D26" s="271">
        <v>2.6800000000000001E-2</v>
      </c>
      <c r="E26" s="333">
        <v>27</v>
      </c>
      <c r="F26" s="369" t="s">
        <v>72</v>
      </c>
      <c r="G26" s="314"/>
      <c r="H26" s="332">
        <v>283</v>
      </c>
      <c r="I26" s="261" t="s">
        <v>9</v>
      </c>
      <c r="J26" s="271">
        <v>2.0936662895683508E-2</v>
      </c>
      <c r="K26" s="333">
        <v>20.936662895683508</v>
      </c>
      <c r="L26" s="187" t="s">
        <v>1264</v>
      </c>
      <c r="M26" s="332">
        <v>373</v>
      </c>
      <c r="N26" s="261" t="s">
        <v>9</v>
      </c>
      <c r="O26" s="271">
        <v>2.6747538730448033E-2</v>
      </c>
      <c r="P26" s="333">
        <v>26.747538730448031</v>
      </c>
      <c r="Q26" s="187" t="s">
        <v>1273</v>
      </c>
      <c r="R26" s="332">
        <v>396</v>
      </c>
      <c r="S26" s="261"/>
      <c r="T26" s="271">
        <v>2.755829639622278E-2</v>
      </c>
      <c r="U26" s="333">
        <v>27.558296396222779</v>
      </c>
      <c r="V26" s="187" t="s">
        <v>894</v>
      </c>
      <c r="W26" s="332">
        <v>396</v>
      </c>
      <c r="X26" s="271">
        <v>2.627965266752768E-2</v>
      </c>
      <c r="Y26" s="333">
        <v>26.279652667527678</v>
      </c>
      <c r="Z26" s="187" t="s">
        <v>1286</v>
      </c>
    </row>
    <row r="27" spans="1:26" x14ac:dyDescent="0.25">
      <c r="A27" s="269"/>
      <c r="B27" s="235" t="s">
        <v>20</v>
      </c>
      <c r="C27" s="190">
        <v>223</v>
      </c>
      <c r="D27" s="271" t="s">
        <v>29</v>
      </c>
      <c r="E27" s="333" t="s">
        <v>29</v>
      </c>
      <c r="F27" s="333" t="s">
        <v>29</v>
      </c>
      <c r="G27" s="314"/>
      <c r="H27" s="332">
        <v>385</v>
      </c>
      <c r="I27" s="261" t="s">
        <v>9</v>
      </c>
      <c r="J27" s="271" t="s">
        <v>29</v>
      </c>
      <c r="K27" s="333" t="s">
        <v>29</v>
      </c>
      <c r="L27" s="186" t="s">
        <v>29</v>
      </c>
      <c r="M27" s="332">
        <v>473</v>
      </c>
      <c r="N27" s="261" t="s">
        <v>9</v>
      </c>
      <c r="O27" s="271" t="s">
        <v>29</v>
      </c>
      <c r="P27" s="333" t="s">
        <v>29</v>
      </c>
      <c r="Q27" s="186" t="s">
        <v>29</v>
      </c>
      <c r="R27" s="332">
        <v>400</v>
      </c>
      <c r="S27" s="261" t="s">
        <v>9</v>
      </c>
      <c r="T27" s="271" t="s">
        <v>29</v>
      </c>
      <c r="U27" s="333" t="s">
        <v>29</v>
      </c>
      <c r="V27" s="186" t="s">
        <v>29</v>
      </c>
      <c r="W27" s="332">
        <v>375</v>
      </c>
      <c r="X27" s="271" t="s">
        <v>29</v>
      </c>
      <c r="Y27" s="333" t="s">
        <v>29</v>
      </c>
      <c r="Z27" s="186" t="s">
        <v>29</v>
      </c>
    </row>
    <row r="28" spans="1:26" x14ac:dyDescent="0.25">
      <c r="A28" s="269"/>
      <c r="B28" s="235"/>
      <c r="C28" s="190"/>
      <c r="D28" s="271"/>
      <c r="E28" s="333"/>
      <c r="F28" s="333"/>
      <c r="G28" s="314"/>
      <c r="H28" s="332"/>
      <c r="I28" s="261"/>
      <c r="J28" s="271"/>
      <c r="K28" s="333"/>
      <c r="L28" s="186"/>
      <c r="M28" s="332"/>
      <c r="N28" s="261"/>
      <c r="O28" s="271"/>
      <c r="P28" s="333"/>
      <c r="Q28" s="186"/>
      <c r="R28" s="332"/>
      <c r="S28" s="261"/>
      <c r="T28" s="271" t="s">
        <v>1560</v>
      </c>
      <c r="U28" s="333"/>
      <c r="V28" s="186"/>
      <c r="W28" s="332"/>
      <c r="X28" s="271"/>
      <c r="Y28" s="333"/>
      <c r="Z28" s="186"/>
    </row>
    <row r="29" spans="1:26" x14ac:dyDescent="0.25">
      <c r="A29" s="32" t="s">
        <v>73</v>
      </c>
      <c r="B29" s="34"/>
      <c r="C29" s="56">
        <v>330</v>
      </c>
      <c r="D29" s="60">
        <v>4.8588223301960519E-2</v>
      </c>
      <c r="E29" s="37">
        <v>48.588223301960518</v>
      </c>
      <c r="F29" s="66" t="s">
        <v>74</v>
      </c>
      <c r="G29" s="314"/>
      <c r="H29" s="79">
        <v>208</v>
      </c>
      <c r="I29" s="185" t="s">
        <v>9</v>
      </c>
      <c r="J29" s="60">
        <v>4.4223249452081731E-3</v>
      </c>
      <c r="K29" s="37">
        <v>4.4223249452081728</v>
      </c>
      <c r="L29" s="19" t="s">
        <v>895</v>
      </c>
      <c r="M29" s="79">
        <v>175</v>
      </c>
      <c r="N29" s="185" t="s">
        <v>9</v>
      </c>
      <c r="O29" s="60">
        <v>3.6778839207293416E-3</v>
      </c>
      <c r="P29" s="37">
        <v>3.6778839207293417</v>
      </c>
      <c r="Q29" s="19" t="s">
        <v>896</v>
      </c>
      <c r="R29" s="79">
        <v>204</v>
      </c>
      <c r="S29" s="185" t="s">
        <v>9</v>
      </c>
      <c r="T29" s="60">
        <v>4.2744823717897062E-3</v>
      </c>
      <c r="U29" s="37">
        <v>4.2744823717897065</v>
      </c>
      <c r="V29" s="19" t="s">
        <v>897</v>
      </c>
      <c r="W29" s="79">
        <v>157</v>
      </c>
      <c r="X29" s="60">
        <v>3.2037195167893113E-3</v>
      </c>
      <c r="Y29" s="37">
        <v>3.2037195167893113</v>
      </c>
      <c r="Z29" s="19" t="s">
        <v>1287</v>
      </c>
    </row>
    <row r="30" spans="1:26" x14ac:dyDescent="0.25">
      <c r="A30" s="35" t="s">
        <v>59</v>
      </c>
      <c r="B30" s="235" t="s">
        <v>40</v>
      </c>
      <c r="C30" s="190">
        <v>257</v>
      </c>
      <c r="D30" s="271">
        <v>4.4402801589516629E-2</v>
      </c>
      <c r="E30" s="333">
        <v>44.402801589516628</v>
      </c>
      <c r="F30" s="333" t="s">
        <v>75</v>
      </c>
      <c r="G30" s="314"/>
      <c r="H30" s="332">
        <v>163</v>
      </c>
      <c r="I30" s="261" t="s">
        <v>9</v>
      </c>
      <c r="J30" s="271">
        <v>5.6846997005070019E-3</v>
      </c>
      <c r="K30" s="333">
        <v>5.6846997005070019</v>
      </c>
      <c r="L30" s="186" t="s">
        <v>898</v>
      </c>
      <c r="M30" s="332">
        <v>142</v>
      </c>
      <c r="N30" s="261" t="s">
        <v>9</v>
      </c>
      <c r="O30" s="271">
        <v>4.9530348238460723E-3</v>
      </c>
      <c r="P30" s="333">
        <v>4.953034823846072</v>
      </c>
      <c r="Q30" s="186" t="s">
        <v>156</v>
      </c>
      <c r="R30" s="332">
        <v>148</v>
      </c>
      <c r="S30" s="261" t="s">
        <v>9</v>
      </c>
      <c r="T30" s="271">
        <v>5.1964748238357223E-3</v>
      </c>
      <c r="U30" s="333">
        <v>5.1964748238357226</v>
      </c>
      <c r="V30" s="186" t="s">
        <v>184</v>
      </c>
      <c r="W30" s="332">
        <v>128</v>
      </c>
      <c r="X30" s="271">
        <v>6.4165596597372445E-3</v>
      </c>
      <c r="Y30" s="333">
        <v>6.4165596597372447</v>
      </c>
      <c r="Z30" s="186" t="s">
        <v>1288</v>
      </c>
    </row>
    <row r="31" spans="1:26" x14ac:dyDescent="0.25">
      <c r="A31" s="315"/>
      <c r="B31" s="235" t="s">
        <v>41</v>
      </c>
      <c r="C31" s="190">
        <v>55</v>
      </c>
      <c r="D31" s="271">
        <v>9.5025450872506401E-3</v>
      </c>
      <c r="E31" s="333">
        <v>54.78927203065134</v>
      </c>
      <c r="F31" s="333" t="s">
        <v>76</v>
      </c>
      <c r="G31" s="314"/>
      <c r="H31" s="332">
        <v>38</v>
      </c>
      <c r="I31" s="261" t="s">
        <v>9</v>
      </c>
      <c r="J31" s="271">
        <v>2.069646321952548E-3</v>
      </c>
      <c r="K31" s="333">
        <v>2.0696463219525478</v>
      </c>
      <c r="L31" s="186" t="s">
        <v>900</v>
      </c>
      <c r="M31" s="332">
        <v>29</v>
      </c>
      <c r="N31" s="261" t="s">
        <v>9</v>
      </c>
      <c r="O31" s="271">
        <v>1.5333841523866595E-3</v>
      </c>
      <c r="P31" s="333">
        <v>1.5333841523866596</v>
      </c>
      <c r="Q31" s="186" t="s">
        <v>901</v>
      </c>
      <c r="R31" s="332">
        <v>52</v>
      </c>
      <c r="S31" s="261" t="s">
        <v>9</v>
      </c>
      <c r="T31" s="271">
        <v>2.7021085240331766E-3</v>
      </c>
      <c r="U31" s="333">
        <v>2.7021085240331768</v>
      </c>
      <c r="V31" s="186" t="s">
        <v>902</v>
      </c>
      <c r="W31" s="332" t="s">
        <v>54</v>
      </c>
      <c r="X31" s="271">
        <v>9.636181213152858E-4</v>
      </c>
      <c r="Y31" s="333">
        <v>0.96361812131528579</v>
      </c>
      <c r="Z31" s="186" t="s">
        <v>1289</v>
      </c>
    </row>
    <row r="32" spans="1:26" x14ac:dyDescent="0.25">
      <c r="A32" s="315"/>
      <c r="B32" s="235" t="s">
        <v>20</v>
      </c>
      <c r="C32" s="190">
        <v>18</v>
      </c>
      <c r="D32" s="271" t="s">
        <v>29</v>
      </c>
      <c r="E32" s="333" t="s">
        <v>29</v>
      </c>
      <c r="F32" s="333" t="s">
        <v>29</v>
      </c>
      <c r="G32" s="314"/>
      <c r="H32" s="332">
        <v>7</v>
      </c>
      <c r="I32" s="261" t="s">
        <v>9</v>
      </c>
      <c r="J32" s="271" t="s">
        <v>29</v>
      </c>
      <c r="K32" s="333" t="s">
        <v>29</v>
      </c>
      <c r="L32" s="186" t="s">
        <v>29</v>
      </c>
      <c r="M32" s="332">
        <v>4</v>
      </c>
      <c r="N32" s="261"/>
      <c r="O32" s="271" t="s">
        <v>29</v>
      </c>
      <c r="P32" s="333" t="s">
        <v>29</v>
      </c>
      <c r="Q32" s="186" t="s">
        <v>29</v>
      </c>
      <c r="R32" s="332">
        <v>4</v>
      </c>
      <c r="S32" s="261"/>
      <c r="T32" s="271" t="s">
        <v>29</v>
      </c>
      <c r="U32" s="333" t="s">
        <v>29</v>
      </c>
      <c r="V32" s="186" t="s">
        <v>29</v>
      </c>
      <c r="W32" s="332" t="s">
        <v>54</v>
      </c>
      <c r="X32" s="271" t="s">
        <v>29</v>
      </c>
      <c r="Y32" s="333" t="s">
        <v>29</v>
      </c>
      <c r="Z32" s="186" t="s">
        <v>29</v>
      </c>
    </row>
    <row r="33" spans="1:27" x14ac:dyDescent="0.25">
      <c r="A33" s="315"/>
      <c r="B33" s="235"/>
      <c r="C33" s="190"/>
      <c r="D33" s="271"/>
      <c r="E33" s="333"/>
      <c r="F33" s="333"/>
      <c r="G33" s="314"/>
      <c r="H33" s="332"/>
      <c r="I33" s="261"/>
      <c r="J33" s="271"/>
      <c r="K33" s="333"/>
      <c r="L33" s="186"/>
      <c r="M33" s="332"/>
      <c r="N33" s="261"/>
      <c r="O33" s="271"/>
      <c r="P33" s="333"/>
      <c r="Q33" s="186"/>
      <c r="R33" s="332"/>
      <c r="S33" s="261"/>
      <c r="T33" s="271"/>
      <c r="U33" s="333"/>
      <c r="V33" s="186"/>
      <c r="W33" s="332"/>
      <c r="X33" s="271"/>
      <c r="Y33" s="333"/>
      <c r="Z33" s="186"/>
    </row>
    <row r="34" spans="1:27" x14ac:dyDescent="0.25">
      <c r="A34" s="35" t="s">
        <v>63</v>
      </c>
      <c r="B34" s="235" t="s">
        <v>42</v>
      </c>
      <c r="C34" s="190" t="s">
        <v>54</v>
      </c>
      <c r="D34" s="271">
        <v>2.247191011235955E-2</v>
      </c>
      <c r="E34" s="333">
        <v>22.471910112359549</v>
      </c>
      <c r="F34" s="333" t="s">
        <v>77</v>
      </c>
      <c r="G34" s="314"/>
      <c r="H34" s="332" t="s">
        <v>54</v>
      </c>
      <c r="I34" s="261"/>
      <c r="J34" s="271">
        <v>4.6109510086455334E-3</v>
      </c>
      <c r="K34" s="333">
        <v>4.6109510086455332</v>
      </c>
      <c r="L34" s="186" t="s">
        <v>509</v>
      </c>
      <c r="M34" s="332" t="s">
        <v>54</v>
      </c>
      <c r="N34" s="261"/>
      <c r="O34" s="271">
        <v>4.2773124220281591E-3</v>
      </c>
      <c r="P34" s="333">
        <v>4.2773124220281593</v>
      </c>
      <c r="Q34" s="186" t="s">
        <v>510</v>
      </c>
      <c r="R34" s="332" t="s">
        <v>29</v>
      </c>
      <c r="S34" s="261"/>
      <c r="T34" s="271">
        <v>0</v>
      </c>
      <c r="U34" s="333">
        <v>0</v>
      </c>
      <c r="V34" s="186" t="s">
        <v>1274</v>
      </c>
      <c r="W34" s="332" t="s">
        <v>29</v>
      </c>
      <c r="X34" s="271">
        <v>0</v>
      </c>
      <c r="Y34" s="272">
        <v>0</v>
      </c>
      <c r="Z34" s="333" t="s">
        <v>1290</v>
      </c>
      <c r="AA34" s="186" t="s">
        <v>29</v>
      </c>
    </row>
    <row r="35" spans="1:27" x14ac:dyDescent="0.25">
      <c r="A35" s="315"/>
      <c r="B35" s="235" t="s">
        <v>43</v>
      </c>
      <c r="C35" s="190" t="s">
        <v>54</v>
      </c>
      <c r="D35" s="271">
        <v>6.3953488372093026E-2</v>
      </c>
      <c r="E35" s="333">
        <v>63.953488372093027</v>
      </c>
      <c r="F35" s="333" t="s">
        <v>78</v>
      </c>
      <c r="G35" s="314"/>
      <c r="H35" s="332" t="s">
        <v>54</v>
      </c>
      <c r="I35" s="261"/>
      <c r="J35" s="271">
        <v>1.4980805842514278E-3</v>
      </c>
      <c r="K35" s="333">
        <v>1.4980805842514278</v>
      </c>
      <c r="L35" s="186" t="s">
        <v>511</v>
      </c>
      <c r="M35" s="332" t="s">
        <v>54</v>
      </c>
      <c r="N35" s="261"/>
      <c r="O35" s="271">
        <v>1.2288786482334869E-3</v>
      </c>
      <c r="P35" s="333">
        <v>1.228878648233487</v>
      </c>
      <c r="Q35" s="186" t="s">
        <v>512</v>
      </c>
      <c r="R35" s="332">
        <v>6</v>
      </c>
      <c r="S35" s="261" t="s">
        <v>9</v>
      </c>
      <c r="T35" s="271">
        <v>3.3718065101802619E-3</v>
      </c>
      <c r="U35" s="333">
        <v>3.3718065101802619</v>
      </c>
      <c r="V35" s="186" t="s">
        <v>903</v>
      </c>
      <c r="W35" s="332">
        <v>6</v>
      </c>
      <c r="X35" s="271">
        <v>2.9878188922086877E-3</v>
      </c>
      <c r="Y35" s="333">
        <v>2.9878188922086877</v>
      </c>
      <c r="Z35" s="186" t="s">
        <v>1291</v>
      </c>
    </row>
    <row r="36" spans="1:27" x14ac:dyDescent="0.25">
      <c r="A36" s="315"/>
      <c r="B36" s="235" t="s">
        <v>44</v>
      </c>
      <c r="C36" s="190">
        <v>17</v>
      </c>
      <c r="D36" s="271">
        <v>6.8000000000000005E-2</v>
      </c>
      <c r="E36" s="333">
        <v>68</v>
      </c>
      <c r="F36" s="333" t="s">
        <v>79</v>
      </c>
      <c r="G36" s="314"/>
      <c r="H36" s="332">
        <v>12</v>
      </c>
      <c r="I36" s="261" t="s">
        <v>9</v>
      </c>
      <c r="J36" s="271">
        <v>4.2986999417884385E-3</v>
      </c>
      <c r="K36" s="333">
        <v>4.2986999417884384</v>
      </c>
      <c r="L36" s="186" t="s">
        <v>904</v>
      </c>
      <c r="M36" s="332">
        <v>6</v>
      </c>
      <c r="N36" s="261" t="s">
        <v>9</v>
      </c>
      <c r="O36" s="271">
        <v>1.9856317480453937E-3</v>
      </c>
      <c r="P36" s="333">
        <v>1.9856317480453938</v>
      </c>
      <c r="Q36" s="186" t="s">
        <v>905</v>
      </c>
      <c r="R36" s="332">
        <v>12</v>
      </c>
      <c r="S36" s="261" t="s">
        <v>9</v>
      </c>
      <c r="T36" s="271">
        <v>3.6744788599693792E-3</v>
      </c>
      <c r="U36" s="333">
        <v>3.6744788599693794</v>
      </c>
      <c r="V36" s="186" t="s">
        <v>906</v>
      </c>
      <c r="W36" s="332">
        <v>10</v>
      </c>
      <c r="X36" s="271">
        <v>2.7725644088039581E-3</v>
      </c>
      <c r="Y36" s="333">
        <v>2.7725644088039583</v>
      </c>
      <c r="Z36" s="186" t="s">
        <v>1292</v>
      </c>
    </row>
    <row r="37" spans="1:27" x14ac:dyDescent="0.25">
      <c r="A37" s="315"/>
      <c r="B37" s="235" t="s">
        <v>45</v>
      </c>
      <c r="C37" s="190">
        <v>13</v>
      </c>
      <c r="D37" s="271">
        <v>3.8690476190476192E-2</v>
      </c>
      <c r="E37" s="333">
        <v>38.69047619047619</v>
      </c>
      <c r="F37" s="333" t="s">
        <v>80</v>
      </c>
      <c r="G37" s="314"/>
      <c r="H37" s="332">
        <v>11</v>
      </c>
      <c r="I37" s="261" t="s">
        <v>9</v>
      </c>
      <c r="J37" s="271">
        <v>3.0240549828178696E-3</v>
      </c>
      <c r="K37" s="333">
        <v>3.0240549828178698</v>
      </c>
      <c r="L37" s="186" t="s">
        <v>907</v>
      </c>
      <c r="M37" s="332">
        <v>9</v>
      </c>
      <c r="N37" s="261" t="s">
        <v>9</v>
      </c>
      <c r="O37" s="271">
        <v>2.3650498193364721E-3</v>
      </c>
      <c r="P37" s="333">
        <v>2.365049819336472</v>
      </c>
      <c r="Q37" s="186" t="s">
        <v>908</v>
      </c>
      <c r="R37" s="332">
        <v>12</v>
      </c>
      <c r="S37" s="261" t="s">
        <v>9</v>
      </c>
      <c r="T37" s="271">
        <v>3.117755216244304E-3</v>
      </c>
      <c r="U37" s="333">
        <v>3.1177552162443041</v>
      </c>
      <c r="V37" s="186" t="s">
        <v>909</v>
      </c>
      <c r="W37" s="332">
        <v>9</v>
      </c>
      <c r="X37" s="271">
        <v>2.2560305431827384E-3</v>
      </c>
      <c r="Y37" s="333">
        <v>2.2560305431827383</v>
      </c>
      <c r="Z37" s="186" t="s">
        <v>1293</v>
      </c>
    </row>
    <row r="38" spans="1:27" x14ac:dyDescent="0.25">
      <c r="A38" s="315"/>
      <c r="B38" s="235" t="s">
        <v>46</v>
      </c>
      <c r="C38" s="190">
        <v>16</v>
      </c>
      <c r="D38" s="271">
        <v>4.2440318302387266E-2</v>
      </c>
      <c r="E38" s="333">
        <v>42.440318302387269</v>
      </c>
      <c r="F38" s="333" t="s">
        <v>81</v>
      </c>
      <c r="G38" s="314"/>
      <c r="H38" s="332">
        <v>17</v>
      </c>
      <c r="I38" s="261" t="s">
        <v>9</v>
      </c>
      <c r="J38" s="271">
        <v>4.2792414834703814E-3</v>
      </c>
      <c r="K38" s="333">
        <v>4.2792414834703818</v>
      </c>
      <c r="L38" s="186" t="s">
        <v>910</v>
      </c>
      <c r="M38" s="332">
        <v>7</v>
      </c>
      <c r="N38" s="261" t="s">
        <v>9</v>
      </c>
      <c r="O38" s="271">
        <v>1.6442861057824061E-3</v>
      </c>
      <c r="P38" s="333">
        <v>1.6442861057824061</v>
      </c>
      <c r="Q38" s="186" t="s">
        <v>189</v>
      </c>
      <c r="R38" s="332">
        <v>11</v>
      </c>
      <c r="S38" s="261"/>
      <c r="T38" s="271">
        <v>2.5183593681207404E-3</v>
      </c>
      <c r="U38" s="333">
        <v>2.5183593681207403</v>
      </c>
      <c r="V38" s="186" t="s">
        <v>911</v>
      </c>
      <c r="W38" s="332" t="s">
        <v>54</v>
      </c>
      <c r="X38" s="271">
        <v>6.645084341455103E-4</v>
      </c>
      <c r="Y38" s="333">
        <v>0.66450843414551031</v>
      </c>
      <c r="Z38" s="186" t="s">
        <v>1294</v>
      </c>
    </row>
    <row r="39" spans="1:27" x14ac:dyDescent="0.25">
      <c r="A39" s="315"/>
      <c r="B39" s="235" t="s">
        <v>47</v>
      </c>
      <c r="C39" s="190">
        <v>37</v>
      </c>
      <c r="D39" s="271">
        <v>5.4093567251461985E-2</v>
      </c>
      <c r="E39" s="333">
        <v>54.093567251461984</v>
      </c>
      <c r="F39" s="333" t="s">
        <v>82</v>
      </c>
      <c r="G39" s="314"/>
      <c r="H39" s="332">
        <v>7</v>
      </c>
      <c r="I39" s="261"/>
      <c r="J39" s="271">
        <v>1.5249575644249184E-3</v>
      </c>
      <c r="K39" s="333">
        <v>1.5249575644249185</v>
      </c>
      <c r="L39" s="186" t="s">
        <v>513</v>
      </c>
      <c r="M39" s="332">
        <v>8</v>
      </c>
      <c r="N39" s="261"/>
      <c r="O39" s="271">
        <v>1.8573515327987E-3</v>
      </c>
      <c r="P39" s="333">
        <v>1.8573515327987</v>
      </c>
      <c r="Q39" s="186" t="s">
        <v>514</v>
      </c>
      <c r="R39" s="332">
        <v>11</v>
      </c>
      <c r="S39" s="261" t="s">
        <v>9</v>
      </c>
      <c r="T39" s="271">
        <v>2.6541938118306513E-3</v>
      </c>
      <c r="U39" s="333">
        <v>2.6541938118306514</v>
      </c>
      <c r="V39" s="186" t="s">
        <v>912</v>
      </c>
      <c r="W39" s="332">
        <v>12</v>
      </c>
      <c r="X39" s="271">
        <v>2.7421339426964321E-3</v>
      </c>
      <c r="Y39" s="333">
        <v>2.742133942696432</v>
      </c>
      <c r="Z39" s="186" t="s">
        <v>1295</v>
      </c>
    </row>
    <row r="40" spans="1:27" x14ac:dyDescent="0.25">
      <c r="A40" s="315"/>
      <c r="B40" s="235" t="s">
        <v>48</v>
      </c>
      <c r="C40" s="190">
        <v>49</v>
      </c>
      <c r="D40" s="271">
        <v>4.1107382550335574E-2</v>
      </c>
      <c r="E40" s="333">
        <v>41.107382550335572</v>
      </c>
      <c r="F40" s="333" t="s">
        <v>83</v>
      </c>
      <c r="G40" s="314"/>
      <c r="H40" s="332">
        <v>25</v>
      </c>
      <c r="I40" s="261" t="s">
        <v>9</v>
      </c>
      <c r="J40" s="271">
        <v>3.3485132601125101E-3</v>
      </c>
      <c r="K40" s="333">
        <v>3.3485132601125103</v>
      </c>
      <c r="L40" s="186" t="s">
        <v>913</v>
      </c>
      <c r="M40" s="332">
        <v>24</v>
      </c>
      <c r="N40" s="261" t="s">
        <v>9</v>
      </c>
      <c r="O40" s="271">
        <v>3.4066713981547197E-3</v>
      </c>
      <c r="P40" s="333">
        <v>3.4066713981547196</v>
      </c>
      <c r="Q40" s="186" t="s">
        <v>914</v>
      </c>
      <c r="R40" s="332">
        <v>21</v>
      </c>
      <c r="S40" s="261" t="s">
        <v>9</v>
      </c>
      <c r="T40" s="271">
        <v>3.1802243630814392E-3</v>
      </c>
      <c r="U40" s="333">
        <v>3.1802243630814391</v>
      </c>
      <c r="V40" s="186" t="s">
        <v>915</v>
      </c>
      <c r="W40" s="332">
        <v>18</v>
      </c>
      <c r="X40" s="271">
        <v>2.8800708940527765E-3</v>
      </c>
      <c r="Y40" s="333">
        <v>2.8800708940527766</v>
      </c>
      <c r="Z40" s="186" t="s">
        <v>1296</v>
      </c>
    </row>
    <row r="41" spans="1:27" x14ac:dyDescent="0.25">
      <c r="A41" s="315"/>
      <c r="B41" s="235" t="s">
        <v>49</v>
      </c>
      <c r="C41" s="190">
        <v>57</v>
      </c>
      <c r="D41" s="271">
        <v>3.7352555701179554E-2</v>
      </c>
      <c r="E41" s="333">
        <v>37.352555701179554</v>
      </c>
      <c r="F41" s="333" t="s">
        <v>84</v>
      </c>
      <c r="G41" s="314"/>
      <c r="H41" s="332">
        <v>41</v>
      </c>
      <c r="I41" s="261" t="s">
        <v>9</v>
      </c>
      <c r="J41" s="271">
        <v>4.3125172566429856E-3</v>
      </c>
      <c r="K41" s="333">
        <v>4.3125172566429857</v>
      </c>
      <c r="L41" s="186" t="s">
        <v>916</v>
      </c>
      <c r="M41" s="332">
        <v>39</v>
      </c>
      <c r="N41" s="261" t="s">
        <v>9</v>
      </c>
      <c r="O41" s="271">
        <v>4.1762036702405331E-3</v>
      </c>
      <c r="P41" s="333">
        <v>4.1762036702405334</v>
      </c>
      <c r="Q41" s="186" t="s">
        <v>917</v>
      </c>
      <c r="R41" s="332">
        <v>33</v>
      </c>
      <c r="S41" s="261" t="s">
        <v>9</v>
      </c>
      <c r="T41" s="271">
        <v>3.6162859310461099E-3</v>
      </c>
      <c r="U41" s="333">
        <v>3.61628593104611</v>
      </c>
      <c r="V41" s="186" t="s">
        <v>918</v>
      </c>
      <c r="W41" s="332">
        <v>20</v>
      </c>
      <c r="X41" s="271">
        <v>2.2363860002236387E-3</v>
      </c>
      <c r="Y41" s="333">
        <v>2.2363860002236389</v>
      </c>
      <c r="Z41" s="186" t="s">
        <v>1136</v>
      </c>
    </row>
    <row r="42" spans="1:27" x14ac:dyDescent="0.25">
      <c r="A42" s="315"/>
      <c r="B42" s="235" t="s">
        <v>50</v>
      </c>
      <c r="C42" s="190">
        <v>110</v>
      </c>
      <c r="D42" s="271">
        <v>3.9539899352983465E-2</v>
      </c>
      <c r="E42" s="333">
        <v>39.539899352983468</v>
      </c>
      <c r="F42" s="333" t="s">
        <v>85</v>
      </c>
      <c r="G42" s="314"/>
      <c r="H42" s="332">
        <v>82</v>
      </c>
      <c r="I42" s="261" t="s">
        <v>9</v>
      </c>
      <c r="J42" s="271">
        <v>6.0664535598800272E-3</v>
      </c>
      <c r="K42" s="333">
        <v>6.0664535598800269</v>
      </c>
      <c r="L42" s="186" t="s">
        <v>919</v>
      </c>
      <c r="M42" s="332">
        <v>73</v>
      </c>
      <c r="N42" s="261" t="s">
        <v>9</v>
      </c>
      <c r="O42" s="271">
        <v>5.234772995503234E-3</v>
      </c>
      <c r="P42" s="333">
        <v>5.234772995503234</v>
      </c>
      <c r="Q42" s="186" t="s">
        <v>920</v>
      </c>
      <c r="R42" s="332">
        <v>92</v>
      </c>
      <c r="S42" s="261" t="s">
        <v>9</v>
      </c>
      <c r="T42" s="271">
        <v>6.4024324960921608E-3</v>
      </c>
      <c r="U42" s="333">
        <v>6.4024324960921613</v>
      </c>
      <c r="V42" s="186" t="s">
        <v>921</v>
      </c>
      <c r="W42" s="332">
        <v>76</v>
      </c>
      <c r="X42" s="271">
        <v>5.0435697038689487E-3</v>
      </c>
      <c r="Y42" s="333">
        <v>5.0435697038689487</v>
      </c>
      <c r="Z42" s="186" t="s">
        <v>1297</v>
      </c>
    </row>
    <row r="43" spans="1:27" x14ac:dyDescent="0.25">
      <c r="A43" s="315"/>
      <c r="B43" s="235" t="s">
        <v>20</v>
      </c>
      <c r="C43" s="190">
        <v>18</v>
      </c>
      <c r="D43" s="271" t="s">
        <v>29</v>
      </c>
      <c r="E43" s="333" t="s">
        <v>29</v>
      </c>
      <c r="F43" s="333" t="s">
        <v>29</v>
      </c>
      <c r="G43" s="314"/>
      <c r="H43" s="332">
        <v>10</v>
      </c>
      <c r="I43" s="261" t="s">
        <v>9</v>
      </c>
      <c r="J43" s="271" t="s">
        <v>29</v>
      </c>
      <c r="K43" s="333" t="s">
        <v>29</v>
      </c>
      <c r="L43" s="186" t="s">
        <v>29</v>
      </c>
      <c r="M43" s="332">
        <v>6</v>
      </c>
      <c r="N43" s="261" t="s">
        <v>9</v>
      </c>
      <c r="O43" s="271" t="s">
        <v>29</v>
      </c>
      <c r="P43" s="333" t="s">
        <v>29</v>
      </c>
      <c r="Q43" s="186" t="s">
        <v>29</v>
      </c>
      <c r="R43" s="332">
        <v>6</v>
      </c>
      <c r="S43" s="261"/>
      <c r="T43" s="271" t="s">
        <v>29</v>
      </c>
      <c r="U43" s="333" t="s">
        <v>29</v>
      </c>
      <c r="V43" s="186" t="s">
        <v>29</v>
      </c>
      <c r="W43" s="332" t="s">
        <v>54</v>
      </c>
      <c r="X43" s="271" t="s">
        <v>29</v>
      </c>
      <c r="Y43" s="333" t="s">
        <v>29</v>
      </c>
      <c r="Z43" s="186" t="s">
        <v>29</v>
      </c>
    </row>
    <row r="44" spans="1:27" x14ac:dyDescent="0.25">
      <c r="A44" s="315"/>
      <c r="B44" s="235"/>
      <c r="C44" s="190"/>
      <c r="D44" s="271"/>
      <c r="E44" s="333"/>
      <c r="F44" s="333"/>
      <c r="G44" s="314"/>
      <c r="H44" s="332"/>
      <c r="I44" s="261"/>
      <c r="J44" s="271"/>
      <c r="K44" s="333"/>
      <c r="L44" s="186"/>
      <c r="M44" s="332"/>
      <c r="N44" s="261"/>
      <c r="O44" s="271"/>
      <c r="P44" s="333"/>
      <c r="Q44" s="186"/>
      <c r="R44" s="332"/>
      <c r="S44" s="261"/>
      <c r="T44" s="271"/>
      <c r="U44" s="333"/>
      <c r="V44" s="186"/>
      <c r="W44" s="332"/>
      <c r="X44" s="271"/>
      <c r="Y44" s="333"/>
      <c r="Z44" s="186"/>
    </row>
    <row r="45" spans="1:27" x14ac:dyDescent="0.25">
      <c r="A45" s="32" t="s">
        <v>86</v>
      </c>
      <c r="B45" s="34"/>
      <c r="C45" s="56">
        <v>1005</v>
      </c>
      <c r="D45" s="60">
        <v>2.23E-2</v>
      </c>
      <c r="E45" s="37">
        <v>22.008492055516857</v>
      </c>
      <c r="F45" s="66" t="s">
        <v>87</v>
      </c>
      <c r="G45" s="314"/>
      <c r="H45" s="79">
        <v>689</v>
      </c>
      <c r="I45" s="185" t="s">
        <v>9</v>
      </c>
      <c r="J45" s="60">
        <v>1.4648951381002074E-2</v>
      </c>
      <c r="K45" s="37">
        <v>14.648951381002075</v>
      </c>
      <c r="L45" s="19" t="s">
        <v>922</v>
      </c>
      <c r="M45" s="79">
        <v>973</v>
      </c>
      <c r="N45" s="185" t="s">
        <v>9</v>
      </c>
      <c r="O45" s="60">
        <v>2.044903459925514E-2</v>
      </c>
      <c r="P45" s="37">
        <v>20.449034599255139</v>
      </c>
      <c r="Q45" s="19" t="s">
        <v>923</v>
      </c>
      <c r="R45" s="79">
        <v>1053</v>
      </c>
      <c r="S45" s="185" t="s">
        <v>9</v>
      </c>
      <c r="T45" s="60">
        <v>2.2063872242620394E-2</v>
      </c>
      <c r="U45" s="37">
        <v>22.063872242620395</v>
      </c>
      <c r="V45" s="19" t="s">
        <v>924</v>
      </c>
      <c r="W45" s="79">
        <v>957</v>
      </c>
      <c r="X45" s="60">
        <v>1.9528404952658413E-2</v>
      </c>
      <c r="Y45" s="37">
        <v>19.528404952658413</v>
      </c>
      <c r="Z45" s="19" t="s">
        <v>1298</v>
      </c>
    </row>
    <row r="46" spans="1:27" x14ac:dyDescent="0.25">
      <c r="A46" s="35" t="s">
        <v>59</v>
      </c>
      <c r="B46" s="235" t="s">
        <v>40</v>
      </c>
      <c r="C46" s="190">
        <v>520</v>
      </c>
      <c r="D46" s="271">
        <v>1.9599999999999999E-2</v>
      </c>
      <c r="E46" s="333">
        <v>20</v>
      </c>
      <c r="F46" s="333" t="s">
        <v>88</v>
      </c>
      <c r="G46" s="314"/>
      <c r="H46" s="332">
        <v>292</v>
      </c>
      <c r="I46" s="261" t="s">
        <v>9</v>
      </c>
      <c r="J46" s="271">
        <v>1.0183633819313156E-2</v>
      </c>
      <c r="K46" s="333">
        <v>10.183633819313156</v>
      </c>
      <c r="L46" s="186" t="s">
        <v>925</v>
      </c>
      <c r="M46" s="332">
        <v>470</v>
      </c>
      <c r="N46" s="261" t="s">
        <v>9</v>
      </c>
      <c r="O46" s="271">
        <v>1.639384765639193E-2</v>
      </c>
      <c r="P46" s="333">
        <v>16.39384765639193</v>
      </c>
      <c r="Q46" s="186" t="s">
        <v>926</v>
      </c>
      <c r="R46" s="332">
        <v>548</v>
      </c>
      <c r="S46" s="261" t="s">
        <v>9</v>
      </c>
      <c r="T46" s="271">
        <v>1.9241001374743081E-2</v>
      </c>
      <c r="U46" s="333">
        <v>19.241001374743082</v>
      </c>
      <c r="V46" s="186" t="s">
        <v>927</v>
      </c>
      <c r="W46" s="332">
        <v>495</v>
      </c>
      <c r="X46" s="271">
        <v>2.4814039309140126E-2</v>
      </c>
      <c r="Y46" s="333">
        <v>24.814039309140128</v>
      </c>
      <c r="Z46" s="186" t="s">
        <v>1299</v>
      </c>
    </row>
    <row r="47" spans="1:27" x14ac:dyDescent="0.25">
      <c r="A47" s="315"/>
      <c r="B47" s="331" t="s">
        <v>41</v>
      </c>
      <c r="C47" s="190">
        <v>387</v>
      </c>
      <c r="D47" s="271">
        <v>2.0799999999999999E-2</v>
      </c>
      <c r="E47" s="333">
        <v>21</v>
      </c>
      <c r="F47" s="333" t="s">
        <v>89</v>
      </c>
      <c r="G47" s="314"/>
      <c r="H47" s="332">
        <v>366</v>
      </c>
      <c r="I47" s="261" t="s">
        <v>9</v>
      </c>
      <c r="J47" s="271">
        <v>1.9933961943016644E-2</v>
      </c>
      <c r="K47" s="333">
        <v>19.933961943016644</v>
      </c>
      <c r="L47" s="186" t="s">
        <v>928</v>
      </c>
      <c r="M47" s="332">
        <v>418</v>
      </c>
      <c r="N47" s="261" t="s">
        <v>9</v>
      </c>
      <c r="O47" s="271">
        <v>2.2101881920607712E-2</v>
      </c>
      <c r="P47" s="333">
        <v>22.101881920607713</v>
      </c>
      <c r="Q47" s="186" t="s">
        <v>929</v>
      </c>
      <c r="R47" s="332">
        <v>450</v>
      </c>
      <c r="S47" s="261" t="s">
        <v>9</v>
      </c>
      <c r="T47" s="271">
        <v>2.3383631457979413E-2</v>
      </c>
      <c r="U47" s="333">
        <v>23.383631457979412</v>
      </c>
      <c r="V47" s="186" t="s">
        <v>930</v>
      </c>
      <c r="W47" s="332">
        <v>405</v>
      </c>
      <c r="X47" s="271">
        <v>1.3938047826167525E-2</v>
      </c>
      <c r="Y47" s="333">
        <v>13.938047826167525</v>
      </c>
      <c r="Z47" s="186" t="s">
        <v>1300</v>
      </c>
    </row>
    <row r="48" spans="1:27" x14ac:dyDescent="0.25">
      <c r="A48" s="315"/>
      <c r="B48" s="331" t="s">
        <v>20</v>
      </c>
      <c r="C48" s="190">
        <v>98</v>
      </c>
      <c r="D48" s="271" t="s">
        <v>29</v>
      </c>
      <c r="E48" s="333" t="s">
        <v>29</v>
      </c>
      <c r="F48" s="333" t="s">
        <v>29</v>
      </c>
      <c r="G48" s="314"/>
      <c r="H48" s="332">
        <v>31</v>
      </c>
      <c r="I48" s="261" t="s">
        <v>9</v>
      </c>
      <c r="J48" s="271" t="s">
        <v>29</v>
      </c>
      <c r="K48" s="333" t="s">
        <v>29</v>
      </c>
      <c r="L48" s="186" t="s">
        <v>29</v>
      </c>
      <c r="M48" s="332">
        <v>85</v>
      </c>
      <c r="N48" s="261" t="s">
        <v>9</v>
      </c>
      <c r="O48" s="271" t="s">
        <v>29</v>
      </c>
      <c r="P48" s="333" t="s">
        <v>29</v>
      </c>
      <c r="Q48" s="186" t="s">
        <v>29</v>
      </c>
      <c r="R48" s="332">
        <v>55</v>
      </c>
      <c r="S48" s="261" t="s">
        <v>9</v>
      </c>
      <c r="T48" s="271" t="s">
        <v>29</v>
      </c>
      <c r="U48" s="333" t="s">
        <v>29</v>
      </c>
      <c r="V48" s="186" t="s">
        <v>29</v>
      </c>
      <c r="W48" s="332">
        <v>57</v>
      </c>
      <c r="X48" s="271" t="s">
        <v>29</v>
      </c>
      <c r="Y48" s="333" t="s">
        <v>29</v>
      </c>
      <c r="Z48" s="186" t="s">
        <v>29</v>
      </c>
    </row>
    <row r="49" spans="1:26" x14ac:dyDescent="0.25">
      <c r="A49" s="315"/>
      <c r="B49" s="331"/>
      <c r="C49" s="190"/>
      <c r="D49" s="271"/>
      <c r="E49" s="333"/>
      <c r="F49" s="333"/>
      <c r="G49" s="314"/>
      <c r="H49" s="332"/>
      <c r="I49" s="261"/>
      <c r="J49" s="271"/>
      <c r="K49" s="333"/>
      <c r="L49" s="186"/>
      <c r="M49" s="332"/>
      <c r="N49" s="261"/>
      <c r="O49" s="271"/>
      <c r="P49" s="333"/>
      <c r="Q49" s="186"/>
      <c r="R49" s="332"/>
      <c r="S49" s="261"/>
      <c r="T49" s="271"/>
      <c r="U49" s="333"/>
      <c r="V49" s="186"/>
      <c r="W49" s="332"/>
      <c r="X49" s="271"/>
      <c r="Y49" s="333"/>
      <c r="Z49" s="186"/>
    </row>
    <row r="50" spans="1:26" x14ac:dyDescent="0.25">
      <c r="A50" s="35" t="s">
        <v>63</v>
      </c>
      <c r="B50" s="331" t="s">
        <v>42</v>
      </c>
      <c r="C50" s="369" t="s">
        <v>29</v>
      </c>
      <c r="D50" s="271" t="s">
        <v>29</v>
      </c>
      <c r="E50" s="333" t="s">
        <v>29</v>
      </c>
      <c r="F50" s="333" t="s">
        <v>29</v>
      </c>
      <c r="G50" s="314"/>
      <c r="H50" s="332" t="s">
        <v>54</v>
      </c>
      <c r="I50" s="261"/>
      <c r="J50" s="271">
        <v>9.2219020172910667E-3</v>
      </c>
      <c r="K50" s="333">
        <v>9.2219020172910664</v>
      </c>
      <c r="L50" s="186" t="s">
        <v>515</v>
      </c>
      <c r="M50" s="332" t="s">
        <v>54</v>
      </c>
      <c r="N50" s="261"/>
      <c r="O50" s="271">
        <v>4.2773124220281591E-3</v>
      </c>
      <c r="P50" s="333">
        <v>4.2773124220281593</v>
      </c>
      <c r="Q50" s="186" t="s">
        <v>510</v>
      </c>
      <c r="R50" s="332">
        <v>8</v>
      </c>
      <c r="S50" s="261" t="s">
        <v>9</v>
      </c>
      <c r="T50" s="271">
        <v>3.6300174520069804E-2</v>
      </c>
      <c r="U50" s="333">
        <v>36.300174520069802</v>
      </c>
      <c r="V50" s="186" t="s">
        <v>887</v>
      </c>
      <c r="W50" s="332">
        <v>5</v>
      </c>
      <c r="X50" s="271">
        <v>2.0074119827053739E-2</v>
      </c>
      <c r="Y50" s="333">
        <v>20.074119827053739</v>
      </c>
      <c r="Z50" s="186" t="s">
        <v>1278</v>
      </c>
    </row>
    <row r="51" spans="1:26" x14ac:dyDescent="0.25">
      <c r="A51" s="315"/>
      <c r="B51" s="331" t="s">
        <v>43</v>
      </c>
      <c r="C51" s="368">
        <v>14</v>
      </c>
      <c r="D51" s="271">
        <v>1.1834319526627219E-2</v>
      </c>
      <c r="E51" s="333">
        <v>11.834319526627219</v>
      </c>
      <c r="F51" s="333" t="s">
        <v>90</v>
      </c>
      <c r="G51" s="314"/>
      <c r="H51" s="332" t="s">
        <v>54</v>
      </c>
      <c r="I51" s="261" t="s">
        <v>9</v>
      </c>
      <c r="J51" s="271">
        <v>8.9884835055085658E-3</v>
      </c>
      <c r="K51" s="333">
        <v>8.9884835055085652</v>
      </c>
      <c r="L51" s="186" t="s">
        <v>516</v>
      </c>
      <c r="M51" s="332" t="s">
        <v>54</v>
      </c>
      <c r="N51" s="261" t="s">
        <v>9</v>
      </c>
      <c r="O51" s="271">
        <v>2.0890937019969278E-2</v>
      </c>
      <c r="P51" s="333">
        <v>20.890937019969279</v>
      </c>
      <c r="Q51" s="186" t="s">
        <v>931</v>
      </c>
      <c r="R51" s="332">
        <v>29</v>
      </c>
      <c r="S51" s="261" t="s">
        <v>9</v>
      </c>
      <c r="T51" s="271">
        <v>1.6297064799204598E-2</v>
      </c>
      <c r="U51" s="333">
        <v>16.297064799204598</v>
      </c>
      <c r="V51" s="186" t="s">
        <v>932</v>
      </c>
      <c r="W51" s="332">
        <v>38</v>
      </c>
      <c r="X51" s="271">
        <v>1.8922852983988356E-2</v>
      </c>
      <c r="Y51" s="333">
        <v>18.922852983988356</v>
      </c>
      <c r="Z51" s="186" t="s">
        <v>1301</v>
      </c>
    </row>
    <row r="52" spans="1:26" x14ac:dyDescent="0.25">
      <c r="A52" s="315"/>
      <c r="B52" s="331" t="s">
        <v>44</v>
      </c>
      <c r="C52" s="368">
        <v>51</v>
      </c>
      <c r="D52" s="271">
        <v>1.7429938482570063E-2</v>
      </c>
      <c r="E52" s="333">
        <v>17.429938482570062</v>
      </c>
      <c r="F52" s="333" t="s">
        <v>91</v>
      </c>
      <c r="G52" s="314"/>
      <c r="H52" s="332">
        <v>29</v>
      </c>
      <c r="I52" s="261" t="s">
        <v>9</v>
      </c>
      <c r="J52" s="271">
        <v>1.0388524859322059E-2</v>
      </c>
      <c r="K52" s="333">
        <v>10.388524859322059</v>
      </c>
      <c r="L52" s="186" t="s">
        <v>933</v>
      </c>
      <c r="M52" s="332">
        <v>48</v>
      </c>
      <c r="N52" s="261" t="s">
        <v>9</v>
      </c>
      <c r="O52" s="271">
        <v>1.588505398436315E-2</v>
      </c>
      <c r="P52" s="333">
        <v>15.88505398436315</v>
      </c>
      <c r="Q52" s="186" t="s">
        <v>934</v>
      </c>
      <c r="R52" s="332">
        <v>55</v>
      </c>
      <c r="S52" s="261" t="s">
        <v>9</v>
      </c>
      <c r="T52" s="271">
        <v>1.6841361441526322E-2</v>
      </c>
      <c r="U52" s="333">
        <v>16.84136144152632</v>
      </c>
      <c r="V52" s="186" t="s">
        <v>935</v>
      </c>
      <c r="W52" s="332">
        <v>58</v>
      </c>
      <c r="X52" s="271">
        <v>1.6080873571062956E-2</v>
      </c>
      <c r="Y52" s="333">
        <v>16.080873571062956</v>
      </c>
      <c r="Z52" s="186" t="s">
        <v>1302</v>
      </c>
    </row>
    <row r="53" spans="1:26" x14ac:dyDescent="0.25">
      <c r="A53" s="315"/>
      <c r="B53" s="331" t="s">
        <v>45</v>
      </c>
      <c r="C53" s="368">
        <v>69</v>
      </c>
      <c r="D53" s="271">
        <v>1.753940010167768E-2</v>
      </c>
      <c r="E53" s="333">
        <v>17.539400101677682</v>
      </c>
      <c r="F53" s="333" t="s">
        <v>92</v>
      </c>
      <c r="G53" s="314"/>
      <c r="H53" s="332">
        <v>45</v>
      </c>
      <c r="I53" s="261" t="s">
        <v>9</v>
      </c>
      <c r="J53" s="271">
        <v>1.2371134020618556E-2</v>
      </c>
      <c r="K53" s="333">
        <v>12.371134020618555</v>
      </c>
      <c r="L53" s="186" t="s">
        <v>936</v>
      </c>
      <c r="M53" s="332">
        <v>53</v>
      </c>
      <c r="N53" s="261" t="s">
        <v>9</v>
      </c>
      <c r="O53" s="271">
        <v>1.3927515602759226E-2</v>
      </c>
      <c r="P53" s="333">
        <v>13.927515602759225</v>
      </c>
      <c r="Q53" s="186" t="s">
        <v>937</v>
      </c>
      <c r="R53" s="332">
        <v>73</v>
      </c>
      <c r="S53" s="261" t="s">
        <v>9</v>
      </c>
      <c r="T53" s="271">
        <v>1.8966344232152849E-2</v>
      </c>
      <c r="U53" s="333">
        <v>18.966344232152849</v>
      </c>
      <c r="V53" s="186" t="s">
        <v>938</v>
      </c>
      <c r="W53" s="332">
        <v>53</v>
      </c>
      <c r="X53" s="271">
        <v>1.3285513198742794E-2</v>
      </c>
      <c r="Y53" s="333">
        <v>13.285513198742793</v>
      </c>
      <c r="Z53" s="186" t="s">
        <v>1303</v>
      </c>
    </row>
    <row r="54" spans="1:26" x14ac:dyDescent="0.25">
      <c r="A54" s="315"/>
      <c r="B54" s="331" t="s">
        <v>46</v>
      </c>
      <c r="C54" s="368">
        <v>57</v>
      </c>
      <c r="D54" s="271">
        <v>1.4518593988792664E-2</v>
      </c>
      <c r="E54" s="333">
        <v>14.518593988792665</v>
      </c>
      <c r="F54" s="333" t="s">
        <v>93</v>
      </c>
      <c r="G54" s="314"/>
      <c r="H54" s="332">
        <v>34</v>
      </c>
      <c r="I54" s="261" t="s">
        <v>9</v>
      </c>
      <c r="J54" s="271">
        <v>8.5584829669407628E-3</v>
      </c>
      <c r="K54" s="333">
        <v>8.5584829669407636</v>
      </c>
      <c r="L54" s="186" t="s">
        <v>939</v>
      </c>
      <c r="M54" s="332">
        <v>75</v>
      </c>
      <c r="N54" s="261" t="s">
        <v>9</v>
      </c>
      <c r="O54" s="271">
        <v>1.7617351133382923E-2</v>
      </c>
      <c r="P54" s="333">
        <v>17.617351133382922</v>
      </c>
      <c r="Q54" s="186" t="s">
        <v>940</v>
      </c>
      <c r="R54" s="332">
        <v>97</v>
      </c>
      <c r="S54" s="261" t="s">
        <v>9</v>
      </c>
      <c r="T54" s="271">
        <v>2.2207350791610164E-2</v>
      </c>
      <c r="U54" s="333">
        <v>22.207350791610164</v>
      </c>
      <c r="V54" s="186" t="s">
        <v>941</v>
      </c>
      <c r="W54" s="332">
        <v>81</v>
      </c>
      <c r="X54" s="271">
        <v>1.7941727721928778E-2</v>
      </c>
      <c r="Y54" s="333">
        <v>17.941727721928778</v>
      </c>
      <c r="Z54" s="186" t="s">
        <v>1304</v>
      </c>
    </row>
    <row r="55" spans="1:26" x14ac:dyDescent="0.25">
      <c r="A55" s="315"/>
      <c r="B55" s="331" t="s">
        <v>47</v>
      </c>
      <c r="C55" s="368">
        <v>73</v>
      </c>
      <c r="D55" s="271">
        <v>1.4030367095906209E-2</v>
      </c>
      <c r="E55" s="333">
        <v>14.030367095906209</v>
      </c>
      <c r="F55" s="333" t="s">
        <v>94</v>
      </c>
      <c r="G55" s="314"/>
      <c r="H55" s="332">
        <v>62</v>
      </c>
      <c r="I55" s="261" t="s">
        <v>9</v>
      </c>
      <c r="J55" s="271">
        <v>1.3506766999192135E-2</v>
      </c>
      <c r="K55" s="333">
        <v>13.506766999192136</v>
      </c>
      <c r="L55" s="186" t="s">
        <v>518</v>
      </c>
      <c r="M55" s="332">
        <v>74</v>
      </c>
      <c r="N55" s="261" t="s">
        <v>9</v>
      </c>
      <c r="O55" s="271">
        <v>1.7180501678387975E-2</v>
      </c>
      <c r="P55" s="333">
        <v>17.180501678387976</v>
      </c>
      <c r="Q55" s="186" t="s">
        <v>942</v>
      </c>
      <c r="R55" s="332">
        <v>75</v>
      </c>
      <c r="S55" s="261" t="s">
        <v>9</v>
      </c>
      <c r="T55" s="271">
        <v>1.8096775989754441E-2</v>
      </c>
      <c r="U55" s="333">
        <v>18.096775989754441</v>
      </c>
      <c r="V55" s="186" t="s">
        <v>943</v>
      </c>
      <c r="W55" s="332">
        <v>57</v>
      </c>
      <c r="X55" s="271">
        <v>1.3025136227808052E-2</v>
      </c>
      <c r="Y55" s="333">
        <v>13.025136227808051</v>
      </c>
      <c r="Z55" s="186" t="s">
        <v>1305</v>
      </c>
    </row>
    <row r="56" spans="1:26" x14ac:dyDescent="0.25">
      <c r="A56" s="315"/>
      <c r="B56" s="331" t="s">
        <v>48</v>
      </c>
      <c r="C56" s="368">
        <v>202</v>
      </c>
      <c r="D56" s="271">
        <v>2.5686673448626653E-2</v>
      </c>
      <c r="E56" s="333">
        <v>25.686673448626653</v>
      </c>
      <c r="F56" s="333" t="s">
        <v>95</v>
      </c>
      <c r="G56" s="314"/>
      <c r="H56" s="332">
        <v>113</v>
      </c>
      <c r="I56" s="261" t="s">
        <v>9</v>
      </c>
      <c r="J56" s="271">
        <v>1.5135279935708545E-2</v>
      </c>
      <c r="K56" s="333">
        <v>15.135279935708546</v>
      </c>
      <c r="L56" s="186" t="s">
        <v>944</v>
      </c>
      <c r="M56" s="332">
        <v>127</v>
      </c>
      <c r="N56" s="261" t="s">
        <v>9</v>
      </c>
      <c r="O56" s="271">
        <v>1.8026969481902057E-2</v>
      </c>
      <c r="P56" s="333">
        <v>18.026969481902057</v>
      </c>
      <c r="Q56" s="186" t="s">
        <v>945</v>
      </c>
      <c r="R56" s="332">
        <v>145</v>
      </c>
      <c r="S56" s="261" t="s">
        <v>9</v>
      </c>
      <c r="T56" s="271">
        <v>2.1958692030800416E-2</v>
      </c>
      <c r="U56" s="333">
        <v>21.958692030800417</v>
      </c>
      <c r="V56" s="186" t="s">
        <v>946</v>
      </c>
      <c r="W56" s="332">
        <v>102</v>
      </c>
      <c r="X56" s="271">
        <v>1.6320401732965735E-2</v>
      </c>
      <c r="Y56" s="333">
        <v>16.320401732965735</v>
      </c>
      <c r="Z56" s="186" t="s">
        <v>1306</v>
      </c>
    </row>
    <row r="57" spans="1:26" x14ac:dyDescent="0.25">
      <c r="A57" s="315"/>
      <c r="B57" s="331" t="s">
        <v>49</v>
      </c>
      <c r="C57" s="368">
        <v>165</v>
      </c>
      <c r="D57" s="271">
        <v>1.8503981159582818E-2</v>
      </c>
      <c r="E57" s="333">
        <v>18.503981159582818</v>
      </c>
      <c r="F57" s="333" t="s">
        <v>96</v>
      </c>
      <c r="G57" s="314"/>
      <c r="H57" s="332">
        <v>138</v>
      </c>
      <c r="I57" s="261" t="s">
        <v>9</v>
      </c>
      <c r="J57" s="271">
        <v>1.4515301985773952E-2</v>
      </c>
      <c r="K57" s="333">
        <v>14.515301985773952</v>
      </c>
      <c r="L57" s="186" t="s">
        <v>947</v>
      </c>
      <c r="M57" s="332">
        <v>165</v>
      </c>
      <c r="N57" s="261" t="s">
        <v>9</v>
      </c>
      <c r="O57" s="271">
        <v>1.7668553989479179E-2</v>
      </c>
      <c r="P57" s="333">
        <v>17.668553989479179</v>
      </c>
      <c r="Q57" s="186" t="s">
        <v>948</v>
      </c>
      <c r="R57" s="332">
        <v>210</v>
      </c>
      <c r="S57" s="261" t="s">
        <v>9</v>
      </c>
      <c r="T57" s="271">
        <v>2.3012728652111607E-2</v>
      </c>
      <c r="U57" s="333">
        <v>23.012728652111608</v>
      </c>
      <c r="V57" s="186" t="s">
        <v>949</v>
      </c>
      <c r="W57" s="332">
        <v>177</v>
      </c>
      <c r="X57" s="271">
        <v>1.9792016101979202E-2</v>
      </c>
      <c r="Y57" s="333">
        <v>19.7920161019792</v>
      </c>
      <c r="Z57" s="186" t="s">
        <v>1307</v>
      </c>
    </row>
    <row r="58" spans="1:26" x14ac:dyDescent="0.25">
      <c r="A58" s="315"/>
      <c r="B58" s="331" t="s">
        <v>50</v>
      </c>
      <c r="C58" s="368">
        <v>269</v>
      </c>
      <c r="D58" s="271">
        <v>2.3573744632372273E-2</v>
      </c>
      <c r="E58" s="333">
        <v>23.573744632372275</v>
      </c>
      <c r="F58" s="333" t="s">
        <v>97</v>
      </c>
      <c r="G58" s="314"/>
      <c r="H58" s="332">
        <v>201</v>
      </c>
      <c r="I58" s="261" t="s">
        <v>9</v>
      </c>
      <c r="J58" s="271">
        <v>1.4870209335803481E-2</v>
      </c>
      <c r="K58" s="333">
        <v>14.870209335803482</v>
      </c>
      <c r="L58" s="186" t="s">
        <v>950</v>
      </c>
      <c r="M58" s="332">
        <v>300</v>
      </c>
      <c r="N58" s="261" t="s">
        <v>9</v>
      </c>
      <c r="O58" s="271">
        <v>2.1512765734944799E-2</v>
      </c>
      <c r="P58" s="333">
        <v>21.5127657349448</v>
      </c>
      <c r="Q58" s="186" t="s">
        <v>951</v>
      </c>
      <c r="R58" s="332">
        <v>304</v>
      </c>
      <c r="S58" s="261" t="s">
        <v>9</v>
      </c>
      <c r="T58" s="271">
        <v>2.115586390013062E-2</v>
      </c>
      <c r="U58" s="333">
        <v>21.155863900130619</v>
      </c>
      <c r="V58" s="186" t="s">
        <v>952</v>
      </c>
      <c r="W58" s="332">
        <v>320</v>
      </c>
      <c r="X58" s="271">
        <v>2.1236082963658733E-2</v>
      </c>
      <c r="Y58" s="333">
        <v>21.236082963658731</v>
      </c>
      <c r="Z58" s="186" t="s">
        <v>1308</v>
      </c>
    </row>
    <row r="59" spans="1:26" x14ac:dyDescent="0.25">
      <c r="A59" s="315"/>
      <c r="B59" s="331" t="s">
        <v>20</v>
      </c>
      <c r="C59" s="368">
        <v>105</v>
      </c>
      <c r="D59" s="271" t="s">
        <v>29</v>
      </c>
      <c r="E59" s="333" t="s">
        <v>29</v>
      </c>
      <c r="F59" s="333" t="s">
        <v>29</v>
      </c>
      <c r="G59" s="314"/>
      <c r="H59" s="332">
        <v>53</v>
      </c>
      <c r="I59" s="261" t="s">
        <v>9</v>
      </c>
      <c r="J59" s="271" t="s">
        <v>29</v>
      </c>
      <c r="K59" s="333" t="s">
        <v>29</v>
      </c>
      <c r="L59" s="186" t="s">
        <v>29</v>
      </c>
      <c r="M59" s="332">
        <v>96</v>
      </c>
      <c r="N59" s="261" t="s">
        <v>9</v>
      </c>
      <c r="O59" s="271" t="s">
        <v>29</v>
      </c>
      <c r="P59" s="333" t="s">
        <v>29</v>
      </c>
      <c r="Q59" s="186" t="s">
        <v>29</v>
      </c>
      <c r="R59" s="332">
        <v>57</v>
      </c>
      <c r="S59" s="261" t="s">
        <v>9</v>
      </c>
      <c r="T59" s="271" t="s">
        <v>29</v>
      </c>
      <c r="U59" s="333" t="s">
        <v>29</v>
      </c>
      <c r="V59" s="186" t="s">
        <v>29</v>
      </c>
      <c r="W59" s="332">
        <v>66</v>
      </c>
      <c r="X59" s="333" t="s">
        <v>29</v>
      </c>
      <c r="Y59" s="333" t="s">
        <v>29</v>
      </c>
      <c r="Z59" s="186" t="s">
        <v>29</v>
      </c>
    </row>
    <row r="60" spans="1:26" x14ac:dyDescent="0.25">
      <c r="A60" s="32" t="s">
        <v>98</v>
      </c>
      <c r="B60" s="38"/>
      <c r="C60" s="79">
        <v>101</v>
      </c>
      <c r="D60" s="79" t="s">
        <v>29</v>
      </c>
      <c r="E60" s="79" t="s">
        <v>29</v>
      </c>
      <c r="F60" s="79" t="s">
        <v>29</v>
      </c>
      <c r="G60" s="371"/>
      <c r="H60" s="79">
        <v>322</v>
      </c>
      <c r="I60" s="185" t="s">
        <v>9</v>
      </c>
      <c r="J60" s="57" t="s">
        <v>29</v>
      </c>
      <c r="K60" s="57" t="s">
        <v>29</v>
      </c>
      <c r="L60" s="28" t="s">
        <v>29</v>
      </c>
      <c r="M60" s="79">
        <v>371</v>
      </c>
      <c r="N60" s="185" t="s">
        <v>9</v>
      </c>
      <c r="O60" s="57" t="s">
        <v>29</v>
      </c>
      <c r="P60" s="57" t="s">
        <v>29</v>
      </c>
      <c r="Q60" s="28" t="s">
        <v>29</v>
      </c>
      <c r="R60" s="79">
        <v>339</v>
      </c>
      <c r="S60" s="185" t="s">
        <v>9</v>
      </c>
      <c r="T60" s="57" t="s">
        <v>29</v>
      </c>
      <c r="U60" s="57" t="s">
        <v>29</v>
      </c>
      <c r="V60" s="28" t="s">
        <v>29</v>
      </c>
      <c r="W60" s="79">
        <v>307</v>
      </c>
      <c r="X60" s="57" t="s">
        <v>29</v>
      </c>
      <c r="Y60" s="57" t="s">
        <v>29</v>
      </c>
      <c r="Z60" s="28" t="s">
        <v>29</v>
      </c>
    </row>
    <row r="61" spans="1:26" x14ac:dyDescent="0.25">
      <c r="A61" s="269"/>
      <c r="B61" s="366"/>
      <c r="C61" s="257"/>
      <c r="D61" s="257"/>
      <c r="E61" s="257"/>
      <c r="F61" s="257"/>
      <c r="G61" s="371"/>
      <c r="H61" s="257"/>
      <c r="I61" s="277"/>
      <c r="J61" s="258"/>
      <c r="K61" s="258"/>
      <c r="L61" s="367"/>
      <c r="M61" s="257"/>
      <c r="N61" s="277"/>
      <c r="O61" s="258"/>
      <c r="P61" s="258"/>
      <c r="Q61" s="367"/>
      <c r="R61" s="257"/>
      <c r="S61" s="277"/>
      <c r="T61" s="258"/>
      <c r="U61" s="258"/>
      <c r="V61" s="367"/>
      <c r="W61" s="257"/>
      <c r="X61" s="258"/>
      <c r="Y61" s="258"/>
      <c r="Z61" s="367"/>
    </row>
    <row r="62" spans="1:26" x14ac:dyDescent="0.25">
      <c r="A62" s="40" t="s">
        <v>99</v>
      </c>
      <c r="B62" s="41"/>
      <c r="C62" s="29">
        <v>2386</v>
      </c>
      <c r="D62" s="50" t="s">
        <v>29</v>
      </c>
      <c r="E62" s="45" t="s">
        <v>29</v>
      </c>
      <c r="F62" s="45" t="s">
        <v>29</v>
      </c>
      <c r="G62" s="314"/>
      <c r="H62" s="30">
        <v>974</v>
      </c>
      <c r="I62" s="184" t="s">
        <v>9</v>
      </c>
      <c r="J62" s="50" t="s">
        <v>29</v>
      </c>
      <c r="K62" s="45" t="s">
        <v>29</v>
      </c>
      <c r="L62" s="51" t="s">
        <v>29</v>
      </c>
      <c r="M62" s="30">
        <v>944</v>
      </c>
      <c r="N62" s="184" t="s">
        <v>9</v>
      </c>
      <c r="O62" s="50" t="s">
        <v>29</v>
      </c>
      <c r="P62" s="45" t="s">
        <v>29</v>
      </c>
      <c r="Q62" s="51" t="s">
        <v>29</v>
      </c>
      <c r="R62" s="30">
        <v>1145</v>
      </c>
      <c r="S62" s="184" t="s">
        <v>9</v>
      </c>
      <c r="T62" s="50" t="s">
        <v>29</v>
      </c>
      <c r="U62" s="45" t="s">
        <v>29</v>
      </c>
      <c r="V62" s="51" t="s">
        <v>29</v>
      </c>
      <c r="W62" s="112">
        <v>816</v>
      </c>
      <c r="X62" s="50" t="s">
        <v>29</v>
      </c>
      <c r="Y62" s="45" t="s">
        <v>29</v>
      </c>
      <c r="Z62" s="51" t="s">
        <v>29</v>
      </c>
    </row>
    <row r="63" spans="1:26" x14ac:dyDescent="0.25">
      <c r="A63" s="35" t="s">
        <v>59</v>
      </c>
      <c r="B63" s="235" t="s">
        <v>40</v>
      </c>
      <c r="C63" s="361" t="s">
        <v>29</v>
      </c>
      <c r="D63" s="333" t="s">
        <v>29</v>
      </c>
      <c r="E63" s="333" t="s">
        <v>29</v>
      </c>
      <c r="F63" s="333" t="s">
        <v>29</v>
      </c>
      <c r="G63" s="314"/>
      <c r="H63" s="332">
        <v>167</v>
      </c>
      <c r="I63" s="261" t="s">
        <v>9</v>
      </c>
      <c r="J63" s="271" t="s">
        <v>29</v>
      </c>
      <c r="K63" s="333" t="s">
        <v>29</v>
      </c>
      <c r="L63" s="186" t="s">
        <v>29</v>
      </c>
      <c r="M63" s="332">
        <v>97</v>
      </c>
      <c r="N63" s="261" t="s">
        <v>9</v>
      </c>
      <c r="O63" s="271" t="s">
        <v>29</v>
      </c>
      <c r="P63" s="333" t="s">
        <v>29</v>
      </c>
      <c r="Q63" s="186" t="s">
        <v>29</v>
      </c>
      <c r="R63" s="332">
        <v>46</v>
      </c>
      <c r="S63" s="261" t="s">
        <v>9</v>
      </c>
      <c r="T63" s="271" t="s">
        <v>29</v>
      </c>
      <c r="U63" s="333" t="s">
        <v>29</v>
      </c>
      <c r="V63" s="186" t="s">
        <v>29</v>
      </c>
      <c r="W63" s="332">
        <v>60</v>
      </c>
      <c r="X63" s="271" t="s">
        <v>29</v>
      </c>
      <c r="Y63" s="333" t="s">
        <v>29</v>
      </c>
      <c r="Z63" s="186" t="s">
        <v>29</v>
      </c>
    </row>
    <row r="64" spans="1:26" x14ac:dyDescent="0.25">
      <c r="A64" s="315"/>
      <c r="B64" s="235" t="s">
        <v>41</v>
      </c>
      <c r="C64" s="361" t="s">
        <v>29</v>
      </c>
      <c r="D64" s="333" t="s">
        <v>29</v>
      </c>
      <c r="E64" s="333" t="s">
        <v>29</v>
      </c>
      <c r="F64" s="333" t="s">
        <v>29</v>
      </c>
      <c r="G64" s="314"/>
      <c r="H64" s="332">
        <v>104</v>
      </c>
      <c r="I64" s="261" t="s">
        <v>9</v>
      </c>
      <c r="J64" s="271" t="s">
        <v>29</v>
      </c>
      <c r="K64" s="333" t="s">
        <v>29</v>
      </c>
      <c r="L64" s="186" t="s">
        <v>29</v>
      </c>
      <c r="M64" s="332">
        <v>87</v>
      </c>
      <c r="N64" s="261" t="s">
        <v>9</v>
      </c>
      <c r="O64" s="271" t="s">
        <v>29</v>
      </c>
      <c r="P64" s="333" t="s">
        <v>29</v>
      </c>
      <c r="Q64" s="186" t="s">
        <v>29</v>
      </c>
      <c r="R64" s="332">
        <v>35</v>
      </c>
      <c r="S64" s="261" t="s">
        <v>9</v>
      </c>
      <c r="T64" s="271" t="s">
        <v>29</v>
      </c>
      <c r="U64" s="333" t="s">
        <v>29</v>
      </c>
      <c r="V64" s="186" t="s">
        <v>29</v>
      </c>
      <c r="W64" s="332">
        <v>45</v>
      </c>
      <c r="X64" s="271" t="s">
        <v>29</v>
      </c>
      <c r="Y64" s="333" t="s">
        <v>29</v>
      </c>
      <c r="Z64" s="186" t="s">
        <v>29</v>
      </c>
    </row>
    <row r="65" spans="1:26" x14ac:dyDescent="0.25">
      <c r="A65" s="315"/>
      <c r="B65" s="235" t="s">
        <v>20</v>
      </c>
      <c r="C65" s="361" t="s">
        <v>29</v>
      </c>
      <c r="D65" s="333" t="s">
        <v>29</v>
      </c>
      <c r="E65" s="333" t="s">
        <v>29</v>
      </c>
      <c r="F65" s="333" t="s">
        <v>29</v>
      </c>
      <c r="G65" s="314"/>
      <c r="H65" s="332">
        <v>703</v>
      </c>
      <c r="I65" s="261" t="s">
        <v>9</v>
      </c>
      <c r="J65" s="271" t="s">
        <v>29</v>
      </c>
      <c r="K65" s="333" t="s">
        <v>29</v>
      </c>
      <c r="L65" s="186" t="s">
        <v>29</v>
      </c>
      <c r="M65" s="332">
        <v>760</v>
      </c>
      <c r="N65" s="261" t="s">
        <v>9</v>
      </c>
      <c r="O65" s="271" t="s">
        <v>29</v>
      </c>
      <c r="P65" s="333" t="s">
        <v>29</v>
      </c>
      <c r="Q65" s="186" t="s">
        <v>29</v>
      </c>
      <c r="R65" s="332">
        <v>1064</v>
      </c>
      <c r="S65" s="261" t="s">
        <v>9</v>
      </c>
      <c r="T65" s="271" t="s">
        <v>29</v>
      </c>
      <c r="U65" s="333" t="s">
        <v>29</v>
      </c>
      <c r="V65" s="186" t="s">
        <v>29</v>
      </c>
      <c r="W65" s="332">
        <v>711</v>
      </c>
      <c r="X65" s="271" t="s">
        <v>29</v>
      </c>
      <c r="Y65" s="333" t="s">
        <v>29</v>
      </c>
      <c r="Z65" s="186" t="s">
        <v>29</v>
      </c>
    </row>
    <row r="66" spans="1:26" x14ac:dyDescent="0.25">
      <c r="A66" s="315"/>
      <c r="B66" s="235"/>
      <c r="C66" s="361"/>
      <c r="D66" s="333"/>
      <c r="E66" s="333"/>
      <c r="F66" s="333"/>
      <c r="G66" s="314"/>
      <c r="H66" s="332"/>
      <c r="I66" s="261"/>
      <c r="J66" s="271"/>
      <c r="K66" s="333"/>
      <c r="L66" s="186"/>
      <c r="M66" s="332"/>
      <c r="N66" s="261"/>
      <c r="O66" s="271"/>
      <c r="P66" s="333"/>
      <c r="Q66" s="186"/>
      <c r="R66" s="332"/>
      <c r="S66" s="261"/>
      <c r="T66" s="271"/>
      <c r="U66" s="333"/>
      <c r="V66" s="186"/>
      <c r="W66" s="332"/>
      <c r="X66" s="271"/>
      <c r="Y66" s="333"/>
      <c r="Z66" s="186"/>
    </row>
    <row r="67" spans="1:26" x14ac:dyDescent="0.25">
      <c r="A67" s="35" t="s">
        <v>63</v>
      </c>
      <c r="B67" s="235" t="s">
        <v>42</v>
      </c>
      <c r="C67" s="361" t="s">
        <v>29</v>
      </c>
      <c r="D67" s="333" t="s">
        <v>29</v>
      </c>
      <c r="E67" s="333" t="s">
        <v>29</v>
      </c>
      <c r="F67" s="333" t="s">
        <v>29</v>
      </c>
      <c r="G67" s="314"/>
      <c r="H67" s="332" t="s">
        <v>29</v>
      </c>
      <c r="I67" s="261"/>
      <c r="J67" s="271" t="s">
        <v>29</v>
      </c>
      <c r="K67" s="333" t="s">
        <v>29</v>
      </c>
      <c r="L67" s="186" t="s">
        <v>29</v>
      </c>
      <c r="M67" s="333" t="s">
        <v>29</v>
      </c>
      <c r="N67" s="261"/>
      <c r="O67" s="271" t="s">
        <v>29</v>
      </c>
      <c r="P67" s="333" t="s">
        <v>29</v>
      </c>
      <c r="Q67" s="186" t="s">
        <v>29</v>
      </c>
      <c r="R67" s="332" t="s">
        <v>29</v>
      </c>
      <c r="S67" s="261"/>
      <c r="T67" s="271" t="s">
        <v>29</v>
      </c>
      <c r="U67" s="333" t="s">
        <v>29</v>
      </c>
      <c r="V67" s="186" t="s">
        <v>29</v>
      </c>
      <c r="W67" s="271" t="s">
        <v>29</v>
      </c>
      <c r="X67" s="271" t="s">
        <v>29</v>
      </c>
      <c r="Y67" s="333" t="s">
        <v>29</v>
      </c>
      <c r="Z67" s="186" t="s">
        <v>29</v>
      </c>
    </row>
    <row r="68" spans="1:26" x14ac:dyDescent="0.25">
      <c r="A68" s="315"/>
      <c r="B68" s="235" t="s">
        <v>43</v>
      </c>
      <c r="C68" s="361" t="s">
        <v>29</v>
      </c>
      <c r="D68" s="333" t="s">
        <v>29</v>
      </c>
      <c r="E68" s="333" t="s">
        <v>29</v>
      </c>
      <c r="F68" s="333" t="s">
        <v>29</v>
      </c>
      <c r="G68" s="314"/>
      <c r="H68" s="332" t="s">
        <v>29</v>
      </c>
      <c r="I68" s="261"/>
      <c r="J68" s="271" t="s">
        <v>29</v>
      </c>
      <c r="K68" s="333" t="s">
        <v>29</v>
      </c>
      <c r="L68" s="186" t="s">
        <v>29</v>
      </c>
      <c r="M68" s="333" t="s">
        <v>29</v>
      </c>
      <c r="N68" s="261"/>
      <c r="O68" s="271" t="s">
        <v>29</v>
      </c>
      <c r="P68" s="333" t="s">
        <v>29</v>
      </c>
      <c r="Q68" s="186" t="s">
        <v>29</v>
      </c>
      <c r="R68" s="332" t="s">
        <v>29</v>
      </c>
      <c r="S68" s="261"/>
      <c r="T68" s="271" t="s">
        <v>29</v>
      </c>
      <c r="U68" s="333" t="s">
        <v>29</v>
      </c>
      <c r="V68" s="186" t="s">
        <v>29</v>
      </c>
      <c r="W68" s="271" t="s">
        <v>29</v>
      </c>
      <c r="X68" s="271" t="s">
        <v>29</v>
      </c>
      <c r="Y68" s="333" t="s">
        <v>29</v>
      </c>
      <c r="Z68" s="186" t="s">
        <v>29</v>
      </c>
    </row>
    <row r="69" spans="1:26" x14ac:dyDescent="0.25">
      <c r="A69" s="315"/>
      <c r="B69" s="235" t="s">
        <v>44</v>
      </c>
      <c r="C69" s="361" t="s">
        <v>29</v>
      </c>
      <c r="D69" s="333" t="s">
        <v>29</v>
      </c>
      <c r="E69" s="333" t="s">
        <v>29</v>
      </c>
      <c r="F69" s="333" t="s">
        <v>29</v>
      </c>
      <c r="G69" s="314"/>
      <c r="H69" s="332" t="s">
        <v>29</v>
      </c>
      <c r="I69" s="261"/>
      <c r="J69" s="271" t="s">
        <v>29</v>
      </c>
      <c r="K69" s="333" t="s">
        <v>29</v>
      </c>
      <c r="L69" s="186" t="s">
        <v>29</v>
      </c>
      <c r="M69" s="333" t="s">
        <v>29</v>
      </c>
      <c r="N69" s="261"/>
      <c r="O69" s="271" t="s">
        <v>29</v>
      </c>
      <c r="P69" s="333" t="s">
        <v>29</v>
      </c>
      <c r="Q69" s="186" t="s">
        <v>29</v>
      </c>
      <c r="R69" s="332" t="s">
        <v>29</v>
      </c>
      <c r="S69" s="261"/>
      <c r="T69" s="271" t="s">
        <v>29</v>
      </c>
      <c r="U69" s="333" t="s">
        <v>29</v>
      </c>
      <c r="V69" s="186" t="s">
        <v>29</v>
      </c>
      <c r="W69" s="271" t="s">
        <v>29</v>
      </c>
      <c r="X69" s="271" t="s">
        <v>29</v>
      </c>
      <c r="Y69" s="333" t="s">
        <v>29</v>
      </c>
      <c r="Z69" s="186" t="s">
        <v>29</v>
      </c>
    </row>
    <row r="70" spans="1:26" x14ac:dyDescent="0.25">
      <c r="A70" s="315"/>
      <c r="B70" s="235" t="s">
        <v>45</v>
      </c>
      <c r="C70" s="361" t="s">
        <v>29</v>
      </c>
      <c r="D70" s="333" t="s">
        <v>29</v>
      </c>
      <c r="E70" s="333" t="s">
        <v>29</v>
      </c>
      <c r="F70" s="333" t="s">
        <v>29</v>
      </c>
      <c r="G70" s="314"/>
      <c r="H70" s="332" t="s">
        <v>29</v>
      </c>
      <c r="I70" s="261"/>
      <c r="J70" s="271" t="s">
        <v>29</v>
      </c>
      <c r="K70" s="333" t="s">
        <v>29</v>
      </c>
      <c r="L70" s="186" t="s">
        <v>29</v>
      </c>
      <c r="M70" s="333" t="s">
        <v>29</v>
      </c>
      <c r="N70" s="261"/>
      <c r="O70" s="271" t="s">
        <v>29</v>
      </c>
      <c r="P70" s="333" t="s">
        <v>29</v>
      </c>
      <c r="Q70" s="186" t="s">
        <v>29</v>
      </c>
      <c r="R70" s="332" t="s">
        <v>54</v>
      </c>
      <c r="S70" s="261"/>
      <c r="T70" s="271" t="s">
        <v>29</v>
      </c>
      <c r="U70" s="333" t="s">
        <v>29</v>
      </c>
      <c r="V70" s="186" t="s">
        <v>29</v>
      </c>
      <c r="W70" s="271" t="s">
        <v>29</v>
      </c>
      <c r="X70" s="271" t="s">
        <v>29</v>
      </c>
      <c r="Y70" s="333" t="s">
        <v>29</v>
      </c>
      <c r="Z70" s="186" t="s">
        <v>29</v>
      </c>
    </row>
    <row r="71" spans="1:26" x14ac:dyDescent="0.25">
      <c r="A71" s="315"/>
      <c r="B71" s="235" t="s">
        <v>46</v>
      </c>
      <c r="C71" s="361" t="s">
        <v>29</v>
      </c>
      <c r="D71" s="333" t="s">
        <v>29</v>
      </c>
      <c r="E71" s="333" t="s">
        <v>29</v>
      </c>
      <c r="F71" s="333" t="s">
        <v>29</v>
      </c>
      <c r="G71" s="314"/>
      <c r="H71" s="332" t="s">
        <v>29</v>
      </c>
      <c r="I71" s="261"/>
      <c r="J71" s="271" t="s">
        <v>29</v>
      </c>
      <c r="K71" s="333" t="s">
        <v>29</v>
      </c>
      <c r="L71" s="186" t="s">
        <v>29</v>
      </c>
      <c r="M71" s="333" t="s">
        <v>29</v>
      </c>
      <c r="N71" s="261"/>
      <c r="O71" s="271" t="s">
        <v>29</v>
      </c>
      <c r="P71" s="333" t="s">
        <v>29</v>
      </c>
      <c r="Q71" s="186" t="s">
        <v>29</v>
      </c>
      <c r="R71" s="332" t="s">
        <v>29</v>
      </c>
      <c r="S71" s="261"/>
      <c r="T71" s="271" t="s">
        <v>29</v>
      </c>
      <c r="U71" s="333" t="s">
        <v>29</v>
      </c>
      <c r="V71" s="186" t="s">
        <v>29</v>
      </c>
      <c r="W71" s="271" t="s">
        <v>29</v>
      </c>
      <c r="X71" s="271" t="s">
        <v>29</v>
      </c>
      <c r="Y71" s="333" t="s">
        <v>29</v>
      </c>
      <c r="Z71" s="186" t="s">
        <v>29</v>
      </c>
    </row>
    <row r="72" spans="1:26" x14ac:dyDescent="0.25">
      <c r="A72" s="315"/>
      <c r="B72" s="235" t="s">
        <v>47</v>
      </c>
      <c r="C72" s="361" t="s">
        <v>29</v>
      </c>
      <c r="D72" s="333" t="s">
        <v>29</v>
      </c>
      <c r="E72" s="333" t="s">
        <v>29</v>
      </c>
      <c r="F72" s="333" t="s">
        <v>29</v>
      </c>
      <c r="G72" s="314"/>
      <c r="H72" s="332" t="s">
        <v>29</v>
      </c>
      <c r="I72" s="261"/>
      <c r="J72" s="271" t="s">
        <v>29</v>
      </c>
      <c r="K72" s="333" t="s">
        <v>29</v>
      </c>
      <c r="L72" s="186" t="s">
        <v>29</v>
      </c>
      <c r="M72" s="333" t="s">
        <v>29</v>
      </c>
      <c r="N72" s="261"/>
      <c r="O72" s="271" t="s">
        <v>29</v>
      </c>
      <c r="P72" s="333" t="s">
        <v>29</v>
      </c>
      <c r="Q72" s="186" t="s">
        <v>29</v>
      </c>
      <c r="R72" s="332" t="s">
        <v>29</v>
      </c>
      <c r="S72" s="261"/>
      <c r="T72" s="271" t="s">
        <v>29</v>
      </c>
      <c r="U72" s="333" t="s">
        <v>29</v>
      </c>
      <c r="V72" s="186" t="s">
        <v>29</v>
      </c>
      <c r="W72" s="271" t="s">
        <v>29</v>
      </c>
      <c r="X72" s="271" t="s">
        <v>29</v>
      </c>
      <c r="Y72" s="333" t="s">
        <v>29</v>
      </c>
      <c r="Z72" s="186" t="s">
        <v>29</v>
      </c>
    </row>
    <row r="73" spans="1:26" x14ac:dyDescent="0.25">
      <c r="A73" s="315"/>
      <c r="B73" s="235" t="s">
        <v>48</v>
      </c>
      <c r="C73" s="361" t="s">
        <v>29</v>
      </c>
      <c r="D73" s="333" t="s">
        <v>29</v>
      </c>
      <c r="E73" s="333" t="s">
        <v>29</v>
      </c>
      <c r="F73" s="333" t="s">
        <v>29</v>
      </c>
      <c r="G73" s="314"/>
      <c r="H73" s="332" t="s">
        <v>29</v>
      </c>
      <c r="I73" s="261"/>
      <c r="J73" s="271" t="s">
        <v>29</v>
      </c>
      <c r="K73" s="333" t="s">
        <v>29</v>
      </c>
      <c r="L73" s="186" t="s">
        <v>29</v>
      </c>
      <c r="M73" s="333" t="s">
        <v>29</v>
      </c>
      <c r="N73" s="261"/>
      <c r="O73" s="271" t="s">
        <v>29</v>
      </c>
      <c r="P73" s="333" t="s">
        <v>29</v>
      </c>
      <c r="Q73" s="186" t="s">
        <v>29</v>
      </c>
      <c r="R73" s="332" t="s">
        <v>29</v>
      </c>
      <c r="S73" s="261"/>
      <c r="T73" s="271" t="s">
        <v>29</v>
      </c>
      <c r="U73" s="333" t="s">
        <v>29</v>
      </c>
      <c r="V73" s="186" t="s">
        <v>29</v>
      </c>
      <c r="W73" s="271" t="s">
        <v>29</v>
      </c>
      <c r="X73" s="271" t="s">
        <v>29</v>
      </c>
      <c r="Y73" s="333" t="s">
        <v>29</v>
      </c>
      <c r="Z73" s="186" t="s">
        <v>29</v>
      </c>
    </row>
    <row r="74" spans="1:26" x14ac:dyDescent="0.25">
      <c r="A74" s="315"/>
      <c r="B74" s="235" t="s">
        <v>49</v>
      </c>
      <c r="C74" s="361" t="s">
        <v>29</v>
      </c>
      <c r="D74" s="333" t="s">
        <v>29</v>
      </c>
      <c r="E74" s="333" t="s">
        <v>29</v>
      </c>
      <c r="F74" s="333" t="s">
        <v>29</v>
      </c>
      <c r="G74" s="314"/>
      <c r="H74" s="332" t="s">
        <v>29</v>
      </c>
      <c r="I74" s="261"/>
      <c r="J74" s="271" t="s">
        <v>29</v>
      </c>
      <c r="K74" s="333" t="s">
        <v>29</v>
      </c>
      <c r="L74" s="186" t="s">
        <v>29</v>
      </c>
      <c r="M74" s="333" t="s">
        <v>29</v>
      </c>
      <c r="N74" s="261"/>
      <c r="O74" s="271" t="s">
        <v>29</v>
      </c>
      <c r="P74" s="333" t="s">
        <v>29</v>
      </c>
      <c r="Q74" s="186" t="s">
        <v>29</v>
      </c>
      <c r="R74" s="332" t="s">
        <v>29</v>
      </c>
      <c r="S74" s="261"/>
      <c r="T74" s="271" t="s">
        <v>29</v>
      </c>
      <c r="U74" s="333" t="s">
        <v>29</v>
      </c>
      <c r="V74" s="186" t="s">
        <v>29</v>
      </c>
      <c r="W74" s="271" t="s">
        <v>29</v>
      </c>
      <c r="X74" s="271" t="s">
        <v>29</v>
      </c>
      <c r="Y74" s="333" t="s">
        <v>29</v>
      </c>
      <c r="Z74" s="186" t="s">
        <v>29</v>
      </c>
    </row>
    <row r="75" spans="1:26" x14ac:dyDescent="0.25">
      <c r="A75" s="315"/>
      <c r="B75" s="235" t="s">
        <v>50</v>
      </c>
      <c r="C75" s="361" t="s">
        <v>29</v>
      </c>
      <c r="D75" s="333" t="s">
        <v>29</v>
      </c>
      <c r="E75" s="333" t="s">
        <v>29</v>
      </c>
      <c r="F75" s="333" t="s">
        <v>29</v>
      </c>
      <c r="G75" s="314"/>
      <c r="H75" s="332" t="s">
        <v>29</v>
      </c>
      <c r="I75" s="261"/>
      <c r="J75" s="271" t="s">
        <v>29</v>
      </c>
      <c r="K75" s="333" t="s">
        <v>29</v>
      </c>
      <c r="L75" s="186" t="s">
        <v>29</v>
      </c>
      <c r="M75" s="333" t="s">
        <v>29</v>
      </c>
      <c r="N75" s="261"/>
      <c r="O75" s="271" t="s">
        <v>29</v>
      </c>
      <c r="P75" s="333" t="s">
        <v>29</v>
      </c>
      <c r="Q75" s="186" t="s">
        <v>29</v>
      </c>
      <c r="R75" s="332" t="s">
        <v>29</v>
      </c>
      <c r="S75" s="261"/>
      <c r="T75" s="271" t="s">
        <v>29</v>
      </c>
      <c r="U75" s="333" t="s">
        <v>29</v>
      </c>
      <c r="V75" s="186" t="s">
        <v>29</v>
      </c>
      <c r="W75" s="271" t="s">
        <v>29</v>
      </c>
      <c r="X75" s="271" t="s">
        <v>29</v>
      </c>
      <c r="Y75" s="333" t="s">
        <v>29</v>
      </c>
      <c r="Z75" s="186" t="s">
        <v>29</v>
      </c>
    </row>
    <row r="76" spans="1:26" x14ac:dyDescent="0.25">
      <c r="A76" s="315"/>
      <c r="B76" s="235" t="s">
        <v>20</v>
      </c>
      <c r="C76" s="361" t="s">
        <v>29</v>
      </c>
      <c r="D76" s="333" t="s">
        <v>29</v>
      </c>
      <c r="E76" s="333" t="s">
        <v>29</v>
      </c>
      <c r="F76" s="333" t="s">
        <v>29</v>
      </c>
      <c r="G76" s="314"/>
      <c r="H76" s="332">
        <v>974</v>
      </c>
      <c r="I76" s="261" t="s">
        <v>9</v>
      </c>
      <c r="J76" s="271" t="s">
        <v>29</v>
      </c>
      <c r="K76" s="333" t="s">
        <v>29</v>
      </c>
      <c r="L76" s="186" t="s">
        <v>29</v>
      </c>
      <c r="M76" s="332">
        <v>944</v>
      </c>
      <c r="N76" s="261" t="s">
        <v>9</v>
      </c>
      <c r="O76" s="271" t="s">
        <v>29</v>
      </c>
      <c r="P76" s="333" t="s">
        <v>29</v>
      </c>
      <c r="Q76" s="186" t="s">
        <v>29</v>
      </c>
      <c r="R76" s="332" t="s">
        <v>54</v>
      </c>
      <c r="S76" s="261" t="s">
        <v>9</v>
      </c>
      <c r="T76" s="271" t="s">
        <v>29</v>
      </c>
      <c r="U76" s="333" t="s">
        <v>29</v>
      </c>
      <c r="V76" s="186" t="s">
        <v>29</v>
      </c>
      <c r="W76" s="332">
        <v>816</v>
      </c>
      <c r="X76" s="271" t="s">
        <v>29</v>
      </c>
      <c r="Y76" s="333" t="s">
        <v>29</v>
      </c>
      <c r="Z76" s="186" t="s">
        <v>29</v>
      </c>
    </row>
    <row r="77" spans="1:26" x14ac:dyDescent="0.25">
      <c r="A77" s="315"/>
      <c r="B77" s="235"/>
      <c r="C77" s="361"/>
      <c r="D77" s="333"/>
      <c r="E77" s="333"/>
      <c r="F77" s="333"/>
      <c r="G77" s="274"/>
      <c r="H77" s="332"/>
      <c r="I77" s="261"/>
      <c r="J77" s="271"/>
      <c r="K77" s="333"/>
      <c r="L77" s="186"/>
      <c r="M77" s="332"/>
      <c r="N77" s="261"/>
      <c r="O77" s="271"/>
      <c r="P77" s="333"/>
      <c r="Q77" s="186"/>
      <c r="R77" s="332"/>
      <c r="S77" s="261"/>
      <c r="T77" s="271"/>
      <c r="U77" s="333"/>
      <c r="V77" s="186"/>
      <c r="W77" s="332"/>
      <c r="X77" s="271"/>
      <c r="Y77" s="333"/>
      <c r="Z77" s="186"/>
    </row>
    <row r="78" spans="1:26" s="202" customFormat="1" x14ac:dyDescent="0.25">
      <c r="A78" s="40" t="s">
        <v>100</v>
      </c>
      <c r="B78" s="48"/>
      <c r="C78" s="44" t="s">
        <v>29</v>
      </c>
      <c r="D78" s="44" t="s">
        <v>29</v>
      </c>
      <c r="E78" s="44" t="s">
        <v>29</v>
      </c>
      <c r="F78" s="43" t="s">
        <v>29</v>
      </c>
      <c r="G78" s="278"/>
      <c r="H78" s="30">
        <v>1770</v>
      </c>
      <c r="I78" s="184" t="s">
        <v>9</v>
      </c>
      <c r="J78" s="31">
        <v>1.6326907111890047E-2</v>
      </c>
      <c r="K78" s="49">
        <v>16.326907111890048</v>
      </c>
      <c r="L78" s="23" t="s">
        <v>571</v>
      </c>
      <c r="M78" s="30">
        <v>2085</v>
      </c>
      <c r="N78" s="184" t="s">
        <v>9</v>
      </c>
      <c r="O78" s="31">
        <v>1.9221904674103438E-2</v>
      </c>
      <c r="P78" s="49">
        <v>19.221904674103438</v>
      </c>
      <c r="Q78" s="23" t="s">
        <v>572</v>
      </c>
      <c r="R78" s="30">
        <v>2118</v>
      </c>
      <c r="S78" s="184" t="s">
        <v>9</v>
      </c>
      <c r="T78" s="31">
        <v>1.9146628096185139E-2</v>
      </c>
      <c r="U78" s="65">
        <v>19.14662809618514</v>
      </c>
      <c r="V78" s="23" t="s">
        <v>573</v>
      </c>
      <c r="W78" s="112">
        <v>1404</v>
      </c>
      <c r="X78" s="64">
        <v>1.2663479751059799E-2</v>
      </c>
      <c r="Y78" s="65">
        <v>12.6634797510598</v>
      </c>
      <c r="Z78" s="109" t="s">
        <v>628</v>
      </c>
    </row>
    <row r="79" spans="1:26" x14ac:dyDescent="0.25">
      <c r="A79" s="35" t="s">
        <v>59</v>
      </c>
      <c r="B79" s="235" t="s">
        <v>40</v>
      </c>
      <c r="C79" s="361" t="s">
        <v>29</v>
      </c>
      <c r="D79" s="333" t="s">
        <v>29</v>
      </c>
      <c r="E79" s="333" t="s">
        <v>29</v>
      </c>
      <c r="F79" s="333" t="s">
        <v>29</v>
      </c>
      <c r="G79" s="314"/>
      <c r="H79" s="332">
        <v>244</v>
      </c>
      <c r="I79" s="261" t="s">
        <v>9</v>
      </c>
      <c r="J79" s="271">
        <v>3.2659617186454291E-3</v>
      </c>
      <c r="K79" s="333">
        <v>3.2659617186454293</v>
      </c>
      <c r="L79" s="187" t="s">
        <v>953</v>
      </c>
      <c r="M79" s="332">
        <v>336</v>
      </c>
      <c r="N79" s="261" t="s">
        <v>9</v>
      </c>
      <c r="O79" s="271">
        <v>4.5276916857566367E-3</v>
      </c>
      <c r="P79" s="333">
        <v>4.5276916857566372</v>
      </c>
      <c r="Q79" s="187" t="s">
        <v>954</v>
      </c>
      <c r="R79" s="332">
        <v>240</v>
      </c>
      <c r="S79" s="261" t="s">
        <v>9</v>
      </c>
      <c r="T79" s="271">
        <v>3.2292787944025836E-3</v>
      </c>
      <c r="U79" s="333">
        <v>3.2292787944025836</v>
      </c>
      <c r="V79" s="187" t="s">
        <v>955</v>
      </c>
      <c r="W79" s="332">
        <v>48</v>
      </c>
      <c r="X79" s="271">
        <v>6.5217391304347831E-4</v>
      </c>
      <c r="Y79" s="333">
        <v>0.65217391304347827</v>
      </c>
      <c r="Z79" s="187" t="s">
        <v>956</v>
      </c>
    </row>
    <row r="80" spans="1:26" x14ac:dyDescent="0.25">
      <c r="A80" s="315"/>
      <c r="B80" s="235" t="s">
        <v>41</v>
      </c>
      <c r="C80" s="361"/>
      <c r="D80" s="333"/>
      <c r="E80" s="333"/>
      <c r="F80" s="333"/>
      <c r="G80" s="314"/>
      <c r="H80" s="332">
        <v>183</v>
      </c>
      <c r="I80" s="261" t="s">
        <v>9</v>
      </c>
      <c r="J80" s="271">
        <v>5.4286561851082764E-3</v>
      </c>
      <c r="K80" s="333">
        <v>5.4286561851082764</v>
      </c>
      <c r="L80" s="187" t="s">
        <v>849</v>
      </c>
      <c r="M80" s="332">
        <v>204</v>
      </c>
      <c r="N80" s="261" t="s">
        <v>9</v>
      </c>
      <c r="O80" s="271">
        <v>5.9544658493870407E-3</v>
      </c>
      <c r="P80" s="333">
        <v>5.9544658493870406</v>
      </c>
      <c r="Q80" s="187" t="s">
        <v>957</v>
      </c>
      <c r="R80" s="332">
        <v>143</v>
      </c>
      <c r="S80" s="261" t="s">
        <v>9</v>
      </c>
      <c r="T80" s="271">
        <v>3.9393939393939396E-3</v>
      </c>
      <c r="U80" s="333">
        <v>3.9393939393939394</v>
      </c>
      <c r="V80" s="187" t="s">
        <v>958</v>
      </c>
      <c r="W80" s="332">
        <v>27</v>
      </c>
      <c r="X80" s="271">
        <v>7.2444325194526431E-4</v>
      </c>
      <c r="Y80" s="333">
        <v>0.72444325194526427</v>
      </c>
      <c r="Z80" s="187" t="s">
        <v>639</v>
      </c>
    </row>
    <row r="81" spans="1:26" x14ac:dyDescent="0.25">
      <c r="A81" s="315"/>
      <c r="B81" s="235" t="s">
        <v>20</v>
      </c>
      <c r="C81" s="361" t="s">
        <v>29</v>
      </c>
      <c r="D81" s="333" t="s">
        <v>29</v>
      </c>
      <c r="E81" s="333" t="s">
        <v>29</v>
      </c>
      <c r="F81" s="333" t="s">
        <v>29</v>
      </c>
      <c r="G81" s="314"/>
      <c r="H81" s="332">
        <v>1343</v>
      </c>
      <c r="I81" s="261" t="s">
        <v>9</v>
      </c>
      <c r="J81" s="271" t="s">
        <v>29</v>
      </c>
      <c r="K81" s="333" t="s">
        <v>29</v>
      </c>
      <c r="L81" s="186" t="s">
        <v>29</v>
      </c>
      <c r="M81" s="332">
        <v>1545</v>
      </c>
      <c r="N81" s="261" t="s">
        <v>9</v>
      </c>
      <c r="O81" s="271" t="s">
        <v>29</v>
      </c>
      <c r="P81" s="333" t="s">
        <v>29</v>
      </c>
      <c r="Q81" s="186" t="s">
        <v>29</v>
      </c>
      <c r="R81" s="332">
        <v>1735</v>
      </c>
      <c r="S81" s="261" t="s">
        <v>9</v>
      </c>
      <c r="T81" s="271" t="s">
        <v>29</v>
      </c>
      <c r="U81" s="333" t="s">
        <v>29</v>
      </c>
      <c r="V81" s="186" t="s">
        <v>29</v>
      </c>
      <c r="W81" s="332">
        <v>1329</v>
      </c>
      <c r="X81" s="271" t="s">
        <v>29</v>
      </c>
      <c r="Y81" s="333" t="s">
        <v>29</v>
      </c>
      <c r="Z81" s="186" t="s">
        <v>29</v>
      </c>
    </row>
    <row r="82" spans="1:26" x14ac:dyDescent="0.25">
      <c r="A82" s="315"/>
      <c r="B82" s="235"/>
      <c r="C82" s="361"/>
      <c r="D82" s="333"/>
      <c r="E82" s="333"/>
      <c r="F82" s="333"/>
      <c r="G82" s="314"/>
      <c r="H82" s="332"/>
      <c r="I82" s="261"/>
      <c r="J82" s="271"/>
      <c r="K82" s="333"/>
      <c r="L82" s="186"/>
      <c r="M82" s="332"/>
      <c r="N82" s="261"/>
      <c r="O82" s="271"/>
      <c r="P82" s="333"/>
      <c r="Q82" s="186"/>
      <c r="R82" s="332"/>
      <c r="S82" s="261"/>
      <c r="T82" s="271"/>
      <c r="U82" s="333"/>
      <c r="V82" s="186"/>
      <c r="W82" s="332"/>
      <c r="X82" s="271"/>
      <c r="Y82" s="333"/>
      <c r="Z82" s="186"/>
    </row>
    <row r="83" spans="1:26" x14ac:dyDescent="0.25">
      <c r="A83" s="35" t="s">
        <v>63</v>
      </c>
      <c r="B83" s="235" t="s">
        <v>42</v>
      </c>
      <c r="C83" s="361" t="s">
        <v>29</v>
      </c>
      <c r="D83" s="333" t="s">
        <v>29</v>
      </c>
      <c r="E83" s="333" t="s">
        <v>29</v>
      </c>
      <c r="F83" s="333" t="s">
        <v>29</v>
      </c>
      <c r="G83" s="314"/>
      <c r="H83" s="332" t="s">
        <v>54</v>
      </c>
      <c r="I83" s="261"/>
      <c r="J83" s="271" t="s">
        <v>29</v>
      </c>
      <c r="K83" s="333" t="s">
        <v>29</v>
      </c>
      <c r="L83" s="186" t="s">
        <v>29</v>
      </c>
      <c r="M83" s="332" t="s">
        <v>54</v>
      </c>
      <c r="N83" s="261" t="s">
        <v>9</v>
      </c>
      <c r="O83" s="271" t="s">
        <v>29</v>
      </c>
      <c r="P83" s="333" t="s">
        <v>29</v>
      </c>
      <c r="Q83" s="186" t="s">
        <v>29</v>
      </c>
      <c r="R83" s="332" t="s">
        <v>54</v>
      </c>
      <c r="S83" s="261"/>
      <c r="T83" s="271" t="s">
        <v>29</v>
      </c>
      <c r="U83" s="333" t="s">
        <v>29</v>
      </c>
      <c r="V83" s="186" t="s">
        <v>29</v>
      </c>
      <c r="W83" s="332" t="s">
        <v>29</v>
      </c>
      <c r="X83" s="271" t="s">
        <v>29</v>
      </c>
      <c r="Y83" s="333" t="s">
        <v>29</v>
      </c>
      <c r="Z83" s="186" t="s">
        <v>29</v>
      </c>
    </row>
    <row r="84" spans="1:26" x14ac:dyDescent="0.25">
      <c r="A84" s="315"/>
      <c r="B84" s="235" t="s">
        <v>43</v>
      </c>
      <c r="C84" s="361" t="s">
        <v>29</v>
      </c>
      <c r="D84" s="333" t="s">
        <v>29</v>
      </c>
      <c r="E84" s="333" t="s">
        <v>29</v>
      </c>
      <c r="F84" s="333" t="s">
        <v>29</v>
      </c>
      <c r="G84" s="314"/>
      <c r="H84" s="332">
        <v>12</v>
      </c>
      <c r="I84" s="261"/>
      <c r="J84" s="271" t="s">
        <v>29</v>
      </c>
      <c r="K84" s="333" t="s">
        <v>29</v>
      </c>
      <c r="L84" s="186" t="s">
        <v>29</v>
      </c>
      <c r="M84" s="332">
        <v>16</v>
      </c>
      <c r="N84" s="261" t="s">
        <v>9</v>
      </c>
      <c r="O84" s="271" t="s">
        <v>29</v>
      </c>
      <c r="P84" s="333" t="s">
        <v>29</v>
      </c>
      <c r="Q84" s="186" t="s">
        <v>29</v>
      </c>
      <c r="R84" s="332">
        <v>10</v>
      </c>
      <c r="S84" s="261" t="s">
        <v>9</v>
      </c>
      <c r="T84" s="271" t="s">
        <v>29</v>
      </c>
      <c r="U84" s="333" t="s">
        <v>29</v>
      </c>
      <c r="V84" s="186" t="s">
        <v>29</v>
      </c>
      <c r="W84" s="332">
        <v>10</v>
      </c>
      <c r="X84" s="271" t="s">
        <v>29</v>
      </c>
      <c r="Y84" s="333" t="s">
        <v>29</v>
      </c>
      <c r="Z84" s="186" t="s">
        <v>29</v>
      </c>
    </row>
    <row r="85" spans="1:26" x14ac:dyDescent="0.25">
      <c r="A85" s="315"/>
      <c r="B85" s="235" t="s">
        <v>44</v>
      </c>
      <c r="C85" s="361" t="s">
        <v>29</v>
      </c>
      <c r="D85" s="333" t="s">
        <v>29</v>
      </c>
      <c r="E85" s="333" t="s">
        <v>29</v>
      </c>
      <c r="F85" s="333" t="s">
        <v>29</v>
      </c>
      <c r="G85" s="314"/>
      <c r="H85" s="332">
        <v>13</v>
      </c>
      <c r="I85" s="261"/>
      <c r="J85" s="271" t="s">
        <v>29</v>
      </c>
      <c r="K85" s="333" t="s">
        <v>29</v>
      </c>
      <c r="L85" s="186" t="s">
        <v>29</v>
      </c>
      <c r="M85" s="332">
        <v>14</v>
      </c>
      <c r="N85" s="261" t="s">
        <v>9</v>
      </c>
      <c r="O85" s="271" t="s">
        <v>29</v>
      </c>
      <c r="P85" s="333" t="s">
        <v>29</v>
      </c>
      <c r="Q85" s="186" t="s">
        <v>29</v>
      </c>
      <c r="R85" s="332">
        <v>10</v>
      </c>
      <c r="S85" s="261"/>
      <c r="T85" s="271" t="s">
        <v>29</v>
      </c>
      <c r="U85" s="333" t="s">
        <v>29</v>
      </c>
      <c r="V85" s="186" t="s">
        <v>29</v>
      </c>
      <c r="W85" s="332" t="s">
        <v>54</v>
      </c>
      <c r="X85" s="271" t="s">
        <v>29</v>
      </c>
      <c r="Y85" s="333" t="s">
        <v>29</v>
      </c>
      <c r="Z85" s="186" t="s">
        <v>29</v>
      </c>
    </row>
    <row r="86" spans="1:26" x14ac:dyDescent="0.25">
      <c r="A86" s="315"/>
      <c r="B86" s="235" t="s">
        <v>45</v>
      </c>
      <c r="C86" s="361" t="s">
        <v>29</v>
      </c>
      <c r="D86" s="333" t="s">
        <v>29</v>
      </c>
      <c r="E86" s="333" t="s">
        <v>29</v>
      </c>
      <c r="F86" s="333" t="s">
        <v>29</v>
      </c>
      <c r="G86" s="314"/>
      <c r="H86" s="332">
        <v>8</v>
      </c>
      <c r="I86" s="261"/>
      <c r="J86" s="271" t="s">
        <v>29</v>
      </c>
      <c r="K86" s="333" t="s">
        <v>29</v>
      </c>
      <c r="L86" s="186" t="s">
        <v>29</v>
      </c>
      <c r="M86" s="332" t="s">
        <v>54</v>
      </c>
      <c r="N86" s="261" t="s">
        <v>9</v>
      </c>
      <c r="O86" s="271" t="s">
        <v>29</v>
      </c>
      <c r="P86" s="333" t="s">
        <v>29</v>
      </c>
      <c r="Q86" s="186" t="s">
        <v>29</v>
      </c>
      <c r="R86" s="332" t="s">
        <v>54</v>
      </c>
      <c r="S86" s="261"/>
      <c r="T86" s="271" t="s">
        <v>29</v>
      </c>
      <c r="U86" s="333" t="s">
        <v>29</v>
      </c>
      <c r="V86" s="186" t="s">
        <v>29</v>
      </c>
      <c r="W86" s="332" t="s">
        <v>54</v>
      </c>
      <c r="X86" s="271" t="s">
        <v>29</v>
      </c>
      <c r="Y86" s="333" t="s">
        <v>29</v>
      </c>
      <c r="Z86" s="186" t="s">
        <v>29</v>
      </c>
    </row>
    <row r="87" spans="1:26" x14ac:dyDescent="0.25">
      <c r="A87" s="315"/>
      <c r="B87" s="235" t="s">
        <v>46</v>
      </c>
      <c r="C87" s="361" t="s">
        <v>29</v>
      </c>
      <c r="D87" s="333" t="s">
        <v>29</v>
      </c>
      <c r="E87" s="333" t="s">
        <v>29</v>
      </c>
      <c r="F87" s="333" t="s">
        <v>29</v>
      </c>
      <c r="G87" s="314"/>
      <c r="H87" s="332">
        <v>10</v>
      </c>
      <c r="I87" s="261"/>
      <c r="J87" s="271" t="s">
        <v>29</v>
      </c>
      <c r="K87" s="333" t="s">
        <v>29</v>
      </c>
      <c r="L87" s="186" t="s">
        <v>29</v>
      </c>
      <c r="M87" s="332">
        <v>11</v>
      </c>
      <c r="N87" s="261" t="s">
        <v>9</v>
      </c>
      <c r="O87" s="271" t="s">
        <v>29</v>
      </c>
      <c r="P87" s="333" t="s">
        <v>29</v>
      </c>
      <c r="Q87" s="186" t="s">
        <v>29</v>
      </c>
      <c r="R87" s="332">
        <v>7</v>
      </c>
      <c r="S87" s="261"/>
      <c r="T87" s="271" t="s">
        <v>29</v>
      </c>
      <c r="U87" s="333" t="s">
        <v>29</v>
      </c>
      <c r="V87" s="186" t="s">
        <v>29</v>
      </c>
      <c r="W87" s="332">
        <v>7</v>
      </c>
      <c r="X87" s="271" t="s">
        <v>29</v>
      </c>
      <c r="Y87" s="333" t="s">
        <v>29</v>
      </c>
      <c r="Z87" s="186" t="s">
        <v>29</v>
      </c>
    </row>
    <row r="88" spans="1:26" x14ac:dyDescent="0.25">
      <c r="A88" s="315"/>
      <c r="B88" s="235" t="s">
        <v>47</v>
      </c>
      <c r="C88" s="361" t="s">
        <v>29</v>
      </c>
      <c r="D88" s="333" t="s">
        <v>29</v>
      </c>
      <c r="E88" s="333" t="s">
        <v>29</v>
      </c>
      <c r="F88" s="333" t="s">
        <v>29</v>
      </c>
      <c r="G88" s="314"/>
      <c r="H88" s="332">
        <v>9</v>
      </c>
      <c r="I88" s="261"/>
      <c r="J88" s="271" t="s">
        <v>29</v>
      </c>
      <c r="K88" s="333" t="s">
        <v>29</v>
      </c>
      <c r="L88" s="186" t="s">
        <v>29</v>
      </c>
      <c r="M88" s="332">
        <v>11</v>
      </c>
      <c r="N88" s="261" t="s">
        <v>9</v>
      </c>
      <c r="O88" s="271" t="s">
        <v>29</v>
      </c>
      <c r="P88" s="333" t="s">
        <v>29</v>
      </c>
      <c r="Q88" s="186" t="s">
        <v>29</v>
      </c>
      <c r="R88" s="332">
        <v>8</v>
      </c>
      <c r="S88" s="261"/>
      <c r="T88" s="271" t="s">
        <v>29</v>
      </c>
      <c r="U88" s="333" t="s">
        <v>29</v>
      </c>
      <c r="V88" s="186" t="s">
        <v>29</v>
      </c>
      <c r="W88" s="332">
        <v>8</v>
      </c>
      <c r="X88" s="271" t="s">
        <v>29</v>
      </c>
      <c r="Y88" s="333" t="s">
        <v>29</v>
      </c>
      <c r="Z88" s="186" t="s">
        <v>29</v>
      </c>
    </row>
    <row r="89" spans="1:26" x14ac:dyDescent="0.25">
      <c r="A89" s="315"/>
      <c r="B89" s="235" t="s">
        <v>48</v>
      </c>
      <c r="C89" s="361" t="s">
        <v>29</v>
      </c>
      <c r="D89" s="333" t="s">
        <v>29</v>
      </c>
      <c r="E89" s="333" t="s">
        <v>29</v>
      </c>
      <c r="F89" s="333" t="s">
        <v>29</v>
      </c>
      <c r="G89" s="314"/>
      <c r="H89" s="332">
        <v>11</v>
      </c>
      <c r="I89" s="261" t="s">
        <v>9</v>
      </c>
      <c r="J89" s="271" t="s">
        <v>29</v>
      </c>
      <c r="K89" s="333" t="s">
        <v>29</v>
      </c>
      <c r="L89" s="186" t="s">
        <v>29</v>
      </c>
      <c r="M89" s="332">
        <v>11</v>
      </c>
      <c r="N89" s="261" t="s">
        <v>9</v>
      </c>
      <c r="O89" s="271" t="s">
        <v>29</v>
      </c>
      <c r="P89" s="333" t="s">
        <v>29</v>
      </c>
      <c r="Q89" s="186" t="s">
        <v>29</v>
      </c>
      <c r="R89" s="332">
        <v>16</v>
      </c>
      <c r="S89" s="261"/>
      <c r="T89" s="271" t="s">
        <v>29</v>
      </c>
      <c r="U89" s="333" t="s">
        <v>29</v>
      </c>
      <c r="V89" s="186" t="s">
        <v>29</v>
      </c>
      <c r="W89" s="332">
        <v>8</v>
      </c>
      <c r="X89" s="271" t="s">
        <v>29</v>
      </c>
      <c r="Y89" s="333" t="s">
        <v>29</v>
      </c>
      <c r="Z89" s="186" t="s">
        <v>29</v>
      </c>
    </row>
    <row r="90" spans="1:26" x14ac:dyDescent="0.25">
      <c r="A90" s="315"/>
      <c r="B90" s="235" t="s">
        <v>49</v>
      </c>
      <c r="C90" s="361" t="s">
        <v>29</v>
      </c>
      <c r="D90" s="333" t="s">
        <v>29</v>
      </c>
      <c r="E90" s="333" t="s">
        <v>29</v>
      </c>
      <c r="F90" s="333" t="s">
        <v>29</v>
      </c>
      <c r="G90" s="314"/>
      <c r="H90" s="332">
        <v>6</v>
      </c>
      <c r="I90" s="261"/>
      <c r="J90" s="271" t="s">
        <v>29</v>
      </c>
      <c r="K90" s="333" t="s">
        <v>29</v>
      </c>
      <c r="L90" s="186" t="s">
        <v>29</v>
      </c>
      <c r="M90" s="332">
        <v>20</v>
      </c>
      <c r="N90" s="261"/>
      <c r="O90" s="271" t="s">
        <v>29</v>
      </c>
      <c r="P90" s="333" t="s">
        <v>29</v>
      </c>
      <c r="Q90" s="186" t="s">
        <v>29</v>
      </c>
      <c r="R90" s="332">
        <v>15</v>
      </c>
      <c r="S90" s="261"/>
      <c r="T90" s="271" t="s">
        <v>29</v>
      </c>
      <c r="U90" s="333" t="s">
        <v>29</v>
      </c>
      <c r="V90" s="186" t="s">
        <v>29</v>
      </c>
      <c r="W90" s="332">
        <v>8</v>
      </c>
      <c r="X90" s="271" t="s">
        <v>29</v>
      </c>
      <c r="Y90" s="333" t="s">
        <v>29</v>
      </c>
      <c r="Z90" s="186" t="s">
        <v>29</v>
      </c>
    </row>
    <row r="91" spans="1:26" x14ac:dyDescent="0.25">
      <c r="A91" s="315"/>
      <c r="B91" s="235" t="s">
        <v>50</v>
      </c>
      <c r="C91" s="361" t="s">
        <v>29</v>
      </c>
      <c r="D91" s="333" t="s">
        <v>29</v>
      </c>
      <c r="E91" s="333" t="s">
        <v>29</v>
      </c>
      <c r="F91" s="333" t="s">
        <v>29</v>
      </c>
      <c r="G91" s="314"/>
      <c r="H91" s="332" t="s">
        <v>54</v>
      </c>
      <c r="I91" s="261" t="s">
        <v>9</v>
      </c>
      <c r="J91" s="271" t="s">
        <v>29</v>
      </c>
      <c r="K91" s="333" t="s">
        <v>29</v>
      </c>
      <c r="L91" s="186" t="s">
        <v>29</v>
      </c>
      <c r="M91" s="332">
        <v>18</v>
      </c>
      <c r="N91" s="261" t="s">
        <v>9</v>
      </c>
      <c r="O91" s="271" t="s">
        <v>29</v>
      </c>
      <c r="P91" s="333" t="s">
        <v>29</v>
      </c>
      <c r="Q91" s="186" t="s">
        <v>29</v>
      </c>
      <c r="R91" s="332">
        <v>10</v>
      </c>
      <c r="S91" s="261"/>
      <c r="T91" s="271" t="s">
        <v>29</v>
      </c>
      <c r="U91" s="333" t="s">
        <v>29</v>
      </c>
      <c r="V91" s="186" t="s">
        <v>29</v>
      </c>
      <c r="W91" s="332">
        <v>8</v>
      </c>
      <c r="X91" s="271" t="s">
        <v>29</v>
      </c>
      <c r="Y91" s="333" t="s">
        <v>29</v>
      </c>
      <c r="Z91" s="186" t="s">
        <v>29</v>
      </c>
    </row>
    <row r="92" spans="1:26" x14ac:dyDescent="0.25">
      <c r="A92" s="315"/>
      <c r="B92" s="235" t="s">
        <v>20</v>
      </c>
      <c r="C92" s="361" t="s">
        <v>29</v>
      </c>
      <c r="D92" s="333" t="s">
        <v>29</v>
      </c>
      <c r="E92" s="333" t="s">
        <v>29</v>
      </c>
      <c r="F92" s="333" t="s">
        <v>29</v>
      </c>
      <c r="G92" s="314"/>
      <c r="H92" s="332">
        <v>1694</v>
      </c>
      <c r="I92" s="261" t="s">
        <v>9</v>
      </c>
      <c r="J92" s="271" t="s">
        <v>29</v>
      </c>
      <c r="K92" s="333" t="s">
        <v>29</v>
      </c>
      <c r="L92" s="186" t="s">
        <v>29</v>
      </c>
      <c r="M92" s="332">
        <v>1971</v>
      </c>
      <c r="N92" s="261" t="s">
        <v>9</v>
      </c>
      <c r="O92" s="271" t="s">
        <v>29</v>
      </c>
      <c r="P92" s="333" t="s">
        <v>29</v>
      </c>
      <c r="Q92" s="186" t="s">
        <v>29</v>
      </c>
      <c r="R92" s="332">
        <v>2033</v>
      </c>
      <c r="S92" s="261" t="s">
        <v>9</v>
      </c>
      <c r="T92" s="271" t="s">
        <v>29</v>
      </c>
      <c r="U92" s="333" t="s">
        <v>29</v>
      </c>
      <c r="V92" s="186" t="s">
        <v>29</v>
      </c>
      <c r="W92" s="332">
        <v>1347</v>
      </c>
      <c r="X92" s="271" t="s">
        <v>29</v>
      </c>
      <c r="Y92" s="333" t="s">
        <v>29</v>
      </c>
      <c r="Z92" s="186" t="s">
        <v>29</v>
      </c>
    </row>
    <row r="93" spans="1:26" x14ac:dyDescent="0.25">
      <c r="A93" s="315"/>
      <c r="B93" s="235"/>
      <c r="C93" s="361"/>
      <c r="D93" s="333"/>
      <c r="E93" s="333"/>
      <c r="F93" s="333"/>
      <c r="G93" s="314"/>
      <c r="H93" s="332"/>
      <c r="I93" s="261"/>
      <c r="J93" s="271"/>
      <c r="K93" s="333"/>
      <c r="L93" s="186"/>
      <c r="M93" s="332"/>
      <c r="N93" s="261"/>
      <c r="O93" s="271"/>
      <c r="P93" s="333"/>
      <c r="Q93" s="186"/>
      <c r="R93" s="332"/>
      <c r="S93" s="261"/>
      <c r="T93" s="271"/>
      <c r="U93" s="333"/>
      <c r="V93" s="186"/>
      <c r="W93" s="332"/>
      <c r="X93" s="271"/>
      <c r="Y93" s="333"/>
      <c r="Z93" s="186"/>
    </row>
    <row r="94" spans="1:26" x14ac:dyDescent="0.25">
      <c r="A94" s="32" t="s">
        <v>101</v>
      </c>
      <c r="B94" s="34"/>
      <c r="C94" s="56" t="s">
        <v>29</v>
      </c>
      <c r="D94" s="60" t="s">
        <v>29</v>
      </c>
      <c r="E94" s="37" t="s">
        <v>29</v>
      </c>
      <c r="F94" s="66" t="s">
        <v>29</v>
      </c>
      <c r="G94" s="314"/>
      <c r="H94" s="79">
        <v>1693</v>
      </c>
      <c r="I94" s="185" t="s">
        <v>9</v>
      </c>
      <c r="J94" s="60">
        <v>2.0152362813950719E-2</v>
      </c>
      <c r="K94" s="37">
        <v>20.15236281395072</v>
      </c>
      <c r="L94" s="19" t="s">
        <v>574</v>
      </c>
      <c r="M94" s="79">
        <v>1965</v>
      </c>
      <c r="N94" s="185" t="s">
        <v>9</v>
      </c>
      <c r="O94" s="60">
        <v>2.3290269052980917E-2</v>
      </c>
      <c r="P94" s="37">
        <v>23.290269052980918</v>
      </c>
      <c r="Q94" s="19" t="s">
        <v>575</v>
      </c>
      <c r="R94" s="79">
        <v>2018</v>
      </c>
      <c r="S94" s="185" t="s">
        <v>9</v>
      </c>
      <c r="T94" s="60">
        <v>2.3569259518804019E-2</v>
      </c>
      <c r="U94" s="37">
        <v>23.569259518804021</v>
      </c>
      <c r="V94" s="19" t="s">
        <v>576</v>
      </c>
      <c r="W94" s="79">
        <v>1347</v>
      </c>
      <c r="X94" s="60">
        <v>1.5793176222300385E-2</v>
      </c>
      <c r="Y94" s="37">
        <v>15.793176222300385</v>
      </c>
      <c r="Z94" s="19" t="s">
        <v>577</v>
      </c>
    </row>
    <row r="95" spans="1:26" x14ac:dyDescent="0.25">
      <c r="A95" s="35" t="s">
        <v>59</v>
      </c>
      <c r="B95" s="235" t="s">
        <v>40</v>
      </c>
      <c r="C95" s="361" t="s">
        <v>29</v>
      </c>
      <c r="D95" s="333" t="s">
        <v>29</v>
      </c>
      <c r="E95" s="333" t="s">
        <v>29</v>
      </c>
      <c r="F95" s="333" t="s">
        <v>29</v>
      </c>
      <c r="G95" s="314"/>
      <c r="H95" s="332">
        <v>199</v>
      </c>
      <c r="I95" s="261" t="s">
        <v>9</v>
      </c>
      <c r="J95" s="271">
        <v>3.4790209790209791E-3</v>
      </c>
      <c r="K95" s="333">
        <v>3.4790209790209792</v>
      </c>
      <c r="L95" s="186" t="s">
        <v>959</v>
      </c>
      <c r="M95" s="332">
        <v>259</v>
      </c>
      <c r="N95" s="261" t="s">
        <v>9</v>
      </c>
      <c r="O95" s="271">
        <v>4.5335200420094524E-3</v>
      </c>
      <c r="P95" s="333">
        <v>4.5335200420094521</v>
      </c>
      <c r="Q95" s="186" t="s">
        <v>960</v>
      </c>
      <c r="R95" s="332">
        <v>176</v>
      </c>
      <c r="S95" s="261" t="s">
        <v>9</v>
      </c>
      <c r="T95" s="271">
        <v>3.0850131463628395E-3</v>
      </c>
      <c r="U95" s="333">
        <v>3.0850131463628396</v>
      </c>
      <c r="V95" s="186" t="s">
        <v>961</v>
      </c>
      <c r="W95" s="332">
        <v>12</v>
      </c>
      <c r="X95" s="271">
        <v>2.1318173743116006E-4</v>
      </c>
      <c r="Y95" s="333">
        <v>0.21318173743116006</v>
      </c>
      <c r="Z95" s="186" t="s">
        <v>874</v>
      </c>
    </row>
    <row r="96" spans="1:26" x14ac:dyDescent="0.25">
      <c r="A96" s="315"/>
      <c r="B96" s="235" t="s">
        <v>41</v>
      </c>
      <c r="C96" s="361"/>
      <c r="D96" s="333"/>
      <c r="E96" s="333"/>
      <c r="F96" s="333"/>
      <c r="G96" s="314"/>
      <c r="H96" s="332">
        <v>152</v>
      </c>
      <c r="I96" s="261" t="s">
        <v>9</v>
      </c>
      <c r="J96" s="271">
        <v>5.6695262961581503E-3</v>
      </c>
      <c r="K96" s="333">
        <v>5.6695262961581507</v>
      </c>
      <c r="L96" s="186" t="s">
        <v>898</v>
      </c>
      <c r="M96" s="332">
        <v>161</v>
      </c>
      <c r="N96" s="261" t="s">
        <v>9</v>
      </c>
      <c r="O96" s="271">
        <v>5.9104258443465488E-3</v>
      </c>
      <c r="P96" s="333">
        <v>5.9104258443465492</v>
      </c>
      <c r="Q96" s="186" t="s">
        <v>185</v>
      </c>
      <c r="R96" s="332">
        <v>115</v>
      </c>
      <c r="S96" s="261"/>
      <c r="T96" s="271">
        <v>4.0252012600630032E-3</v>
      </c>
      <c r="U96" s="333">
        <v>4.0252012600630032</v>
      </c>
      <c r="V96" s="186" t="s">
        <v>962</v>
      </c>
      <c r="W96" s="332">
        <v>6</v>
      </c>
      <c r="X96" s="271">
        <v>2.0689655172413793E-4</v>
      </c>
      <c r="Y96" s="333">
        <v>0.20689655172413793</v>
      </c>
      <c r="Z96" s="186" t="s">
        <v>497</v>
      </c>
    </row>
    <row r="97" spans="1:26" x14ac:dyDescent="0.25">
      <c r="A97" s="315"/>
      <c r="B97" s="235" t="s">
        <v>20</v>
      </c>
      <c r="C97" s="361" t="s">
        <v>29</v>
      </c>
      <c r="D97" s="333" t="s">
        <v>29</v>
      </c>
      <c r="E97" s="333" t="s">
        <v>29</v>
      </c>
      <c r="F97" s="333" t="s">
        <v>29</v>
      </c>
      <c r="G97" s="314"/>
      <c r="H97" s="332">
        <v>1342</v>
      </c>
      <c r="I97" s="261" t="s">
        <v>9</v>
      </c>
      <c r="J97" s="271" t="s">
        <v>29</v>
      </c>
      <c r="K97" s="333" t="s">
        <v>29</v>
      </c>
      <c r="L97" s="186" t="s">
        <v>29</v>
      </c>
      <c r="M97" s="332">
        <v>1545</v>
      </c>
      <c r="N97" s="261" t="s">
        <v>9</v>
      </c>
      <c r="O97" s="271" t="s">
        <v>29</v>
      </c>
      <c r="P97" s="333" t="s">
        <v>29</v>
      </c>
      <c r="Q97" s="186" t="s">
        <v>29</v>
      </c>
      <c r="R97" s="332">
        <v>1727</v>
      </c>
      <c r="S97" s="261" t="s">
        <v>9</v>
      </c>
      <c r="T97" s="271" t="s">
        <v>29</v>
      </c>
      <c r="U97" s="333" t="s">
        <v>29</v>
      </c>
      <c r="V97" s="186" t="s">
        <v>29</v>
      </c>
      <c r="W97" s="332">
        <v>1329</v>
      </c>
      <c r="X97" s="271" t="s">
        <v>29</v>
      </c>
      <c r="Y97" s="333" t="s">
        <v>29</v>
      </c>
      <c r="Z97" s="186" t="s">
        <v>29</v>
      </c>
    </row>
    <row r="98" spans="1:26" x14ac:dyDescent="0.25">
      <c r="A98" s="315"/>
      <c r="B98" s="235"/>
      <c r="C98" s="361"/>
      <c r="D98" s="333"/>
      <c r="E98" s="333"/>
      <c r="F98" s="333"/>
      <c r="G98" s="314"/>
      <c r="H98" s="332"/>
      <c r="I98" s="261"/>
      <c r="J98" s="271"/>
      <c r="K98" s="333"/>
      <c r="L98" s="186"/>
      <c r="M98" s="332"/>
      <c r="N98" s="261"/>
      <c r="O98" s="271"/>
      <c r="P98" s="333"/>
      <c r="Q98" s="186"/>
      <c r="R98" s="332"/>
      <c r="S98" s="261"/>
      <c r="T98" s="271"/>
      <c r="U98" s="333"/>
      <c r="V98" s="186"/>
      <c r="W98" s="332"/>
      <c r="X98" s="271"/>
      <c r="Y98" s="333"/>
      <c r="Z98" s="186"/>
    </row>
    <row r="99" spans="1:26" x14ac:dyDescent="0.25">
      <c r="A99" s="35" t="s">
        <v>63</v>
      </c>
      <c r="B99" s="235" t="s">
        <v>42</v>
      </c>
      <c r="C99" s="361" t="s">
        <v>29</v>
      </c>
      <c r="D99" s="333" t="s">
        <v>29</v>
      </c>
      <c r="E99" s="333" t="s">
        <v>29</v>
      </c>
      <c r="F99" s="333" t="s">
        <v>29</v>
      </c>
      <c r="G99" s="314"/>
      <c r="H99" s="333" t="s">
        <v>29</v>
      </c>
      <c r="I99" s="261"/>
      <c r="J99" s="271" t="s">
        <v>29</v>
      </c>
      <c r="K99" s="333" t="s">
        <v>29</v>
      </c>
      <c r="L99" s="186" t="s">
        <v>29</v>
      </c>
      <c r="M99" s="333" t="s">
        <v>29</v>
      </c>
      <c r="N99" s="261"/>
      <c r="O99" s="271" t="s">
        <v>29</v>
      </c>
      <c r="P99" s="333" t="s">
        <v>29</v>
      </c>
      <c r="Q99" s="186" t="s">
        <v>29</v>
      </c>
      <c r="R99" s="332" t="s">
        <v>54</v>
      </c>
      <c r="S99" s="261"/>
      <c r="T99" s="271" t="s">
        <v>29</v>
      </c>
      <c r="U99" s="333" t="s">
        <v>29</v>
      </c>
      <c r="V99" s="186" t="s">
        <v>29</v>
      </c>
      <c r="W99" s="271" t="s">
        <v>29</v>
      </c>
      <c r="X99" s="271" t="s">
        <v>29</v>
      </c>
      <c r="Y99" s="333" t="s">
        <v>29</v>
      </c>
      <c r="Z99" s="186" t="s">
        <v>29</v>
      </c>
    </row>
    <row r="100" spans="1:26" x14ac:dyDescent="0.25">
      <c r="A100" s="315"/>
      <c r="B100" s="235" t="s">
        <v>43</v>
      </c>
      <c r="C100" s="361" t="s">
        <v>29</v>
      </c>
      <c r="D100" s="333" t="s">
        <v>29</v>
      </c>
      <c r="E100" s="333" t="s">
        <v>29</v>
      </c>
      <c r="F100" s="333" t="s">
        <v>29</v>
      </c>
      <c r="G100" s="314"/>
      <c r="H100" s="333" t="s">
        <v>29</v>
      </c>
      <c r="I100" s="261"/>
      <c r="J100" s="271" t="s">
        <v>29</v>
      </c>
      <c r="K100" s="333" t="s">
        <v>29</v>
      </c>
      <c r="L100" s="186" t="s">
        <v>29</v>
      </c>
      <c r="M100" s="333" t="s">
        <v>29</v>
      </c>
      <c r="N100" s="261"/>
      <c r="O100" s="271" t="s">
        <v>29</v>
      </c>
      <c r="P100" s="333" t="s">
        <v>29</v>
      </c>
      <c r="Q100" s="186" t="s">
        <v>29</v>
      </c>
      <c r="R100" s="332" t="s">
        <v>29</v>
      </c>
      <c r="S100" s="261"/>
      <c r="T100" s="271" t="s">
        <v>29</v>
      </c>
      <c r="U100" s="333" t="s">
        <v>29</v>
      </c>
      <c r="V100" s="186" t="s">
        <v>29</v>
      </c>
      <c r="W100" s="271" t="s">
        <v>29</v>
      </c>
      <c r="X100" s="271" t="s">
        <v>29</v>
      </c>
      <c r="Y100" s="333" t="s">
        <v>29</v>
      </c>
      <c r="Z100" s="186" t="s">
        <v>29</v>
      </c>
    </row>
    <row r="101" spans="1:26" x14ac:dyDescent="0.25">
      <c r="A101" s="315"/>
      <c r="B101" s="235" t="s">
        <v>44</v>
      </c>
      <c r="C101" s="361" t="s">
        <v>29</v>
      </c>
      <c r="D101" s="333" t="s">
        <v>29</v>
      </c>
      <c r="E101" s="333" t="s">
        <v>29</v>
      </c>
      <c r="F101" s="333" t="s">
        <v>29</v>
      </c>
      <c r="G101" s="314"/>
      <c r="H101" s="333" t="s">
        <v>29</v>
      </c>
      <c r="I101" s="261"/>
      <c r="J101" s="271" t="s">
        <v>29</v>
      </c>
      <c r="K101" s="333" t="s">
        <v>29</v>
      </c>
      <c r="L101" s="186" t="s">
        <v>29</v>
      </c>
      <c r="M101" s="333" t="s">
        <v>29</v>
      </c>
      <c r="N101" s="261"/>
      <c r="O101" s="271" t="s">
        <v>29</v>
      </c>
      <c r="P101" s="333" t="s">
        <v>29</v>
      </c>
      <c r="Q101" s="186" t="s">
        <v>29</v>
      </c>
      <c r="R101" s="332" t="s">
        <v>29</v>
      </c>
      <c r="S101" s="261"/>
      <c r="T101" s="271" t="s">
        <v>29</v>
      </c>
      <c r="U101" s="333" t="s">
        <v>29</v>
      </c>
      <c r="V101" s="186" t="s">
        <v>29</v>
      </c>
      <c r="W101" s="271" t="s">
        <v>29</v>
      </c>
      <c r="X101" s="271" t="s">
        <v>29</v>
      </c>
      <c r="Y101" s="333" t="s">
        <v>29</v>
      </c>
      <c r="Z101" s="186" t="s">
        <v>29</v>
      </c>
    </row>
    <row r="102" spans="1:26" x14ac:dyDescent="0.25">
      <c r="A102" s="315"/>
      <c r="B102" s="235" t="s">
        <v>45</v>
      </c>
      <c r="C102" s="361" t="s">
        <v>29</v>
      </c>
      <c r="D102" s="333" t="s">
        <v>29</v>
      </c>
      <c r="E102" s="333" t="s">
        <v>29</v>
      </c>
      <c r="F102" s="333" t="s">
        <v>29</v>
      </c>
      <c r="G102" s="314"/>
      <c r="H102" s="333" t="s">
        <v>29</v>
      </c>
      <c r="I102" s="261"/>
      <c r="J102" s="271" t="s">
        <v>29</v>
      </c>
      <c r="K102" s="333" t="s">
        <v>29</v>
      </c>
      <c r="L102" s="186" t="s">
        <v>29</v>
      </c>
      <c r="M102" s="333" t="s">
        <v>29</v>
      </c>
      <c r="N102" s="261"/>
      <c r="O102" s="271" t="s">
        <v>29</v>
      </c>
      <c r="P102" s="333" t="s">
        <v>29</v>
      </c>
      <c r="Q102" s="186" t="s">
        <v>29</v>
      </c>
      <c r="R102" s="332" t="s">
        <v>29</v>
      </c>
      <c r="S102" s="261"/>
      <c r="T102" s="271" t="s">
        <v>29</v>
      </c>
      <c r="U102" s="333" t="s">
        <v>29</v>
      </c>
      <c r="V102" s="186" t="s">
        <v>29</v>
      </c>
      <c r="W102" s="271" t="s">
        <v>29</v>
      </c>
      <c r="X102" s="271" t="s">
        <v>29</v>
      </c>
      <c r="Y102" s="333" t="s">
        <v>29</v>
      </c>
      <c r="Z102" s="186" t="s">
        <v>29</v>
      </c>
    </row>
    <row r="103" spans="1:26" x14ac:dyDescent="0.25">
      <c r="A103" s="315"/>
      <c r="B103" s="235" t="s">
        <v>46</v>
      </c>
      <c r="C103" s="361" t="s">
        <v>29</v>
      </c>
      <c r="D103" s="333" t="s">
        <v>29</v>
      </c>
      <c r="E103" s="333" t="s">
        <v>29</v>
      </c>
      <c r="F103" s="333" t="s">
        <v>29</v>
      </c>
      <c r="G103" s="314"/>
      <c r="H103" s="333" t="s">
        <v>29</v>
      </c>
      <c r="I103" s="261"/>
      <c r="J103" s="271" t="s">
        <v>29</v>
      </c>
      <c r="K103" s="333" t="s">
        <v>29</v>
      </c>
      <c r="L103" s="186" t="s">
        <v>29</v>
      </c>
      <c r="M103" s="333" t="s">
        <v>29</v>
      </c>
      <c r="N103" s="261"/>
      <c r="O103" s="271" t="s">
        <v>29</v>
      </c>
      <c r="P103" s="333" t="s">
        <v>29</v>
      </c>
      <c r="Q103" s="186" t="s">
        <v>29</v>
      </c>
      <c r="R103" s="332" t="s">
        <v>29</v>
      </c>
      <c r="S103" s="261"/>
      <c r="T103" s="271" t="s">
        <v>29</v>
      </c>
      <c r="U103" s="333" t="s">
        <v>29</v>
      </c>
      <c r="V103" s="186" t="s">
        <v>29</v>
      </c>
      <c r="W103" s="271" t="s">
        <v>29</v>
      </c>
      <c r="X103" s="271" t="s">
        <v>29</v>
      </c>
      <c r="Y103" s="333" t="s">
        <v>29</v>
      </c>
      <c r="Z103" s="186" t="s">
        <v>29</v>
      </c>
    </row>
    <row r="104" spans="1:26" x14ac:dyDescent="0.25">
      <c r="A104" s="315"/>
      <c r="B104" s="235" t="s">
        <v>47</v>
      </c>
      <c r="C104" s="361" t="s">
        <v>29</v>
      </c>
      <c r="D104" s="333" t="s">
        <v>29</v>
      </c>
      <c r="E104" s="333" t="s">
        <v>29</v>
      </c>
      <c r="F104" s="333" t="s">
        <v>29</v>
      </c>
      <c r="G104" s="314"/>
      <c r="H104" s="333" t="s">
        <v>29</v>
      </c>
      <c r="I104" s="261"/>
      <c r="J104" s="271" t="s">
        <v>29</v>
      </c>
      <c r="K104" s="333" t="s">
        <v>29</v>
      </c>
      <c r="L104" s="186" t="s">
        <v>29</v>
      </c>
      <c r="M104" s="333" t="s">
        <v>29</v>
      </c>
      <c r="N104" s="261"/>
      <c r="O104" s="271" t="s">
        <v>29</v>
      </c>
      <c r="P104" s="333" t="s">
        <v>29</v>
      </c>
      <c r="Q104" s="186" t="s">
        <v>29</v>
      </c>
      <c r="R104" s="332" t="s">
        <v>54</v>
      </c>
      <c r="S104" s="261"/>
      <c r="T104" s="271" t="s">
        <v>29</v>
      </c>
      <c r="U104" s="333" t="s">
        <v>29</v>
      </c>
      <c r="V104" s="186" t="s">
        <v>29</v>
      </c>
      <c r="W104" s="271" t="s">
        <v>29</v>
      </c>
      <c r="X104" s="271" t="s">
        <v>29</v>
      </c>
      <c r="Y104" s="333" t="s">
        <v>29</v>
      </c>
      <c r="Z104" s="186" t="s">
        <v>29</v>
      </c>
    </row>
    <row r="105" spans="1:26" x14ac:dyDescent="0.25">
      <c r="A105" s="315"/>
      <c r="B105" s="235" t="s">
        <v>48</v>
      </c>
      <c r="C105" s="361" t="s">
        <v>29</v>
      </c>
      <c r="D105" s="333" t="s">
        <v>29</v>
      </c>
      <c r="E105" s="333" t="s">
        <v>29</v>
      </c>
      <c r="F105" s="333" t="s">
        <v>29</v>
      </c>
      <c r="G105" s="314"/>
      <c r="H105" s="333" t="s">
        <v>29</v>
      </c>
      <c r="I105" s="261"/>
      <c r="J105" s="271" t="s">
        <v>29</v>
      </c>
      <c r="K105" s="333" t="s">
        <v>29</v>
      </c>
      <c r="L105" s="186" t="s">
        <v>29</v>
      </c>
      <c r="M105" s="333" t="s">
        <v>29</v>
      </c>
      <c r="N105" s="261"/>
      <c r="O105" s="271" t="s">
        <v>29</v>
      </c>
      <c r="P105" s="333" t="s">
        <v>29</v>
      </c>
      <c r="Q105" s="186" t="s">
        <v>29</v>
      </c>
      <c r="R105" s="332" t="s">
        <v>29</v>
      </c>
      <c r="S105" s="261"/>
      <c r="T105" s="271" t="s">
        <v>29</v>
      </c>
      <c r="U105" s="333" t="s">
        <v>29</v>
      </c>
      <c r="V105" s="186" t="s">
        <v>29</v>
      </c>
      <c r="W105" s="271" t="s">
        <v>29</v>
      </c>
      <c r="X105" s="271" t="s">
        <v>29</v>
      </c>
      <c r="Y105" s="333" t="s">
        <v>29</v>
      </c>
      <c r="Z105" s="186" t="s">
        <v>29</v>
      </c>
    </row>
    <row r="106" spans="1:26" x14ac:dyDescent="0.25">
      <c r="A106" s="315"/>
      <c r="B106" s="235" t="s">
        <v>49</v>
      </c>
      <c r="C106" s="361" t="s">
        <v>29</v>
      </c>
      <c r="D106" s="333" t="s">
        <v>29</v>
      </c>
      <c r="E106" s="333" t="s">
        <v>29</v>
      </c>
      <c r="F106" s="333" t="s">
        <v>29</v>
      </c>
      <c r="G106" s="314"/>
      <c r="H106" s="333" t="s">
        <v>29</v>
      </c>
      <c r="I106" s="261"/>
      <c r="J106" s="271" t="s">
        <v>29</v>
      </c>
      <c r="K106" s="333" t="s">
        <v>29</v>
      </c>
      <c r="L106" s="186" t="s">
        <v>29</v>
      </c>
      <c r="M106" s="333" t="s">
        <v>29</v>
      </c>
      <c r="N106" s="261"/>
      <c r="O106" s="271" t="s">
        <v>29</v>
      </c>
      <c r="P106" s="333" t="s">
        <v>29</v>
      </c>
      <c r="Q106" s="186" t="s">
        <v>29</v>
      </c>
      <c r="R106" s="332" t="s">
        <v>54</v>
      </c>
      <c r="S106" s="261"/>
      <c r="T106" s="271" t="s">
        <v>29</v>
      </c>
      <c r="U106" s="333" t="s">
        <v>29</v>
      </c>
      <c r="V106" s="186" t="s">
        <v>29</v>
      </c>
      <c r="W106" s="271" t="s">
        <v>29</v>
      </c>
      <c r="X106" s="271" t="s">
        <v>29</v>
      </c>
      <c r="Y106" s="333" t="s">
        <v>29</v>
      </c>
      <c r="Z106" s="186" t="s">
        <v>29</v>
      </c>
    </row>
    <row r="107" spans="1:26" x14ac:dyDescent="0.25">
      <c r="A107" s="315"/>
      <c r="B107" s="235" t="s">
        <v>50</v>
      </c>
      <c r="C107" s="361" t="s">
        <v>29</v>
      </c>
      <c r="D107" s="333" t="s">
        <v>29</v>
      </c>
      <c r="E107" s="333" t="s">
        <v>29</v>
      </c>
      <c r="F107" s="333" t="s">
        <v>29</v>
      </c>
      <c r="G107" s="314"/>
      <c r="H107" s="333" t="s">
        <v>29</v>
      </c>
      <c r="I107" s="261"/>
      <c r="J107" s="271" t="s">
        <v>29</v>
      </c>
      <c r="K107" s="333" t="s">
        <v>29</v>
      </c>
      <c r="L107" s="186" t="s">
        <v>29</v>
      </c>
      <c r="M107" s="333" t="s">
        <v>29</v>
      </c>
      <c r="N107" s="261"/>
      <c r="O107" s="271" t="s">
        <v>29</v>
      </c>
      <c r="P107" s="333" t="s">
        <v>29</v>
      </c>
      <c r="Q107" s="186" t="s">
        <v>29</v>
      </c>
      <c r="R107" s="332" t="s">
        <v>29</v>
      </c>
      <c r="S107" s="261"/>
      <c r="T107" s="271" t="s">
        <v>29</v>
      </c>
      <c r="U107" s="333" t="s">
        <v>29</v>
      </c>
      <c r="V107" s="186" t="s">
        <v>29</v>
      </c>
      <c r="W107" s="271" t="s">
        <v>29</v>
      </c>
      <c r="X107" s="271" t="s">
        <v>29</v>
      </c>
      <c r="Y107" s="333" t="s">
        <v>29</v>
      </c>
      <c r="Z107" s="186" t="s">
        <v>29</v>
      </c>
    </row>
    <row r="108" spans="1:26" x14ac:dyDescent="0.25">
      <c r="A108" s="315"/>
      <c r="B108" s="235" t="s">
        <v>20</v>
      </c>
      <c r="C108" s="361" t="s">
        <v>29</v>
      </c>
      <c r="D108" s="333" t="s">
        <v>29</v>
      </c>
      <c r="E108" s="333" t="s">
        <v>29</v>
      </c>
      <c r="F108" s="333" t="s">
        <v>29</v>
      </c>
      <c r="G108" s="314"/>
      <c r="H108" s="332">
        <v>1693</v>
      </c>
      <c r="I108" s="261" t="s">
        <v>9</v>
      </c>
      <c r="J108" s="271" t="s">
        <v>29</v>
      </c>
      <c r="K108" s="333" t="s">
        <v>29</v>
      </c>
      <c r="L108" s="186" t="s">
        <v>29</v>
      </c>
      <c r="M108" s="332">
        <v>1965</v>
      </c>
      <c r="N108" s="261" t="s">
        <v>9</v>
      </c>
      <c r="O108" s="271" t="s">
        <v>29</v>
      </c>
      <c r="P108" s="333" t="s">
        <v>29</v>
      </c>
      <c r="Q108" s="186" t="s">
        <v>29</v>
      </c>
      <c r="R108" s="332">
        <v>2014</v>
      </c>
      <c r="S108" s="261" t="s">
        <v>9</v>
      </c>
      <c r="T108" s="271" t="s">
        <v>29</v>
      </c>
      <c r="U108" s="333" t="s">
        <v>29</v>
      </c>
      <c r="V108" s="186" t="s">
        <v>29</v>
      </c>
      <c r="W108" s="332">
        <v>1347</v>
      </c>
      <c r="X108" s="271" t="s">
        <v>29</v>
      </c>
      <c r="Y108" s="333" t="s">
        <v>29</v>
      </c>
      <c r="Z108" s="186" t="s">
        <v>29</v>
      </c>
    </row>
    <row r="109" spans="1:26" x14ac:dyDescent="0.25">
      <c r="A109" s="315"/>
      <c r="B109" s="235"/>
      <c r="C109" s="361"/>
      <c r="D109" s="333"/>
      <c r="E109" s="333"/>
      <c r="F109" s="333"/>
      <c r="G109" s="314"/>
      <c r="H109" s="332"/>
      <c r="I109" s="261"/>
      <c r="J109" s="271"/>
      <c r="K109" s="333"/>
      <c r="L109" s="186"/>
      <c r="M109" s="332"/>
      <c r="N109" s="261"/>
      <c r="O109" s="271"/>
      <c r="P109" s="333"/>
      <c r="Q109" s="186"/>
      <c r="R109" s="332"/>
      <c r="S109" s="261"/>
      <c r="T109" s="271"/>
      <c r="U109" s="333"/>
      <c r="V109" s="186"/>
      <c r="W109" s="332"/>
      <c r="X109" s="271"/>
      <c r="Y109" s="333"/>
      <c r="Z109" s="186"/>
    </row>
    <row r="110" spans="1:26" x14ac:dyDescent="0.25">
      <c r="A110" s="32" t="s">
        <v>102</v>
      </c>
      <c r="B110" s="34"/>
      <c r="C110" s="56" t="s">
        <v>29</v>
      </c>
      <c r="D110" s="60" t="s">
        <v>29</v>
      </c>
      <c r="E110" s="37" t="s">
        <v>29</v>
      </c>
      <c r="F110" s="66" t="s">
        <v>29</v>
      </c>
      <c r="G110" s="314"/>
      <c r="H110" s="79">
        <v>77</v>
      </c>
      <c r="I110" s="185" t="s">
        <v>9</v>
      </c>
      <c r="J110" s="60">
        <v>3.1544448996312984E-3</v>
      </c>
      <c r="K110" s="37">
        <v>3.1544448996312986</v>
      </c>
      <c r="L110" s="19" t="s">
        <v>578</v>
      </c>
      <c r="M110" s="79">
        <v>120</v>
      </c>
      <c r="N110" s="185" t="s">
        <v>9</v>
      </c>
      <c r="O110" s="60">
        <v>4.9792531120331947E-3</v>
      </c>
      <c r="P110" s="37">
        <v>4.9792531120331951</v>
      </c>
      <c r="Q110" s="19" t="s">
        <v>579</v>
      </c>
      <c r="R110" s="79">
        <v>100</v>
      </c>
      <c r="S110" s="185"/>
      <c r="T110" s="60">
        <v>4.0000000000000001E-3</v>
      </c>
      <c r="U110" s="37">
        <v>4</v>
      </c>
      <c r="V110" s="19" t="s">
        <v>580</v>
      </c>
      <c r="W110" s="79">
        <v>57</v>
      </c>
      <c r="X110" s="60">
        <v>2.2283033620015638E-3</v>
      </c>
      <c r="Y110" s="37">
        <v>2.2283033620015638</v>
      </c>
      <c r="Z110" s="19" t="s">
        <v>1047</v>
      </c>
    </row>
    <row r="111" spans="1:26" x14ac:dyDescent="0.25">
      <c r="A111" s="35" t="s">
        <v>59</v>
      </c>
      <c r="B111" s="235" t="s">
        <v>40</v>
      </c>
      <c r="C111" s="361" t="s">
        <v>29</v>
      </c>
      <c r="D111" s="333" t="s">
        <v>29</v>
      </c>
      <c r="E111" s="333" t="s">
        <v>29</v>
      </c>
      <c r="F111" s="333" t="s">
        <v>29</v>
      </c>
      <c r="G111" s="314"/>
      <c r="H111" s="332">
        <v>45</v>
      </c>
      <c r="I111" s="261" t="s">
        <v>9</v>
      </c>
      <c r="J111" s="271">
        <v>2.5699600228440891E-3</v>
      </c>
      <c r="K111" s="333">
        <v>2.5699600228440889</v>
      </c>
      <c r="L111" s="187" t="s">
        <v>963</v>
      </c>
      <c r="M111" s="332">
        <v>77</v>
      </c>
      <c r="N111" s="261" t="s">
        <v>9</v>
      </c>
      <c r="O111" s="271">
        <v>4.5081967213114757E-3</v>
      </c>
      <c r="P111" s="333">
        <v>4.5081967213114753</v>
      </c>
      <c r="Q111" s="187" t="s">
        <v>964</v>
      </c>
      <c r="R111" s="332">
        <v>64</v>
      </c>
      <c r="S111" s="261"/>
      <c r="T111" s="271">
        <v>3.705848291835553E-3</v>
      </c>
      <c r="U111" s="333">
        <v>3.7058482918355531</v>
      </c>
      <c r="V111" s="187" t="s">
        <v>965</v>
      </c>
      <c r="W111" s="332">
        <v>36</v>
      </c>
      <c r="X111" s="271">
        <v>2.0797227036395147E-3</v>
      </c>
      <c r="Y111" s="333">
        <v>2.0797227036395145</v>
      </c>
      <c r="Z111" s="187" t="s">
        <v>966</v>
      </c>
    </row>
    <row r="112" spans="1:26" x14ac:dyDescent="0.25">
      <c r="A112" s="315"/>
      <c r="B112" s="235" t="s">
        <v>41</v>
      </c>
      <c r="C112" s="361" t="s">
        <v>29</v>
      </c>
      <c r="D112" s="333" t="s">
        <v>29</v>
      </c>
      <c r="E112" s="333" t="s">
        <v>29</v>
      </c>
      <c r="F112" s="333" t="s">
        <v>29</v>
      </c>
      <c r="G112" s="314"/>
      <c r="H112" s="332" t="s">
        <v>54</v>
      </c>
      <c r="I112" s="261" t="s">
        <v>9</v>
      </c>
      <c r="J112" s="271">
        <v>4.4927536231884058E-3</v>
      </c>
      <c r="K112" s="333">
        <v>4.4927536231884062</v>
      </c>
      <c r="L112" s="187" t="s">
        <v>967</v>
      </c>
      <c r="M112" s="332">
        <v>43</v>
      </c>
      <c r="N112" s="261" t="s">
        <v>9</v>
      </c>
      <c r="O112" s="271">
        <v>6.125356125356125E-3</v>
      </c>
      <c r="P112" s="333">
        <v>6.1253561253561246</v>
      </c>
      <c r="Q112" s="187" t="s">
        <v>968</v>
      </c>
      <c r="R112" s="332">
        <v>28</v>
      </c>
      <c r="S112" s="261" t="s">
        <v>9</v>
      </c>
      <c r="T112" s="271">
        <v>3.6222509702457956E-3</v>
      </c>
      <c r="U112" s="333">
        <v>3.6222509702457955</v>
      </c>
      <c r="V112" s="187" t="s">
        <v>969</v>
      </c>
      <c r="W112" s="332" t="s">
        <v>54</v>
      </c>
      <c r="X112" s="271">
        <v>2.5392986698911731E-3</v>
      </c>
      <c r="Y112" s="333">
        <v>2.5392986698911733</v>
      </c>
      <c r="Z112" s="187" t="s">
        <v>1309</v>
      </c>
    </row>
    <row r="113" spans="1:26" x14ac:dyDescent="0.25">
      <c r="A113" s="315"/>
      <c r="B113" s="235" t="s">
        <v>20</v>
      </c>
      <c r="C113" s="361" t="s">
        <v>29</v>
      </c>
      <c r="D113" s="333" t="s">
        <v>29</v>
      </c>
      <c r="E113" s="333" t="s">
        <v>29</v>
      </c>
      <c r="F113" s="333" t="s">
        <v>29</v>
      </c>
      <c r="G113" s="314"/>
      <c r="H113" s="332" t="s">
        <v>54</v>
      </c>
      <c r="I113" s="261"/>
      <c r="J113" s="333" t="s">
        <v>29</v>
      </c>
      <c r="K113" s="333" t="s">
        <v>29</v>
      </c>
      <c r="L113" s="186" t="s">
        <v>29</v>
      </c>
      <c r="M113" s="332" t="s">
        <v>29</v>
      </c>
      <c r="N113" s="261"/>
      <c r="O113" s="333" t="s">
        <v>29</v>
      </c>
      <c r="P113" s="333" t="s">
        <v>29</v>
      </c>
      <c r="Q113" s="186" t="s">
        <v>29</v>
      </c>
      <c r="R113" s="332">
        <v>8</v>
      </c>
      <c r="S113" s="261"/>
      <c r="T113" s="333" t="s">
        <v>29</v>
      </c>
      <c r="U113" s="333" t="s">
        <v>29</v>
      </c>
      <c r="V113" s="186" t="s">
        <v>29</v>
      </c>
      <c r="W113" s="332" t="s">
        <v>29</v>
      </c>
      <c r="X113" s="333" t="s">
        <v>29</v>
      </c>
      <c r="Y113" s="333" t="s">
        <v>29</v>
      </c>
      <c r="Z113" s="186" t="s">
        <v>29</v>
      </c>
    </row>
    <row r="114" spans="1:26" x14ac:dyDescent="0.25">
      <c r="A114" s="315"/>
      <c r="B114" s="235"/>
      <c r="C114" s="361"/>
      <c r="D114" s="333"/>
      <c r="E114" s="333"/>
      <c r="F114" s="333"/>
      <c r="G114" s="314"/>
      <c r="H114" s="332"/>
      <c r="I114" s="261"/>
      <c r="J114" s="271"/>
      <c r="K114" s="333"/>
      <c r="L114" s="186"/>
      <c r="M114" s="332"/>
      <c r="N114" s="261"/>
      <c r="O114" s="271"/>
      <c r="P114" s="333"/>
      <c r="Q114" s="186"/>
      <c r="R114" s="332"/>
      <c r="S114" s="261"/>
      <c r="T114" s="271"/>
      <c r="U114" s="333"/>
      <c r="V114" s="186"/>
      <c r="W114" s="332"/>
      <c r="X114" s="271"/>
      <c r="Y114" s="333"/>
      <c r="Z114" s="186"/>
    </row>
    <row r="115" spans="1:26" x14ac:dyDescent="0.25">
      <c r="A115" s="35" t="s">
        <v>63</v>
      </c>
      <c r="B115" s="235" t="s">
        <v>42</v>
      </c>
      <c r="C115" s="361" t="s">
        <v>29</v>
      </c>
      <c r="D115" s="333" t="s">
        <v>29</v>
      </c>
      <c r="E115" s="333" t="s">
        <v>29</v>
      </c>
      <c r="F115" s="333" t="s">
        <v>29</v>
      </c>
      <c r="G115" s="314"/>
      <c r="H115" s="332" t="s">
        <v>54</v>
      </c>
      <c r="I115" s="261"/>
      <c r="J115" s="333" t="s">
        <v>29</v>
      </c>
      <c r="K115" s="333" t="s">
        <v>29</v>
      </c>
      <c r="L115" s="186" t="s">
        <v>29</v>
      </c>
      <c r="M115" s="332" t="s">
        <v>54</v>
      </c>
      <c r="N115" s="261" t="s">
        <v>9</v>
      </c>
      <c r="O115" s="333" t="s">
        <v>29</v>
      </c>
      <c r="P115" s="333" t="s">
        <v>29</v>
      </c>
      <c r="Q115" s="186" t="s">
        <v>29</v>
      </c>
      <c r="R115" s="332" t="s">
        <v>54</v>
      </c>
      <c r="S115" s="261"/>
      <c r="T115" s="333" t="s">
        <v>29</v>
      </c>
      <c r="U115" s="333" t="s">
        <v>29</v>
      </c>
      <c r="V115" s="186" t="s">
        <v>29</v>
      </c>
      <c r="W115" s="332" t="s">
        <v>29</v>
      </c>
      <c r="X115" s="333" t="s">
        <v>29</v>
      </c>
      <c r="Y115" s="333" t="s">
        <v>29</v>
      </c>
      <c r="Z115" s="186" t="s">
        <v>29</v>
      </c>
    </row>
    <row r="116" spans="1:26" x14ac:dyDescent="0.25">
      <c r="A116" s="315"/>
      <c r="B116" s="235" t="s">
        <v>43</v>
      </c>
      <c r="C116" s="361" t="s">
        <v>29</v>
      </c>
      <c r="D116" s="333" t="s">
        <v>29</v>
      </c>
      <c r="E116" s="333" t="s">
        <v>29</v>
      </c>
      <c r="F116" s="333" t="s">
        <v>29</v>
      </c>
      <c r="G116" s="314"/>
      <c r="H116" s="332">
        <v>12</v>
      </c>
      <c r="I116" s="261"/>
      <c r="J116" s="333" t="s">
        <v>29</v>
      </c>
      <c r="K116" s="333" t="s">
        <v>29</v>
      </c>
      <c r="L116" s="186" t="s">
        <v>29</v>
      </c>
      <c r="M116" s="332">
        <v>16</v>
      </c>
      <c r="N116" s="261" t="s">
        <v>9</v>
      </c>
      <c r="O116" s="333" t="s">
        <v>29</v>
      </c>
      <c r="P116" s="333" t="s">
        <v>29</v>
      </c>
      <c r="Q116" s="186" t="s">
        <v>29</v>
      </c>
      <c r="R116" s="332">
        <v>10</v>
      </c>
      <c r="S116" s="261" t="s">
        <v>9</v>
      </c>
      <c r="T116" s="333" t="s">
        <v>29</v>
      </c>
      <c r="U116" s="333" t="s">
        <v>29</v>
      </c>
      <c r="V116" s="186" t="s">
        <v>29</v>
      </c>
      <c r="W116" s="332">
        <v>10</v>
      </c>
      <c r="X116" s="333" t="s">
        <v>29</v>
      </c>
      <c r="Y116" s="333" t="s">
        <v>29</v>
      </c>
      <c r="Z116" s="186" t="s">
        <v>29</v>
      </c>
    </row>
    <row r="117" spans="1:26" x14ac:dyDescent="0.25">
      <c r="A117" s="315"/>
      <c r="B117" s="235" t="s">
        <v>44</v>
      </c>
      <c r="C117" s="361" t="s">
        <v>29</v>
      </c>
      <c r="D117" s="333" t="s">
        <v>29</v>
      </c>
      <c r="E117" s="333" t="s">
        <v>29</v>
      </c>
      <c r="F117" s="333" t="s">
        <v>29</v>
      </c>
      <c r="G117" s="314"/>
      <c r="H117" s="332">
        <v>13</v>
      </c>
      <c r="I117" s="261"/>
      <c r="J117" s="333" t="s">
        <v>29</v>
      </c>
      <c r="K117" s="333" t="s">
        <v>29</v>
      </c>
      <c r="L117" s="186" t="s">
        <v>29</v>
      </c>
      <c r="M117" s="332">
        <v>14</v>
      </c>
      <c r="N117" s="261" t="s">
        <v>9</v>
      </c>
      <c r="O117" s="333" t="s">
        <v>29</v>
      </c>
      <c r="P117" s="333" t="s">
        <v>29</v>
      </c>
      <c r="Q117" s="186" t="s">
        <v>29</v>
      </c>
      <c r="R117" s="332">
        <v>10</v>
      </c>
      <c r="S117" s="261"/>
      <c r="T117" s="333" t="s">
        <v>29</v>
      </c>
      <c r="U117" s="333" t="s">
        <v>29</v>
      </c>
      <c r="V117" s="186" t="s">
        <v>29</v>
      </c>
      <c r="W117" s="332" t="s">
        <v>54</v>
      </c>
      <c r="X117" s="333" t="s">
        <v>29</v>
      </c>
      <c r="Y117" s="333" t="s">
        <v>29</v>
      </c>
      <c r="Z117" s="186" t="s">
        <v>29</v>
      </c>
    </row>
    <row r="118" spans="1:26" x14ac:dyDescent="0.25">
      <c r="A118" s="315"/>
      <c r="B118" s="235" t="s">
        <v>45</v>
      </c>
      <c r="C118" s="361" t="s">
        <v>29</v>
      </c>
      <c r="D118" s="333" t="s">
        <v>29</v>
      </c>
      <c r="E118" s="333" t="s">
        <v>29</v>
      </c>
      <c r="F118" s="333" t="s">
        <v>29</v>
      </c>
      <c r="G118" s="314"/>
      <c r="H118" s="332">
        <v>8</v>
      </c>
      <c r="I118" s="261"/>
      <c r="J118" s="333" t="s">
        <v>29</v>
      </c>
      <c r="K118" s="333" t="s">
        <v>29</v>
      </c>
      <c r="L118" s="186" t="s">
        <v>29</v>
      </c>
      <c r="M118" s="332">
        <v>11</v>
      </c>
      <c r="N118" s="261" t="s">
        <v>9</v>
      </c>
      <c r="O118" s="333" t="s">
        <v>29</v>
      </c>
      <c r="P118" s="333" t="s">
        <v>29</v>
      </c>
      <c r="Q118" s="186" t="s">
        <v>29</v>
      </c>
      <c r="R118" s="332" t="s">
        <v>54</v>
      </c>
      <c r="S118" s="261" t="s">
        <v>9</v>
      </c>
      <c r="T118" s="333" t="s">
        <v>29</v>
      </c>
      <c r="U118" s="333" t="s">
        <v>29</v>
      </c>
      <c r="V118" s="186" t="s">
        <v>29</v>
      </c>
      <c r="W118" s="332" t="s">
        <v>54</v>
      </c>
      <c r="X118" s="333" t="s">
        <v>29</v>
      </c>
      <c r="Y118" s="333" t="s">
        <v>29</v>
      </c>
      <c r="Z118" s="186" t="s">
        <v>29</v>
      </c>
    </row>
    <row r="119" spans="1:26" x14ac:dyDescent="0.25">
      <c r="A119" s="315"/>
      <c r="B119" s="235" t="s">
        <v>46</v>
      </c>
      <c r="C119" s="361" t="s">
        <v>29</v>
      </c>
      <c r="D119" s="333" t="s">
        <v>29</v>
      </c>
      <c r="E119" s="333" t="s">
        <v>29</v>
      </c>
      <c r="F119" s="333" t="s">
        <v>29</v>
      </c>
      <c r="G119" s="314"/>
      <c r="H119" s="332">
        <v>10</v>
      </c>
      <c r="I119" s="261"/>
      <c r="J119" s="333" t="s">
        <v>29</v>
      </c>
      <c r="K119" s="333" t="s">
        <v>29</v>
      </c>
      <c r="L119" s="186" t="s">
        <v>29</v>
      </c>
      <c r="M119" s="332">
        <v>11</v>
      </c>
      <c r="N119" s="261" t="s">
        <v>9</v>
      </c>
      <c r="O119" s="333" t="s">
        <v>29</v>
      </c>
      <c r="P119" s="333" t="s">
        <v>29</v>
      </c>
      <c r="Q119" s="186" t="s">
        <v>29</v>
      </c>
      <c r="R119" s="332">
        <v>7</v>
      </c>
      <c r="S119" s="261"/>
      <c r="T119" s="333" t="s">
        <v>29</v>
      </c>
      <c r="U119" s="333" t="s">
        <v>29</v>
      </c>
      <c r="V119" s="186" t="s">
        <v>29</v>
      </c>
      <c r="W119" s="332">
        <v>7</v>
      </c>
      <c r="X119" s="333" t="s">
        <v>29</v>
      </c>
      <c r="Y119" s="333" t="s">
        <v>29</v>
      </c>
      <c r="Z119" s="186" t="s">
        <v>29</v>
      </c>
    </row>
    <row r="120" spans="1:26" x14ac:dyDescent="0.25">
      <c r="A120" s="315"/>
      <c r="B120" s="235" t="s">
        <v>47</v>
      </c>
      <c r="C120" s="361" t="s">
        <v>29</v>
      </c>
      <c r="D120" s="333" t="s">
        <v>29</v>
      </c>
      <c r="E120" s="333" t="s">
        <v>29</v>
      </c>
      <c r="F120" s="333" t="s">
        <v>29</v>
      </c>
      <c r="G120" s="314"/>
      <c r="H120" s="332">
        <v>9</v>
      </c>
      <c r="I120" s="261"/>
      <c r="J120" s="333" t="s">
        <v>29</v>
      </c>
      <c r="K120" s="333" t="s">
        <v>29</v>
      </c>
      <c r="L120" s="186" t="s">
        <v>29</v>
      </c>
      <c r="M120" s="332">
        <v>11</v>
      </c>
      <c r="N120" s="261" t="s">
        <v>9</v>
      </c>
      <c r="O120" s="333" t="s">
        <v>29</v>
      </c>
      <c r="P120" s="333" t="s">
        <v>29</v>
      </c>
      <c r="Q120" s="186" t="s">
        <v>29</v>
      </c>
      <c r="R120" s="332">
        <v>7</v>
      </c>
      <c r="S120" s="261"/>
      <c r="T120" s="333" t="s">
        <v>29</v>
      </c>
      <c r="U120" s="333" t="s">
        <v>29</v>
      </c>
      <c r="V120" s="186" t="s">
        <v>29</v>
      </c>
      <c r="W120" s="332">
        <v>8</v>
      </c>
      <c r="X120" s="333" t="s">
        <v>29</v>
      </c>
      <c r="Y120" s="333" t="s">
        <v>29</v>
      </c>
      <c r="Z120" s="186" t="s">
        <v>29</v>
      </c>
    </row>
    <row r="121" spans="1:26" x14ac:dyDescent="0.25">
      <c r="A121" s="315"/>
      <c r="B121" s="235" t="s">
        <v>48</v>
      </c>
      <c r="C121" s="361" t="s">
        <v>29</v>
      </c>
      <c r="D121" s="333" t="s">
        <v>29</v>
      </c>
      <c r="E121" s="333" t="s">
        <v>29</v>
      </c>
      <c r="F121" s="333" t="s">
        <v>29</v>
      </c>
      <c r="G121" s="314"/>
      <c r="H121" s="332">
        <v>11</v>
      </c>
      <c r="I121" s="261" t="s">
        <v>9</v>
      </c>
      <c r="J121" s="333" t="s">
        <v>29</v>
      </c>
      <c r="K121" s="333" t="s">
        <v>29</v>
      </c>
      <c r="L121" s="186" t="s">
        <v>29</v>
      </c>
      <c r="M121" s="332">
        <v>11</v>
      </c>
      <c r="N121" s="261" t="s">
        <v>9</v>
      </c>
      <c r="O121" s="333" t="s">
        <v>29</v>
      </c>
      <c r="P121" s="333" t="s">
        <v>29</v>
      </c>
      <c r="Q121" s="186" t="s">
        <v>29</v>
      </c>
      <c r="R121" s="332">
        <v>16</v>
      </c>
      <c r="S121" s="261"/>
      <c r="T121" s="333" t="s">
        <v>29</v>
      </c>
      <c r="U121" s="333" t="s">
        <v>29</v>
      </c>
      <c r="V121" s="186" t="s">
        <v>29</v>
      </c>
      <c r="W121" s="332">
        <v>8</v>
      </c>
      <c r="X121" s="333" t="s">
        <v>29</v>
      </c>
      <c r="Y121" s="333" t="s">
        <v>29</v>
      </c>
      <c r="Z121" s="186" t="s">
        <v>29</v>
      </c>
    </row>
    <row r="122" spans="1:26" x14ac:dyDescent="0.25">
      <c r="A122" s="315"/>
      <c r="B122" s="235" t="s">
        <v>49</v>
      </c>
      <c r="C122" s="361" t="s">
        <v>29</v>
      </c>
      <c r="D122" s="333" t="s">
        <v>29</v>
      </c>
      <c r="E122" s="333" t="s">
        <v>29</v>
      </c>
      <c r="F122" s="333" t="s">
        <v>29</v>
      </c>
      <c r="G122" s="314"/>
      <c r="H122" s="332">
        <v>6</v>
      </c>
      <c r="I122" s="261"/>
      <c r="J122" s="333" t="s">
        <v>29</v>
      </c>
      <c r="K122" s="333" t="s">
        <v>29</v>
      </c>
      <c r="L122" s="186" t="s">
        <v>29</v>
      </c>
      <c r="M122" s="332">
        <v>20</v>
      </c>
      <c r="N122" s="261"/>
      <c r="O122" s="333" t="s">
        <v>29</v>
      </c>
      <c r="P122" s="333" t="s">
        <v>29</v>
      </c>
      <c r="Q122" s="186" t="s">
        <v>29</v>
      </c>
      <c r="R122" s="332">
        <v>13</v>
      </c>
      <c r="S122" s="261"/>
      <c r="T122" s="333" t="s">
        <v>29</v>
      </c>
      <c r="U122" s="333" t="s">
        <v>29</v>
      </c>
      <c r="V122" s="186" t="s">
        <v>29</v>
      </c>
      <c r="W122" s="332">
        <v>8</v>
      </c>
      <c r="X122" s="333" t="s">
        <v>29</v>
      </c>
      <c r="Y122" s="333" t="s">
        <v>29</v>
      </c>
      <c r="Z122" s="186" t="s">
        <v>29</v>
      </c>
    </row>
    <row r="123" spans="1:26" x14ac:dyDescent="0.25">
      <c r="A123" s="315"/>
      <c r="B123" s="235" t="s">
        <v>50</v>
      </c>
      <c r="C123" s="361" t="s">
        <v>29</v>
      </c>
      <c r="D123" s="333" t="s">
        <v>29</v>
      </c>
      <c r="E123" s="333" t="s">
        <v>29</v>
      </c>
      <c r="F123" s="333" t="s">
        <v>29</v>
      </c>
      <c r="G123" s="314"/>
      <c r="H123" s="332" t="s">
        <v>54</v>
      </c>
      <c r="I123" s="261"/>
      <c r="J123" s="333" t="s">
        <v>29</v>
      </c>
      <c r="K123" s="333" t="s">
        <v>29</v>
      </c>
      <c r="L123" s="186" t="s">
        <v>29</v>
      </c>
      <c r="M123" s="332">
        <v>18</v>
      </c>
      <c r="N123" s="261" t="s">
        <v>9</v>
      </c>
      <c r="O123" s="333" t="s">
        <v>29</v>
      </c>
      <c r="P123" s="333" t="s">
        <v>29</v>
      </c>
      <c r="Q123" s="186" t="s">
        <v>29</v>
      </c>
      <c r="R123" s="332">
        <v>10</v>
      </c>
      <c r="S123" s="261"/>
      <c r="T123" s="333" t="s">
        <v>29</v>
      </c>
      <c r="U123" s="333" t="s">
        <v>29</v>
      </c>
      <c r="V123" s="186" t="s">
        <v>29</v>
      </c>
      <c r="W123" s="332">
        <v>8</v>
      </c>
      <c r="X123" s="333" t="s">
        <v>29</v>
      </c>
      <c r="Y123" s="333" t="s">
        <v>29</v>
      </c>
      <c r="Z123" s="186" t="s">
        <v>29</v>
      </c>
    </row>
    <row r="124" spans="1:26" x14ac:dyDescent="0.25">
      <c r="A124" s="334"/>
      <c r="B124" s="362" t="s">
        <v>20</v>
      </c>
      <c r="C124" s="363" t="s">
        <v>29</v>
      </c>
      <c r="D124" s="338" t="s">
        <v>29</v>
      </c>
      <c r="E124" s="338" t="s">
        <v>29</v>
      </c>
      <c r="F124" s="338" t="s">
        <v>29</v>
      </c>
      <c r="G124" s="370"/>
      <c r="H124" s="336" t="s">
        <v>54</v>
      </c>
      <c r="I124" s="364"/>
      <c r="J124" s="338" t="s">
        <v>29</v>
      </c>
      <c r="K124" s="338" t="s">
        <v>29</v>
      </c>
      <c r="L124" s="365" t="s">
        <v>29</v>
      </c>
      <c r="M124" s="336" t="s">
        <v>54</v>
      </c>
      <c r="N124" s="364"/>
      <c r="O124" s="338" t="s">
        <v>29</v>
      </c>
      <c r="P124" s="338" t="s">
        <v>29</v>
      </c>
      <c r="Q124" s="365" t="s">
        <v>29</v>
      </c>
      <c r="R124" s="336">
        <v>19</v>
      </c>
      <c r="S124" s="364" t="s">
        <v>9</v>
      </c>
      <c r="T124" s="338" t="s">
        <v>29</v>
      </c>
      <c r="U124" s="338" t="s">
        <v>29</v>
      </c>
      <c r="V124" s="365" t="s">
        <v>29</v>
      </c>
      <c r="W124" s="336" t="s">
        <v>29</v>
      </c>
      <c r="X124" s="338" t="s">
        <v>29</v>
      </c>
      <c r="Y124" s="338" t="s">
        <v>29</v>
      </c>
      <c r="Z124" s="365" t="s">
        <v>29</v>
      </c>
    </row>
    <row r="125" spans="1:26" x14ac:dyDescent="0.25">
      <c r="A125" s="197"/>
      <c r="B125" s="197"/>
      <c r="C125" s="197"/>
      <c r="D125" s="197"/>
      <c r="E125" s="197"/>
      <c r="F125" s="197"/>
      <c r="G125" s="197"/>
      <c r="H125" s="197"/>
      <c r="I125" s="312"/>
      <c r="J125" s="197"/>
      <c r="K125" s="197"/>
      <c r="L125" s="197"/>
      <c r="M125" s="197"/>
      <c r="N125" s="312"/>
      <c r="O125" s="197"/>
      <c r="P125" s="197"/>
      <c r="Q125" s="197"/>
      <c r="R125" s="197"/>
      <c r="S125" s="312"/>
      <c r="T125" s="197"/>
      <c r="U125" s="197"/>
      <c r="V125" s="197"/>
    </row>
    <row r="126" spans="1:26" x14ac:dyDescent="0.25">
      <c r="A126" s="266" t="s">
        <v>1531</v>
      </c>
    </row>
    <row r="127" spans="1:26" x14ac:dyDescent="0.25">
      <c r="A127" s="266" t="s">
        <v>1530</v>
      </c>
    </row>
    <row r="128" spans="1:26" x14ac:dyDescent="0.25">
      <c r="A128" s="304" t="s">
        <v>1554</v>
      </c>
      <c r="B128" s="304"/>
      <c r="C128" s="304"/>
      <c r="D128" s="304"/>
      <c r="E128" s="304"/>
      <c r="F128" s="304"/>
      <c r="G128" s="304"/>
      <c r="H128" s="304"/>
      <c r="I128" s="304"/>
      <c r="J128" s="304"/>
      <c r="K128" s="304"/>
      <c r="L128" s="304"/>
      <c r="M128" s="304"/>
      <c r="N128" s="304"/>
      <c r="O128" s="304"/>
      <c r="P128" s="304"/>
      <c r="Q128" s="304"/>
      <c r="S128" s="212"/>
    </row>
    <row r="129" spans="1:25" x14ac:dyDescent="0.25">
      <c r="A129" s="212" t="s">
        <v>1470</v>
      </c>
      <c r="I129" s="212"/>
      <c r="N129" s="212"/>
      <c r="S129" s="212"/>
    </row>
    <row r="130" spans="1:25" ht="21" customHeight="1" x14ac:dyDescent="0.25">
      <c r="A130" s="304" t="s">
        <v>1381</v>
      </c>
      <c r="B130" s="304"/>
      <c r="C130" s="304"/>
      <c r="D130" s="304"/>
      <c r="E130" s="304"/>
      <c r="F130" s="304"/>
      <c r="G130" s="304"/>
      <c r="H130" s="304"/>
      <c r="I130" s="303"/>
      <c r="J130" s="304"/>
      <c r="K130" s="304"/>
      <c r="L130" s="304"/>
      <c r="M130" s="304"/>
      <c r="N130" s="303"/>
      <c r="O130" s="304"/>
      <c r="P130" s="304"/>
      <c r="Q130" s="304"/>
      <c r="R130" s="304"/>
      <c r="S130" s="303"/>
      <c r="T130" s="304"/>
      <c r="U130" s="304"/>
      <c r="V130" s="198"/>
      <c r="W130" s="198"/>
      <c r="X130" s="198"/>
      <c r="Y130" s="198"/>
    </row>
    <row r="131" spans="1:25" hidden="1" x14ac:dyDescent="0.25"/>
    <row r="132" spans="1:25" hidden="1" x14ac:dyDescent="0.25"/>
    <row r="133" spans="1:25" hidden="1" x14ac:dyDescent="0.25"/>
    <row r="134" spans="1:25" hidden="1" x14ac:dyDescent="0.25"/>
    <row r="135" spans="1:25" x14ac:dyDescent="0.25"/>
    <row r="136" spans="1:25" x14ac:dyDescent="0.25"/>
    <row r="137" spans="1:25" x14ac:dyDescent="0.25"/>
    <row r="138" spans="1:25" x14ac:dyDescent="0.25"/>
    <row r="139" spans="1:25" x14ac:dyDescent="0.25"/>
    <row r="140" spans="1:25" x14ac:dyDescent="0.25"/>
  </sheetData>
  <conditionalFormatting sqref="N3 I3 S3:T3">
    <cfRule type="cellIs" dxfId="12" priority="2" operator="between">
      <formula>1</formula>
      <formula>3</formula>
    </cfRule>
  </conditionalFormatting>
  <conditionalFormatting sqref="N4 I4 S4:T4">
    <cfRule type="cellIs" dxfId="11" priority="1" operator="between">
      <formula>1</formula>
      <formula>3</formula>
    </cfRule>
  </conditionalFormatting>
  <hyperlinks>
    <hyperlink ref="A9" location="Contents!A1" display="Return to contents" xr:uid="{77641F34-4BC2-4DC7-AFC2-DEBE208924FF}"/>
  </hyperlinks>
  <pageMargins left="0.7" right="0.7" top="0.75" bottom="0.75" header="0.3" footer="0.3"/>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BA49-B527-499B-8BE9-EAD8D179CF34}">
  <sheetPr>
    <tabColor theme="8" tint="0.59999389629810485"/>
    <pageSetUpPr autoPageBreaks="0" fitToPage="1"/>
  </sheetPr>
  <dimension ref="A1:R43"/>
  <sheetViews>
    <sheetView showGridLines="0" zoomScaleNormal="100" zoomScaleSheetLayoutView="96" workbookViewId="0"/>
  </sheetViews>
  <sheetFormatPr defaultColWidth="0" defaultRowHeight="15" zeroHeight="1" x14ac:dyDescent="0.25"/>
  <cols>
    <col min="1" max="1" width="13.85546875" style="212" customWidth="1"/>
    <col min="2" max="2" width="9.140625" style="212" customWidth="1"/>
    <col min="3" max="3" width="16.42578125" style="212" customWidth="1"/>
    <col min="4" max="5" width="9.140625" style="212" customWidth="1"/>
    <col min="6" max="8" width="14.5703125" style="212" customWidth="1"/>
    <col min="9" max="9" width="10.5703125" style="212" customWidth="1"/>
    <col min="10" max="18" width="9.140625" style="212" customWidth="1"/>
    <col min="19" max="16384" width="9.140625" style="212" hidden="1"/>
  </cols>
  <sheetData>
    <row r="1" spans="1:18" ht="18" x14ac:dyDescent="0.25">
      <c r="A1" s="360" t="s">
        <v>103</v>
      </c>
      <c r="B1" s="113"/>
      <c r="C1" s="113"/>
      <c r="D1" s="113"/>
      <c r="E1" s="113"/>
      <c r="F1" s="113"/>
      <c r="G1" s="113"/>
      <c r="H1" s="113"/>
      <c r="I1" s="113"/>
      <c r="J1" s="113"/>
      <c r="K1" s="113"/>
      <c r="L1" s="113"/>
      <c r="M1" s="113"/>
      <c r="N1" s="113"/>
      <c r="O1" s="113"/>
      <c r="P1" s="113"/>
      <c r="Q1" s="113"/>
      <c r="R1" s="113"/>
    </row>
    <row r="2" spans="1:18" x14ac:dyDescent="0.25">
      <c r="A2" s="197" t="s">
        <v>1483</v>
      </c>
    </row>
    <row r="3" spans="1:18" x14ac:dyDescent="0.25">
      <c r="A3" s="200" t="s">
        <v>13</v>
      </c>
    </row>
    <row r="4" spans="1:18" x14ac:dyDescent="0.25">
      <c r="A4" s="200" t="s">
        <v>104</v>
      </c>
    </row>
    <row r="5" spans="1:18" x14ac:dyDescent="0.25">
      <c r="A5" s="389" t="s">
        <v>554</v>
      </c>
    </row>
    <row r="6" spans="1:18" x14ac:dyDescent="0.25">
      <c r="A6" s="377" t="s">
        <v>15</v>
      </c>
    </row>
    <row r="7" spans="1:18" x14ac:dyDescent="0.25">
      <c r="A7" s="390" t="s">
        <v>1</v>
      </c>
    </row>
    <row r="8" spans="1:18" s="297" customFormat="1" ht="30" x14ac:dyDescent="0.25">
      <c r="A8" s="391"/>
      <c r="B8" s="385" t="s">
        <v>3</v>
      </c>
      <c r="C8" s="386" t="s">
        <v>1430</v>
      </c>
      <c r="D8" s="392" t="s">
        <v>105</v>
      </c>
      <c r="E8" s="392" t="s">
        <v>106</v>
      </c>
      <c r="F8" s="392" t="s">
        <v>57</v>
      </c>
      <c r="G8" s="385" t="s">
        <v>107</v>
      </c>
      <c r="H8" s="385" t="s">
        <v>108</v>
      </c>
      <c r="I8" s="385" t="s">
        <v>20</v>
      </c>
      <c r="J8" s="393"/>
      <c r="K8" s="393"/>
      <c r="L8" s="393"/>
      <c r="M8" s="393"/>
      <c r="N8" s="393"/>
      <c r="O8" s="393"/>
    </row>
    <row r="9" spans="1:18" x14ac:dyDescent="0.25">
      <c r="A9" s="80" t="s">
        <v>109</v>
      </c>
      <c r="B9" s="55">
        <v>12755</v>
      </c>
      <c r="C9" s="63">
        <v>1117</v>
      </c>
      <c r="D9" s="62">
        <v>5799</v>
      </c>
      <c r="E9" s="62">
        <v>941</v>
      </c>
      <c r="F9" s="62">
        <v>1248</v>
      </c>
      <c r="G9" s="55">
        <v>1396</v>
      </c>
      <c r="H9" s="55">
        <v>789</v>
      </c>
      <c r="I9" s="55">
        <v>1465</v>
      </c>
      <c r="J9" s="232"/>
    </row>
    <row r="10" spans="1:18" x14ac:dyDescent="0.25">
      <c r="A10" s="269" t="s">
        <v>110</v>
      </c>
      <c r="B10" s="273">
        <v>1645</v>
      </c>
      <c r="C10" s="332">
        <v>72</v>
      </c>
      <c r="D10" s="190">
        <v>1239</v>
      </c>
      <c r="E10" s="190">
        <v>65</v>
      </c>
      <c r="F10" s="190">
        <v>68</v>
      </c>
      <c r="G10" s="228">
        <v>88</v>
      </c>
      <c r="H10" s="228">
        <v>53</v>
      </c>
      <c r="I10" s="228">
        <v>60</v>
      </c>
      <c r="J10" s="232"/>
    </row>
    <row r="11" spans="1:18" x14ac:dyDescent="0.25">
      <c r="A11" s="269" t="s">
        <v>111</v>
      </c>
      <c r="B11" s="273">
        <v>1931</v>
      </c>
      <c r="C11" s="332">
        <v>154</v>
      </c>
      <c r="D11" s="190">
        <v>1127</v>
      </c>
      <c r="E11" s="190">
        <v>62</v>
      </c>
      <c r="F11" s="190">
        <v>66</v>
      </c>
      <c r="G11" s="228">
        <v>436</v>
      </c>
      <c r="H11" s="228">
        <v>39</v>
      </c>
      <c r="I11" s="228">
        <v>47</v>
      </c>
      <c r="J11" s="232"/>
    </row>
    <row r="12" spans="1:18" x14ac:dyDescent="0.25">
      <c r="A12" s="269" t="s">
        <v>112</v>
      </c>
      <c r="B12" s="273">
        <v>9034</v>
      </c>
      <c r="C12" s="332">
        <v>885</v>
      </c>
      <c r="D12" s="190">
        <v>3426</v>
      </c>
      <c r="E12" s="190">
        <v>752</v>
      </c>
      <c r="F12" s="190">
        <v>1090</v>
      </c>
      <c r="G12" s="228">
        <v>865</v>
      </c>
      <c r="H12" s="228">
        <v>687</v>
      </c>
      <c r="I12" s="228">
        <v>1329</v>
      </c>
      <c r="J12" s="232"/>
    </row>
    <row r="13" spans="1:18" x14ac:dyDescent="0.25">
      <c r="A13" s="387" t="s">
        <v>20</v>
      </c>
      <c r="B13" s="268">
        <v>145</v>
      </c>
      <c r="C13" s="336">
        <v>6</v>
      </c>
      <c r="D13" s="388">
        <v>7</v>
      </c>
      <c r="E13" s="388">
        <v>62</v>
      </c>
      <c r="F13" s="388">
        <v>24</v>
      </c>
      <c r="G13" s="230">
        <v>7</v>
      </c>
      <c r="H13" s="230">
        <v>10</v>
      </c>
      <c r="I13" s="230">
        <v>29</v>
      </c>
      <c r="J13" s="232"/>
    </row>
    <row r="14" spans="1:18" x14ac:dyDescent="0.25">
      <c r="A14" s="266" t="s">
        <v>1532</v>
      </c>
      <c r="B14" s="232"/>
      <c r="C14" s="232"/>
      <c r="D14" s="232"/>
      <c r="E14" s="232"/>
      <c r="F14" s="232"/>
      <c r="G14" s="232"/>
      <c r="H14" s="232"/>
      <c r="I14" s="232"/>
    </row>
    <row r="15" spans="1:18" x14ac:dyDescent="0.25">
      <c r="A15" s="304" t="s">
        <v>1469</v>
      </c>
      <c r="B15" s="304"/>
      <c r="C15" s="304"/>
      <c r="D15" s="304"/>
      <c r="E15" s="304"/>
      <c r="F15" s="304"/>
      <c r="G15" s="304"/>
      <c r="H15" s="304"/>
      <c r="I15" s="304"/>
      <c r="J15" s="304"/>
      <c r="K15" s="304"/>
      <c r="L15" s="304"/>
      <c r="M15" s="304"/>
      <c r="N15" s="304"/>
      <c r="O15" s="304"/>
    </row>
    <row r="16" spans="1:18" x14ac:dyDescent="0.25">
      <c r="A16" s="212" t="s">
        <v>1470</v>
      </c>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sheetData>
  <hyperlinks>
    <hyperlink ref="A7" location="Contents!A1" display="Return to Contents" xr:uid="{99AFB2F9-9B6C-4610-B04F-2BF368B7B0B6}"/>
  </hyperlink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Notes and Definitions</vt:lpstr>
      <vt:lpstr>Table A1</vt:lpstr>
      <vt:lpstr>Table A2.1</vt:lpstr>
      <vt:lpstr>Table A2.2</vt:lpstr>
      <vt:lpstr>Table A2.3</vt:lpstr>
      <vt:lpstr>Table A2.4</vt:lpstr>
      <vt:lpstr>Table A2.5</vt:lpstr>
      <vt:lpstr>Table A3.1</vt:lpstr>
      <vt:lpstr>Table A3.2</vt:lpstr>
      <vt:lpstr>Table A3.2a</vt:lpstr>
      <vt:lpstr>Table A3.3</vt:lpstr>
      <vt:lpstr>Table A3.4</vt:lpstr>
      <vt:lpstr>Table A3.5</vt:lpstr>
      <vt:lpstr>Table A3.6</vt:lpstr>
      <vt:lpstr>Table A3.7</vt:lpstr>
      <vt:lpstr>Table A3.8</vt:lpstr>
      <vt:lpstr>Table A3.9</vt:lpstr>
      <vt:lpstr>Table A4</vt:lpstr>
      <vt:lpstr>Table A5.1</vt:lpstr>
      <vt:lpstr>Table A5.2</vt:lpstr>
      <vt:lpstr>Table 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Shillabeer, Emma D (Def Strat-Stat-Army-Analyst-5)</dc:creator>
  <cp:lastModifiedBy>Rudnicka, Malgorzata D</cp:lastModifiedBy>
  <cp:lastPrinted>2019-10-28T08:57:12Z</cp:lastPrinted>
  <dcterms:created xsi:type="dcterms:W3CDTF">2019-10-18T06:56:21Z</dcterms:created>
  <dcterms:modified xsi:type="dcterms:W3CDTF">2021-07-26T15:49:58Z</dcterms:modified>
</cp:coreProperties>
</file>