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6.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7.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4.xml" ContentType="application/vnd.openxmlformats-officedocument.themeOverride+xml"/>
  <Override PartName="/xl/drawings/drawing28.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5.xml" ContentType="application/vnd.openxmlformats-officedocument.themeOverride+xml"/>
  <Override PartName="/xl/drawings/drawing29.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6.xml" ContentType="application/vnd.openxmlformats-officedocument.themeOverride+xml"/>
  <Override PartName="/xl/drawings/drawing30.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7.xml" ContentType="application/vnd.openxmlformats-officedocument.themeOverride+xml"/>
  <Override PartName="/xl/drawings/drawing31.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8.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10520 - May 2021/Data and Charts/"/>
    </mc:Choice>
  </mc:AlternateContent>
  <xr:revisionPtr revIDLastSave="818" documentId="8_{E898F2DA-5681-4501-8BCF-4C0BE8E82ED1}" xr6:coauthVersionLast="45" xr6:coauthVersionMax="47" xr10:uidLastSave="{E43CD10B-A491-4243-A5B7-5584DECD1E59}"/>
  <bookViews>
    <workbookView minimized="1" xWindow="2175" yWindow="1515" windowWidth="21600" windowHeight="11385" tabRatio="697" xr2:uid="{EAFD28A0-6F22-4A14-A683-17FB044BCD30}"/>
  </bookViews>
  <sheets>
    <sheet name="Figure 1" sheetId="43" r:id="rId1"/>
    <sheet name="COPY Figure 1" sheetId="37" state="hidden" r:id="rId2"/>
    <sheet name="Figure 2" sheetId="39" r:id="rId3"/>
    <sheet name="Figure 3" sheetId="30" r:id="rId4"/>
    <sheet name="Figure 4" sheetId="31" r:id="rId5"/>
    <sheet name="Figure 5" sheetId="32" r:id="rId6"/>
    <sheet name="Figure 6" sheetId="33" r:id="rId7"/>
    <sheet name="Figure 7" sheetId="34" r:id="rId8"/>
    <sheet name="Figure 8" sheetId="40" r:id="rId9"/>
    <sheet name="virtual events for chart" sheetId="42" state="hidden" r:id="rId10"/>
    <sheet name="Figure 9" sheetId="45" r:id="rId11"/>
    <sheet name="Figure 10" sheetId="46" r:id="rId12"/>
    <sheet name="Figure 11" sheetId="47" r:id="rId13"/>
    <sheet name="Figure 12" sheetId="50" r:id="rId14"/>
    <sheet name="Figure 13" sheetId="49" r:id="rId15"/>
    <sheet name="Figure 14" sheetId="51" r:id="rId16"/>
    <sheet name="Figure 15" sheetId="52" r:id="rId17"/>
    <sheet name="Figure 16" sheetId="53" r:id="rId18"/>
    <sheet name="Figure 17" sheetId="54" r:id="rId19"/>
    <sheet name="Figure 18" sheetId="55" r:id="rId20"/>
    <sheet name="Figure 19" sheetId="56" r:id="rId21"/>
    <sheet name="Figure 20" sheetId="57" r:id="rId22"/>
    <sheet name="Figure 21" sheetId="58" r:id="rId23"/>
    <sheet name="Table 1" sheetId="25" r:id="rId24"/>
    <sheet name="Table 2" sheetId="24" r:id="rId25"/>
    <sheet name="Table 3" sheetId="1" r:id="rId26"/>
    <sheet name="Table 4" sheetId="2" r:id="rId27"/>
    <sheet name="Table 5" sheetId="3" r:id="rId28"/>
    <sheet name="Table 6" sheetId="4" r:id="rId29"/>
    <sheet name="Table 7" sheetId="5" r:id="rId30"/>
    <sheet name="Table 8" sheetId="11" r:id="rId31"/>
    <sheet name="Table 9" sheetId="12" r:id="rId32"/>
    <sheet name="Table 10" sheetId="15" r:id="rId33"/>
    <sheet name="Table 11" sheetId="8" r:id="rId34"/>
    <sheet name="Table 12" sheetId="16" r:id="rId35"/>
    <sheet name="Table 13" sheetId="48" r:id="rId36"/>
    <sheet name="Table 14" sheetId="70" r:id="rId37"/>
    <sheet name="Table 15" sheetId="71" r:id="rId38"/>
    <sheet name="Table 16" sheetId="72" r:id="rId39"/>
    <sheet name="Table 17" sheetId="73" r:id="rId40"/>
    <sheet name="Table 18" sheetId="66" r:id="rId41"/>
    <sheet name="Table 19" sheetId="67" r:id="rId42"/>
    <sheet name="Table 20" sheetId="68" r:id="rId43"/>
    <sheet name="Table 21" sheetId="69" r:id="rId44"/>
    <sheet name="Table 22" sheetId="63" r:id="rId45"/>
    <sheet name="Table 23" sheetId="64" r:id="rId46"/>
    <sheet name="Table 24" sheetId="65" r:id="rId47"/>
    <sheet name="Annex B" sheetId="20" r:id="rId48"/>
    <sheet name="Annex C | gov.uk timeliness" sheetId="18" r:id="rId49"/>
    <sheet name="Annex C | stages" sheetId="17" r:id="rId50"/>
    <sheet name="Annex D" sheetId="60" r:id="rId51"/>
    <sheet name="Figure 1 v2" sheetId="36" state="hidden" r:id="rId52"/>
    <sheet name="Figure 2 v2" sheetId="38" state="hidden" r:id="rId53"/>
    <sheet name="Table 12 (2)" sheetId="41" state="hidden" r:id="rId54"/>
    <sheet name="for graphs only" sheetId="35" state="hidden" r:id="rId55"/>
    <sheet name="OLD Figure 1" sheetId="27" state="hidden" r:id="rId56"/>
    <sheet name="OLD Figure 2" sheetId="26" state="hidden" r:id="rId57"/>
    <sheet name="OLD Figure 8" sheetId="28" state="hidden" r:id="rId58"/>
  </sheets>
  <externalReferences>
    <externalReference r:id="rId59"/>
  </externalReferenc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20" l="1"/>
  <c r="E19" i="20"/>
  <c r="F19" i="20"/>
  <c r="G19" i="20"/>
  <c r="H19" i="20"/>
  <c r="I19" i="20"/>
  <c r="J19" i="20"/>
  <c r="K19" i="20"/>
  <c r="L19" i="20"/>
  <c r="M19" i="20"/>
  <c r="N19" i="20"/>
  <c r="C19" i="20"/>
  <c r="O24" i="4" l="1"/>
  <c r="O25" i="4"/>
  <c r="O26" i="4"/>
  <c r="O23" i="4"/>
</calcChain>
</file>

<file path=xl/sharedStrings.xml><?xml version="1.0" encoding="utf-8"?>
<sst xmlns="http://schemas.openxmlformats.org/spreadsheetml/2006/main" count="700" uniqueCount="171">
  <si>
    <t>Figure 1: Number of events held, decisions issued and median time between valid date &amp; decision date; Mar 20 to Feb 21</t>
  </si>
  <si>
    <t>s78 Hearings</t>
  </si>
  <si>
    <t>s78 Inquiries</t>
  </si>
  <si>
    <t>Enforcement</t>
  </si>
  <si>
    <t>Local Plans</t>
  </si>
  <si>
    <t>National Infrastructure</t>
  </si>
  <si>
    <t>Other</t>
  </si>
  <si>
    <t>Total</t>
  </si>
  <si>
    <t>Month</t>
  </si>
  <si>
    <t>Apr 20</t>
  </si>
  <si>
    <t>May 20</t>
  </si>
  <si>
    <t>Jun 20</t>
  </si>
  <si>
    <t>Jul 20</t>
  </si>
  <si>
    <t>Aug 20</t>
  </si>
  <si>
    <t>Sep 20</t>
  </si>
  <si>
    <t>Oct 20</t>
  </si>
  <si>
    <t>Nov 20</t>
  </si>
  <si>
    <t>Dec 20</t>
  </si>
  <si>
    <t>Jan 21</t>
  </si>
  <si>
    <t>Feb 21</t>
  </si>
  <si>
    <t>Events held</t>
  </si>
  <si>
    <t>Decisions</t>
  </si>
  <si>
    <t>Median weeks</t>
  </si>
  <si>
    <t>Received</t>
  </si>
  <si>
    <t>Closed</t>
  </si>
  <si>
    <t>Open</t>
  </si>
  <si>
    <t>Written Representations</t>
  </si>
  <si>
    <t>Hearings</t>
  </si>
  <si>
    <t>Inquiries</t>
  </si>
  <si>
    <t>Planning</t>
  </si>
  <si>
    <t>Specialist</t>
  </si>
  <si>
    <t>Valid to Decision  (mean weeks)</t>
  </si>
  <si>
    <t>Valid to Decision  (median weeks)</t>
  </si>
  <si>
    <t>Standard Deviation (weeks)</t>
  </si>
  <si>
    <t>Procedure</t>
  </si>
  <si>
    <t>Valid to decision (mean weeks)</t>
  </si>
  <si>
    <t>All Cases</t>
  </si>
  <si>
    <t>Valid to decision (median weeks)</t>
  </si>
  <si>
    <t>COPY OF TABLE 4</t>
  </si>
  <si>
    <t>Table 4: Appeal Decisions by Procedure and Casework Category; Dec 19 - Nov 20</t>
  </si>
  <si>
    <t>Feb 20</t>
  </si>
  <si>
    <t>Mar 20</t>
  </si>
  <si>
    <t>Planning Cases</t>
  </si>
  <si>
    <t>Valid to decision (mean wks)</t>
  </si>
  <si>
    <t>Valid to decision (median wks)</t>
  </si>
  <si>
    <t>Standard deviation of decision (weeks)</t>
  </si>
  <si>
    <t>Enforcement Cases</t>
  </si>
  <si>
    <t>Specialist Cases</t>
  </si>
  <si>
    <t>-</t>
  </si>
  <si>
    <t>Valid to Decision (mean weeks)</t>
  </si>
  <si>
    <t>Valid to Decision (median weeks)</t>
  </si>
  <si>
    <t>Case received but yet to be deemed valid</t>
  </si>
  <si>
    <t>Case deemed valid, event date yet to be set / in the future</t>
  </si>
  <si>
    <t>Event complete but decision not yet issued</t>
  </si>
  <si>
    <t>Headcount</t>
  </si>
  <si>
    <t>FTE</t>
  </si>
  <si>
    <t>For graph purposes</t>
  </si>
  <si>
    <t>Measure</t>
  </si>
  <si>
    <t>Casework Type</t>
  </si>
  <si>
    <t>Procedure Type</t>
  </si>
  <si>
    <t>Mean (weeks)</t>
  </si>
  <si>
    <t>Median (weeks)</t>
  </si>
  <si>
    <t>s78 planning appeals</t>
  </si>
  <si>
    <t>Householder appeals</t>
  </si>
  <si>
    <t>Enforcement appeals</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</si>
  <si>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</si>
  <si>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r>
      <t xml:space="preserve">Weeks between </t>
    </r>
    <r>
      <rPr>
        <b/>
        <sz val="14"/>
        <color theme="0"/>
        <rFont val="Calibri"/>
        <family val="2"/>
        <scheme val="minor"/>
      </rPr>
      <t>valid date &amp; start date</t>
    </r>
  </si>
  <si>
    <t>Mean (average)</t>
  </si>
  <si>
    <t>Median (average)</t>
  </si>
  <si>
    <r>
      <t>Weeks between</t>
    </r>
    <r>
      <rPr>
        <b/>
        <sz val="14"/>
        <color theme="0"/>
        <rFont val="Calibri"/>
        <family val="2"/>
        <scheme val="minor"/>
      </rPr>
      <t xml:space="preserve"> start date &amp; event date</t>
    </r>
  </si>
  <si>
    <r>
      <t xml:space="preserve">Weeks between </t>
    </r>
    <r>
      <rPr>
        <b/>
        <sz val="14"/>
        <color theme="0"/>
        <rFont val="Calibri"/>
        <family val="2"/>
        <scheme val="minor"/>
      </rPr>
      <t>event date &amp; decision date</t>
    </r>
  </si>
  <si>
    <t>Figure 1: Number of events held, decisions issued and median time between valid date &amp; decision date; Feb 20 to Jan 21</t>
  </si>
  <si>
    <t>Figure 2: Number of cases received, closed and open; Feb 20 to Jan 21</t>
  </si>
  <si>
    <t>Table 12: Virtual Events being undertaken, Jun-20 to Feb-21</t>
  </si>
  <si>
    <t>For Figure 7, from Table 8</t>
  </si>
  <si>
    <t>Figure 2: Number of cases received, closed and open; Mar 20 to Feb 21</t>
  </si>
  <si>
    <t>Figure 8: Virtual Events, Jun-19 to Feb-21</t>
  </si>
  <si>
    <t>Mar 21</t>
  </si>
  <si>
    <t>Apr 21</t>
  </si>
  <si>
    <t>Figure 1: Number of events held, decisions issued and median time between valid date &amp; decision date; May 20 to Apr 21</t>
  </si>
  <si>
    <t>Figure 2: Number of cases received, closed and open; May 20 to Apr 21</t>
  </si>
  <si>
    <t>Figure 3 – Appeal Decisions; May 20 to Apr 21</t>
  </si>
  <si>
    <t>Figure 4 (l) – Appeal Decisions by Procedure; May 20 to Apr 21</t>
  </si>
  <si>
    <t>Figure 4 (r) – Appeal Decisions by Casework Category; May 20 to Apr 21</t>
  </si>
  <si>
    <t>Figure 5: Mean and Median time to decision; May 20 to Apr 21</t>
  </si>
  <si>
    <t>Figure 6 – Median time to decision by casework area; May 20 to Apr 21</t>
  </si>
  <si>
    <t>Figure 7: Mean, Median Time to Decision, Rosewell Inquiry Process; May 20 to Apr 21</t>
  </si>
  <si>
    <t>Table 1: Number of events held, decisions issued and median time between valid date &amp; decision date; May 20 to Apr 21</t>
  </si>
  <si>
    <t>Table 2: Number of cases received, closed and open; May 20 to Apr 21</t>
  </si>
  <si>
    <t>Table 3: Appeal Decisions; May 20 to Apr 21</t>
  </si>
  <si>
    <t>Table 4: Appeal Decisions by Procedure and Casework Category; May 20 to Apr 21</t>
  </si>
  <si>
    <t>Table 5: Mean, Median and Standard Deviation of time to Decision; May 20 to Apr 21</t>
  </si>
  <si>
    <t>Table 6: Mean and Median Time to Decision, with standard deviation, by procedure; May 20 to Apr 21</t>
  </si>
  <si>
    <t>Table 7: Decisions, Mean and Median Time to Decision -Planning, Enforcement &amp; Specilalist Cases; May 20 to Apr 21</t>
  </si>
  <si>
    <t>Table 8: Decisions, Mean and Median Time to Decision, Planning Inquiry cases under Rosewell process; May 20 to Apr 21</t>
  </si>
  <si>
    <t>Table 9: Decisions, Planning Inquiry cases under non Rosewell process; May 20 to Apr 21</t>
  </si>
  <si>
    <t>Table 11: PINS Inspectors – Headcount and FTE; May 20 to Apr 21</t>
  </si>
  <si>
    <t>Annex B: Mean and Median Time to Decision, with standard deviation, by procedure; May 20 to Apr 21</t>
  </si>
  <si>
    <t>Annex C – Detailed Information on timeliness; April 2021</t>
  </si>
  <si>
    <t>Cases that started in Apr 21</t>
  </si>
  <si>
    <t>Cases where an event occurred during Apr 21</t>
  </si>
  <si>
    <t>Cases that have been decided in Apr 21</t>
  </si>
  <si>
    <t>Table 12: Virtual Events being undertaken, Jun-20 to Apr-21</t>
  </si>
  <si>
    <t>Table 10: Open Cases; April 2021</t>
  </si>
  <si>
    <t>Figure 8: Virtual Events, Jun-20 to Apr-21</t>
  </si>
  <si>
    <t>Note there are 99 cases that have no procedure type recorded (see Background Quality Report for more detail)</t>
  </si>
  <si>
    <t>Year or Quarter</t>
  </si>
  <si>
    <t>Energy</t>
  </si>
  <si>
    <t>Transport</t>
  </si>
  <si>
    <t>Waste / Water</t>
  </si>
  <si>
    <t>2012/13</t>
  </si>
  <si>
    <t>2013/14</t>
  </si>
  <si>
    <t>2014/15</t>
  </si>
  <si>
    <t>2015/16</t>
  </si>
  <si>
    <t>2016/17</t>
  </si>
  <si>
    <t>2017/18</t>
  </si>
  <si>
    <t>2018/19</t>
  </si>
  <si>
    <t>2019/20</t>
  </si>
  <si>
    <t>2020/21</t>
  </si>
  <si>
    <t>Strategic Plans</t>
  </si>
  <si>
    <t>Site Allocation Plan</t>
  </si>
  <si>
    <t>Development Management Policies Plan</t>
  </si>
  <si>
    <t>Area Action Plan</t>
  </si>
  <si>
    <t>Minerals / Waste Plan</t>
  </si>
  <si>
    <t>2010/11</t>
  </si>
  <si>
    <t>2011/12</t>
  </si>
  <si>
    <t>Change of Use</t>
  </si>
  <si>
    <t>Householder</t>
  </si>
  <si>
    <t>Major development</t>
  </si>
  <si>
    <t>Minor development</t>
  </si>
  <si>
    <t>Not Classified</t>
  </si>
  <si>
    <t>All</t>
  </si>
  <si>
    <t>Decided</t>
  </si>
  <si>
    <t>Apr - Jun</t>
  </si>
  <si>
    <t>Jul - Sep</t>
  </si>
  <si>
    <t>Oct - Dec</t>
  </si>
  <si>
    <t>Jan - Mar</t>
  </si>
  <si>
    <t>decided</t>
  </si>
  <si>
    <t>received</t>
  </si>
  <si>
    <t>Figure 9: NSIP applications submitted, 2012/13 to 2020/21</t>
  </si>
  <si>
    <t>Figure 11: Local Plans reports issued, 2010/11 to 2020/21  </t>
  </si>
  <si>
    <t>Figure 12: s78 planning appeals received by procedure type, 2010/11 to 2020/21</t>
  </si>
  <si>
    <t>Figure 13: s78 planning appeals received by development type group, 2010/11 to 2020/21</t>
  </si>
  <si>
    <t>Figure 14: s78 appeals decided by procedure type, 2010/11 to 2020/21</t>
  </si>
  <si>
    <r>
      <t>Figure 15: s78 planning appeals, percentage allowed by procedure type, 2010/11 to 2020/21</t>
    </r>
    <r>
      <rPr>
        <sz val="8"/>
        <color theme="1"/>
        <rFont val="Times New Roman"/>
        <family val="1"/>
      </rPr>
      <t>  </t>
    </r>
  </si>
  <si>
    <t>Figure 16: s78 planning appeals, number of appeals allowed, 2010/11 to 2020/21</t>
  </si>
  <si>
    <t>Figure 17: s78 planning appeals involving dwellings, percentage of dwellings allowed by major or minor dwellings, 2010/11 to 2020/21</t>
  </si>
  <si>
    <t>Figure 18: s78 planning appeals involving dwellings, number of dwellings allowed by major or minor dwellings, 2010/11 to 2020/21</t>
  </si>
  <si>
    <t>Figure 19: s78 planning appeals received and decided, 2010/11 to 2020/21</t>
  </si>
  <si>
    <t>Figure 20: Householder appeals, percentage allowed, 2010/11 to 2020/21</t>
  </si>
  <si>
    <t>Figure 21: s174 enforcement notice appeals received and decided, 2010/11 to 2020/21</t>
  </si>
  <si>
    <t>Table 13: NSIP applications submitted, 2012/13 to 2020/21</t>
  </si>
  <si>
    <t>Table 14: NSIP applications reports issued, 2012/13 to 2020/21</t>
  </si>
  <si>
    <t>Table 15: Local Plan reports issued, 2010/11 to 2020/21</t>
  </si>
  <si>
    <t>Table 16: s78 planning appeals received by procedure type, 2010/11 to 2020/21</t>
  </si>
  <si>
    <r>
      <t>Table 17: s78 planning appeals received by development type group, 2010/11 to 2020/21</t>
    </r>
    <r>
      <rPr>
        <sz val="8"/>
        <color theme="1"/>
        <rFont val="Times New Roman"/>
        <family val="1"/>
      </rPr>
      <t> </t>
    </r>
  </si>
  <si>
    <t>Table 18: s78 appeals decided by procedure type, 2010/11 to 2020/21</t>
  </si>
  <si>
    <t>Table 19: s78 planning appeals, percentage allowed by procedure type, 2010/11 to 2020/21</t>
  </si>
  <si>
    <t>Table 20: s78 planning appeals, number of appeals allowed, 2010/11 to 2020/21</t>
  </si>
  <si>
    <r>
      <t>Table 21: s78 planning appeals involving dwellings, percentage of dwellings allowed by</t>
    </r>
    <r>
      <rPr>
        <sz val="8"/>
        <color theme="1"/>
        <rFont val="Times New Roman"/>
        <family val="1"/>
      </rPr>
      <t> </t>
    </r>
    <r>
      <rPr>
        <sz val="12"/>
        <color theme="1"/>
        <rFont val="Arial"/>
        <family val="2"/>
      </rPr>
      <t xml:space="preserve"> major or minor dwellings, 2010/11 to 2020/21</t>
    </r>
  </si>
  <si>
    <t>Table 22: s78 planning appeals involving dwellings, number of dwellings allowed by major or minor dwellings, 2010/11 to 2020/21</t>
  </si>
  <si>
    <t>Table 23: Householder appeals, percentage allowed, 2010/11 to 2020/21</t>
  </si>
  <si>
    <t>Table 24: s174 enforcement notice appeals received and decided, 2010/11 to 2020/21</t>
  </si>
  <si>
    <t>Year</t>
  </si>
  <si>
    <t>Figure 10: NSIP application reports issued, 2012/13 to 2020/21</t>
  </si>
  <si>
    <t>% of major dwellings allowed</t>
  </si>
  <si>
    <t>% of minor dwellings allowed</t>
  </si>
  <si>
    <t>number of major dwellings allowed</t>
  </si>
  <si>
    <t>number of minor dwellings allowed</t>
  </si>
  <si>
    <t>% allowed</t>
  </si>
  <si>
    <t>ANNEX D: s78 planning appeals received and decided, by quarter since 2015/16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</si>
</sst>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_-;\-* #,##0.0_-;_-* &quot;-&quot;??_-;_-@_-"/>
    <numFmt numFmtId="167" formatCode="#,##0.0"/>
  </numFmts>
  <fonts count="17"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sz val="20"/>
      <color theme="1"/>
      <name val="Calibri"/>
      <family val="2"/>
      <scheme val="minor"/>
    </font>
    <font>
      <sz val="14"/>
      <color rgb="FFFF0000"/>
      <name val="Calibri"/>
      <family val="2"/>
      <scheme val="minor"/>
    </font>
    <font>
      <sz val="8"/>
      <color theme="1"/>
      <name val="Calibri"/>
      <family val="2"/>
      <scheme val="minor"/>
    </font>
    <font>
      <i/>
      <sz val="14"/>
      <color theme="1"/>
      <name val="Calibri"/>
      <family val="2"/>
      <scheme val="minor"/>
    </font>
    <font>
      <b/>
      <sz val="14"/>
      <name val="Calibri"/>
      <family val="2"/>
      <scheme val="minor"/>
    </font>
    <font>
      <sz val="8"/>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0"/>
      <color theme="1"/>
      <name val="Calibri"/>
      <family val="2"/>
      <scheme val="minor"/>
    </font>
    <font>
      <sz val="8"/>
      <color theme="1"/>
      <name val="Times New Roman"/>
      <family val="1"/>
    </font>
    <font>
      <sz val="10"/>
      <color theme="1"/>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9" fontId="13" fillId="0" borderId="0" applyFont="0" applyFill="0" applyBorder="0" applyAlignment="0" applyProtection="0"/>
  </cellStyleXfs>
  <cellXfs count="108">
    <xf numFmtId="0" fontId="0" fillId="0" borderId="0" xfId="0"/>
    <xf numFmtId="0" fontId="0" fillId="0" borderId="0" xfId="0" applyAlignment="1">
      <alignment horizontal="center"/>
    </xf>
    <xf numFmtId="0" fontId="1" fillId="0" borderId="0" xfId="0" applyFont="1"/>
    <xf numFmtId="0" fontId="1" fillId="0" borderId="0" xfId="0" applyFont="1" applyAlignment="1">
      <alignment vertical="center"/>
    </xf>
    <xf numFmtId="0" fontId="3" fillId="0" borderId="0" xfId="0" applyFont="1"/>
    <xf numFmtId="0" fontId="4" fillId="0" borderId="0" xfId="0" applyFont="1" applyAlignment="1">
      <alignment vertical="center"/>
    </xf>
    <xf numFmtId="0" fontId="4" fillId="0" borderId="0" xfId="0" applyFont="1"/>
    <xf numFmtId="0" fontId="4" fillId="0" borderId="1" xfId="0" applyFont="1" applyBorder="1" applyAlignment="1">
      <alignment vertical="center"/>
    </xf>
    <xf numFmtId="17" fontId="4" fillId="0" borderId="1" xfId="0" applyNumberFormat="1" applyFont="1" applyBorder="1" applyAlignment="1">
      <alignment horizontal="right"/>
    </xf>
    <xf numFmtId="0" fontId="4" fillId="0" borderId="1" xfId="0" applyFont="1" applyBorder="1" applyAlignment="1">
      <alignment horizontal="center" vertical="center"/>
    </xf>
    <xf numFmtId="0" fontId="5" fillId="0" borderId="0" xfId="0" applyFont="1"/>
    <xf numFmtId="17" fontId="4" fillId="0" borderId="1" xfId="0" applyNumberFormat="1" applyFont="1" applyBorder="1" applyAlignment="1">
      <alignment horizontal="right" vertical="center"/>
    </xf>
    <xf numFmtId="164" fontId="4"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164" fontId="4" fillId="0" borderId="0" xfId="0" applyNumberFormat="1" applyFont="1" applyAlignment="1">
      <alignment horizontal="center" vertical="center"/>
    </xf>
    <xf numFmtId="164" fontId="4" fillId="0" borderId="1"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1" xfId="0" applyNumberFormat="1" applyFont="1" applyBorder="1" applyAlignment="1">
      <alignment horizontal="center" vertical="center"/>
    </xf>
    <xf numFmtId="0" fontId="4" fillId="0" borderId="0" xfId="0" applyFont="1" applyAlignment="1">
      <alignment vertical="center" wrapText="1"/>
    </xf>
    <xf numFmtId="0" fontId="4" fillId="0" borderId="1" xfId="0" applyFont="1" applyBorder="1"/>
    <xf numFmtId="165" fontId="4" fillId="0" borderId="4" xfId="0" applyNumberFormat="1" applyFont="1" applyBorder="1" applyAlignment="1">
      <alignment vertical="center"/>
    </xf>
    <xf numFmtId="165" fontId="4" fillId="0" borderId="0" xfId="0" applyNumberFormat="1" applyFont="1"/>
    <xf numFmtId="0" fontId="4" fillId="0" borderId="1" xfId="0" applyFont="1" applyBorder="1" applyAlignment="1">
      <alignment horizontal="center"/>
    </xf>
    <xf numFmtId="0" fontId="4" fillId="0" borderId="4" xfId="0" applyFont="1" applyBorder="1" applyAlignment="1">
      <alignment horizontal="center" wrapText="1"/>
    </xf>
    <xf numFmtId="165" fontId="4" fillId="0" borderId="4" xfId="0" applyNumberFormat="1" applyFont="1" applyBorder="1" applyAlignment="1">
      <alignment horizontal="right" vertical="center"/>
    </xf>
    <xf numFmtId="17" fontId="0" fillId="0" borderId="0" xfId="0" applyNumberFormat="1"/>
    <xf numFmtId="0" fontId="0" fillId="0" borderId="0" xfId="0" applyAlignment="1">
      <alignment vertical="center"/>
    </xf>
    <xf numFmtId="0" fontId="4" fillId="0" borderId="4" xfId="0" applyFont="1" applyBorder="1"/>
    <xf numFmtId="165" fontId="4" fillId="0" borderId="4" xfId="0" applyNumberFormat="1" applyFont="1" applyBorder="1" applyAlignment="1">
      <alignment horizontal="right"/>
    </xf>
    <xf numFmtId="165" fontId="4" fillId="0" borderId="0" xfId="0" applyNumberFormat="1" applyFont="1" applyAlignment="1">
      <alignment horizontal="right"/>
    </xf>
    <xf numFmtId="165" fontId="4" fillId="0" borderId="1" xfId="0" applyNumberFormat="1" applyFont="1" applyBorder="1" applyAlignment="1">
      <alignment horizontal="right"/>
    </xf>
    <xf numFmtId="164" fontId="4" fillId="0" borderId="0" xfId="0" applyNumberFormat="1" applyFont="1" applyAlignment="1">
      <alignment vertical="center"/>
    </xf>
    <xf numFmtId="0" fontId="0" fillId="0" borderId="1" xfId="0" applyBorder="1" applyAlignment="1">
      <alignment horizontal="right" vertical="center" wrapText="1"/>
    </xf>
    <xf numFmtId="0" fontId="0" fillId="0" borderId="3" xfId="0" applyBorder="1" applyAlignment="1">
      <alignment vertical="center" wrapText="1"/>
    </xf>
    <xf numFmtId="164" fontId="4" fillId="0" borderId="2" xfId="0" applyNumberFormat="1" applyFont="1" applyBorder="1" applyAlignment="1">
      <alignment vertical="center"/>
    </xf>
    <xf numFmtId="0" fontId="4" fillId="0" borderId="5" xfId="0" applyFont="1" applyBorder="1" applyAlignment="1">
      <alignment vertical="center"/>
    </xf>
    <xf numFmtId="164" fontId="4" fillId="0" borderId="3" xfId="0" applyNumberFormat="1" applyFont="1" applyBorder="1" applyAlignment="1">
      <alignment vertical="center"/>
    </xf>
    <xf numFmtId="164" fontId="4" fillId="0" borderId="1" xfId="0" applyNumberFormat="1" applyFont="1" applyBorder="1" applyAlignment="1">
      <alignment vertical="center"/>
    </xf>
    <xf numFmtId="0" fontId="0" fillId="0" borderId="3" xfId="0" applyBorder="1" applyAlignment="1">
      <alignment horizontal="right" vertical="center" wrapText="1"/>
    </xf>
    <xf numFmtId="165" fontId="4" fillId="0" borderId="1" xfId="0" applyNumberFormat="1" applyFont="1" applyBorder="1"/>
    <xf numFmtId="0" fontId="6" fillId="0" borderId="0" xfId="0" applyFont="1"/>
    <xf numFmtId="0" fontId="7" fillId="0" borderId="0" xfId="0" applyFont="1"/>
    <xf numFmtId="165" fontId="4" fillId="0" borderId="4"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17" fontId="4" fillId="0" borderId="1" xfId="0" applyNumberFormat="1" applyFont="1" applyBorder="1" applyAlignment="1">
      <alignment horizontal="center" vertical="center"/>
    </xf>
    <xf numFmtId="167" fontId="4" fillId="0" borderId="0" xfId="0" applyNumberFormat="1" applyFont="1" applyAlignment="1">
      <alignment horizontal="center" vertical="center"/>
    </xf>
    <xf numFmtId="0" fontId="8" fillId="0" borderId="0" xfId="0" applyFont="1"/>
    <xf numFmtId="164" fontId="4" fillId="0" borderId="2" xfId="0" applyNumberFormat="1" applyFont="1" applyBorder="1" applyAlignment="1">
      <alignment horizontal="right" vertical="center"/>
    </xf>
    <xf numFmtId="0" fontId="9" fillId="0" borderId="0" xfId="0" applyFont="1"/>
    <xf numFmtId="165" fontId="4" fillId="0" borderId="0" xfId="0" applyNumberFormat="1" applyFont="1" applyAlignment="1">
      <alignment horizontal="center"/>
    </xf>
    <xf numFmtId="0" fontId="4" fillId="0" borderId="6" xfId="0" applyFont="1" applyBorder="1"/>
    <xf numFmtId="0" fontId="4" fillId="0" borderId="6"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left" vertical="center"/>
    </xf>
    <xf numFmtId="17" fontId="4" fillId="0" borderId="1" xfId="0" applyNumberFormat="1" applyFont="1" applyBorder="1"/>
    <xf numFmtId="0" fontId="4" fillId="0" borderId="0" xfId="0" applyFont="1" applyAlignment="1">
      <alignment horizontal="right"/>
    </xf>
    <xf numFmtId="165" fontId="4" fillId="2" borderId="0" xfId="0" applyNumberFormat="1" applyFont="1" applyFill="1" applyAlignment="1">
      <alignment horizontal="center"/>
    </xf>
    <xf numFmtId="1" fontId="4" fillId="0" borderId="0" xfId="0" applyNumberFormat="1" applyFont="1" applyAlignment="1">
      <alignment horizontal="right" vertical="center"/>
    </xf>
    <xf numFmtId="165" fontId="4" fillId="0" borderId="6" xfId="0" applyNumberFormat="1" applyFont="1" applyBorder="1" applyAlignment="1">
      <alignment horizontal="center"/>
    </xf>
    <xf numFmtId="0" fontId="11" fillId="3" borderId="0" xfId="0" applyFont="1" applyFill="1" applyAlignment="1">
      <alignment vertical="center"/>
    </xf>
    <xf numFmtId="0" fontId="11" fillId="3" borderId="0" xfId="0" applyFont="1" applyFill="1" applyAlignment="1">
      <alignment horizontal="center"/>
    </xf>
    <xf numFmtId="164" fontId="4" fillId="4" borderId="0" xfId="0" applyNumberFormat="1" applyFont="1" applyFill="1" applyAlignment="1">
      <alignment horizontal="right" vertical="center"/>
    </xf>
    <xf numFmtId="165" fontId="4" fillId="4" borderId="0" xfId="0" applyNumberFormat="1" applyFont="1" applyFill="1" applyAlignment="1">
      <alignment horizontal="right" vertical="center"/>
    </xf>
    <xf numFmtId="165" fontId="4" fillId="5" borderId="1" xfId="0" applyNumberFormat="1" applyFont="1" applyFill="1" applyBorder="1" applyAlignment="1">
      <alignment horizontal="center"/>
    </xf>
    <xf numFmtId="165" fontId="4" fillId="5" borderId="0" xfId="0" applyNumberFormat="1" applyFont="1" applyFill="1" applyAlignment="1">
      <alignment horizontal="center"/>
    </xf>
    <xf numFmtId="9" fontId="0" fillId="0" borderId="0" xfId="1" applyFont="1"/>
    <xf numFmtId="1" fontId="0" fillId="0" borderId="0" xfId="0" applyNumberFormat="1"/>
    <xf numFmtId="43" fontId="0" fillId="0" borderId="0" xfId="0" applyNumberFormat="1"/>
    <xf numFmtId="0" fontId="2" fillId="0" borderId="0" xfId="0" applyFont="1" applyAlignment="1">
      <alignment vertical="center"/>
    </xf>
    <xf numFmtId="0" fontId="0" fillId="6" borderId="0" xfId="0" applyFill="1"/>
    <xf numFmtId="0" fontId="1" fillId="6" borderId="0" xfId="0" applyFont="1" applyFill="1" applyAlignment="1">
      <alignment vertical="center"/>
    </xf>
    <xf numFmtId="0" fontId="1" fillId="7" borderId="0" xfId="0" applyFont="1" applyFill="1"/>
    <xf numFmtId="0" fontId="0" fillId="7" borderId="0" xfId="0" applyFill="1"/>
    <xf numFmtId="0" fontId="4" fillId="0" borderId="4" xfId="0" applyFont="1" applyBorder="1" applyAlignment="1">
      <alignment horizontal="center" vertical="center" wrapText="1"/>
    </xf>
    <xf numFmtId="0" fontId="4" fillId="0" borderId="0" xfId="0" applyFont="1" applyAlignment="1">
      <alignment horizontal="center" vertical="center" wrapText="1"/>
    </xf>
    <xf numFmtId="164" fontId="4" fillId="0" borderId="7" xfId="0" applyNumberFormat="1" applyFont="1" applyBorder="1" applyAlignment="1">
      <alignment vertical="center"/>
    </xf>
    <xf numFmtId="164" fontId="4" fillId="0" borderId="4" xfId="0" applyNumberFormat="1" applyFont="1" applyBorder="1" applyAlignment="1">
      <alignment vertical="center"/>
    </xf>
    <xf numFmtId="164" fontId="4" fillId="0" borderId="8" xfId="0" applyNumberFormat="1" applyFont="1" applyBorder="1" applyAlignment="1">
      <alignment vertical="center"/>
    </xf>
    <xf numFmtId="0" fontId="1" fillId="0" borderId="0" xfId="0" applyFont="1" applyAlignment="1">
      <alignment vertical="top"/>
    </xf>
    <xf numFmtId="0" fontId="14" fillId="0" borderId="0" xfId="0" applyFont="1" applyFill="1" applyAlignment="1">
      <alignment vertical="center"/>
    </xf>
    <xf numFmtId="0" fontId="0" fillId="0" borderId="0" xfId="0" applyFill="1"/>
    <xf numFmtId="0" fontId="1" fillId="0" borderId="0" xfId="0" applyFont="1" applyFill="1"/>
    <xf numFmtId="0" fontId="2" fillId="0" borderId="0" xfId="0" applyFont="1" applyFill="1" applyAlignment="1">
      <alignment vertical="center"/>
    </xf>
    <xf numFmtId="0" fontId="3" fillId="0" borderId="0" xfId="0" applyFont="1" applyFill="1"/>
    <xf numFmtId="0" fontId="0" fillId="0" borderId="0" xfId="0" applyAlignment="1">
      <alignment horizontal="center" vertical="center" wrapText="1"/>
    </xf>
    <xf numFmtId="9" fontId="0" fillId="0" borderId="0" xfId="1" applyFont="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left" vertical="top" wrapText="1"/>
    </xf>
    <xf numFmtId="0" fontId="4" fillId="0" borderId="0" xfId="0" applyFont="1" applyAlignment="1">
      <alignment horizontal="center"/>
    </xf>
    <xf numFmtId="0" fontId="15" fillId="0" borderId="0" xfId="0" applyFont="1" applyAlignment="1">
      <alignment vertical="center"/>
    </xf>
    <xf numFmtId="0" fontId="16" fillId="0" borderId="0" xfId="0" applyFont="1" applyAlignment="1">
      <alignment vertical="center"/>
    </xf>
    <xf numFmtId="0" fontId="0" fillId="0" borderId="0" xfId="0" applyAlignme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vertical="center"/>
    </xf>
    <xf numFmtId="0" fontId="1" fillId="0" borderId="1" xfId="0" applyFont="1" applyBorder="1" applyAlignment="1">
      <alignment horizontal="right" vertical="center" wrapText="1"/>
    </xf>
    <xf numFmtId="3" fontId="1" fillId="0" borderId="0" xfId="0" applyNumberFormat="1" applyFont="1" applyAlignment="1">
      <alignment vertical="center"/>
    </xf>
    <xf numFmtId="0" fontId="1" fillId="0" borderId="1" xfId="0" applyFont="1" applyBorder="1" applyAlignment="1">
      <alignment horizontal="right" vertical="center"/>
    </xf>
    <xf numFmtId="9" fontId="1" fillId="0" borderId="0" xfId="1" applyFont="1" applyAlignment="1">
      <alignment vertical="center"/>
    </xf>
    <xf numFmtId="0" fontId="1" fillId="0" borderId="1" xfId="0" applyFont="1" applyBorder="1" applyAlignment="1">
      <alignment horizontal="right" wrapText="1"/>
    </xf>
    <xf numFmtId="0" fontId="1" fillId="0" borderId="1" xfId="0" applyFont="1" applyBorder="1" applyAlignment="1">
      <alignment horizontal="left" vertical="center"/>
    </xf>
    <xf numFmtId="0" fontId="1" fillId="0" borderId="0" xfId="0" applyFont="1" applyFill="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003366"/>
      <color rgb="FF003333"/>
      <color rgb="FFA9D18E"/>
      <color rgb="FFEC685E"/>
      <color rgb="FF00664D"/>
      <color rgb="FF006666"/>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67"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72C-4F1C-98AF-24C2784D7AC9}"/>
                </c:ext>
              </c:extLst>
            </c:dLbl>
            <c:dLbl>
              <c:idx val="1"/>
              <c:delete val="1"/>
              <c:extLst>
                <c:ext xmlns:c15="http://schemas.microsoft.com/office/drawing/2012/chart" uri="{CE6537A1-D6FC-4f65-9D91-7224C49458BB}"/>
                <c:ext xmlns:c16="http://schemas.microsoft.com/office/drawing/2014/chart" uri="{C3380CC4-5D6E-409C-BE32-E72D297353CC}">
                  <c16:uniqueId val="{00000006-972C-4F1C-98AF-24C2784D7AC9}"/>
                </c:ext>
              </c:extLst>
            </c:dLbl>
            <c:dLbl>
              <c:idx val="2"/>
              <c:delete val="1"/>
              <c:extLst>
                <c:ext xmlns:c15="http://schemas.microsoft.com/office/drawing/2012/chart" uri="{CE6537A1-D6FC-4f65-9D91-7224C49458BB}"/>
                <c:ext xmlns:c16="http://schemas.microsoft.com/office/drawing/2014/chart" uri="{C3380CC4-5D6E-409C-BE32-E72D297353CC}">
                  <c16:uniqueId val="{00000007-972C-4F1C-98AF-24C2784D7AC9}"/>
                </c:ext>
              </c:extLst>
            </c:dLbl>
            <c:dLbl>
              <c:idx val="3"/>
              <c:delete val="1"/>
              <c:extLst>
                <c:ext xmlns:c15="http://schemas.microsoft.com/office/drawing/2012/chart" uri="{CE6537A1-D6FC-4f65-9D91-7224C49458BB}"/>
                <c:ext xmlns:c16="http://schemas.microsoft.com/office/drawing/2014/chart" uri="{C3380CC4-5D6E-409C-BE32-E72D297353CC}">
                  <c16:uniqueId val="{00000008-972C-4F1C-98AF-24C2784D7AC9}"/>
                </c:ext>
              </c:extLst>
            </c:dLbl>
            <c:dLbl>
              <c:idx val="4"/>
              <c:delete val="1"/>
              <c:extLst>
                <c:ext xmlns:c15="http://schemas.microsoft.com/office/drawing/2012/chart" uri="{CE6537A1-D6FC-4f65-9D91-7224C49458BB}"/>
                <c:ext xmlns:c16="http://schemas.microsoft.com/office/drawing/2014/chart" uri="{C3380CC4-5D6E-409C-BE32-E72D297353CC}">
                  <c16:uniqueId val="{00000009-972C-4F1C-98AF-24C2784D7AC9}"/>
                </c:ext>
              </c:extLst>
            </c:dLbl>
            <c:dLbl>
              <c:idx val="5"/>
              <c:delete val="1"/>
              <c:extLst>
                <c:ext xmlns:c15="http://schemas.microsoft.com/office/drawing/2012/chart" uri="{CE6537A1-D6FC-4f65-9D91-7224C49458BB}"/>
                <c:ext xmlns:c16="http://schemas.microsoft.com/office/drawing/2014/chart" uri="{C3380CC4-5D6E-409C-BE32-E72D297353CC}">
                  <c16:uniqueId val="{0000000A-972C-4F1C-98AF-24C2784D7AC9}"/>
                </c:ext>
              </c:extLst>
            </c:dLbl>
            <c:dLbl>
              <c:idx val="6"/>
              <c:delete val="1"/>
              <c:extLst>
                <c:ext xmlns:c15="http://schemas.microsoft.com/office/drawing/2012/chart" uri="{CE6537A1-D6FC-4f65-9D91-7224C49458BB}"/>
                <c:ext xmlns:c16="http://schemas.microsoft.com/office/drawing/2014/chart" uri="{C3380CC4-5D6E-409C-BE32-E72D297353CC}">
                  <c16:uniqueId val="{0000000B-972C-4F1C-98AF-24C2784D7AC9}"/>
                </c:ext>
              </c:extLst>
            </c:dLbl>
            <c:dLbl>
              <c:idx val="7"/>
              <c:delete val="1"/>
              <c:extLst>
                <c:ext xmlns:c15="http://schemas.microsoft.com/office/drawing/2012/chart" uri="{CE6537A1-D6FC-4f65-9D91-7224C49458BB}"/>
                <c:ext xmlns:c16="http://schemas.microsoft.com/office/drawing/2014/chart" uri="{C3380CC4-5D6E-409C-BE32-E72D297353CC}">
                  <c16:uniqueId val="{0000000C-972C-4F1C-98AF-24C2784D7AC9}"/>
                </c:ext>
              </c:extLst>
            </c:dLbl>
            <c:dLbl>
              <c:idx val="8"/>
              <c:delete val="1"/>
              <c:extLst>
                <c:ext xmlns:c15="http://schemas.microsoft.com/office/drawing/2012/chart" uri="{CE6537A1-D6FC-4f65-9D91-7224C49458BB}"/>
                <c:ext xmlns:c16="http://schemas.microsoft.com/office/drawing/2014/chart" uri="{C3380CC4-5D6E-409C-BE32-E72D297353CC}">
                  <c16:uniqueId val="{0000000D-972C-4F1C-98AF-24C2784D7AC9}"/>
                </c:ext>
              </c:extLst>
            </c:dLbl>
            <c:dLbl>
              <c:idx val="9"/>
              <c:delete val="1"/>
              <c:extLst>
                <c:ext xmlns:c15="http://schemas.microsoft.com/office/drawing/2012/chart" uri="{CE6537A1-D6FC-4f65-9D91-7224C49458BB}"/>
                <c:ext xmlns:c16="http://schemas.microsoft.com/office/drawing/2014/chart" uri="{C3380CC4-5D6E-409C-BE32-E72D297353CC}">
                  <c16:uniqueId val="{0000000E-972C-4F1C-98AF-24C2784D7AC9}"/>
                </c:ext>
              </c:extLst>
            </c:dLbl>
            <c:dLbl>
              <c:idx val="10"/>
              <c:delete val="1"/>
              <c:extLst>
                <c:ext xmlns:c15="http://schemas.microsoft.com/office/drawing/2012/chart" uri="{CE6537A1-D6FC-4f65-9D91-7224C49458BB}"/>
                <c:ext xmlns:c16="http://schemas.microsoft.com/office/drawing/2014/chart" uri="{C3380CC4-5D6E-409C-BE32-E72D297353CC}">
                  <c16:uniqueId val="{0000000F-972C-4F1C-98AF-24C2784D7AC9}"/>
                </c:ext>
              </c:extLst>
            </c:dLbl>
            <c:dLbl>
              <c:idx val="11"/>
              <c:delete val="1"/>
              <c:extLst>
                <c:ext xmlns:c15="http://schemas.microsoft.com/office/drawing/2012/chart" uri="{CE6537A1-D6FC-4f65-9D91-7224C49458BB}"/>
                <c:ext xmlns:c16="http://schemas.microsoft.com/office/drawing/2014/chart" uri="{C3380CC4-5D6E-409C-BE32-E72D297353CC}">
                  <c16:uniqueId val="{00000010-972C-4F1C-98AF-24C2784D7AC9}"/>
                </c:ext>
              </c:extLst>
            </c:dLbl>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1'!$B$4:$M$4</c:f>
              <c:numCache>
                <c:formatCode>#,##0</c:formatCode>
                <c:ptCount val="12"/>
                <c:pt idx="0">
                  <c:v>751</c:v>
                </c:pt>
                <c:pt idx="1">
                  <c:v>1528</c:v>
                </c:pt>
                <c:pt idx="2">
                  <c:v>1555</c:v>
                </c:pt>
                <c:pt idx="3">
                  <c:v>1470</c:v>
                </c:pt>
                <c:pt idx="4">
                  <c:v>2097</c:v>
                </c:pt>
                <c:pt idx="5">
                  <c:v>1921</c:v>
                </c:pt>
                <c:pt idx="6">
                  <c:v>1691</c:v>
                </c:pt>
                <c:pt idx="7">
                  <c:v>1398</c:v>
                </c:pt>
                <c:pt idx="8">
                  <c:v>1366</c:v>
                </c:pt>
                <c:pt idx="9">
                  <c:v>1390</c:v>
                </c:pt>
                <c:pt idx="10">
                  <c:v>1414</c:v>
                </c:pt>
                <c:pt idx="11">
                  <c:v>1377</c:v>
                </c:pt>
              </c:numCache>
            </c:numRef>
          </c:val>
          <c:extLst>
            <c:ext xmlns:c16="http://schemas.microsoft.com/office/drawing/2014/chart" uri="{C3380CC4-5D6E-409C-BE32-E72D297353CC}">
              <c16:uniqueId val="{00000000-972C-4F1C-98AF-24C2784D7AC9}"/>
            </c:ext>
          </c:extLst>
        </c:ser>
        <c:ser>
          <c:idx val="0"/>
          <c:order val="2"/>
          <c:tx>
            <c:v>Decisions</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72C-4F1C-98AF-24C2784D7AC9}"/>
                </c:ext>
              </c:extLst>
            </c:dLbl>
            <c:dLbl>
              <c:idx val="1"/>
              <c:delete val="1"/>
              <c:extLst>
                <c:ext xmlns:c15="http://schemas.microsoft.com/office/drawing/2012/chart" uri="{CE6537A1-D6FC-4f65-9D91-7224C49458BB}"/>
                <c:ext xmlns:c16="http://schemas.microsoft.com/office/drawing/2014/chart" uri="{C3380CC4-5D6E-409C-BE32-E72D297353CC}">
                  <c16:uniqueId val="{00000011-972C-4F1C-98AF-24C2784D7AC9}"/>
                </c:ext>
              </c:extLst>
            </c:dLbl>
            <c:dLbl>
              <c:idx val="2"/>
              <c:delete val="1"/>
              <c:extLst>
                <c:ext xmlns:c15="http://schemas.microsoft.com/office/drawing/2012/chart" uri="{CE6537A1-D6FC-4f65-9D91-7224C49458BB}"/>
                <c:ext xmlns:c16="http://schemas.microsoft.com/office/drawing/2014/chart" uri="{C3380CC4-5D6E-409C-BE32-E72D297353CC}">
                  <c16:uniqueId val="{00000012-972C-4F1C-98AF-24C2784D7AC9}"/>
                </c:ext>
              </c:extLst>
            </c:dLbl>
            <c:dLbl>
              <c:idx val="3"/>
              <c:delete val="1"/>
              <c:extLst>
                <c:ext xmlns:c15="http://schemas.microsoft.com/office/drawing/2012/chart" uri="{CE6537A1-D6FC-4f65-9D91-7224C49458BB}"/>
                <c:ext xmlns:c16="http://schemas.microsoft.com/office/drawing/2014/chart" uri="{C3380CC4-5D6E-409C-BE32-E72D297353CC}">
                  <c16:uniqueId val="{00000013-972C-4F1C-98AF-24C2784D7AC9}"/>
                </c:ext>
              </c:extLst>
            </c:dLbl>
            <c:dLbl>
              <c:idx val="4"/>
              <c:delete val="1"/>
              <c:extLst>
                <c:ext xmlns:c15="http://schemas.microsoft.com/office/drawing/2012/chart" uri="{CE6537A1-D6FC-4f65-9D91-7224C49458BB}"/>
                <c:ext xmlns:c16="http://schemas.microsoft.com/office/drawing/2014/chart" uri="{C3380CC4-5D6E-409C-BE32-E72D297353CC}">
                  <c16:uniqueId val="{00000014-972C-4F1C-98AF-24C2784D7AC9}"/>
                </c:ext>
              </c:extLst>
            </c:dLbl>
            <c:dLbl>
              <c:idx val="5"/>
              <c:delete val="1"/>
              <c:extLst>
                <c:ext xmlns:c15="http://schemas.microsoft.com/office/drawing/2012/chart" uri="{CE6537A1-D6FC-4f65-9D91-7224C49458BB}"/>
                <c:ext xmlns:c16="http://schemas.microsoft.com/office/drawing/2014/chart" uri="{C3380CC4-5D6E-409C-BE32-E72D297353CC}">
                  <c16:uniqueId val="{00000015-972C-4F1C-98AF-24C2784D7AC9}"/>
                </c:ext>
              </c:extLst>
            </c:dLbl>
            <c:dLbl>
              <c:idx val="6"/>
              <c:delete val="1"/>
              <c:extLst>
                <c:ext xmlns:c15="http://schemas.microsoft.com/office/drawing/2012/chart" uri="{CE6537A1-D6FC-4f65-9D91-7224C49458BB}"/>
                <c:ext xmlns:c16="http://schemas.microsoft.com/office/drawing/2014/chart" uri="{C3380CC4-5D6E-409C-BE32-E72D297353CC}">
                  <c16:uniqueId val="{00000016-972C-4F1C-98AF-24C2784D7AC9}"/>
                </c:ext>
              </c:extLst>
            </c:dLbl>
            <c:dLbl>
              <c:idx val="7"/>
              <c:delete val="1"/>
              <c:extLst>
                <c:ext xmlns:c15="http://schemas.microsoft.com/office/drawing/2012/chart" uri="{CE6537A1-D6FC-4f65-9D91-7224C49458BB}"/>
                <c:ext xmlns:c16="http://schemas.microsoft.com/office/drawing/2014/chart" uri="{C3380CC4-5D6E-409C-BE32-E72D297353CC}">
                  <c16:uniqueId val="{00000017-972C-4F1C-98AF-24C2784D7AC9}"/>
                </c:ext>
              </c:extLst>
            </c:dLbl>
            <c:dLbl>
              <c:idx val="8"/>
              <c:delete val="1"/>
              <c:extLst>
                <c:ext xmlns:c15="http://schemas.microsoft.com/office/drawing/2012/chart" uri="{CE6537A1-D6FC-4f65-9D91-7224C49458BB}"/>
                <c:ext xmlns:c16="http://schemas.microsoft.com/office/drawing/2014/chart" uri="{C3380CC4-5D6E-409C-BE32-E72D297353CC}">
                  <c16:uniqueId val="{00000018-972C-4F1C-98AF-24C2784D7AC9}"/>
                </c:ext>
              </c:extLst>
            </c:dLbl>
            <c:dLbl>
              <c:idx val="9"/>
              <c:delete val="1"/>
              <c:extLst>
                <c:ext xmlns:c15="http://schemas.microsoft.com/office/drawing/2012/chart" uri="{CE6537A1-D6FC-4f65-9D91-7224C49458BB}"/>
                <c:ext xmlns:c16="http://schemas.microsoft.com/office/drawing/2014/chart" uri="{C3380CC4-5D6E-409C-BE32-E72D297353CC}">
                  <c16:uniqueId val="{00000019-972C-4F1C-98AF-24C2784D7AC9}"/>
                </c:ext>
              </c:extLst>
            </c:dLbl>
            <c:dLbl>
              <c:idx val="10"/>
              <c:delete val="1"/>
              <c:extLst>
                <c:ext xmlns:c15="http://schemas.microsoft.com/office/drawing/2012/chart" uri="{CE6537A1-D6FC-4f65-9D91-7224C49458BB}"/>
                <c:ext xmlns:c16="http://schemas.microsoft.com/office/drawing/2014/chart" uri="{C3380CC4-5D6E-409C-BE32-E72D297353CC}">
                  <c16:uniqueId val="{0000001A-972C-4F1C-98AF-24C2784D7AC9}"/>
                </c:ext>
              </c:extLst>
            </c:dLbl>
            <c:dLbl>
              <c:idx val="11"/>
              <c:delete val="1"/>
              <c:extLst>
                <c:ext xmlns:c15="http://schemas.microsoft.com/office/drawing/2012/chart" uri="{CE6537A1-D6FC-4f65-9D91-7224C49458BB}"/>
                <c:ext xmlns:c16="http://schemas.microsoft.com/office/drawing/2014/chart" uri="{C3380CC4-5D6E-409C-BE32-E72D297353CC}">
                  <c16:uniqueId val="{0000001B-972C-4F1C-98AF-24C2784D7AC9}"/>
                </c:ext>
              </c:extLst>
            </c:dLbl>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1'!$B$5:$M$5</c:f>
              <c:numCache>
                <c:formatCode>#,##0</c:formatCode>
                <c:ptCount val="12"/>
                <c:pt idx="0">
                  <c:v>596</c:v>
                </c:pt>
                <c:pt idx="1">
                  <c:v>1180</c:v>
                </c:pt>
                <c:pt idx="2">
                  <c:v>1432</c:v>
                </c:pt>
                <c:pt idx="3">
                  <c:v>1253</c:v>
                </c:pt>
                <c:pt idx="4">
                  <c:v>1571</c:v>
                </c:pt>
                <c:pt idx="5">
                  <c:v>1971</c:v>
                </c:pt>
                <c:pt idx="6">
                  <c:v>1725</c:v>
                </c:pt>
                <c:pt idx="7">
                  <c:v>1699</c:v>
                </c:pt>
                <c:pt idx="8">
                  <c:v>1412</c:v>
                </c:pt>
                <c:pt idx="9">
                  <c:v>1447</c:v>
                </c:pt>
                <c:pt idx="10">
                  <c:v>1611</c:v>
                </c:pt>
                <c:pt idx="11">
                  <c:v>1083</c:v>
                </c:pt>
              </c:numCache>
            </c:numRef>
          </c:val>
          <c:extLst>
            <c:ext xmlns:c16="http://schemas.microsoft.com/office/drawing/2014/chart" uri="{C3380CC4-5D6E-409C-BE32-E72D297353CC}">
              <c16:uniqueId val="{00000001-972C-4F1C-98AF-24C2784D7AC9}"/>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strRef>
              <c:f>'Table 1'!$B$3:$M$3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1'!$B$6:$M$6</c:f>
              <c:numCache>
                <c:formatCode>#,##0.0</c:formatCode>
                <c:ptCount val="12"/>
                <c:pt idx="0">
                  <c:v>24.857142</c:v>
                </c:pt>
                <c:pt idx="1">
                  <c:v>22.142856999999999</c:v>
                </c:pt>
                <c:pt idx="2">
                  <c:v>23.285713999999999</c:v>
                </c:pt>
                <c:pt idx="3">
                  <c:v>23.285713999999999</c:v>
                </c:pt>
                <c:pt idx="4">
                  <c:v>24</c:v>
                </c:pt>
                <c:pt idx="5">
                  <c:v>25.571428000000001</c:v>
                </c:pt>
                <c:pt idx="6">
                  <c:v>26.857142</c:v>
                </c:pt>
                <c:pt idx="7">
                  <c:v>23.857142</c:v>
                </c:pt>
                <c:pt idx="8">
                  <c:v>22</c:v>
                </c:pt>
                <c:pt idx="9">
                  <c:v>20.857142</c:v>
                </c:pt>
                <c:pt idx="10">
                  <c:v>18.857142</c:v>
                </c:pt>
                <c:pt idx="11">
                  <c:v>21.857142</c:v>
                </c:pt>
              </c:numCache>
            </c:numRef>
          </c:val>
          <c:smooth val="0"/>
          <c:extLst>
            <c:ext xmlns:c16="http://schemas.microsoft.com/office/drawing/2014/chart" uri="{C3380CC4-5D6E-409C-BE32-E72D297353CC}">
              <c16:uniqueId val="{00000002-972C-4F1C-98AF-24C2784D7AC9}"/>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3369004000603"/>
          <c:y val="2.5062581962368841E-2"/>
          <c:w val="0.88611531180868308"/>
          <c:h val="0.86012079479339143"/>
        </c:manualLayout>
      </c:layout>
      <c:lineChart>
        <c:grouping val="standard"/>
        <c:varyColors val="0"/>
        <c:ser>
          <c:idx val="0"/>
          <c:order val="0"/>
          <c:tx>
            <c:strRef>
              <c:f>'Table 8'!$A$5</c:f>
              <c:strCache>
                <c:ptCount val="1"/>
                <c:pt idx="0">
                  <c:v>Valid to Decision (mean weeks)</c:v>
                </c:pt>
              </c:strCache>
            </c:strRef>
          </c:tx>
          <c:spPr>
            <a:ln w="28575" cap="rnd">
              <a:solidFill>
                <a:schemeClr val="accent1"/>
              </a:solidFill>
              <a:round/>
            </a:ln>
            <a:effectLst/>
          </c:spPr>
          <c:marker>
            <c:symbol val="none"/>
          </c:marker>
          <c:cat>
            <c:strRef>
              <c:f>'for graphs only'!$B$7:$M$7</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'for graphs only'!$B$9:$M$9</c:f>
              <c:numCache>
                <c:formatCode>_-* #,##0.0_-;\-* #,##0.0_-;_-* "-"??_-;_-@_-</c:formatCode>
                <c:ptCount val="12"/>
                <c:pt idx="0">
                  <c:v>47</c:v>
                </c:pt>
                <c:pt idx="2">
                  <c:v>22.714285333333336</c:v>
                </c:pt>
                <c:pt idx="3">
                  <c:v>42.457142399999995</c:v>
                </c:pt>
                <c:pt idx="4">
                  <c:v>41.071428499999996</c:v>
                </c:pt>
                <c:pt idx="5">
                  <c:v>45.673468999999997</c:v>
                </c:pt>
                <c:pt idx="6">
                  <c:v>45.673468714285711</c:v>
                </c:pt>
                <c:pt idx="7">
                  <c:v>35.349206000000002</c:v>
                </c:pt>
                <c:pt idx="8">
                  <c:v>36.494505153846156</c:v>
                </c:pt>
                <c:pt idx="9">
                  <c:v>40.660713749999999</c:v>
                </c:pt>
                <c:pt idx="10">
                  <c:v>36.704761399999988</c:v>
                </c:pt>
                <c:pt idx="11">
                  <c:v>53.537814647058816</c:v>
                </c:pt>
              </c:numCache>
            </c:numRef>
          </c:val>
          <c:smooth val="0"/>
          <c:extLst>
            <c:ext xmlns:c16="http://schemas.microsoft.com/office/drawing/2014/chart" uri="{C3380CC4-5D6E-409C-BE32-E72D297353CC}">
              <c16:uniqueId val="{00000014-CC55-4A04-B1F9-784AB6CAF8D2}"/>
            </c:ext>
          </c:extLst>
        </c:ser>
        <c:ser>
          <c:idx val="1"/>
          <c:order val="1"/>
          <c:tx>
            <c:strRef>
              <c:f>'Table 8'!$A$6</c:f>
              <c:strCache>
                <c:ptCount val="1"/>
                <c:pt idx="0">
                  <c:v>Valid to Decision (median weeks)</c:v>
                </c:pt>
              </c:strCache>
            </c:strRef>
          </c:tx>
          <c:spPr>
            <a:ln w="28575" cap="rnd">
              <a:solidFill>
                <a:schemeClr val="accent2"/>
              </a:solidFill>
              <a:round/>
            </a:ln>
            <a:effectLst/>
          </c:spPr>
          <c:marker>
            <c:symbol val="none"/>
          </c:marker>
          <c:dPt>
            <c:idx val="0"/>
            <c:marker>
              <c:symbol val="square"/>
              <c:size val="10"/>
              <c:spPr>
                <a:solidFill>
                  <a:schemeClr val="accent2"/>
                </a:solidFill>
                <a:ln w="9525">
                  <a:solidFill>
                    <a:schemeClr val="accent2"/>
                  </a:solidFill>
                </a:ln>
                <a:effectLst/>
              </c:spPr>
            </c:marker>
            <c:bubble3D val="0"/>
            <c:extLst>
              <c:ext xmlns:c16="http://schemas.microsoft.com/office/drawing/2014/chart" uri="{C3380CC4-5D6E-409C-BE32-E72D297353CC}">
                <c16:uniqueId val="{00000001-D202-4F94-83D7-66E9D0DE88AD}"/>
              </c:ext>
            </c:extLst>
          </c:dPt>
          <c:cat>
            <c:strRef>
              <c:f>'for graphs only'!$B$7:$M$7</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'for graphs only'!$B$10:$M$10</c:f>
              <c:numCache>
                <c:formatCode>_-* #,##0.0_-;\-* #,##0.0_-;_-* "-"??_-;_-@_-</c:formatCode>
                <c:ptCount val="12"/>
                <c:pt idx="0">
                  <c:v>47</c:v>
                </c:pt>
                <c:pt idx="2">
                  <c:v>23.428571000000002</c:v>
                </c:pt>
                <c:pt idx="3">
                  <c:v>45.571427999999997</c:v>
                </c:pt>
                <c:pt idx="4">
                  <c:v>41.071428499999996</c:v>
                </c:pt>
                <c:pt idx="5">
                  <c:v>32.571427999999997</c:v>
                </c:pt>
                <c:pt idx="6">
                  <c:v>50.857142000000003</c:v>
                </c:pt>
                <c:pt idx="7">
                  <c:v>39.428570999999998</c:v>
                </c:pt>
                <c:pt idx="8">
                  <c:v>40.285713999999999</c:v>
                </c:pt>
                <c:pt idx="9">
                  <c:v>40.714285000000004</c:v>
                </c:pt>
                <c:pt idx="10">
                  <c:v>33.714284999999997</c:v>
                </c:pt>
                <c:pt idx="11">
                  <c:v>51.857142000000003</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'virtual events for chart'!$A$5</c:f>
              <c:strCache>
                <c:ptCount val="1"/>
                <c:pt idx="0">
                  <c:v>s78 Hearings</c:v>
                </c:pt>
              </c:strCache>
            </c:strRef>
          </c:tx>
          <c:spPr>
            <a:solidFill>
              <a:schemeClr val="accent5">
                <a:lumMod val="50000"/>
              </a:schemeClr>
            </a:solidFill>
            <a:ln>
              <a:noFill/>
            </a:ln>
            <a:effectLst/>
          </c:spPr>
          <c:invertIfNegative val="0"/>
          <c:cat>
            <c:numRef>
              <c:f>'virtual events for chart'!$B$4:$L$4</c:f>
              <c:numCache>
                <c:formatCode>mmm\-yy</c:formatCode>
                <c:ptCount val="11"/>
                <c:pt idx="0">
                  <c:v>43983</c:v>
                </c:pt>
                <c:pt idx="1">
                  <c:v>44013</c:v>
                </c:pt>
                <c:pt idx="2">
                  <c:v>44044</c:v>
                </c:pt>
                <c:pt idx="3">
                  <c:v>44075</c:v>
                </c:pt>
                <c:pt idx="4">
                  <c:v>44105</c:v>
                </c:pt>
                <c:pt idx="5">
                  <c:v>44136</c:v>
                </c:pt>
                <c:pt idx="6">
                  <c:v>44166</c:v>
                </c:pt>
                <c:pt idx="7">
                  <c:v>44197</c:v>
                </c:pt>
                <c:pt idx="8">
                  <c:v>44228</c:v>
                </c:pt>
                <c:pt idx="9">
                  <c:v>44256</c:v>
                </c:pt>
                <c:pt idx="10">
                  <c:v>44287</c:v>
                </c:pt>
              </c:numCache>
            </c:numRef>
          </c:cat>
          <c:val>
            <c:numRef>
              <c:f>'virtual events for chart'!$B$5:$L$5</c:f>
              <c:numCache>
                <c:formatCode>General</c:formatCode>
                <c:ptCount val="11"/>
                <c:pt idx="0">
                  <c:v>8</c:v>
                </c:pt>
                <c:pt idx="1">
                  <c:v>11</c:v>
                </c:pt>
                <c:pt idx="2">
                  <c:v>18</c:v>
                </c:pt>
                <c:pt idx="3">
                  <c:v>36</c:v>
                </c:pt>
                <c:pt idx="4">
                  <c:v>41</c:v>
                </c:pt>
                <c:pt idx="5">
                  <c:v>43</c:v>
                </c:pt>
                <c:pt idx="6">
                  <c:v>35</c:v>
                </c:pt>
                <c:pt idx="7">
                  <c:v>33</c:v>
                </c:pt>
                <c:pt idx="8">
                  <c:v>23</c:v>
                </c:pt>
                <c:pt idx="9">
                  <c:v>29</c:v>
                </c:pt>
                <c:pt idx="10">
                  <c:v>29</c:v>
                </c:pt>
              </c:numCache>
            </c:numRef>
          </c:val>
          <c:extLst>
            <c:ext xmlns:c16="http://schemas.microsoft.com/office/drawing/2014/chart" uri="{C3380CC4-5D6E-409C-BE32-E72D297353CC}">
              <c16:uniqueId val="{00000000-7062-490C-94C5-8E57B79E0EDD}"/>
            </c:ext>
          </c:extLst>
        </c:ser>
        <c:ser>
          <c:idx val="1"/>
          <c:order val="1"/>
          <c:tx>
            <c:strRef>
              <c:f>'virtual events for chart'!$A$6</c:f>
              <c:strCache>
                <c:ptCount val="1"/>
                <c:pt idx="0">
                  <c:v>s78 Inquiries</c:v>
                </c:pt>
              </c:strCache>
            </c:strRef>
          </c:tx>
          <c:spPr>
            <a:solidFill>
              <a:schemeClr val="accent5">
                <a:lumMod val="60000"/>
                <a:lumOff val="40000"/>
              </a:schemeClr>
            </a:solidFill>
            <a:ln>
              <a:noFill/>
            </a:ln>
            <a:effectLst/>
          </c:spPr>
          <c:invertIfNegative val="0"/>
          <c:cat>
            <c:numRef>
              <c:f>'virtual events for chart'!$B$4:$L$4</c:f>
              <c:numCache>
                <c:formatCode>mmm\-yy</c:formatCode>
                <c:ptCount val="11"/>
                <c:pt idx="0">
                  <c:v>43983</c:v>
                </c:pt>
                <c:pt idx="1">
                  <c:v>44013</c:v>
                </c:pt>
                <c:pt idx="2">
                  <c:v>44044</c:v>
                </c:pt>
                <c:pt idx="3">
                  <c:v>44075</c:v>
                </c:pt>
                <c:pt idx="4">
                  <c:v>44105</c:v>
                </c:pt>
                <c:pt idx="5">
                  <c:v>44136</c:v>
                </c:pt>
                <c:pt idx="6">
                  <c:v>44166</c:v>
                </c:pt>
                <c:pt idx="7">
                  <c:v>44197</c:v>
                </c:pt>
                <c:pt idx="8">
                  <c:v>44228</c:v>
                </c:pt>
                <c:pt idx="9">
                  <c:v>44256</c:v>
                </c:pt>
                <c:pt idx="10">
                  <c:v>44287</c:v>
                </c:pt>
              </c:numCache>
            </c:numRef>
          </c:cat>
          <c:val>
            <c:numRef>
              <c:f>'virtual events for chart'!$B$6:$L$6</c:f>
              <c:numCache>
                <c:formatCode>General</c:formatCode>
                <c:ptCount val="11"/>
                <c:pt idx="0">
                  <c:v>4</c:v>
                </c:pt>
                <c:pt idx="1">
                  <c:v>6</c:v>
                </c:pt>
                <c:pt idx="2">
                  <c:v>4</c:v>
                </c:pt>
                <c:pt idx="3">
                  <c:v>11</c:v>
                </c:pt>
                <c:pt idx="4">
                  <c:v>11</c:v>
                </c:pt>
                <c:pt idx="5">
                  <c:v>17</c:v>
                </c:pt>
                <c:pt idx="6">
                  <c:v>16</c:v>
                </c:pt>
                <c:pt idx="7">
                  <c:v>13</c:v>
                </c:pt>
                <c:pt idx="8">
                  <c:v>13</c:v>
                </c:pt>
                <c:pt idx="9">
                  <c:v>20</c:v>
                </c:pt>
                <c:pt idx="10">
                  <c:v>13</c:v>
                </c:pt>
              </c:numCache>
            </c:numRef>
          </c:val>
          <c:extLst>
            <c:ext xmlns:c16="http://schemas.microsoft.com/office/drawing/2014/chart" uri="{C3380CC4-5D6E-409C-BE32-E72D297353CC}">
              <c16:uniqueId val="{00000001-7062-490C-94C5-8E57B79E0EDD}"/>
            </c:ext>
          </c:extLst>
        </c:ser>
        <c:ser>
          <c:idx val="2"/>
          <c:order val="2"/>
          <c:tx>
            <c:strRef>
              <c:f>'virtual events for chart'!$A$7</c:f>
              <c:strCache>
                <c:ptCount val="1"/>
                <c:pt idx="0">
                  <c:v>Enforcement</c:v>
                </c:pt>
              </c:strCache>
            </c:strRef>
          </c:tx>
          <c:spPr>
            <a:solidFill>
              <a:srgbClr val="7030A0"/>
            </a:solidFill>
            <a:ln>
              <a:noFill/>
            </a:ln>
            <a:effectLst/>
          </c:spPr>
          <c:invertIfNegative val="0"/>
          <c:cat>
            <c:numRef>
              <c:f>'virtual events for chart'!$B$4:$L$4</c:f>
              <c:numCache>
                <c:formatCode>mmm\-yy</c:formatCode>
                <c:ptCount val="11"/>
                <c:pt idx="0">
                  <c:v>43983</c:v>
                </c:pt>
                <c:pt idx="1">
                  <c:v>44013</c:v>
                </c:pt>
                <c:pt idx="2">
                  <c:v>44044</c:v>
                </c:pt>
                <c:pt idx="3">
                  <c:v>44075</c:v>
                </c:pt>
                <c:pt idx="4">
                  <c:v>44105</c:v>
                </c:pt>
                <c:pt idx="5">
                  <c:v>44136</c:v>
                </c:pt>
                <c:pt idx="6">
                  <c:v>44166</c:v>
                </c:pt>
                <c:pt idx="7">
                  <c:v>44197</c:v>
                </c:pt>
                <c:pt idx="8">
                  <c:v>44228</c:v>
                </c:pt>
                <c:pt idx="9">
                  <c:v>44256</c:v>
                </c:pt>
                <c:pt idx="10">
                  <c:v>44287</c:v>
                </c:pt>
              </c:numCache>
            </c:numRef>
          </c:cat>
          <c:val>
            <c:numRef>
              <c:f>'virtual events for chart'!$B$7:$L$7</c:f>
              <c:numCache>
                <c:formatCode>General</c:formatCode>
                <c:ptCount val="11"/>
                <c:pt idx="0">
                  <c:v>0</c:v>
                </c:pt>
                <c:pt idx="1">
                  <c:v>1</c:v>
                </c:pt>
                <c:pt idx="2">
                  <c:v>3</c:v>
                </c:pt>
                <c:pt idx="3">
                  <c:v>9</c:v>
                </c:pt>
                <c:pt idx="4">
                  <c:v>15</c:v>
                </c:pt>
                <c:pt idx="5">
                  <c:v>18</c:v>
                </c:pt>
                <c:pt idx="6">
                  <c:v>20</c:v>
                </c:pt>
                <c:pt idx="7">
                  <c:v>29</c:v>
                </c:pt>
                <c:pt idx="8">
                  <c:v>35</c:v>
                </c:pt>
                <c:pt idx="9">
                  <c:v>29</c:v>
                </c:pt>
                <c:pt idx="10">
                  <c:v>27</c:v>
                </c:pt>
              </c:numCache>
            </c:numRef>
          </c:val>
          <c:extLst>
            <c:ext xmlns:c16="http://schemas.microsoft.com/office/drawing/2014/chart" uri="{C3380CC4-5D6E-409C-BE32-E72D297353CC}">
              <c16:uniqueId val="{00000002-7062-490C-94C5-8E57B79E0EDD}"/>
            </c:ext>
          </c:extLst>
        </c:ser>
        <c:ser>
          <c:idx val="3"/>
          <c:order val="3"/>
          <c:tx>
            <c:strRef>
              <c:f>'virtual events for chart'!$A$8</c:f>
              <c:strCache>
                <c:ptCount val="1"/>
                <c:pt idx="0">
                  <c:v>Local Plans</c:v>
                </c:pt>
              </c:strCache>
            </c:strRef>
          </c:tx>
          <c:spPr>
            <a:solidFill>
              <a:srgbClr val="EC685E"/>
            </a:solidFill>
            <a:ln>
              <a:noFill/>
            </a:ln>
            <a:effectLst/>
          </c:spPr>
          <c:invertIfNegative val="0"/>
          <c:cat>
            <c:numRef>
              <c:f>'virtual events for chart'!$B$4:$L$4</c:f>
              <c:numCache>
                <c:formatCode>mmm\-yy</c:formatCode>
                <c:ptCount val="11"/>
                <c:pt idx="0">
                  <c:v>43983</c:v>
                </c:pt>
                <c:pt idx="1">
                  <c:v>44013</c:v>
                </c:pt>
                <c:pt idx="2">
                  <c:v>44044</c:v>
                </c:pt>
                <c:pt idx="3">
                  <c:v>44075</c:v>
                </c:pt>
                <c:pt idx="4">
                  <c:v>44105</c:v>
                </c:pt>
                <c:pt idx="5">
                  <c:v>44136</c:v>
                </c:pt>
                <c:pt idx="6">
                  <c:v>44166</c:v>
                </c:pt>
                <c:pt idx="7">
                  <c:v>44197</c:v>
                </c:pt>
                <c:pt idx="8">
                  <c:v>44228</c:v>
                </c:pt>
                <c:pt idx="9">
                  <c:v>44256</c:v>
                </c:pt>
                <c:pt idx="10">
                  <c:v>44287</c:v>
                </c:pt>
              </c:numCache>
            </c:numRef>
          </c:cat>
          <c:val>
            <c:numRef>
              <c:f>'virtual events for chart'!$B$8:$L$8</c:f>
              <c:numCache>
                <c:formatCode>General</c:formatCode>
                <c:ptCount val="11"/>
                <c:pt idx="0">
                  <c:v>1</c:v>
                </c:pt>
                <c:pt idx="1">
                  <c:v>2</c:v>
                </c:pt>
                <c:pt idx="2">
                  <c:v>3</c:v>
                </c:pt>
                <c:pt idx="3">
                  <c:v>7</c:v>
                </c:pt>
                <c:pt idx="4">
                  <c:v>14</c:v>
                </c:pt>
                <c:pt idx="5">
                  <c:v>12</c:v>
                </c:pt>
                <c:pt idx="6">
                  <c:v>12</c:v>
                </c:pt>
                <c:pt idx="7">
                  <c:v>5</c:v>
                </c:pt>
                <c:pt idx="8">
                  <c:v>7</c:v>
                </c:pt>
                <c:pt idx="9">
                  <c:v>9</c:v>
                </c:pt>
                <c:pt idx="10">
                  <c:v>5</c:v>
                </c:pt>
              </c:numCache>
            </c:numRef>
          </c:val>
          <c:extLst>
            <c:ext xmlns:c16="http://schemas.microsoft.com/office/drawing/2014/chart" uri="{C3380CC4-5D6E-409C-BE32-E72D297353CC}">
              <c16:uniqueId val="{00000003-7062-490C-94C5-8E57B79E0EDD}"/>
            </c:ext>
          </c:extLst>
        </c:ser>
        <c:ser>
          <c:idx val="4"/>
          <c:order val="4"/>
          <c:tx>
            <c:strRef>
              <c:f>'virtual events for chart'!$A$9</c:f>
              <c:strCache>
                <c:ptCount val="1"/>
                <c:pt idx="0">
                  <c:v>National Infrastructure</c:v>
                </c:pt>
              </c:strCache>
            </c:strRef>
          </c:tx>
          <c:spPr>
            <a:solidFill>
              <a:schemeClr val="accent6">
                <a:lumMod val="75000"/>
              </a:schemeClr>
            </a:solidFill>
            <a:ln>
              <a:noFill/>
            </a:ln>
            <a:effectLst/>
          </c:spPr>
          <c:invertIfNegative val="0"/>
          <c:cat>
            <c:numRef>
              <c:f>'virtual events for chart'!$B$4:$L$4</c:f>
              <c:numCache>
                <c:formatCode>mmm\-yy</c:formatCode>
                <c:ptCount val="11"/>
                <c:pt idx="0">
                  <c:v>43983</c:v>
                </c:pt>
                <c:pt idx="1">
                  <c:v>44013</c:v>
                </c:pt>
                <c:pt idx="2">
                  <c:v>44044</c:v>
                </c:pt>
                <c:pt idx="3">
                  <c:v>44075</c:v>
                </c:pt>
                <c:pt idx="4">
                  <c:v>44105</c:v>
                </c:pt>
                <c:pt idx="5">
                  <c:v>44136</c:v>
                </c:pt>
                <c:pt idx="6">
                  <c:v>44166</c:v>
                </c:pt>
                <c:pt idx="7">
                  <c:v>44197</c:v>
                </c:pt>
                <c:pt idx="8">
                  <c:v>44228</c:v>
                </c:pt>
                <c:pt idx="9">
                  <c:v>44256</c:v>
                </c:pt>
                <c:pt idx="10">
                  <c:v>44287</c:v>
                </c:pt>
              </c:numCache>
            </c:numRef>
          </c:cat>
          <c:val>
            <c:numRef>
              <c:f>'virtual events for chart'!$B$9:$L$9</c:f>
              <c:numCache>
                <c:formatCode>General</c:formatCode>
                <c:ptCount val="11"/>
                <c:pt idx="0">
                  <c:v>3</c:v>
                </c:pt>
                <c:pt idx="1">
                  <c:v>1</c:v>
                </c:pt>
                <c:pt idx="2">
                  <c:v>1</c:v>
                </c:pt>
                <c:pt idx="3">
                  <c:v>2</c:v>
                </c:pt>
                <c:pt idx="4">
                  <c:v>10</c:v>
                </c:pt>
                <c:pt idx="5">
                  <c:v>3</c:v>
                </c:pt>
                <c:pt idx="6">
                  <c:v>6</c:v>
                </c:pt>
                <c:pt idx="7">
                  <c:v>3</c:v>
                </c:pt>
                <c:pt idx="8">
                  <c:v>4</c:v>
                </c:pt>
                <c:pt idx="9">
                  <c:v>2</c:v>
                </c:pt>
                <c:pt idx="10">
                  <c:v>3</c:v>
                </c:pt>
              </c:numCache>
            </c:numRef>
          </c:val>
          <c:extLst>
            <c:ext xmlns:c16="http://schemas.microsoft.com/office/drawing/2014/chart" uri="{C3380CC4-5D6E-409C-BE32-E72D297353CC}">
              <c16:uniqueId val="{00000004-7062-490C-94C5-8E57B79E0EDD}"/>
            </c:ext>
          </c:extLst>
        </c:ser>
        <c:ser>
          <c:idx val="5"/>
          <c:order val="5"/>
          <c:tx>
            <c:strRef>
              <c:f>'virtual events for chart'!$A$10</c:f>
              <c:strCache>
                <c:ptCount val="1"/>
                <c:pt idx="0">
                  <c:v>Other</c:v>
                </c:pt>
              </c:strCache>
            </c:strRef>
          </c:tx>
          <c:spPr>
            <a:solidFill>
              <a:schemeClr val="tx1">
                <a:lumMod val="50000"/>
                <a:lumOff val="50000"/>
              </a:schemeClr>
            </a:solidFill>
            <a:ln>
              <a:noFill/>
            </a:ln>
            <a:effectLst/>
          </c:spPr>
          <c:invertIfNegative val="0"/>
          <c:cat>
            <c:numRef>
              <c:f>'virtual events for chart'!$B$4:$L$4</c:f>
              <c:numCache>
                <c:formatCode>mmm\-yy</c:formatCode>
                <c:ptCount val="11"/>
                <c:pt idx="0">
                  <c:v>43983</c:v>
                </c:pt>
                <c:pt idx="1">
                  <c:v>44013</c:v>
                </c:pt>
                <c:pt idx="2">
                  <c:v>44044</c:v>
                </c:pt>
                <c:pt idx="3">
                  <c:v>44075</c:v>
                </c:pt>
                <c:pt idx="4">
                  <c:v>44105</c:v>
                </c:pt>
                <c:pt idx="5">
                  <c:v>44136</c:v>
                </c:pt>
                <c:pt idx="6">
                  <c:v>44166</c:v>
                </c:pt>
                <c:pt idx="7">
                  <c:v>44197</c:v>
                </c:pt>
                <c:pt idx="8">
                  <c:v>44228</c:v>
                </c:pt>
                <c:pt idx="9">
                  <c:v>44256</c:v>
                </c:pt>
                <c:pt idx="10">
                  <c:v>44287</c:v>
                </c:pt>
              </c:numCache>
            </c:numRef>
          </c:cat>
          <c:val>
            <c:numRef>
              <c:f>'virtual events for chart'!$B$10:$L$10</c:f>
              <c:numCache>
                <c:formatCode>General</c:formatCode>
                <c:ptCount val="11"/>
                <c:pt idx="0">
                  <c:v>0</c:v>
                </c:pt>
                <c:pt idx="1">
                  <c:v>1</c:v>
                </c:pt>
                <c:pt idx="2">
                  <c:v>0</c:v>
                </c:pt>
                <c:pt idx="3">
                  <c:v>0</c:v>
                </c:pt>
                <c:pt idx="4">
                  <c:v>4</c:v>
                </c:pt>
                <c:pt idx="5">
                  <c:v>16</c:v>
                </c:pt>
                <c:pt idx="6">
                  <c:v>6</c:v>
                </c:pt>
                <c:pt idx="7">
                  <c:v>11</c:v>
                </c:pt>
                <c:pt idx="8">
                  <c:v>7</c:v>
                </c:pt>
                <c:pt idx="9">
                  <c:v>8</c:v>
                </c:pt>
                <c:pt idx="10">
                  <c:v>5</c:v>
                </c:pt>
              </c:numCache>
            </c:numRef>
          </c:val>
          <c:extLst>
            <c:ext xmlns:c16="http://schemas.microsoft.com/office/drawing/2014/chart" uri="{C3380CC4-5D6E-409C-BE32-E72D297353CC}">
              <c16:uniqueId val="{00000005-7062-490C-94C5-8E57B79E0EDD}"/>
            </c:ext>
          </c:extLst>
        </c:ser>
        <c:dLbls>
          <c:showLegendKey val="0"/>
          <c:showVal val="0"/>
          <c:showCatName val="0"/>
          <c:showSerName val="0"/>
          <c:showPercent val="0"/>
          <c:showBubbleSize val="0"/>
        </c:dLbls>
        <c:gapWidth val="150"/>
        <c:overlap val="100"/>
        <c:axId val="703656192"/>
        <c:axId val="703652912"/>
      </c:barChart>
      <c:lineChart>
        <c:grouping val="standard"/>
        <c:varyColors val="0"/>
        <c:ser>
          <c:idx val="6"/>
          <c:order val="6"/>
          <c:tx>
            <c:strRef>
              <c:f>'virtual events for chart'!$A$11</c:f>
              <c:strCache>
                <c:ptCount val="1"/>
                <c:pt idx="0">
                  <c:v>Total</c:v>
                </c:pt>
              </c:strCache>
            </c:strRef>
          </c:tx>
          <c:spPr>
            <a:ln w="28575" cap="rnd">
              <a:solidFill>
                <a:schemeClr val="accent1">
                  <a:alpha val="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'virtual events for chart'!$B$4:$L$4</c:f>
              <c:numCache>
                <c:formatCode>mmm\-yy</c:formatCode>
                <c:ptCount val="11"/>
                <c:pt idx="0">
                  <c:v>43983</c:v>
                </c:pt>
                <c:pt idx="1">
                  <c:v>44013</c:v>
                </c:pt>
                <c:pt idx="2">
                  <c:v>44044</c:v>
                </c:pt>
                <c:pt idx="3">
                  <c:v>44075</c:v>
                </c:pt>
                <c:pt idx="4">
                  <c:v>44105</c:v>
                </c:pt>
                <c:pt idx="5">
                  <c:v>44136</c:v>
                </c:pt>
                <c:pt idx="6">
                  <c:v>44166</c:v>
                </c:pt>
                <c:pt idx="7">
                  <c:v>44197</c:v>
                </c:pt>
                <c:pt idx="8">
                  <c:v>44228</c:v>
                </c:pt>
                <c:pt idx="9">
                  <c:v>44256</c:v>
                </c:pt>
                <c:pt idx="10">
                  <c:v>44287</c:v>
                </c:pt>
              </c:numCache>
            </c:numRef>
          </c:cat>
          <c:val>
            <c:numRef>
              <c:f>'virtual events for chart'!$B$11:$L$11</c:f>
              <c:numCache>
                <c:formatCode>General</c:formatCode>
                <c:ptCount val="11"/>
                <c:pt idx="0">
                  <c:v>16</c:v>
                </c:pt>
                <c:pt idx="1">
                  <c:v>22</c:v>
                </c:pt>
                <c:pt idx="2">
                  <c:v>29</c:v>
                </c:pt>
                <c:pt idx="3">
                  <c:v>65</c:v>
                </c:pt>
                <c:pt idx="4">
                  <c:v>95</c:v>
                </c:pt>
                <c:pt idx="5">
                  <c:v>109</c:v>
                </c:pt>
                <c:pt idx="6">
                  <c:v>95</c:v>
                </c:pt>
                <c:pt idx="7">
                  <c:v>94</c:v>
                </c:pt>
                <c:pt idx="8">
                  <c:v>89</c:v>
                </c:pt>
                <c:pt idx="9">
                  <c:v>97</c:v>
                </c:pt>
                <c:pt idx="10">
                  <c:v>82</c:v>
                </c:pt>
              </c:numCache>
            </c:numRef>
          </c:val>
          <c:smooth val="0"/>
          <c:extLst>
            <c:ext xmlns:c16="http://schemas.microsoft.com/office/drawing/2014/chart" uri="{C3380CC4-5D6E-409C-BE32-E72D297353CC}">
              <c16:uniqueId val="{00000006-7062-490C-94C5-8E57B79E0EDD}"/>
            </c:ext>
          </c:extLst>
        </c:ser>
        <c:dLbls>
          <c:showLegendKey val="0"/>
          <c:showVal val="0"/>
          <c:showCatName val="0"/>
          <c:showSerName val="0"/>
          <c:showPercent val="0"/>
          <c:showBubbleSize val="0"/>
        </c:dLbls>
        <c:marker val="1"/>
        <c:smooth val="0"/>
        <c:axId val="703656192"/>
        <c:axId val="703652912"/>
      </c:lineChart>
      <c:dateAx>
        <c:axId val="70365619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event month</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03652912"/>
        <c:crosses val="autoZero"/>
        <c:auto val="1"/>
        <c:lblOffset val="100"/>
        <c:baseTimeUnit val="months"/>
      </c:dateAx>
      <c:valAx>
        <c:axId val="703652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number of events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656192"/>
        <c:crosses val="autoZero"/>
        <c:crossBetween val="between"/>
      </c:valAx>
      <c:spPr>
        <a:noFill/>
        <a:ln>
          <a:noFill/>
        </a:ln>
        <a:effectLst/>
      </c:spPr>
    </c:plotArea>
    <c:legend>
      <c:legendPos val="r"/>
      <c:legendEntry>
        <c:idx val="6"/>
        <c:delete val="1"/>
      </c:legendEntry>
      <c:layout>
        <c:manualLayout>
          <c:xMode val="edge"/>
          <c:yMode val="edge"/>
          <c:x val="0.8302409039018821"/>
          <c:y val="2.5876959636802158E-2"/>
          <c:w val="0.16232415186019963"/>
          <c:h val="0.914462296942611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'Table 13'!$B$4</c:f>
              <c:strCache>
                <c:ptCount val="1"/>
                <c:pt idx="0">
                  <c:v>Energy</c:v>
                </c:pt>
              </c:strCache>
            </c:strRef>
          </c:tx>
          <c:spPr>
            <a:solidFill>
              <a:srgbClr val="003366"/>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13'!$B$5:$B$13</c:f>
              <c:numCache>
                <c:formatCode>General</c:formatCode>
                <c:ptCount val="9"/>
                <c:pt idx="0">
                  <c:v>8</c:v>
                </c:pt>
                <c:pt idx="1">
                  <c:v>12</c:v>
                </c:pt>
                <c:pt idx="2">
                  <c:v>13</c:v>
                </c:pt>
                <c:pt idx="3">
                  <c:v>8</c:v>
                </c:pt>
                <c:pt idx="4">
                  <c:v>1</c:v>
                </c:pt>
                <c:pt idx="5">
                  <c:v>3</c:v>
                </c:pt>
                <c:pt idx="6">
                  <c:v>12</c:v>
                </c:pt>
                <c:pt idx="7">
                  <c:v>8</c:v>
                </c:pt>
                <c:pt idx="8">
                  <c:v>4</c:v>
                </c:pt>
              </c:numCache>
            </c:numRef>
          </c:val>
          <c:extLst>
            <c:ext xmlns:c16="http://schemas.microsoft.com/office/drawing/2014/chart" uri="{C3380CC4-5D6E-409C-BE32-E72D297353CC}">
              <c16:uniqueId val="{00000000-109D-4456-A5B0-E5A1EFADD7C0}"/>
            </c:ext>
          </c:extLst>
        </c:ser>
        <c:ser>
          <c:idx val="1"/>
          <c:order val="1"/>
          <c:tx>
            <c:strRef>
              <c:f>'Table 13'!$C$4</c:f>
              <c:strCache>
                <c:ptCount val="1"/>
                <c:pt idx="0">
                  <c:v>Transport</c:v>
                </c:pt>
              </c:strCache>
            </c:strRef>
          </c:tx>
          <c:spPr>
            <a:solidFill>
              <a:schemeClr val="accent2">
                <a:lumMod val="75000"/>
              </a:schemeClr>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13'!$C$5:$C$13</c:f>
              <c:numCache>
                <c:formatCode>General</c:formatCode>
                <c:ptCount val="9"/>
                <c:pt idx="0">
                  <c:v>4</c:v>
                </c:pt>
                <c:pt idx="1">
                  <c:v>5</c:v>
                </c:pt>
                <c:pt idx="2">
                  <c:v>6</c:v>
                </c:pt>
                <c:pt idx="3">
                  <c:v>0</c:v>
                </c:pt>
                <c:pt idx="4">
                  <c:v>2</c:v>
                </c:pt>
                <c:pt idx="5">
                  <c:v>2</c:v>
                </c:pt>
                <c:pt idx="6">
                  <c:v>11</c:v>
                </c:pt>
                <c:pt idx="7">
                  <c:v>6</c:v>
                </c:pt>
                <c:pt idx="8">
                  <c:v>4</c:v>
                </c:pt>
              </c:numCache>
            </c:numRef>
          </c:val>
          <c:extLst>
            <c:ext xmlns:c16="http://schemas.microsoft.com/office/drawing/2014/chart" uri="{C3380CC4-5D6E-409C-BE32-E72D297353CC}">
              <c16:uniqueId val="{00000001-109D-4456-A5B0-E5A1EFADD7C0}"/>
            </c:ext>
          </c:extLst>
        </c:ser>
        <c:ser>
          <c:idx val="2"/>
          <c:order val="2"/>
          <c:tx>
            <c:strRef>
              <c:f>'Table 13'!$D$4</c:f>
              <c:strCache>
                <c:ptCount val="1"/>
                <c:pt idx="0">
                  <c:v>Waste / Water</c:v>
                </c:pt>
              </c:strCache>
            </c:strRef>
          </c:tx>
          <c:spPr>
            <a:solidFill>
              <a:srgbClr val="00B050"/>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13'!$D$5:$D$13</c:f>
              <c:numCache>
                <c:formatCode>General</c:formatCode>
                <c:ptCount val="9"/>
                <c:pt idx="0">
                  <c:v>1</c:v>
                </c:pt>
                <c:pt idx="1">
                  <c:v>1</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109D-4456-A5B0-E5A1EFADD7C0}"/>
            </c:ext>
          </c:extLst>
        </c:ser>
        <c:ser>
          <c:idx val="3"/>
          <c:order val="3"/>
          <c:tx>
            <c:strRef>
              <c:f>'Table 13'!$E$4</c:f>
              <c:strCache>
                <c:ptCount val="1"/>
                <c:pt idx="0">
                  <c:v>Other</c:v>
                </c:pt>
              </c:strCache>
            </c:strRef>
          </c:tx>
          <c:spPr>
            <a:solidFill>
              <a:srgbClr val="C00000"/>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13'!$E$5:$E$13</c:f>
              <c:numCache>
                <c:formatCode>General</c:formatCode>
                <c:ptCount val="9"/>
                <c:pt idx="0">
                  <c:v>0</c:v>
                </c:pt>
                <c:pt idx="1">
                  <c:v>0</c:v>
                </c:pt>
                <c:pt idx="2">
                  <c:v>0</c:v>
                </c:pt>
                <c:pt idx="3">
                  <c:v>0</c:v>
                </c:pt>
                <c:pt idx="4">
                  <c:v>0</c:v>
                </c:pt>
                <c:pt idx="5">
                  <c:v>0</c:v>
                </c:pt>
                <c:pt idx="6">
                  <c:v>0</c:v>
                </c:pt>
                <c:pt idx="7">
                  <c:v>0</c:v>
                </c:pt>
                <c:pt idx="8">
                  <c:v>1</c:v>
                </c:pt>
              </c:numCache>
            </c:numRef>
          </c:val>
          <c:extLst>
            <c:ext xmlns:c16="http://schemas.microsoft.com/office/drawing/2014/chart" uri="{C3380CC4-5D6E-409C-BE32-E72D297353CC}">
              <c16:uniqueId val="{00000003-109D-4456-A5B0-E5A1EFADD7C0}"/>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Submitted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a:t>
                </a:r>
                <a:r>
                  <a:rPr lang="en-GB" sz="1600" baseline="0"/>
                  <a:t>submitted</a:t>
                </a: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62191557159018E-2"/>
          <c:y val="2.2947233810424465E-2"/>
          <c:w val="0.92428558888332935"/>
          <c:h val="0.84273234159188359"/>
        </c:manualLayout>
      </c:layout>
      <c:barChart>
        <c:barDir val="col"/>
        <c:grouping val="stacked"/>
        <c:varyColors val="0"/>
        <c:ser>
          <c:idx val="0"/>
          <c:order val="0"/>
          <c:tx>
            <c:strRef>
              <c:f>'Table 14'!$B$4</c:f>
              <c:strCache>
                <c:ptCount val="1"/>
                <c:pt idx="0">
                  <c:v>Energy</c:v>
                </c:pt>
              </c:strCache>
            </c:strRef>
          </c:tx>
          <c:spPr>
            <a:solidFill>
              <a:srgbClr val="003366"/>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14'!$B$5:$B$13</c:f>
              <c:numCache>
                <c:formatCode>General</c:formatCode>
                <c:ptCount val="9"/>
                <c:pt idx="0">
                  <c:v>6</c:v>
                </c:pt>
                <c:pt idx="1">
                  <c:v>5</c:v>
                </c:pt>
                <c:pt idx="2">
                  <c:v>12</c:v>
                </c:pt>
                <c:pt idx="3">
                  <c:v>10</c:v>
                </c:pt>
                <c:pt idx="4">
                  <c:v>10</c:v>
                </c:pt>
                <c:pt idx="5">
                  <c:v>1</c:v>
                </c:pt>
                <c:pt idx="6">
                  <c:v>3</c:v>
                </c:pt>
                <c:pt idx="7">
                  <c:v>10</c:v>
                </c:pt>
                <c:pt idx="8">
                  <c:v>5</c:v>
                </c:pt>
              </c:numCache>
            </c:numRef>
          </c:val>
          <c:extLst>
            <c:ext xmlns:c16="http://schemas.microsoft.com/office/drawing/2014/chart" uri="{C3380CC4-5D6E-409C-BE32-E72D297353CC}">
              <c16:uniqueId val="{00000000-F3B0-494B-87D5-839D41C4DD4D}"/>
            </c:ext>
          </c:extLst>
        </c:ser>
        <c:ser>
          <c:idx val="1"/>
          <c:order val="1"/>
          <c:tx>
            <c:strRef>
              <c:f>'Table 14'!$C$4</c:f>
              <c:strCache>
                <c:ptCount val="1"/>
                <c:pt idx="0">
                  <c:v>Transport</c:v>
                </c:pt>
              </c:strCache>
            </c:strRef>
          </c:tx>
          <c:spPr>
            <a:solidFill>
              <a:schemeClr val="accent2">
                <a:lumMod val="75000"/>
              </a:schemeClr>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14'!$C$5:$C$13</c:f>
              <c:numCache>
                <c:formatCode>General</c:formatCode>
                <c:ptCount val="9"/>
                <c:pt idx="0">
                  <c:v>3</c:v>
                </c:pt>
                <c:pt idx="1">
                  <c:v>4</c:v>
                </c:pt>
                <c:pt idx="2">
                  <c:v>6</c:v>
                </c:pt>
                <c:pt idx="3">
                  <c:v>4</c:v>
                </c:pt>
                <c:pt idx="4">
                  <c:v>2</c:v>
                </c:pt>
                <c:pt idx="5">
                  <c:v>2</c:v>
                </c:pt>
                <c:pt idx="6">
                  <c:v>2</c:v>
                </c:pt>
                <c:pt idx="7">
                  <c:v>10</c:v>
                </c:pt>
                <c:pt idx="8">
                  <c:v>5</c:v>
                </c:pt>
              </c:numCache>
            </c:numRef>
          </c:val>
          <c:extLst>
            <c:ext xmlns:c16="http://schemas.microsoft.com/office/drawing/2014/chart" uri="{C3380CC4-5D6E-409C-BE32-E72D297353CC}">
              <c16:uniqueId val="{00000001-F3B0-494B-87D5-839D41C4DD4D}"/>
            </c:ext>
          </c:extLst>
        </c:ser>
        <c:ser>
          <c:idx val="2"/>
          <c:order val="2"/>
          <c:tx>
            <c:strRef>
              <c:f>'Table 14'!$D$4</c:f>
              <c:strCache>
                <c:ptCount val="1"/>
                <c:pt idx="0">
                  <c:v>Waste / Water</c:v>
                </c:pt>
              </c:strCache>
            </c:strRef>
          </c:tx>
          <c:spPr>
            <a:solidFill>
              <a:srgbClr val="00B050"/>
            </a:solidFill>
            <a:ln>
              <a:noFill/>
            </a:ln>
            <a:effectLst/>
          </c:spPr>
          <c:invertIfNegative val="0"/>
          <c:cat>
            <c:strRef>
              <c:f>'Table 13'!$A$5:$A$13</c:f>
              <c:strCache>
                <c:ptCount val="9"/>
                <c:pt idx="0">
                  <c:v>2012/13</c:v>
                </c:pt>
                <c:pt idx="1">
                  <c:v>2013/14</c:v>
                </c:pt>
                <c:pt idx="2">
                  <c:v>2014/15</c:v>
                </c:pt>
                <c:pt idx="3">
                  <c:v>2015/16</c:v>
                </c:pt>
                <c:pt idx="4">
                  <c:v>2016/17</c:v>
                </c:pt>
                <c:pt idx="5">
                  <c:v>2017/18</c:v>
                </c:pt>
                <c:pt idx="6">
                  <c:v>2018/19</c:v>
                </c:pt>
                <c:pt idx="7">
                  <c:v>2019/20</c:v>
                </c:pt>
                <c:pt idx="8">
                  <c:v>2020/21</c:v>
                </c:pt>
              </c:strCache>
            </c:strRef>
          </c:cat>
          <c:val>
            <c:numRef>
              <c:f>'Table 14'!$D$5:$D$13</c:f>
              <c:numCache>
                <c:formatCode>General</c:formatCode>
                <c:ptCount val="9"/>
                <c:pt idx="0">
                  <c:v>0</c:v>
                </c:pt>
                <c:pt idx="1">
                  <c:v>1</c:v>
                </c:pt>
                <c:pt idx="2">
                  <c:v>1</c:v>
                </c:pt>
                <c:pt idx="3">
                  <c:v>1</c:v>
                </c:pt>
                <c:pt idx="4">
                  <c:v>0</c:v>
                </c:pt>
                <c:pt idx="5">
                  <c:v>0</c:v>
                </c:pt>
                <c:pt idx="6">
                  <c:v>0</c:v>
                </c:pt>
                <c:pt idx="7">
                  <c:v>0</c:v>
                </c:pt>
                <c:pt idx="8">
                  <c:v>0</c:v>
                </c:pt>
              </c:numCache>
            </c:numRef>
          </c:val>
          <c:extLst>
            <c:ext xmlns:c16="http://schemas.microsoft.com/office/drawing/2014/chart" uri="{C3380CC4-5D6E-409C-BE32-E72D297353CC}">
              <c16:uniqueId val="{00000002-F3B0-494B-87D5-839D41C4DD4D}"/>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r>
                  <a:rPr lang="en-GB">
                    <a:solidFill>
                      <a:schemeClr val="tx1">
                        <a:lumMod val="65000"/>
                        <a:lumOff val="35000"/>
                      </a:schemeClr>
                    </a:solidFill>
                  </a:rPr>
                  <a:t>Report</a:t>
                </a:r>
                <a:r>
                  <a:rPr lang="en-GB" baseline="0">
                    <a:solidFill>
                      <a:schemeClr val="tx1">
                        <a:lumMod val="65000"/>
                        <a:lumOff val="35000"/>
                      </a:schemeClr>
                    </a:solidFill>
                  </a:rPr>
                  <a:t> issued year</a:t>
                </a:r>
                <a:endParaRPr lang="en-GB">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r>
                  <a:rPr lang="en-GB">
                    <a:solidFill>
                      <a:schemeClr val="tx1">
                        <a:lumMod val="65000"/>
                        <a:lumOff val="35000"/>
                      </a:schemeClr>
                    </a:solidFill>
                  </a:rPr>
                  <a:t>number reports</a:t>
                </a:r>
                <a:r>
                  <a:rPr lang="en-GB" baseline="0">
                    <a:solidFill>
                      <a:schemeClr val="tx1">
                        <a:lumMod val="65000"/>
                        <a:lumOff val="35000"/>
                      </a:schemeClr>
                    </a:solidFill>
                  </a:rPr>
                  <a:t> issued</a:t>
                </a:r>
                <a:endParaRPr lang="en-GB">
                  <a:solidFill>
                    <a:schemeClr val="tx1">
                      <a:lumMod val="65000"/>
                      <a:lumOff val="35000"/>
                    </a:schemeClr>
                  </a:solidFill>
                </a:endParaRPr>
              </a:p>
            </c:rich>
          </c:tx>
          <c:overlay val="0"/>
          <c:spPr>
            <a:noFill/>
            <a:ln>
              <a:noFill/>
            </a:ln>
            <a:effectLst/>
          </c:spPr>
          <c:txPr>
            <a:bodyPr rot="-540000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1600" b="0" i="0" u="none" strike="noStrike" kern="1200" baseline="0">
                <a:solidFill>
                  <a:schemeClr val="tx1"/>
                </a:solidFill>
                <a:latin typeface="+mn-lt"/>
                <a:ea typeface="+mn-ea"/>
                <a:cs typeface="+mn-cs"/>
              </a:defRPr>
            </a:pPr>
            <a:endParaRPr lang="en-US"/>
          </a:p>
        </c:txPr>
        <c:crossAx val="1195530528"/>
        <c:crosses val="autoZero"/>
        <c:crossBetween val="between"/>
      </c:valAx>
      <c:spPr>
        <a:noFill/>
        <a:ln>
          <a:noFill/>
        </a:ln>
        <a:effectLst/>
      </c:spPr>
    </c:plotArea>
    <c:legend>
      <c:legendPos val="b"/>
      <c:layout>
        <c:manualLayout>
          <c:xMode val="edge"/>
          <c:yMode val="edge"/>
          <c:x val="0.64619299677841269"/>
          <c:y val="4.296502971200155E-2"/>
          <c:w val="0.34306551145989694"/>
          <c:h val="5.754604354183155E-2"/>
        </c:manualLayout>
      </c:layout>
      <c:overlay val="0"/>
      <c:spPr>
        <a:noFill/>
        <a:ln>
          <a:noFill/>
        </a:ln>
        <a:effectLst/>
      </c:spPr>
      <c:txPr>
        <a:bodyPr rot="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lang="en-US" sz="16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744363544515093E-2"/>
          <c:y val="3.3198514603886994E-2"/>
          <c:w val="0.91398227522814879"/>
          <c:h val="0.70098763792805818"/>
        </c:manualLayout>
      </c:layout>
      <c:barChart>
        <c:barDir val="col"/>
        <c:grouping val="stacked"/>
        <c:varyColors val="0"/>
        <c:ser>
          <c:idx val="0"/>
          <c:order val="0"/>
          <c:tx>
            <c:strRef>
              <c:f>'Table 15'!$B$3</c:f>
              <c:strCache>
                <c:ptCount val="1"/>
                <c:pt idx="0">
                  <c:v>Strategic Plans</c:v>
                </c:pt>
              </c:strCache>
            </c:strRef>
          </c:tx>
          <c:spPr>
            <a:solidFill>
              <a:srgbClr val="003366"/>
            </a:solidFill>
            <a:ln>
              <a:noFill/>
            </a:ln>
            <a:effectLst/>
          </c:spPr>
          <c:invertIfNegative val="0"/>
          <c:cat>
            <c:strRef>
              <c:f>'Table 15'!$A$4:$A$14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15'!$B$4:$B$14</c:f>
              <c:numCache>
                <c:formatCode>General</c:formatCode>
                <c:ptCount val="11"/>
                <c:pt idx="0">
                  <c:v>39</c:v>
                </c:pt>
                <c:pt idx="1">
                  <c:v>44</c:v>
                </c:pt>
                <c:pt idx="2">
                  <c:v>21</c:v>
                </c:pt>
                <c:pt idx="3">
                  <c:v>23</c:v>
                </c:pt>
                <c:pt idx="4">
                  <c:v>33</c:v>
                </c:pt>
                <c:pt idx="5">
                  <c:v>28</c:v>
                </c:pt>
                <c:pt idx="6">
                  <c:v>19</c:v>
                </c:pt>
                <c:pt idx="7">
                  <c:v>27</c:v>
                </c:pt>
                <c:pt idx="8">
                  <c:v>33</c:v>
                </c:pt>
                <c:pt idx="9">
                  <c:v>24</c:v>
                </c:pt>
                <c:pt idx="10">
                  <c:v>21</c:v>
                </c:pt>
              </c:numCache>
            </c:numRef>
          </c:val>
          <c:extLst>
            <c:ext xmlns:c16="http://schemas.microsoft.com/office/drawing/2014/chart" uri="{C3380CC4-5D6E-409C-BE32-E72D297353CC}">
              <c16:uniqueId val="{00000000-2159-4D01-AE13-A39A91830304}"/>
            </c:ext>
          </c:extLst>
        </c:ser>
        <c:ser>
          <c:idx val="1"/>
          <c:order val="1"/>
          <c:tx>
            <c:strRef>
              <c:f>'Table 15'!$C$3</c:f>
              <c:strCache>
                <c:ptCount val="1"/>
                <c:pt idx="0">
                  <c:v>Site Allocation Plan</c:v>
                </c:pt>
              </c:strCache>
            </c:strRef>
          </c:tx>
          <c:spPr>
            <a:solidFill>
              <a:schemeClr val="accent2">
                <a:lumMod val="75000"/>
              </a:schemeClr>
            </a:solidFill>
            <a:ln>
              <a:noFill/>
            </a:ln>
            <a:effectLst/>
          </c:spPr>
          <c:invertIfNegative val="0"/>
          <c:cat>
            <c:strRef>
              <c:f>'Table 15'!$A$4:$A$14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15'!$C$4:$C$14</c:f>
              <c:numCache>
                <c:formatCode>General</c:formatCode>
                <c:ptCount val="11"/>
                <c:pt idx="0">
                  <c:v>15</c:v>
                </c:pt>
                <c:pt idx="1">
                  <c:v>7</c:v>
                </c:pt>
                <c:pt idx="2">
                  <c:v>7</c:v>
                </c:pt>
                <c:pt idx="3">
                  <c:v>16</c:v>
                </c:pt>
                <c:pt idx="4">
                  <c:v>13</c:v>
                </c:pt>
                <c:pt idx="5">
                  <c:v>12</c:v>
                </c:pt>
                <c:pt idx="6">
                  <c:v>12</c:v>
                </c:pt>
                <c:pt idx="7">
                  <c:v>8</c:v>
                </c:pt>
                <c:pt idx="8">
                  <c:v>12</c:v>
                </c:pt>
                <c:pt idx="9">
                  <c:v>19</c:v>
                </c:pt>
                <c:pt idx="10">
                  <c:v>4</c:v>
                </c:pt>
              </c:numCache>
            </c:numRef>
          </c:val>
          <c:extLst>
            <c:ext xmlns:c16="http://schemas.microsoft.com/office/drawing/2014/chart" uri="{C3380CC4-5D6E-409C-BE32-E72D297353CC}">
              <c16:uniqueId val="{00000001-2159-4D01-AE13-A39A91830304}"/>
            </c:ext>
          </c:extLst>
        </c:ser>
        <c:ser>
          <c:idx val="2"/>
          <c:order val="2"/>
          <c:tx>
            <c:strRef>
              <c:f>'Table 15'!$D$3</c:f>
              <c:strCache>
                <c:ptCount val="1"/>
                <c:pt idx="0">
                  <c:v>Development Management Policies Plan</c:v>
                </c:pt>
              </c:strCache>
            </c:strRef>
          </c:tx>
          <c:spPr>
            <a:solidFill>
              <a:srgbClr val="00B050"/>
            </a:solidFill>
            <a:ln>
              <a:noFill/>
            </a:ln>
            <a:effectLst/>
          </c:spPr>
          <c:invertIfNegative val="0"/>
          <c:cat>
            <c:strRef>
              <c:f>'Table 15'!$A$4:$A$14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15'!$D$4:$D$14</c:f>
              <c:numCache>
                <c:formatCode>General</c:formatCode>
                <c:ptCount val="11"/>
                <c:pt idx="0">
                  <c:v>5</c:v>
                </c:pt>
                <c:pt idx="1">
                  <c:v>4</c:v>
                </c:pt>
                <c:pt idx="2">
                  <c:v>4</c:v>
                </c:pt>
                <c:pt idx="3">
                  <c:v>6</c:v>
                </c:pt>
                <c:pt idx="4">
                  <c:v>9</c:v>
                </c:pt>
                <c:pt idx="5">
                  <c:v>4</c:v>
                </c:pt>
                <c:pt idx="6">
                  <c:v>4</c:v>
                </c:pt>
                <c:pt idx="7">
                  <c:v>3</c:v>
                </c:pt>
                <c:pt idx="8">
                  <c:v>1</c:v>
                </c:pt>
                <c:pt idx="9">
                  <c:v>2</c:v>
                </c:pt>
                <c:pt idx="10">
                  <c:v>1</c:v>
                </c:pt>
              </c:numCache>
            </c:numRef>
          </c:val>
          <c:extLst>
            <c:ext xmlns:c16="http://schemas.microsoft.com/office/drawing/2014/chart" uri="{C3380CC4-5D6E-409C-BE32-E72D297353CC}">
              <c16:uniqueId val="{00000002-2159-4D01-AE13-A39A91830304}"/>
            </c:ext>
          </c:extLst>
        </c:ser>
        <c:ser>
          <c:idx val="3"/>
          <c:order val="3"/>
          <c:tx>
            <c:strRef>
              <c:f>'Table 15'!$E$3</c:f>
              <c:strCache>
                <c:ptCount val="1"/>
                <c:pt idx="0">
                  <c:v>Area Action Plan</c:v>
                </c:pt>
              </c:strCache>
            </c:strRef>
          </c:tx>
          <c:spPr>
            <a:solidFill>
              <a:srgbClr val="C00000"/>
            </a:solidFill>
            <a:ln>
              <a:noFill/>
            </a:ln>
            <a:effectLst/>
          </c:spPr>
          <c:invertIfNegative val="0"/>
          <c:cat>
            <c:strRef>
              <c:f>'Table 15'!$A$4:$A$14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15'!$E$4:$E$14</c:f>
              <c:numCache>
                <c:formatCode>General</c:formatCode>
                <c:ptCount val="11"/>
                <c:pt idx="0">
                  <c:v>10</c:v>
                </c:pt>
                <c:pt idx="1">
                  <c:v>10</c:v>
                </c:pt>
                <c:pt idx="2">
                  <c:v>16</c:v>
                </c:pt>
                <c:pt idx="3">
                  <c:v>12</c:v>
                </c:pt>
                <c:pt idx="4">
                  <c:v>17</c:v>
                </c:pt>
                <c:pt idx="5">
                  <c:v>8</c:v>
                </c:pt>
                <c:pt idx="6">
                  <c:v>10</c:v>
                </c:pt>
                <c:pt idx="7">
                  <c:v>9</c:v>
                </c:pt>
                <c:pt idx="8">
                  <c:v>2</c:v>
                </c:pt>
                <c:pt idx="9">
                  <c:v>4</c:v>
                </c:pt>
                <c:pt idx="10">
                  <c:v>0</c:v>
                </c:pt>
              </c:numCache>
            </c:numRef>
          </c:val>
          <c:extLst>
            <c:ext xmlns:c16="http://schemas.microsoft.com/office/drawing/2014/chart" uri="{C3380CC4-5D6E-409C-BE32-E72D297353CC}">
              <c16:uniqueId val="{00000003-2159-4D01-AE13-A39A91830304}"/>
            </c:ext>
          </c:extLst>
        </c:ser>
        <c:ser>
          <c:idx val="4"/>
          <c:order val="4"/>
          <c:tx>
            <c:strRef>
              <c:f>'Table 15'!$F$3</c:f>
              <c:strCache>
                <c:ptCount val="1"/>
                <c:pt idx="0">
                  <c:v>Minerals / Waste Plan</c:v>
                </c:pt>
              </c:strCache>
            </c:strRef>
          </c:tx>
          <c:spPr>
            <a:solidFill>
              <a:schemeClr val="accent4">
                <a:lumMod val="60000"/>
                <a:lumOff val="40000"/>
              </a:schemeClr>
            </a:solidFill>
            <a:ln>
              <a:noFill/>
            </a:ln>
            <a:effectLst/>
          </c:spPr>
          <c:invertIfNegative val="0"/>
          <c:cat>
            <c:strRef>
              <c:f>'Table 15'!$A$4:$A$14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15'!$F$4:$F$14</c:f>
              <c:numCache>
                <c:formatCode>General</c:formatCode>
                <c:ptCount val="11"/>
                <c:pt idx="0">
                  <c:v>7</c:v>
                </c:pt>
                <c:pt idx="1">
                  <c:v>11</c:v>
                </c:pt>
                <c:pt idx="2">
                  <c:v>15</c:v>
                </c:pt>
                <c:pt idx="3">
                  <c:v>11</c:v>
                </c:pt>
                <c:pt idx="4">
                  <c:v>5</c:v>
                </c:pt>
                <c:pt idx="5">
                  <c:v>2</c:v>
                </c:pt>
                <c:pt idx="6">
                  <c:v>5</c:v>
                </c:pt>
                <c:pt idx="7">
                  <c:v>7</c:v>
                </c:pt>
                <c:pt idx="8">
                  <c:v>3</c:v>
                </c:pt>
                <c:pt idx="9">
                  <c:v>7</c:v>
                </c:pt>
                <c:pt idx="10">
                  <c:v>6</c:v>
                </c:pt>
              </c:numCache>
            </c:numRef>
          </c:val>
          <c:extLst>
            <c:ext xmlns:c16="http://schemas.microsoft.com/office/drawing/2014/chart" uri="{C3380CC4-5D6E-409C-BE32-E72D297353CC}">
              <c16:uniqueId val="{00000004-2159-4D01-AE13-A39A91830304}"/>
            </c:ext>
          </c:extLst>
        </c:ser>
        <c:ser>
          <c:idx val="5"/>
          <c:order val="5"/>
          <c:tx>
            <c:strRef>
              <c:f>'Table 15'!$G$3</c:f>
              <c:strCache>
                <c:ptCount val="1"/>
                <c:pt idx="0">
                  <c:v>Other</c:v>
                </c:pt>
              </c:strCache>
            </c:strRef>
          </c:tx>
          <c:spPr>
            <a:solidFill>
              <a:schemeClr val="bg2">
                <a:lumMod val="75000"/>
              </a:schemeClr>
            </a:solidFill>
            <a:ln>
              <a:noFill/>
            </a:ln>
            <a:effectLst/>
          </c:spPr>
          <c:invertIfNegative val="0"/>
          <c:cat>
            <c:strRef>
              <c:f>'Table 15'!$A$4:$A$14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15'!$G$4:$G$14</c:f>
              <c:numCache>
                <c:formatCode>General</c:formatCode>
                <c:ptCount val="11"/>
                <c:pt idx="0">
                  <c:v>0</c:v>
                </c:pt>
                <c:pt idx="1">
                  <c:v>1</c:v>
                </c:pt>
                <c:pt idx="2">
                  <c:v>0</c:v>
                </c:pt>
                <c:pt idx="3">
                  <c:v>1</c:v>
                </c:pt>
                <c:pt idx="4">
                  <c:v>5</c:v>
                </c:pt>
                <c:pt idx="5">
                  <c:v>2</c:v>
                </c:pt>
                <c:pt idx="6">
                  <c:v>5</c:v>
                </c:pt>
                <c:pt idx="7">
                  <c:v>1</c:v>
                </c:pt>
                <c:pt idx="8">
                  <c:v>1</c:v>
                </c:pt>
                <c:pt idx="9">
                  <c:v>3</c:v>
                </c:pt>
                <c:pt idx="10">
                  <c:v>0</c:v>
                </c:pt>
              </c:numCache>
            </c:numRef>
          </c:val>
          <c:extLst>
            <c:ext xmlns:c16="http://schemas.microsoft.com/office/drawing/2014/chart" uri="{C3380CC4-5D6E-409C-BE32-E72D297353CC}">
              <c16:uniqueId val="{00000005-2159-4D01-AE13-A39A91830304}"/>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Issued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issued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layout>
        <c:manualLayout>
          <c:xMode val="edge"/>
          <c:yMode val="edge"/>
          <c:x val="3.4116957137679947E-2"/>
          <c:y val="0.86395966945953007"/>
          <c:w val="0.95296543998945737"/>
          <c:h val="0.12254960541399441"/>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'Table 16'!$B$4</c:f>
              <c:strCache>
                <c:ptCount val="1"/>
                <c:pt idx="0">
                  <c:v>Written Representations</c:v>
                </c:pt>
              </c:strCache>
            </c:strRef>
          </c:tx>
          <c:spPr>
            <a:solidFill>
              <a:srgbClr val="003366"/>
            </a:solidFill>
            <a:ln>
              <a:noFill/>
            </a:ln>
            <a:effectLst/>
          </c:spPr>
          <c:invertIfNegative val="0"/>
          <c:cat>
            <c:strRef>
              <c:f>'Table 16'!$A$5:$A$15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16'!$B$5:$B$15</c:f>
              <c:numCache>
                <c:formatCode>#,##0</c:formatCode>
                <c:ptCount val="11"/>
                <c:pt idx="0">
                  <c:v>9320</c:v>
                </c:pt>
                <c:pt idx="1">
                  <c:v>8984</c:v>
                </c:pt>
                <c:pt idx="2">
                  <c:v>9043</c:v>
                </c:pt>
                <c:pt idx="3">
                  <c:v>8543</c:v>
                </c:pt>
                <c:pt idx="4">
                  <c:v>9388</c:v>
                </c:pt>
                <c:pt idx="5">
                  <c:v>10445</c:v>
                </c:pt>
                <c:pt idx="6">
                  <c:v>10722</c:v>
                </c:pt>
                <c:pt idx="7">
                  <c:v>11846</c:v>
                </c:pt>
                <c:pt idx="8">
                  <c:v>11300</c:v>
                </c:pt>
                <c:pt idx="9">
                  <c:v>10917</c:v>
                </c:pt>
                <c:pt idx="10">
                  <c:v>10131</c:v>
                </c:pt>
              </c:numCache>
            </c:numRef>
          </c:val>
          <c:extLst>
            <c:ext xmlns:c16="http://schemas.microsoft.com/office/drawing/2014/chart" uri="{C3380CC4-5D6E-409C-BE32-E72D297353CC}">
              <c16:uniqueId val="{00000000-E760-44BB-A7E4-0888EED73ECE}"/>
            </c:ext>
          </c:extLst>
        </c:ser>
        <c:ser>
          <c:idx val="1"/>
          <c:order val="1"/>
          <c:tx>
            <c:strRef>
              <c:f>'Table 16'!$C$4</c:f>
              <c:strCache>
                <c:ptCount val="1"/>
                <c:pt idx="0">
                  <c:v>Hearings</c:v>
                </c:pt>
              </c:strCache>
            </c:strRef>
          </c:tx>
          <c:spPr>
            <a:solidFill>
              <a:schemeClr val="accent2">
                <a:lumMod val="75000"/>
              </a:schemeClr>
            </a:solidFill>
            <a:ln>
              <a:noFill/>
            </a:ln>
            <a:effectLst/>
          </c:spPr>
          <c:invertIfNegative val="0"/>
          <c:cat>
            <c:strRef>
              <c:f>'Table 16'!$A$5:$A$15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16'!$C$5:$C$15</c:f>
              <c:numCache>
                <c:formatCode>#,##0</c:formatCode>
                <c:ptCount val="11"/>
                <c:pt idx="0">
                  <c:v>1318</c:v>
                </c:pt>
                <c:pt idx="1">
                  <c:v>1091</c:v>
                </c:pt>
                <c:pt idx="2">
                  <c:v>1067</c:v>
                </c:pt>
                <c:pt idx="3">
                  <c:v>964</c:v>
                </c:pt>
                <c:pt idx="4">
                  <c:v>865</c:v>
                </c:pt>
                <c:pt idx="5">
                  <c:v>907</c:v>
                </c:pt>
                <c:pt idx="6">
                  <c:v>670</c:v>
                </c:pt>
                <c:pt idx="7">
                  <c:v>1171</c:v>
                </c:pt>
                <c:pt idx="8">
                  <c:v>669</c:v>
                </c:pt>
                <c:pt idx="9">
                  <c:v>617</c:v>
                </c:pt>
                <c:pt idx="10">
                  <c:v>563</c:v>
                </c:pt>
              </c:numCache>
            </c:numRef>
          </c:val>
          <c:extLst>
            <c:ext xmlns:c16="http://schemas.microsoft.com/office/drawing/2014/chart" uri="{C3380CC4-5D6E-409C-BE32-E72D297353CC}">
              <c16:uniqueId val="{00000001-E760-44BB-A7E4-0888EED73ECE}"/>
            </c:ext>
          </c:extLst>
        </c:ser>
        <c:ser>
          <c:idx val="2"/>
          <c:order val="2"/>
          <c:tx>
            <c:strRef>
              <c:f>'Table 16'!$D$4</c:f>
              <c:strCache>
                <c:ptCount val="1"/>
                <c:pt idx="0">
                  <c:v>Inquiries</c:v>
                </c:pt>
              </c:strCache>
            </c:strRef>
          </c:tx>
          <c:spPr>
            <a:solidFill>
              <a:srgbClr val="00B050"/>
            </a:solidFill>
            <a:ln>
              <a:noFill/>
            </a:ln>
            <a:effectLst/>
          </c:spPr>
          <c:invertIfNegative val="0"/>
          <c:cat>
            <c:strRef>
              <c:f>'Table 16'!$A$5:$A$15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16'!$D$5:$D$15</c:f>
              <c:numCache>
                <c:formatCode>#,##0</c:formatCode>
                <c:ptCount val="11"/>
                <c:pt idx="0">
                  <c:v>502</c:v>
                </c:pt>
                <c:pt idx="1">
                  <c:v>439</c:v>
                </c:pt>
                <c:pt idx="2">
                  <c:v>452</c:v>
                </c:pt>
                <c:pt idx="3">
                  <c:v>480</c:v>
                </c:pt>
                <c:pt idx="4">
                  <c:v>471</c:v>
                </c:pt>
                <c:pt idx="5">
                  <c:v>446</c:v>
                </c:pt>
                <c:pt idx="6">
                  <c:v>401</c:v>
                </c:pt>
                <c:pt idx="7">
                  <c:v>345</c:v>
                </c:pt>
                <c:pt idx="8">
                  <c:v>270</c:v>
                </c:pt>
                <c:pt idx="9">
                  <c:v>190</c:v>
                </c:pt>
                <c:pt idx="10">
                  <c:v>192</c:v>
                </c:pt>
              </c:numCache>
            </c:numRef>
          </c:val>
          <c:extLst>
            <c:ext xmlns:c16="http://schemas.microsoft.com/office/drawing/2014/chart" uri="{C3380CC4-5D6E-409C-BE32-E72D297353CC}">
              <c16:uniqueId val="{00000002-E760-44BB-A7E4-0888EED73ECE}"/>
            </c:ext>
          </c:extLst>
        </c:ser>
        <c:dLbls>
          <c:showLegendKey val="0"/>
          <c:showVal val="0"/>
          <c:showCatName val="0"/>
          <c:showSerName val="0"/>
          <c:showPercent val="0"/>
          <c:showBubbleSize val="0"/>
        </c:dLbls>
        <c:gapWidth val="150"/>
        <c:overlap val="100"/>
        <c:axId val="807985192"/>
        <c:axId val="807988472"/>
      </c:barChart>
      <c:catAx>
        <c:axId val="80798519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Received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07988472"/>
        <c:crosses val="autoZero"/>
        <c:auto val="1"/>
        <c:lblAlgn val="ctr"/>
        <c:lblOffset val="100"/>
        <c:noMultiLvlLbl val="0"/>
      </c:catAx>
      <c:valAx>
        <c:axId val="807988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recieved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07985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'Table 17'!$B$4</c:f>
              <c:strCache>
                <c:ptCount val="1"/>
                <c:pt idx="0">
                  <c:v>Major development</c:v>
                </c:pt>
              </c:strCache>
            </c:strRef>
          </c:tx>
          <c:spPr>
            <a:solidFill>
              <a:srgbClr val="003366"/>
            </a:solidFill>
            <a:ln>
              <a:noFill/>
            </a:ln>
            <a:effectLst/>
          </c:spPr>
          <c:invertIfNegative val="0"/>
          <c:cat>
            <c:strRef>
              <c:f>'Table 17'!$A$5:$A$15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17'!$B$5:$B$15</c:f>
              <c:numCache>
                <c:formatCode>#,##0</c:formatCode>
                <c:ptCount val="11"/>
                <c:pt idx="0">
                  <c:v>1010</c:v>
                </c:pt>
                <c:pt idx="1">
                  <c:v>891</c:v>
                </c:pt>
                <c:pt idx="2">
                  <c:v>907</c:v>
                </c:pt>
                <c:pt idx="3">
                  <c:v>1033</c:v>
                </c:pt>
                <c:pt idx="4">
                  <c:v>1319</c:v>
                </c:pt>
                <c:pt idx="5">
                  <c:v>1418</c:v>
                </c:pt>
                <c:pt idx="6">
                  <c:v>1261</c:v>
                </c:pt>
                <c:pt idx="7">
                  <c:v>1168</c:v>
                </c:pt>
                <c:pt idx="8">
                  <c:v>1030</c:v>
                </c:pt>
                <c:pt idx="9">
                  <c:v>853</c:v>
                </c:pt>
                <c:pt idx="10">
                  <c:v>908</c:v>
                </c:pt>
              </c:numCache>
            </c:numRef>
          </c:val>
          <c:extLst>
            <c:ext xmlns:c16="http://schemas.microsoft.com/office/drawing/2014/chart" uri="{C3380CC4-5D6E-409C-BE32-E72D297353CC}">
              <c16:uniqueId val="{00000000-347F-4931-8C92-1886C8AD2CB9}"/>
            </c:ext>
          </c:extLst>
        </c:ser>
        <c:ser>
          <c:idx val="1"/>
          <c:order val="1"/>
          <c:tx>
            <c:strRef>
              <c:f>'Table 17'!$C$4</c:f>
              <c:strCache>
                <c:ptCount val="1"/>
                <c:pt idx="0">
                  <c:v>Minor development</c:v>
                </c:pt>
              </c:strCache>
            </c:strRef>
          </c:tx>
          <c:spPr>
            <a:solidFill>
              <a:schemeClr val="accent2">
                <a:lumMod val="75000"/>
              </a:schemeClr>
            </a:solidFill>
            <a:ln>
              <a:noFill/>
            </a:ln>
            <a:effectLst/>
          </c:spPr>
          <c:invertIfNegative val="0"/>
          <c:cat>
            <c:strRef>
              <c:f>'Table 17'!$A$5:$A$15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17'!$C$5:$C$15</c:f>
              <c:numCache>
                <c:formatCode>#,##0</c:formatCode>
                <c:ptCount val="11"/>
                <c:pt idx="0">
                  <c:v>7389</c:v>
                </c:pt>
                <c:pt idx="1">
                  <c:v>7356</c:v>
                </c:pt>
                <c:pt idx="2">
                  <c:v>7460</c:v>
                </c:pt>
                <c:pt idx="3">
                  <c:v>6745</c:v>
                </c:pt>
                <c:pt idx="4">
                  <c:v>7001</c:v>
                </c:pt>
                <c:pt idx="5">
                  <c:v>7304</c:v>
                </c:pt>
                <c:pt idx="6">
                  <c:v>7973</c:v>
                </c:pt>
                <c:pt idx="7">
                  <c:v>9077</c:v>
                </c:pt>
                <c:pt idx="8">
                  <c:v>8416</c:v>
                </c:pt>
                <c:pt idx="9">
                  <c:v>8219</c:v>
                </c:pt>
                <c:pt idx="10">
                  <c:v>7347</c:v>
                </c:pt>
              </c:numCache>
            </c:numRef>
          </c:val>
          <c:extLst>
            <c:ext xmlns:c16="http://schemas.microsoft.com/office/drawing/2014/chart" uri="{C3380CC4-5D6E-409C-BE32-E72D297353CC}">
              <c16:uniqueId val="{00000001-347F-4931-8C92-1886C8AD2CB9}"/>
            </c:ext>
          </c:extLst>
        </c:ser>
        <c:ser>
          <c:idx val="2"/>
          <c:order val="2"/>
          <c:tx>
            <c:strRef>
              <c:f>'Table 17'!$D$4</c:f>
              <c:strCache>
                <c:ptCount val="1"/>
                <c:pt idx="0">
                  <c:v>Change of Use</c:v>
                </c:pt>
              </c:strCache>
            </c:strRef>
          </c:tx>
          <c:spPr>
            <a:solidFill>
              <a:srgbClr val="00B050"/>
            </a:solidFill>
            <a:ln>
              <a:noFill/>
            </a:ln>
            <a:effectLst/>
          </c:spPr>
          <c:invertIfNegative val="0"/>
          <c:cat>
            <c:strRef>
              <c:f>'Table 17'!$A$5:$A$15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17'!$D$5:$D$15</c:f>
              <c:numCache>
                <c:formatCode>#,##0</c:formatCode>
                <c:ptCount val="11"/>
                <c:pt idx="0">
                  <c:v>1604</c:v>
                </c:pt>
                <c:pt idx="1">
                  <c:v>1375</c:v>
                </c:pt>
                <c:pt idx="2">
                  <c:v>1260</c:v>
                </c:pt>
                <c:pt idx="3">
                  <c:v>1287</c:v>
                </c:pt>
                <c:pt idx="4">
                  <c:v>1340</c:v>
                </c:pt>
                <c:pt idx="5">
                  <c:v>1577</c:v>
                </c:pt>
                <c:pt idx="6">
                  <c:v>1368</c:v>
                </c:pt>
                <c:pt idx="7">
                  <c:v>1763</c:v>
                </c:pt>
                <c:pt idx="8">
                  <c:v>1920</c:v>
                </c:pt>
                <c:pt idx="9">
                  <c:v>1888</c:v>
                </c:pt>
                <c:pt idx="10">
                  <c:v>1761</c:v>
                </c:pt>
              </c:numCache>
            </c:numRef>
          </c:val>
          <c:extLst>
            <c:ext xmlns:c16="http://schemas.microsoft.com/office/drawing/2014/chart" uri="{C3380CC4-5D6E-409C-BE32-E72D297353CC}">
              <c16:uniqueId val="{00000002-347F-4931-8C92-1886C8AD2CB9}"/>
            </c:ext>
          </c:extLst>
        </c:ser>
        <c:ser>
          <c:idx val="3"/>
          <c:order val="3"/>
          <c:tx>
            <c:strRef>
              <c:f>'Table 17'!$E$4</c:f>
              <c:strCache>
                <c:ptCount val="1"/>
                <c:pt idx="0">
                  <c:v>Householder</c:v>
                </c:pt>
              </c:strCache>
            </c:strRef>
          </c:tx>
          <c:spPr>
            <a:solidFill>
              <a:srgbClr val="C00000"/>
            </a:solidFill>
            <a:ln>
              <a:noFill/>
            </a:ln>
            <a:effectLst/>
          </c:spPr>
          <c:invertIfNegative val="0"/>
          <c:cat>
            <c:strRef>
              <c:f>'Table 17'!$A$5:$A$15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17'!$E$5:$E$15</c:f>
              <c:numCache>
                <c:formatCode>#,##0</c:formatCode>
                <c:ptCount val="11"/>
                <c:pt idx="0">
                  <c:v>1073</c:v>
                </c:pt>
                <c:pt idx="1">
                  <c:v>870</c:v>
                </c:pt>
                <c:pt idx="2">
                  <c:v>917</c:v>
                </c:pt>
                <c:pt idx="3">
                  <c:v>908</c:v>
                </c:pt>
                <c:pt idx="4">
                  <c:v>969</c:v>
                </c:pt>
                <c:pt idx="5">
                  <c:v>1327</c:v>
                </c:pt>
                <c:pt idx="6">
                  <c:v>978</c:v>
                </c:pt>
                <c:pt idx="7">
                  <c:v>749</c:v>
                </c:pt>
                <c:pt idx="8">
                  <c:v>679</c:v>
                </c:pt>
                <c:pt idx="9">
                  <c:v>592</c:v>
                </c:pt>
                <c:pt idx="10">
                  <c:v>674</c:v>
                </c:pt>
              </c:numCache>
            </c:numRef>
          </c:val>
          <c:extLst>
            <c:ext xmlns:c16="http://schemas.microsoft.com/office/drawing/2014/chart" uri="{C3380CC4-5D6E-409C-BE32-E72D297353CC}">
              <c16:uniqueId val="{00000003-347F-4931-8C92-1886C8AD2CB9}"/>
            </c:ext>
          </c:extLst>
        </c:ser>
        <c:ser>
          <c:idx val="4"/>
          <c:order val="4"/>
          <c:tx>
            <c:strRef>
              <c:f>'Table 17'!$F$4</c:f>
              <c:strCache>
                <c:ptCount val="1"/>
                <c:pt idx="0">
                  <c:v>Not Classified</c:v>
                </c:pt>
              </c:strCache>
            </c:strRef>
          </c:tx>
          <c:spPr>
            <a:solidFill>
              <a:schemeClr val="bg2">
                <a:lumMod val="75000"/>
              </a:schemeClr>
            </a:solidFill>
            <a:ln>
              <a:noFill/>
            </a:ln>
            <a:effectLst/>
          </c:spPr>
          <c:invertIfNegative val="0"/>
          <c:cat>
            <c:strRef>
              <c:f>'Table 17'!$A$5:$A$15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17'!$F$5:$F$15</c:f>
              <c:numCache>
                <c:formatCode>#,##0</c:formatCode>
                <c:ptCount val="11"/>
                <c:pt idx="0">
                  <c:v>64</c:v>
                </c:pt>
                <c:pt idx="1">
                  <c:v>22</c:v>
                </c:pt>
                <c:pt idx="2">
                  <c:v>18</c:v>
                </c:pt>
                <c:pt idx="3">
                  <c:v>14</c:v>
                </c:pt>
                <c:pt idx="4">
                  <c:v>95</c:v>
                </c:pt>
                <c:pt idx="5">
                  <c:v>171</c:v>
                </c:pt>
                <c:pt idx="6">
                  <c:v>212</c:v>
                </c:pt>
                <c:pt idx="7">
                  <c:v>605</c:v>
                </c:pt>
                <c:pt idx="8">
                  <c:v>194</c:v>
                </c:pt>
                <c:pt idx="9">
                  <c:v>172</c:v>
                </c:pt>
                <c:pt idx="10">
                  <c:v>196</c:v>
                </c:pt>
              </c:numCache>
            </c:numRef>
          </c:val>
          <c:extLst>
            <c:ext xmlns:c16="http://schemas.microsoft.com/office/drawing/2014/chart" uri="{C3380CC4-5D6E-409C-BE32-E72D297353CC}">
              <c16:uniqueId val="{00000004-347F-4931-8C92-1886C8AD2CB9}"/>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Received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received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'Table 18'!$B$4</c:f>
              <c:strCache>
                <c:ptCount val="1"/>
                <c:pt idx="0">
                  <c:v>Written Representations</c:v>
                </c:pt>
              </c:strCache>
            </c:strRef>
          </c:tx>
          <c:spPr>
            <a:solidFill>
              <a:srgbClr val="003366"/>
            </a:solidFill>
            <a:ln>
              <a:solidFill>
                <a:srgbClr val="003366"/>
              </a:solidFill>
            </a:ln>
            <a:effectLst/>
          </c:spPr>
          <c:invertIfNegative val="0"/>
          <c:cat>
            <c:strRef>
              <c:f>'Table 18'!$A$5:$A$15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18'!$B$5:$B$15</c:f>
              <c:numCache>
                <c:formatCode>#,##0</c:formatCode>
                <c:ptCount val="11"/>
                <c:pt idx="0">
                  <c:v>7906</c:v>
                </c:pt>
                <c:pt idx="1">
                  <c:v>8152</c:v>
                </c:pt>
                <c:pt idx="2">
                  <c:v>7705</c:v>
                </c:pt>
                <c:pt idx="3">
                  <c:v>8330</c:v>
                </c:pt>
                <c:pt idx="4">
                  <c:v>8768</c:v>
                </c:pt>
                <c:pt idx="5">
                  <c:v>9283</c:v>
                </c:pt>
                <c:pt idx="6">
                  <c:v>10508</c:v>
                </c:pt>
                <c:pt idx="7">
                  <c:v>9867</c:v>
                </c:pt>
                <c:pt idx="8">
                  <c:v>9558</c:v>
                </c:pt>
                <c:pt idx="9">
                  <c:v>12492</c:v>
                </c:pt>
                <c:pt idx="10">
                  <c:v>8728</c:v>
                </c:pt>
              </c:numCache>
            </c:numRef>
          </c:val>
          <c:extLst>
            <c:ext xmlns:c16="http://schemas.microsoft.com/office/drawing/2014/chart" uri="{C3380CC4-5D6E-409C-BE32-E72D297353CC}">
              <c16:uniqueId val="{00000000-2CB6-44E8-8E2A-6F1941532E66}"/>
            </c:ext>
          </c:extLst>
        </c:ser>
        <c:ser>
          <c:idx val="1"/>
          <c:order val="1"/>
          <c:tx>
            <c:strRef>
              <c:f>'Table 18'!$C$4</c:f>
              <c:strCache>
                <c:ptCount val="1"/>
                <c:pt idx="0">
                  <c:v>Hearings</c:v>
                </c:pt>
              </c:strCache>
            </c:strRef>
          </c:tx>
          <c:spPr>
            <a:solidFill>
              <a:schemeClr val="accent2">
                <a:lumMod val="75000"/>
              </a:schemeClr>
            </a:solidFill>
            <a:ln>
              <a:solidFill>
                <a:schemeClr val="accent2">
                  <a:lumMod val="75000"/>
                </a:schemeClr>
              </a:solidFill>
            </a:ln>
            <a:effectLst/>
          </c:spPr>
          <c:invertIfNegative val="0"/>
          <c:cat>
            <c:strRef>
              <c:f>'Table 18'!$A$5:$A$15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18'!$C$5:$C$15</c:f>
              <c:numCache>
                <c:formatCode>#,##0</c:formatCode>
                <c:ptCount val="11"/>
                <c:pt idx="0">
                  <c:v>975</c:v>
                </c:pt>
                <c:pt idx="1">
                  <c:v>1045</c:v>
                </c:pt>
                <c:pt idx="2">
                  <c:v>794</c:v>
                </c:pt>
                <c:pt idx="3">
                  <c:v>918</c:v>
                </c:pt>
                <c:pt idx="4">
                  <c:v>769</c:v>
                </c:pt>
                <c:pt idx="5">
                  <c:v>684</c:v>
                </c:pt>
                <c:pt idx="6">
                  <c:v>690</c:v>
                </c:pt>
                <c:pt idx="7">
                  <c:v>581</c:v>
                </c:pt>
                <c:pt idx="8">
                  <c:v>497</c:v>
                </c:pt>
                <c:pt idx="9">
                  <c:v>616</c:v>
                </c:pt>
                <c:pt idx="10">
                  <c:v>306</c:v>
                </c:pt>
              </c:numCache>
            </c:numRef>
          </c:val>
          <c:extLst>
            <c:ext xmlns:c16="http://schemas.microsoft.com/office/drawing/2014/chart" uri="{C3380CC4-5D6E-409C-BE32-E72D297353CC}">
              <c16:uniqueId val="{00000001-2CB6-44E8-8E2A-6F1941532E66}"/>
            </c:ext>
          </c:extLst>
        </c:ser>
        <c:ser>
          <c:idx val="2"/>
          <c:order val="2"/>
          <c:tx>
            <c:strRef>
              <c:f>'Table 18'!$D$4</c:f>
              <c:strCache>
                <c:ptCount val="1"/>
                <c:pt idx="0">
                  <c:v>Inquiries</c:v>
                </c:pt>
              </c:strCache>
            </c:strRef>
          </c:tx>
          <c:spPr>
            <a:solidFill>
              <a:srgbClr val="00B050"/>
            </a:solidFill>
            <a:ln>
              <a:solidFill>
                <a:srgbClr val="00B050"/>
              </a:solidFill>
            </a:ln>
            <a:effectLst/>
          </c:spPr>
          <c:invertIfNegative val="0"/>
          <c:cat>
            <c:strRef>
              <c:f>'Table 18'!$A$5:$A$15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18'!$D$5:$D$15</c:f>
              <c:numCache>
                <c:formatCode>#,##0</c:formatCode>
                <c:ptCount val="11"/>
                <c:pt idx="0">
                  <c:v>219</c:v>
                </c:pt>
                <c:pt idx="1">
                  <c:v>318</c:v>
                </c:pt>
                <c:pt idx="2">
                  <c:v>283</c:v>
                </c:pt>
                <c:pt idx="3">
                  <c:v>344</c:v>
                </c:pt>
                <c:pt idx="4">
                  <c:v>309</c:v>
                </c:pt>
                <c:pt idx="5">
                  <c:v>314</c:v>
                </c:pt>
                <c:pt idx="6">
                  <c:v>295</c:v>
                </c:pt>
                <c:pt idx="7">
                  <c:v>293</c:v>
                </c:pt>
                <c:pt idx="8">
                  <c:v>211</c:v>
                </c:pt>
                <c:pt idx="9">
                  <c:v>246</c:v>
                </c:pt>
                <c:pt idx="10">
                  <c:v>87</c:v>
                </c:pt>
              </c:numCache>
            </c:numRef>
          </c:val>
          <c:extLst>
            <c:ext xmlns:c16="http://schemas.microsoft.com/office/drawing/2014/chart" uri="{C3380CC4-5D6E-409C-BE32-E72D297353CC}">
              <c16:uniqueId val="{00000002-2CB6-44E8-8E2A-6F1941532E66}"/>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decided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19'!$B$4</c:f>
              <c:strCache>
                <c:ptCount val="1"/>
                <c:pt idx="0">
                  <c:v>Written Representations</c:v>
                </c:pt>
              </c:strCache>
            </c:strRef>
          </c:tx>
          <c:spPr>
            <a:ln w="28575" cap="rnd">
              <a:solidFill>
                <a:srgbClr val="003366"/>
              </a:solidFill>
              <a:round/>
            </a:ln>
            <a:effectLst/>
          </c:spPr>
          <c:marker>
            <c:symbol val="none"/>
          </c:marker>
          <c:cat>
            <c:strRef>
              <c:f>'Table 19'!$A$5:$A$15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19'!$B$5:$B$15</c:f>
              <c:numCache>
                <c:formatCode>0%</c:formatCode>
                <c:ptCount val="11"/>
                <c:pt idx="0">
                  <c:v>0.29698962813053376</c:v>
                </c:pt>
                <c:pt idx="1">
                  <c:v>0.32458292443572129</c:v>
                </c:pt>
                <c:pt idx="2">
                  <c:v>0.33134328358208953</c:v>
                </c:pt>
                <c:pt idx="3">
                  <c:v>0.32028811524609846</c:v>
                </c:pt>
                <c:pt idx="4">
                  <c:v>0.30611313868613138</c:v>
                </c:pt>
                <c:pt idx="5">
                  <c:v>0.30798233329742541</c:v>
                </c:pt>
                <c:pt idx="6">
                  <c:v>0.3151884278644842</c:v>
                </c:pt>
                <c:pt idx="7">
                  <c:v>0.30546265328874023</c:v>
                </c:pt>
                <c:pt idx="8">
                  <c:v>0.28562460765850595</c:v>
                </c:pt>
                <c:pt idx="9">
                  <c:v>0.2319084213896894</c:v>
                </c:pt>
                <c:pt idx="10">
                  <c:v>0.24392758936755271</c:v>
                </c:pt>
              </c:numCache>
            </c:numRef>
          </c:val>
          <c:smooth val="0"/>
          <c:extLst>
            <c:ext xmlns:c16="http://schemas.microsoft.com/office/drawing/2014/chart" uri="{C3380CC4-5D6E-409C-BE32-E72D297353CC}">
              <c16:uniqueId val="{00000000-DBFC-4301-9720-1A981D50BA76}"/>
            </c:ext>
          </c:extLst>
        </c:ser>
        <c:ser>
          <c:idx val="1"/>
          <c:order val="1"/>
          <c:tx>
            <c:strRef>
              <c:f>'Table 19'!$C$4</c:f>
              <c:strCache>
                <c:ptCount val="1"/>
                <c:pt idx="0">
                  <c:v>Hearings</c:v>
                </c:pt>
              </c:strCache>
            </c:strRef>
          </c:tx>
          <c:spPr>
            <a:ln w="28575" cap="rnd">
              <a:solidFill>
                <a:schemeClr val="accent2">
                  <a:lumMod val="75000"/>
                </a:schemeClr>
              </a:solidFill>
              <a:round/>
            </a:ln>
            <a:effectLst/>
          </c:spPr>
          <c:marker>
            <c:symbol val="none"/>
          </c:marker>
          <c:cat>
            <c:strRef>
              <c:f>'Table 19'!$A$5:$A$15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19'!$C$5:$C$15</c:f>
              <c:numCache>
                <c:formatCode>0%</c:formatCode>
                <c:ptCount val="11"/>
                <c:pt idx="0">
                  <c:v>0.40410256410256412</c:v>
                </c:pt>
                <c:pt idx="1">
                  <c:v>0.43253588516746411</c:v>
                </c:pt>
                <c:pt idx="2">
                  <c:v>0.43073047858942065</c:v>
                </c:pt>
                <c:pt idx="3">
                  <c:v>0.46405228758169936</c:v>
                </c:pt>
                <c:pt idx="4">
                  <c:v>0.44343302990897271</c:v>
                </c:pt>
                <c:pt idx="5">
                  <c:v>0.43421052631578949</c:v>
                </c:pt>
                <c:pt idx="6">
                  <c:v>0.40579710144927539</c:v>
                </c:pt>
                <c:pt idx="7">
                  <c:v>0.43717728055077454</c:v>
                </c:pt>
                <c:pt idx="8">
                  <c:v>0.4164989939637827</c:v>
                </c:pt>
                <c:pt idx="9">
                  <c:v>0.43506493506493504</c:v>
                </c:pt>
                <c:pt idx="10">
                  <c:v>0.37254901960784315</c:v>
                </c:pt>
              </c:numCache>
            </c:numRef>
          </c:val>
          <c:smooth val="0"/>
          <c:extLst>
            <c:ext xmlns:c16="http://schemas.microsoft.com/office/drawing/2014/chart" uri="{C3380CC4-5D6E-409C-BE32-E72D297353CC}">
              <c16:uniqueId val="{00000001-DBFC-4301-9720-1A981D50BA76}"/>
            </c:ext>
          </c:extLst>
        </c:ser>
        <c:ser>
          <c:idx val="2"/>
          <c:order val="2"/>
          <c:tx>
            <c:strRef>
              <c:f>'Table 19'!$D$4</c:f>
              <c:strCache>
                <c:ptCount val="1"/>
                <c:pt idx="0">
                  <c:v>Inquiries</c:v>
                </c:pt>
              </c:strCache>
            </c:strRef>
          </c:tx>
          <c:spPr>
            <a:ln w="28575" cap="rnd">
              <a:solidFill>
                <a:srgbClr val="00B050"/>
              </a:solidFill>
              <a:round/>
            </a:ln>
            <a:effectLst/>
          </c:spPr>
          <c:marker>
            <c:symbol val="none"/>
          </c:marker>
          <c:cat>
            <c:strRef>
              <c:f>'Table 19'!$A$5:$A$15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19'!$D$5:$D$15</c:f>
              <c:numCache>
                <c:formatCode>0%</c:formatCode>
                <c:ptCount val="11"/>
                <c:pt idx="0">
                  <c:v>0.52511415525114158</c:v>
                </c:pt>
                <c:pt idx="1">
                  <c:v>0.54088050314465408</c:v>
                </c:pt>
                <c:pt idx="2">
                  <c:v>0.61130742049469966</c:v>
                </c:pt>
                <c:pt idx="3">
                  <c:v>0.60755813953488369</c:v>
                </c:pt>
                <c:pt idx="4">
                  <c:v>0.53721682847896435</c:v>
                </c:pt>
                <c:pt idx="5">
                  <c:v>0.57006369426751591</c:v>
                </c:pt>
                <c:pt idx="6">
                  <c:v>0.55932203389830504</c:v>
                </c:pt>
                <c:pt idx="7">
                  <c:v>0.45051194539249145</c:v>
                </c:pt>
                <c:pt idx="8">
                  <c:v>0.45971563981042651</c:v>
                </c:pt>
                <c:pt idx="9">
                  <c:v>0.46341463414634149</c:v>
                </c:pt>
                <c:pt idx="10">
                  <c:v>0.52873563218390807</c:v>
                </c:pt>
              </c:numCache>
            </c:numRef>
          </c:val>
          <c:smooth val="0"/>
          <c:extLst>
            <c:ext xmlns:c16="http://schemas.microsoft.com/office/drawing/2014/chart" uri="{C3380CC4-5D6E-409C-BE32-E72D297353CC}">
              <c16:uniqueId val="{00000002-DBFC-4301-9720-1A981D50BA76}"/>
            </c:ext>
          </c:extLst>
        </c:ser>
        <c:ser>
          <c:idx val="3"/>
          <c:order val="3"/>
          <c:tx>
            <c:strRef>
              <c:f>'Table 19'!$E$4</c:f>
              <c:strCache>
                <c:ptCount val="1"/>
                <c:pt idx="0">
                  <c:v>All</c:v>
                </c:pt>
              </c:strCache>
            </c:strRef>
          </c:tx>
          <c:spPr>
            <a:ln w="28575" cap="rnd">
              <a:solidFill>
                <a:schemeClr val="accent3"/>
              </a:solidFill>
              <a:round/>
            </a:ln>
            <a:effectLst/>
          </c:spPr>
          <c:marker>
            <c:symbol val="none"/>
          </c:marker>
          <c:cat>
            <c:strRef>
              <c:f>'Table 19'!$A$5:$A$15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19'!$E$5:$E$15</c:f>
              <c:numCache>
                <c:formatCode>0%</c:formatCode>
                <c:ptCount val="11"/>
                <c:pt idx="0">
                  <c:v>0.31395604395604393</c:v>
                </c:pt>
                <c:pt idx="1">
                  <c:v>0.34366789280084076</c:v>
                </c:pt>
                <c:pt idx="2">
                  <c:v>0.34935094511500797</c:v>
                </c:pt>
                <c:pt idx="3">
                  <c:v>0.34434945788156796</c:v>
                </c:pt>
                <c:pt idx="4">
                  <c:v>0.32409100142189723</c:v>
                </c:pt>
                <c:pt idx="5">
                  <c:v>0.32438478747203581</c:v>
                </c:pt>
                <c:pt idx="6">
                  <c:v>0.32689463151483511</c:v>
                </c:pt>
                <c:pt idx="7">
                  <c:v>0.31654408341867613</c:v>
                </c:pt>
                <c:pt idx="8">
                  <c:v>0.29553867134229495</c:v>
                </c:pt>
                <c:pt idx="9">
                  <c:v>0.24554440617043582</c:v>
                </c:pt>
                <c:pt idx="10">
                  <c:v>0.25095932463545662</c:v>
                </c:pt>
              </c:numCache>
            </c:numRef>
          </c:val>
          <c:smooth val="0"/>
          <c:extLst>
            <c:ext xmlns:c16="http://schemas.microsoft.com/office/drawing/2014/chart" uri="{C3380CC4-5D6E-409C-BE32-E72D297353CC}">
              <c16:uniqueId val="{00000003-DBFC-4301-9720-1A981D50BA76}"/>
            </c:ext>
          </c:extLst>
        </c:ser>
        <c:dLbls>
          <c:showLegendKey val="0"/>
          <c:showVal val="0"/>
          <c:showCatName val="0"/>
          <c:showSerName val="0"/>
          <c:showPercent val="0"/>
          <c:showBubbleSize val="0"/>
        </c:dLbls>
        <c:smooth val="0"/>
        <c:axId val="1146448496"/>
        <c:axId val="1146454072"/>
      </c:lineChart>
      <c:catAx>
        <c:axId val="11464484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a:t>
                </a:r>
                <a:r>
                  <a:rPr lang="en-GB" sz="1600" baseline="0"/>
                  <a:t> Year</a:t>
                </a:r>
                <a:endParaRPr lang="en-GB" sz="1600"/>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54072"/>
        <c:crosses val="autoZero"/>
        <c:auto val="1"/>
        <c:lblAlgn val="ctr"/>
        <c:lblOffset val="100"/>
        <c:noMultiLvlLbl val="0"/>
      </c:catAx>
      <c:valAx>
        <c:axId val="114645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4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'Table 20'!$B$4</c:f>
              <c:strCache>
                <c:ptCount val="1"/>
                <c:pt idx="0">
                  <c:v>Written Representations</c:v>
                </c:pt>
              </c:strCache>
            </c:strRef>
          </c:tx>
          <c:spPr>
            <a:solidFill>
              <a:srgbClr val="003366"/>
            </a:solidFill>
            <a:ln>
              <a:noFill/>
            </a:ln>
            <a:effectLst/>
          </c:spPr>
          <c:invertIfNegative val="0"/>
          <c:cat>
            <c:strRef>
              <c:f>'Table 20'!$A$5:$A$15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20'!$B$5:$B$15</c:f>
              <c:numCache>
                <c:formatCode>#,##0</c:formatCode>
                <c:ptCount val="11"/>
                <c:pt idx="0">
                  <c:v>2348</c:v>
                </c:pt>
                <c:pt idx="1">
                  <c:v>2646</c:v>
                </c:pt>
                <c:pt idx="2">
                  <c:v>2553</c:v>
                </c:pt>
                <c:pt idx="3">
                  <c:v>2668</c:v>
                </c:pt>
                <c:pt idx="4">
                  <c:v>2684</c:v>
                </c:pt>
                <c:pt idx="5">
                  <c:v>2859</c:v>
                </c:pt>
                <c:pt idx="6">
                  <c:v>3312</c:v>
                </c:pt>
                <c:pt idx="7">
                  <c:v>3014</c:v>
                </c:pt>
                <c:pt idx="8">
                  <c:v>2730</c:v>
                </c:pt>
                <c:pt idx="9">
                  <c:v>2897</c:v>
                </c:pt>
                <c:pt idx="10">
                  <c:v>2129</c:v>
                </c:pt>
              </c:numCache>
            </c:numRef>
          </c:val>
          <c:extLst>
            <c:ext xmlns:c16="http://schemas.microsoft.com/office/drawing/2014/chart" uri="{C3380CC4-5D6E-409C-BE32-E72D297353CC}">
              <c16:uniqueId val="{00000000-E0FC-4E70-BD6B-E78D04CB371B}"/>
            </c:ext>
          </c:extLst>
        </c:ser>
        <c:ser>
          <c:idx val="1"/>
          <c:order val="1"/>
          <c:tx>
            <c:strRef>
              <c:f>'Table 20'!$C$4</c:f>
              <c:strCache>
                <c:ptCount val="1"/>
                <c:pt idx="0">
                  <c:v>Hearings</c:v>
                </c:pt>
              </c:strCache>
            </c:strRef>
          </c:tx>
          <c:spPr>
            <a:solidFill>
              <a:schemeClr val="accent2">
                <a:lumMod val="75000"/>
              </a:schemeClr>
            </a:solidFill>
            <a:ln>
              <a:noFill/>
            </a:ln>
            <a:effectLst/>
          </c:spPr>
          <c:invertIfNegative val="0"/>
          <c:cat>
            <c:strRef>
              <c:f>'Table 20'!$A$5:$A$15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20'!$C$5:$C$15</c:f>
              <c:numCache>
                <c:formatCode>#,##0</c:formatCode>
                <c:ptCount val="11"/>
                <c:pt idx="0">
                  <c:v>394</c:v>
                </c:pt>
                <c:pt idx="1">
                  <c:v>452</c:v>
                </c:pt>
                <c:pt idx="2">
                  <c:v>342</c:v>
                </c:pt>
                <c:pt idx="3">
                  <c:v>426</c:v>
                </c:pt>
                <c:pt idx="4">
                  <c:v>341</c:v>
                </c:pt>
                <c:pt idx="5">
                  <c:v>297</c:v>
                </c:pt>
                <c:pt idx="6">
                  <c:v>280</c:v>
                </c:pt>
                <c:pt idx="7">
                  <c:v>254</c:v>
                </c:pt>
                <c:pt idx="8">
                  <c:v>207</c:v>
                </c:pt>
                <c:pt idx="9">
                  <c:v>268</c:v>
                </c:pt>
                <c:pt idx="10">
                  <c:v>114</c:v>
                </c:pt>
              </c:numCache>
            </c:numRef>
          </c:val>
          <c:extLst>
            <c:ext xmlns:c16="http://schemas.microsoft.com/office/drawing/2014/chart" uri="{C3380CC4-5D6E-409C-BE32-E72D297353CC}">
              <c16:uniqueId val="{00000001-E0FC-4E70-BD6B-E78D04CB371B}"/>
            </c:ext>
          </c:extLst>
        </c:ser>
        <c:ser>
          <c:idx val="2"/>
          <c:order val="2"/>
          <c:tx>
            <c:strRef>
              <c:f>'Table 20'!$D$4</c:f>
              <c:strCache>
                <c:ptCount val="1"/>
                <c:pt idx="0">
                  <c:v>Inquiries</c:v>
                </c:pt>
              </c:strCache>
            </c:strRef>
          </c:tx>
          <c:spPr>
            <a:solidFill>
              <a:srgbClr val="00B050"/>
            </a:solidFill>
            <a:ln>
              <a:noFill/>
            </a:ln>
            <a:effectLst/>
          </c:spPr>
          <c:invertIfNegative val="0"/>
          <c:cat>
            <c:strRef>
              <c:f>'Table 20'!$A$5:$A$15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20'!$D$5:$D$15</c:f>
              <c:numCache>
                <c:formatCode>#,##0</c:formatCode>
                <c:ptCount val="11"/>
                <c:pt idx="0">
                  <c:v>115</c:v>
                </c:pt>
                <c:pt idx="1">
                  <c:v>172</c:v>
                </c:pt>
                <c:pt idx="2">
                  <c:v>173</c:v>
                </c:pt>
                <c:pt idx="3">
                  <c:v>209</c:v>
                </c:pt>
                <c:pt idx="4">
                  <c:v>166</c:v>
                </c:pt>
                <c:pt idx="5">
                  <c:v>179</c:v>
                </c:pt>
                <c:pt idx="6">
                  <c:v>165</c:v>
                </c:pt>
                <c:pt idx="7">
                  <c:v>132</c:v>
                </c:pt>
                <c:pt idx="8">
                  <c:v>97</c:v>
                </c:pt>
                <c:pt idx="9">
                  <c:v>114</c:v>
                </c:pt>
                <c:pt idx="10">
                  <c:v>46</c:v>
                </c:pt>
              </c:numCache>
            </c:numRef>
          </c:val>
          <c:extLst>
            <c:ext xmlns:c16="http://schemas.microsoft.com/office/drawing/2014/chart" uri="{C3380CC4-5D6E-409C-BE32-E72D297353CC}">
              <c16:uniqueId val="{00000002-E0FC-4E70-BD6B-E78D04CB371B}"/>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1'!$B$4:$M$4</c:f>
              <c:numCache>
                <c:formatCode>#,##0</c:formatCode>
                <c:ptCount val="12"/>
                <c:pt idx="0">
                  <c:v>751</c:v>
                </c:pt>
                <c:pt idx="1">
                  <c:v>1528</c:v>
                </c:pt>
                <c:pt idx="2">
                  <c:v>1555</c:v>
                </c:pt>
                <c:pt idx="3">
                  <c:v>1470</c:v>
                </c:pt>
                <c:pt idx="4">
                  <c:v>2097</c:v>
                </c:pt>
                <c:pt idx="5">
                  <c:v>1921</c:v>
                </c:pt>
                <c:pt idx="6">
                  <c:v>1691</c:v>
                </c:pt>
                <c:pt idx="7">
                  <c:v>1398</c:v>
                </c:pt>
                <c:pt idx="8">
                  <c:v>1366</c:v>
                </c:pt>
                <c:pt idx="9">
                  <c:v>1390</c:v>
                </c:pt>
                <c:pt idx="10">
                  <c:v>1414</c:v>
                </c:pt>
                <c:pt idx="11">
                  <c:v>1377</c:v>
                </c:pt>
              </c:numCache>
            </c:numRef>
          </c:val>
          <c:extLst>
            <c:ext xmlns:c16="http://schemas.microsoft.com/office/drawing/2014/chart" uri="{C3380CC4-5D6E-409C-BE32-E72D297353CC}">
              <c16:uniqueId val="{00000000-3C88-4404-9CC5-2F166DC642B0}"/>
            </c:ext>
          </c:extLst>
        </c:ser>
        <c:ser>
          <c:idx val="0"/>
          <c:order val="2"/>
          <c:tx>
            <c:v>Decisions</c:v>
          </c:tx>
          <c:spPr>
            <a:solidFill>
              <a:srgbClr val="006666"/>
            </a:solidFill>
            <a:ln>
              <a:noFill/>
            </a:ln>
            <a:effectLst/>
          </c:spPr>
          <c:invertIfNegative val="0"/>
          <c:val>
            <c:numRef>
              <c:f>'Table 1'!$B$5:$M$5</c:f>
              <c:numCache>
                <c:formatCode>#,##0</c:formatCode>
                <c:ptCount val="12"/>
                <c:pt idx="0">
                  <c:v>596</c:v>
                </c:pt>
                <c:pt idx="1">
                  <c:v>1180</c:v>
                </c:pt>
                <c:pt idx="2">
                  <c:v>1432</c:v>
                </c:pt>
                <c:pt idx="3">
                  <c:v>1253</c:v>
                </c:pt>
                <c:pt idx="4">
                  <c:v>1571</c:v>
                </c:pt>
                <c:pt idx="5">
                  <c:v>1971</c:v>
                </c:pt>
                <c:pt idx="6">
                  <c:v>1725</c:v>
                </c:pt>
                <c:pt idx="7">
                  <c:v>1699</c:v>
                </c:pt>
                <c:pt idx="8">
                  <c:v>1412</c:v>
                </c:pt>
                <c:pt idx="9">
                  <c:v>1447</c:v>
                </c:pt>
                <c:pt idx="10">
                  <c:v>1611</c:v>
                </c:pt>
                <c:pt idx="11">
                  <c:v>1083</c:v>
                </c:pt>
              </c:numCache>
            </c:numRef>
          </c:val>
          <c:extLst>
            <c:ext xmlns:c16="http://schemas.microsoft.com/office/drawing/2014/chart" uri="{C3380CC4-5D6E-409C-BE32-E72D297353CC}">
              <c16:uniqueId val="{00000001-3C88-4404-9CC5-2F166DC642B0}"/>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strRef>
              <c:f>'Table 1'!$B$3:$M$3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1'!$B$6:$M$6</c:f>
              <c:numCache>
                <c:formatCode>#,##0.0</c:formatCode>
                <c:ptCount val="12"/>
                <c:pt idx="0">
                  <c:v>24.857142</c:v>
                </c:pt>
                <c:pt idx="1">
                  <c:v>22.142856999999999</c:v>
                </c:pt>
                <c:pt idx="2">
                  <c:v>23.285713999999999</c:v>
                </c:pt>
                <c:pt idx="3">
                  <c:v>23.285713999999999</c:v>
                </c:pt>
                <c:pt idx="4">
                  <c:v>24</c:v>
                </c:pt>
                <c:pt idx="5">
                  <c:v>25.571428000000001</c:v>
                </c:pt>
                <c:pt idx="6">
                  <c:v>26.857142</c:v>
                </c:pt>
                <c:pt idx="7">
                  <c:v>23.857142</c:v>
                </c:pt>
                <c:pt idx="8">
                  <c:v>22</c:v>
                </c:pt>
                <c:pt idx="9">
                  <c:v>20.857142</c:v>
                </c:pt>
                <c:pt idx="10">
                  <c:v>18.857142</c:v>
                </c:pt>
                <c:pt idx="11">
                  <c:v>21.857142</c:v>
                </c:pt>
              </c:numCache>
            </c:numRef>
          </c:val>
          <c:smooth val="0"/>
          <c:extLst>
            <c:ext xmlns:c16="http://schemas.microsoft.com/office/drawing/2014/chart" uri="{C3380CC4-5D6E-409C-BE32-E72D297353CC}">
              <c16:uniqueId val="{00000002-3C88-4404-9CC5-2F166DC642B0}"/>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v>Major dwellings</c:v>
          </c:tx>
          <c:spPr>
            <a:ln w="28575" cap="rnd">
              <a:solidFill>
                <a:srgbClr val="003366"/>
              </a:solidFill>
              <a:round/>
            </a:ln>
            <a:effectLst/>
          </c:spPr>
          <c:marker>
            <c:symbol val="none"/>
          </c:marker>
          <c:cat>
            <c:strRef>
              <c:f>'Table 21'!$A$5:$A$15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21'!$B$5:$B$15</c:f>
              <c:numCache>
                <c:formatCode>0%</c:formatCode>
                <c:ptCount val="11"/>
                <c:pt idx="0">
                  <c:v>0.48553772654099808</c:v>
                </c:pt>
                <c:pt idx="1">
                  <c:v>0.55964653902798234</c:v>
                </c:pt>
                <c:pt idx="2">
                  <c:v>0.62770546671625138</c:v>
                </c:pt>
                <c:pt idx="3">
                  <c:v>0.64368430989993075</c:v>
                </c:pt>
                <c:pt idx="4">
                  <c:v>0.52614718224067136</c:v>
                </c:pt>
                <c:pt idx="5">
                  <c:v>0.61063897283488888</c:v>
                </c:pt>
                <c:pt idx="6">
                  <c:v>0.51534021871202917</c:v>
                </c:pt>
                <c:pt idx="7">
                  <c:v>0.42316965239417709</c:v>
                </c:pt>
                <c:pt idx="8">
                  <c:v>0.4713997446773463</c:v>
                </c:pt>
                <c:pt idx="9">
                  <c:v>0.44790443409597086</c:v>
                </c:pt>
                <c:pt idx="10">
                  <c:v>0.57595983798277139</c:v>
                </c:pt>
              </c:numCache>
            </c:numRef>
          </c:val>
          <c:smooth val="0"/>
          <c:extLst>
            <c:ext xmlns:c16="http://schemas.microsoft.com/office/drawing/2014/chart" uri="{C3380CC4-5D6E-409C-BE32-E72D297353CC}">
              <c16:uniqueId val="{00000000-50A2-438F-97CE-8512680F538E}"/>
            </c:ext>
          </c:extLst>
        </c:ser>
        <c:ser>
          <c:idx val="5"/>
          <c:order val="1"/>
          <c:tx>
            <c:v>Minor dwellings</c:v>
          </c:tx>
          <c:spPr>
            <a:ln w="28575" cap="rnd">
              <a:solidFill>
                <a:schemeClr val="accent2">
                  <a:lumMod val="75000"/>
                </a:schemeClr>
              </a:solidFill>
              <a:round/>
            </a:ln>
            <a:effectLst/>
          </c:spPr>
          <c:marker>
            <c:symbol val="none"/>
          </c:marker>
          <c:cat>
            <c:strRef>
              <c:f>'Table 21'!$A$5:$A$15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21'!$C$5:$C$15</c:f>
              <c:numCache>
                <c:formatCode>0%</c:formatCode>
                <c:ptCount val="11"/>
                <c:pt idx="0">
                  <c:v>0.24708883220583341</c:v>
                </c:pt>
                <c:pt idx="1">
                  <c:v>0.28404289892752682</c:v>
                </c:pt>
                <c:pt idx="2">
                  <c:v>0.30525272547076315</c:v>
                </c:pt>
                <c:pt idx="3">
                  <c:v>0.29431230610134435</c:v>
                </c:pt>
                <c:pt idx="4">
                  <c:v>0.26404607922392886</c:v>
                </c:pt>
                <c:pt idx="5">
                  <c:v>0.26351741389263034</c:v>
                </c:pt>
                <c:pt idx="6">
                  <c:v>0.27926078028747431</c:v>
                </c:pt>
                <c:pt idx="7">
                  <c:v>0.24305228450306171</c:v>
                </c:pt>
                <c:pt idx="8">
                  <c:v>0.22740631888317414</c:v>
                </c:pt>
                <c:pt idx="9">
                  <c:v>0.20999917904933912</c:v>
                </c:pt>
                <c:pt idx="10">
                  <c:v>0.19886128364389233</c:v>
                </c:pt>
              </c:numCache>
            </c:numRef>
          </c:val>
          <c:smooth val="0"/>
          <c:extLst>
            <c:ext xmlns:c16="http://schemas.microsoft.com/office/drawing/2014/chart" uri="{C3380CC4-5D6E-409C-BE32-E72D297353CC}">
              <c16:uniqueId val="{00000001-50A2-438F-97CE-8512680F538E}"/>
            </c:ext>
          </c:extLst>
        </c:ser>
        <c:dLbls>
          <c:showLegendKey val="0"/>
          <c:showVal val="0"/>
          <c:showCatName val="0"/>
          <c:showSerName val="0"/>
          <c:showPercent val="0"/>
          <c:showBubbleSize val="0"/>
        </c:dLbls>
        <c:smooth val="0"/>
        <c:axId val="1146448496"/>
        <c:axId val="1146454072"/>
      </c:lineChart>
      <c:catAx>
        <c:axId val="11464484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54072"/>
        <c:crosses val="autoZero"/>
        <c:auto val="1"/>
        <c:lblAlgn val="ctr"/>
        <c:lblOffset val="100"/>
        <c:noMultiLvlLbl val="0"/>
      </c:catAx>
      <c:valAx>
        <c:axId val="114645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 dwellings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4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v>Major dwellings</c:v>
          </c:tx>
          <c:spPr>
            <a:solidFill>
              <a:srgbClr val="003366"/>
            </a:solidFill>
            <a:ln>
              <a:noFill/>
            </a:ln>
            <a:effectLst/>
          </c:spPr>
          <c:invertIfNegative val="0"/>
          <c:cat>
            <c:strRef>
              <c:f>'Table 22'!$A$5:$A$15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22'!$B$5:$B$15</c:f>
              <c:numCache>
                <c:formatCode>#,##0</c:formatCode>
                <c:ptCount val="11"/>
                <c:pt idx="0">
                  <c:v>9350</c:v>
                </c:pt>
                <c:pt idx="1">
                  <c:v>18240</c:v>
                </c:pt>
                <c:pt idx="2">
                  <c:v>16879</c:v>
                </c:pt>
                <c:pt idx="3">
                  <c:v>20455</c:v>
                </c:pt>
                <c:pt idx="4">
                  <c:v>23322</c:v>
                </c:pt>
                <c:pt idx="5">
                  <c:v>36573</c:v>
                </c:pt>
                <c:pt idx="6">
                  <c:v>27144</c:v>
                </c:pt>
                <c:pt idx="7">
                  <c:v>13866</c:v>
                </c:pt>
                <c:pt idx="8">
                  <c:v>11447</c:v>
                </c:pt>
                <c:pt idx="9">
                  <c:v>22122</c:v>
                </c:pt>
                <c:pt idx="10">
                  <c:v>20192</c:v>
                </c:pt>
              </c:numCache>
            </c:numRef>
          </c:val>
          <c:extLst>
            <c:ext xmlns:c16="http://schemas.microsoft.com/office/drawing/2014/chart" uri="{C3380CC4-5D6E-409C-BE32-E72D297353CC}">
              <c16:uniqueId val="{00000000-B84B-4B6B-AC5E-B70DA6331F9B}"/>
            </c:ext>
          </c:extLst>
        </c:ser>
        <c:ser>
          <c:idx val="4"/>
          <c:order val="1"/>
          <c:tx>
            <c:v>Minor dwellings</c:v>
          </c:tx>
          <c:spPr>
            <a:solidFill>
              <a:schemeClr val="accent2">
                <a:lumMod val="75000"/>
              </a:schemeClr>
            </a:solidFill>
            <a:ln>
              <a:noFill/>
            </a:ln>
            <a:effectLst/>
          </c:spPr>
          <c:invertIfNegative val="0"/>
          <c:cat>
            <c:strRef>
              <c:f>'Table 22'!$A$5:$A$15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22'!$C$5:$C$15</c:f>
              <c:numCache>
                <c:formatCode>#,##0</c:formatCode>
                <c:ptCount val="11"/>
                <c:pt idx="0">
                  <c:v>2228</c:v>
                </c:pt>
                <c:pt idx="1">
                  <c:v>2622</c:v>
                </c:pt>
                <c:pt idx="2">
                  <c:v>3080</c:v>
                </c:pt>
                <c:pt idx="3">
                  <c:v>2846</c:v>
                </c:pt>
                <c:pt idx="4">
                  <c:v>2613</c:v>
                </c:pt>
                <c:pt idx="5">
                  <c:v>2739</c:v>
                </c:pt>
                <c:pt idx="6">
                  <c:v>3264</c:v>
                </c:pt>
                <c:pt idx="7">
                  <c:v>1032</c:v>
                </c:pt>
                <c:pt idx="8">
                  <c:v>1238</c:v>
                </c:pt>
                <c:pt idx="9">
                  <c:v>2558</c:v>
                </c:pt>
                <c:pt idx="10">
                  <c:v>1921</c:v>
                </c:pt>
              </c:numCache>
            </c:numRef>
          </c:val>
          <c:extLst>
            <c:ext xmlns:c16="http://schemas.microsoft.com/office/drawing/2014/chart" uri="{C3380CC4-5D6E-409C-BE32-E72D297353CC}">
              <c16:uniqueId val="{00000001-B84B-4B6B-AC5E-B70DA6331F9B}"/>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'Annex D'!$C$4:$C$4</c:f>
              <c:strCache>
                <c:ptCount val="1"/>
                <c:pt idx="0">
                  <c:v>received</c:v>
                </c:pt>
              </c:strCache>
            </c:strRef>
          </c:tx>
          <c:spPr>
            <a:ln w="28575" cap="rnd">
              <a:solidFill>
                <a:schemeClr val="accent2">
                  <a:lumMod val="75000"/>
                </a:schemeClr>
              </a:solidFill>
              <a:round/>
            </a:ln>
            <a:effectLst/>
          </c:spPr>
          <c:marker>
            <c:symbol val="none"/>
          </c:marker>
          <c:cat>
            <c:multiLvlStrRef>
              <c:f>'Annex D'!$A$5:$B$28</c:f>
              <c:multiLvlStrCache>
                <c:ptCount val="24"/>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pt idx="21">
                    <c:v>Jul - Sep</c:v>
                  </c:pt>
                  <c:pt idx="22">
                    <c:v>Oct - Dec</c:v>
                  </c:pt>
                  <c:pt idx="23">
                    <c:v>Jan - Mar</c:v>
                  </c:pt>
                </c:lvl>
                <c:lvl>
                  <c:pt idx="0">
                    <c:v>2015/16</c:v>
                  </c:pt>
                  <c:pt idx="4">
                    <c:v>2016/17</c:v>
                  </c:pt>
                  <c:pt idx="8">
                    <c:v>2017/18</c:v>
                  </c:pt>
                  <c:pt idx="12">
                    <c:v>2018/19</c:v>
                  </c:pt>
                  <c:pt idx="16">
                    <c:v>2019/20</c:v>
                  </c:pt>
                  <c:pt idx="20">
                    <c:v>2020/21</c:v>
                  </c:pt>
                </c:lvl>
              </c:multiLvlStrCache>
            </c:multiLvlStrRef>
          </c:cat>
          <c:val>
            <c:numRef>
              <c:f>'Annex D'!$C$5:$C$28</c:f>
              <c:numCache>
                <c:formatCode>#,##0</c:formatCode>
                <c:ptCount val="24"/>
                <c:pt idx="0">
                  <c:v>2944</c:v>
                </c:pt>
                <c:pt idx="1">
                  <c:v>2972</c:v>
                </c:pt>
                <c:pt idx="2">
                  <c:v>2927</c:v>
                </c:pt>
                <c:pt idx="3">
                  <c:v>2955</c:v>
                </c:pt>
                <c:pt idx="4">
                  <c:v>2929</c:v>
                </c:pt>
                <c:pt idx="5">
                  <c:v>2895</c:v>
                </c:pt>
                <c:pt idx="6">
                  <c:v>2997</c:v>
                </c:pt>
                <c:pt idx="7">
                  <c:v>2972</c:v>
                </c:pt>
                <c:pt idx="8">
                  <c:v>3108</c:v>
                </c:pt>
                <c:pt idx="9">
                  <c:v>3132</c:v>
                </c:pt>
                <c:pt idx="10">
                  <c:v>3685</c:v>
                </c:pt>
                <c:pt idx="11">
                  <c:v>3437</c:v>
                </c:pt>
                <c:pt idx="12">
                  <c:v>3104</c:v>
                </c:pt>
                <c:pt idx="13">
                  <c:v>3193</c:v>
                </c:pt>
                <c:pt idx="14">
                  <c:v>3075</c:v>
                </c:pt>
                <c:pt idx="15">
                  <c:v>2867</c:v>
                </c:pt>
                <c:pt idx="16">
                  <c:v>3203</c:v>
                </c:pt>
                <c:pt idx="17">
                  <c:v>2849</c:v>
                </c:pt>
                <c:pt idx="18">
                  <c:v>2772</c:v>
                </c:pt>
                <c:pt idx="19">
                  <c:v>2900</c:v>
                </c:pt>
                <c:pt idx="20">
                  <c:v>2631</c:v>
                </c:pt>
                <c:pt idx="21">
                  <c:v>2647</c:v>
                </c:pt>
                <c:pt idx="22">
                  <c:v>2783</c:v>
                </c:pt>
                <c:pt idx="23">
                  <c:v>2825</c:v>
                </c:pt>
              </c:numCache>
            </c:numRef>
          </c:val>
          <c:smooth val="0"/>
          <c:extLst>
            <c:ext xmlns:c16="http://schemas.microsoft.com/office/drawing/2014/chart" uri="{C3380CC4-5D6E-409C-BE32-E72D297353CC}">
              <c16:uniqueId val="{00000000-70EB-487F-9B71-4C6C5E3C9CE9}"/>
            </c:ext>
          </c:extLst>
        </c:ser>
        <c:ser>
          <c:idx val="1"/>
          <c:order val="1"/>
          <c:tx>
            <c:strRef>
              <c:f>'Annex D'!$D$4:$D$4</c:f>
              <c:strCache>
                <c:ptCount val="1"/>
                <c:pt idx="0">
                  <c:v>decided</c:v>
                </c:pt>
              </c:strCache>
            </c:strRef>
          </c:tx>
          <c:spPr>
            <a:ln w="28575" cap="rnd">
              <a:solidFill>
                <a:srgbClr val="003366"/>
              </a:solidFill>
              <a:round/>
            </a:ln>
            <a:effectLst/>
          </c:spPr>
          <c:marker>
            <c:symbol val="none"/>
          </c:marker>
          <c:cat>
            <c:multiLvlStrRef>
              <c:f>'Annex D'!$A$5:$B$28</c:f>
              <c:multiLvlStrCache>
                <c:ptCount val="24"/>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pt idx="21">
                    <c:v>Jul - Sep</c:v>
                  </c:pt>
                  <c:pt idx="22">
                    <c:v>Oct - Dec</c:v>
                  </c:pt>
                  <c:pt idx="23">
                    <c:v>Jan - Mar</c:v>
                  </c:pt>
                </c:lvl>
                <c:lvl>
                  <c:pt idx="0">
                    <c:v>2015/16</c:v>
                  </c:pt>
                  <c:pt idx="4">
                    <c:v>2016/17</c:v>
                  </c:pt>
                  <c:pt idx="8">
                    <c:v>2017/18</c:v>
                  </c:pt>
                  <c:pt idx="12">
                    <c:v>2018/19</c:v>
                  </c:pt>
                  <c:pt idx="16">
                    <c:v>2019/20</c:v>
                  </c:pt>
                  <c:pt idx="20">
                    <c:v>2020/21</c:v>
                  </c:pt>
                </c:lvl>
              </c:multiLvlStrCache>
            </c:multiLvlStrRef>
          </c:cat>
          <c:val>
            <c:numRef>
              <c:f>'Annex D'!$D$5:$D$28</c:f>
              <c:numCache>
                <c:formatCode>#,##0</c:formatCode>
                <c:ptCount val="24"/>
                <c:pt idx="0">
                  <c:v>1963</c:v>
                </c:pt>
                <c:pt idx="1">
                  <c:v>2539</c:v>
                </c:pt>
                <c:pt idx="2">
                  <c:v>2447</c:v>
                </c:pt>
                <c:pt idx="3">
                  <c:v>3332</c:v>
                </c:pt>
                <c:pt idx="4">
                  <c:v>2958</c:v>
                </c:pt>
                <c:pt idx="5">
                  <c:v>3056</c:v>
                </c:pt>
                <c:pt idx="6">
                  <c:v>2683</c:v>
                </c:pt>
                <c:pt idx="7">
                  <c:v>2796</c:v>
                </c:pt>
                <c:pt idx="8">
                  <c:v>2600</c:v>
                </c:pt>
                <c:pt idx="9">
                  <c:v>2680</c:v>
                </c:pt>
                <c:pt idx="10">
                  <c:v>2728</c:v>
                </c:pt>
                <c:pt idx="11">
                  <c:v>2733</c:v>
                </c:pt>
                <c:pt idx="12">
                  <c:v>2428</c:v>
                </c:pt>
                <c:pt idx="13">
                  <c:v>2431</c:v>
                </c:pt>
                <c:pt idx="14">
                  <c:v>2741</c:v>
                </c:pt>
                <c:pt idx="15">
                  <c:v>2666</c:v>
                </c:pt>
                <c:pt idx="16">
                  <c:v>3540</c:v>
                </c:pt>
                <c:pt idx="17">
                  <c:v>3705</c:v>
                </c:pt>
                <c:pt idx="18">
                  <c:v>3350</c:v>
                </c:pt>
                <c:pt idx="19">
                  <c:v>2759</c:v>
                </c:pt>
                <c:pt idx="20">
                  <c:v>1514</c:v>
                </c:pt>
                <c:pt idx="21">
                  <c:v>2253</c:v>
                </c:pt>
                <c:pt idx="22">
                  <c:v>2880</c:v>
                </c:pt>
                <c:pt idx="23">
                  <c:v>2474</c:v>
                </c:pt>
              </c:numCache>
            </c:numRef>
          </c:val>
          <c:smooth val="0"/>
          <c:extLst>
            <c:ext xmlns:c16="http://schemas.microsoft.com/office/drawing/2014/chart" uri="{C3380CC4-5D6E-409C-BE32-E72D297353CC}">
              <c16:uniqueId val="{00000001-70EB-487F-9B71-4C6C5E3C9CE9}"/>
            </c:ext>
          </c:extLst>
        </c:ser>
        <c:dLbls>
          <c:showLegendKey val="0"/>
          <c:showVal val="0"/>
          <c:showCatName val="0"/>
          <c:showSerName val="0"/>
          <c:showPercent val="0"/>
          <c:showBubbleSize val="0"/>
        </c:dLbls>
        <c:smooth val="0"/>
        <c:axId val="790070008"/>
        <c:axId val="790069352"/>
      </c:lineChart>
      <c:catAx>
        <c:axId val="79007000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90069352"/>
        <c:crosses val="autoZero"/>
        <c:auto val="1"/>
        <c:lblAlgn val="ctr"/>
        <c:lblOffset val="100"/>
        <c:noMultiLvlLbl val="0"/>
      </c:catAx>
      <c:valAx>
        <c:axId val="790069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90070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strRef>
              <c:f>'Table 23'!$B$4</c:f>
              <c:strCache>
                <c:ptCount val="1"/>
                <c:pt idx="0">
                  <c:v>% allowed</c:v>
                </c:pt>
              </c:strCache>
            </c:strRef>
          </c:tx>
          <c:spPr>
            <a:ln w="28575" cap="rnd">
              <a:solidFill>
                <a:srgbClr val="003366"/>
              </a:solidFill>
              <a:round/>
            </a:ln>
            <a:effectLst/>
          </c:spPr>
          <c:marker>
            <c:symbol val="none"/>
          </c:marker>
          <c:cat>
            <c:strRef>
              <c:f>'Table 23'!$A$5:$A$15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23'!$B$5:$B$15</c:f>
              <c:numCache>
                <c:formatCode>0%</c:formatCode>
                <c:ptCount val="11"/>
                <c:pt idx="0">
                  <c:v>0.35190437601296598</c:v>
                </c:pt>
                <c:pt idx="1">
                  <c:v>0.35193046290681224</c:v>
                </c:pt>
                <c:pt idx="2">
                  <c:v>0.36150433129093595</c:v>
                </c:pt>
                <c:pt idx="3">
                  <c:v>0.36893870082342178</c:v>
                </c:pt>
                <c:pt idx="4">
                  <c:v>0.40651208682782436</c:v>
                </c:pt>
                <c:pt idx="5">
                  <c:v>0.37634913186297514</c:v>
                </c:pt>
                <c:pt idx="6">
                  <c:v>0.40423407229878172</c:v>
                </c:pt>
                <c:pt idx="7">
                  <c:v>0.38205345778532035</c:v>
                </c:pt>
                <c:pt idx="8">
                  <c:v>0.37974118697010262</c:v>
                </c:pt>
                <c:pt idx="9">
                  <c:v>0.34782608695652173</c:v>
                </c:pt>
                <c:pt idx="10">
                  <c:v>0.35956678700361011</c:v>
                </c:pt>
              </c:numCache>
            </c:numRef>
          </c:val>
          <c:smooth val="0"/>
          <c:extLst>
            <c:ext xmlns:c16="http://schemas.microsoft.com/office/drawing/2014/chart" uri="{C3380CC4-5D6E-409C-BE32-E72D297353CC}">
              <c16:uniqueId val="{00000000-C251-46DD-A836-726473CA9F6D}"/>
            </c:ext>
          </c:extLst>
        </c:ser>
        <c:dLbls>
          <c:showLegendKey val="0"/>
          <c:showVal val="0"/>
          <c:showCatName val="0"/>
          <c:showSerName val="0"/>
          <c:showPercent val="0"/>
          <c:showBubbleSize val="0"/>
        </c:dLbls>
        <c:smooth val="0"/>
        <c:axId val="1146448496"/>
        <c:axId val="1146454072"/>
      </c:lineChart>
      <c:catAx>
        <c:axId val="11464484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54072"/>
        <c:crosses val="autoZero"/>
        <c:auto val="1"/>
        <c:lblAlgn val="ctr"/>
        <c:lblOffset val="100"/>
        <c:noMultiLvlLbl val="0"/>
      </c:catAx>
      <c:valAx>
        <c:axId val="114645407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4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'Table 24'!$B$4</c:f>
              <c:strCache>
                <c:ptCount val="1"/>
                <c:pt idx="0">
                  <c:v>Received</c:v>
                </c:pt>
              </c:strCache>
            </c:strRef>
          </c:tx>
          <c:spPr>
            <a:solidFill>
              <a:srgbClr val="003366"/>
            </a:solidFill>
            <a:ln>
              <a:solidFill>
                <a:srgbClr val="003366"/>
              </a:solidFill>
            </a:ln>
            <a:effectLst/>
          </c:spPr>
          <c:invertIfNegative val="0"/>
          <c:cat>
            <c:strRef>
              <c:f>'Table 24'!$A$5:$A$15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24'!$B$5:$B$15</c:f>
              <c:numCache>
                <c:formatCode>#,##0</c:formatCode>
                <c:ptCount val="11"/>
                <c:pt idx="0">
                  <c:v>3517</c:v>
                </c:pt>
                <c:pt idx="1">
                  <c:v>3024</c:v>
                </c:pt>
                <c:pt idx="2">
                  <c:v>2718</c:v>
                </c:pt>
                <c:pt idx="3">
                  <c:v>2627</c:v>
                </c:pt>
                <c:pt idx="4">
                  <c:v>2599</c:v>
                </c:pt>
                <c:pt idx="5">
                  <c:v>2526</c:v>
                </c:pt>
                <c:pt idx="6">
                  <c:v>2825</c:v>
                </c:pt>
                <c:pt idx="7">
                  <c:v>2719</c:v>
                </c:pt>
                <c:pt idx="8">
                  <c:v>2706</c:v>
                </c:pt>
                <c:pt idx="9">
                  <c:v>2723</c:v>
                </c:pt>
                <c:pt idx="10">
                  <c:v>1986</c:v>
                </c:pt>
              </c:numCache>
            </c:numRef>
          </c:val>
          <c:extLst>
            <c:ext xmlns:c16="http://schemas.microsoft.com/office/drawing/2014/chart" uri="{C3380CC4-5D6E-409C-BE32-E72D297353CC}">
              <c16:uniqueId val="{00000000-E07C-4152-8BD4-F5E426AA05A5}"/>
            </c:ext>
          </c:extLst>
        </c:ser>
        <c:ser>
          <c:idx val="0"/>
          <c:order val="1"/>
          <c:tx>
            <c:strRef>
              <c:f>'Table 24'!$C$4</c:f>
              <c:strCache>
                <c:ptCount val="1"/>
                <c:pt idx="0">
                  <c:v>Decided</c:v>
                </c:pt>
              </c:strCache>
            </c:strRef>
          </c:tx>
          <c:spPr>
            <a:solidFill>
              <a:schemeClr val="accent2">
                <a:lumMod val="75000"/>
              </a:schemeClr>
            </a:solidFill>
            <a:ln>
              <a:noFill/>
            </a:ln>
            <a:effectLst/>
          </c:spPr>
          <c:invertIfNegative val="0"/>
          <c:cat>
            <c:strRef>
              <c:f>'Table 24'!$A$5:$A$15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'Table 24'!$C$5:$C$15</c:f>
              <c:numCache>
                <c:formatCode>#,##0</c:formatCode>
                <c:ptCount val="11"/>
                <c:pt idx="0">
                  <c:v>1332</c:v>
                </c:pt>
                <c:pt idx="1">
                  <c:v>1753</c:v>
                </c:pt>
                <c:pt idx="2">
                  <c:v>1293</c:v>
                </c:pt>
                <c:pt idx="3">
                  <c:v>1620</c:v>
                </c:pt>
                <c:pt idx="4">
                  <c:v>1135</c:v>
                </c:pt>
                <c:pt idx="5">
                  <c:v>1649</c:v>
                </c:pt>
                <c:pt idx="6">
                  <c:v>1489</c:v>
                </c:pt>
                <c:pt idx="7">
                  <c:v>1083</c:v>
                </c:pt>
                <c:pt idx="8">
                  <c:v>1264</c:v>
                </c:pt>
                <c:pt idx="9">
                  <c:v>1486</c:v>
                </c:pt>
                <c:pt idx="10">
                  <c:v>1295</c:v>
                </c:pt>
              </c:numCache>
            </c:numRef>
          </c:val>
          <c:extLst>
            <c:ext xmlns:c16="http://schemas.microsoft.com/office/drawing/2014/chart" uri="{C3380CC4-5D6E-409C-BE32-E72D297353CC}">
              <c16:uniqueId val="{00000001-E07C-4152-8BD4-F5E426AA05A5}"/>
            </c:ext>
          </c:extLst>
        </c:ser>
        <c:dLbls>
          <c:showLegendKey val="0"/>
          <c:showVal val="0"/>
          <c:showCatName val="0"/>
          <c:showSerName val="0"/>
          <c:showPercent val="0"/>
          <c:showBubbleSize val="0"/>
        </c:dLbls>
        <c:gapWidth val="150"/>
        <c:axId val="807985192"/>
        <c:axId val="807988472"/>
      </c:barChart>
      <c:catAx>
        <c:axId val="80798519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07988472"/>
        <c:crosses val="autoZero"/>
        <c:auto val="1"/>
        <c:lblAlgn val="ctr"/>
        <c:lblOffset val="100"/>
        <c:noMultiLvlLbl val="0"/>
      </c:catAx>
      <c:valAx>
        <c:axId val="807988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07985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1'!$B$4:$M$4</c:f>
              <c:numCache>
                <c:formatCode>#,##0</c:formatCode>
                <c:ptCount val="12"/>
                <c:pt idx="0">
                  <c:v>751</c:v>
                </c:pt>
                <c:pt idx="1">
                  <c:v>1528</c:v>
                </c:pt>
                <c:pt idx="2">
                  <c:v>1555</c:v>
                </c:pt>
                <c:pt idx="3">
                  <c:v>1470</c:v>
                </c:pt>
                <c:pt idx="4">
                  <c:v>2097</c:v>
                </c:pt>
                <c:pt idx="5">
                  <c:v>1921</c:v>
                </c:pt>
                <c:pt idx="6">
                  <c:v>1691</c:v>
                </c:pt>
                <c:pt idx="7">
                  <c:v>1398</c:v>
                </c:pt>
                <c:pt idx="8">
                  <c:v>1366</c:v>
                </c:pt>
                <c:pt idx="9">
                  <c:v>1390</c:v>
                </c:pt>
                <c:pt idx="10">
                  <c:v>1414</c:v>
                </c:pt>
                <c:pt idx="11">
                  <c:v>1377</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1'!$B$5:$M$5</c:f>
              <c:numCache>
                <c:formatCode>#,##0</c:formatCode>
                <c:ptCount val="12"/>
                <c:pt idx="0">
                  <c:v>596</c:v>
                </c:pt>
                <c:pt idx="1">
                  <c:v>1180</c:v>
                </c:pt>
                <c:pt idx="2">
                  <c:v>1432</c:v>
                </c:pt>
                <c:pt idx="3">
                  <c:v>1253</c:v>
                </c:pt>
                <c:pt idx="4">
                  <c:v>1571</c:v>
                </c:pt>
                <c:pt idx="5">
                  <c:v>1971</c:v>
                </c:pt>
                <c:pt idx="6">
                  <c:v>1725</c:v>
                </c:pt>
                <c:pt idx="7">
                  <c:v>1699</c:v>
                </c:pt>
                <c:pt idx="8">
                  <c:v>1412</c:v>
                </c:pt>
                <c:pt idx="9">
                  <c:v>1447</c:v>
                </c:pt>
                <c:pt idx="10">
                  <c:v>1611</c:v>
                </c:pt>
                <c:pt idx="11">
                  <c:v>1083</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strRef>
              <c:f>'Table 1'!$B$3:$M$3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1'!$B$6:$M$6</c:f>
              <c:numCache>
                <c:formatCode>#,##0.0</c:formatCode>
                <c:ptCount val="12"/>
                <c:pt idx="0">
                  <c:v>24.857142</c:v>
                </c:pt>
                <c:pt idx="1">
                  <c:v>22.142856999999999</c:v>
                </c:pt>
                <c:pt idx="2">
                  <c:v>23.285713999999999</c:v>
                </c:pt>
                <c:pt idx="3">
                  <c:v>23.285713999999999</c:v>
                </c:pt>
                <c:pt idx="4">
                  <c:v>24</c:v>
                </c:pt>
                <c:pt idx="5">
                  <c:v>25.571428000000001</c:v>
                </c:pt>
                <c:pt idx="6">
                  <c:v>26.857142</c:v>
                </c:pt>
                <c:pt idx="7">
                  <c:v>23.857142</c:v>
                </c:pt>
                <c:pt idx="8">
                  <c:v>22</c:v>
                </c:pt>
                <c:pt idx="9">
                  <c:v>20.857142</c:v>
                </c:pt>
                <c:pt idx="10">
                  <c:v>18.857142</c:v>
                </c:pt>
                <c:pt idx="11">
                  <c:v>21.857142</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54C-4670-B644-DEEFB318304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2'!$B$4:$M$4</c:f>
              <c:numCache>
                <c:formatCode>#,##0</c:formatCode>
                <c:ptCount val="12"/>
                <c:pt idx="0">
                  <c:v>1508</c:v>
                </c:pt>
                <c:pt idx="1">
                  <c:v>1620</c:v>
                </c:pt>
                <c:pt idx="2">
                  <c:v>1686</c:v>
                </c:pt>
                <c:pt idx="3">
                  <c:v>1498</c:v>
                </c:pt>
                <c:pt idx="4">
                  <c:v>1643</c:v>
                </c:pt>
                <c:pt idx="5">
                  <c:v>1806</c:v>
                </c:pt>
                <c:pt idx="6">
                  <c:v>1696</c:v>
                </c:pt>
                <c:pt idx="7">
                  <c:v>1773</c:v>
                </c:pt>
                <c:pt idx="8">
                  <c:v>1632</c:v>
                </c:pt>
                <c:pt idx="9">
                  <c:v>1756</c:v>
                </c:pt>
                <c:pt idx="10">
                  <c:v>1907</c:v>
                </c:pt>
                <c:pt idx="11">
                  <c:v>1644</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54C-4670-B644-DEEFB318304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2'!$B$5:$M$5</c:f>
              <c:numCache>
                <c:formatCode>#,##0</c:formatCode>
                <c:ptCount val="12"/>
                <c:pt idx="0">
                  <c:v>733</c:v>
                </c:pt>
                <c:pt idx="1">
                  <c:v>1337</c:v>
                </c:pt>
                <c:pt idx="2">
                  <c:v>1606</c:v>
                </c:pt>
                <c:pt idx="3">
                  <c:v>1372</c:v>
                </c:pt>
                <c:pt idx="4">
                  <c:v>1712</c:v>
                </c:pt>
                <c:pt idx="5">
                  <c:v>2150</c:v>
                </c:pt>
                <c:pt idx="6">
                  <c:v>1887</c:v>
                </c:pt>
                <c:pt idx="7">
                  <c:v>1872</c:v>
                </c:pt>
                <c:pt idx="8">
                  <c:v>1577</c:v>
                </c:pt>
                <c:pt idx="9">
                  <c:v>1638</c:v>
                </c:pt>
                <c:pt idx="10">
                  <c:v>1834</c:v>
                </c:pt>
                <c:pt idx="11">
                  <c:v>1255</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2'!$B$6:$M$6</c:f>
              <c:numCache>
                <c:formatCode>#,##0</c:formatCode>
                <c:ptCount val="12"/>
                <c:pt idx="0">
                  <c:v>10665</c:v>
                </c:pt>
                <c:pt idx="1">
                  <c:v>10987</c:v>
                </c:pt>
                <c:pt idx="2">
                  <c:v>11023</c:v>
                </c:pt>
                <c:pt idx="3">
                  <c:v>11050</c:v>
                </c:pt>
                <c:pt idx="4">
                  <c:v>10951</c:v>
                </c:pt>
                <c:pt idx="5">
                  <c:v>10541</c:v>
                </c:pt>
                <c:pt idx="6">
                  <c:v>10350</c:v>
                </c:pt>
                <c:pt idx="7">
                  <c:v>10217</c:v>
                </c:pt>
                <c:pt idx="8">
                  <c:v>10298</c:v>
                </c:pt>
                <c:pt idx="9">
                  <c:v>10440</c:v>
                </c:pt>
                <c:pt idx="10">
                  <c:v>10714</c:v>
                </c:pt>
                <c:pt idx="11">
                  <c:v>11184</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0"/>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5B9BD5">
                <a:lumMod val="60000"/>
                <a:lumOff val="40000"/>
              </a:srgbClr>
            </a:solidFill>
            <a:ln>
              <a:solidFill>
                <a:srgbClr val="5B9BD5">
                  <a:lumMod val="60000"/>
                  <a:lumOff val="40000"/>
                </a:srgbClr>
              </a:solidFill>
            </a:ln>
            <a:effectLst/>
          </c:spPr>
          <c:invertIfNegative val="0"/>
          <c:val>
            <c:numRef>
              <c:f>'Table 1'!$B$4:$M$4</c:f>
              <c:numCache>
                <c:formatCode>#,##0</c:formatCode>
                <c:ptCount val="12"/>
                <c:pt idx="0">
                  <c:v>751</c:v>
                </c:pt>
                <c:pt idx="1">
                  <c:v>1528</c:v>
                </c:pt>
                <c:pt idx="2">
                  <c:v>1555</c:v>
                </c:pt>
                <c:pt idx="3">
                  <c:v>1470</c:v>
                </c:pt>
                <c:pt idx="4">
                  <c:v>2097</c:v>
                </c:pt>
                <c:pt idx="5">
                  <c:v>1921</c:v>
                </c:pt>
                <c:pt idx="6">
                  <c:v>1691</c:v>
                </c:pt>
                <c:pt idx="7">
                  <c:v>1398</c:v>
                </c:pt>
                <c:pt idx="8">
                  <c:v>1366</c:v>
                </c:pt>
                <c:pt idx="9">
                  <c:v>1390</c:v>
                </c:pt>
                <c:pt idx="10">
                  <c:v>1414</c:v>
                </c:pt>
                <c:pt idx="11">
                  <c:v>1377</c:v>
                </c:pt>
              </c:numCache>
            </c:numRef>
          </c:val>
          <c:extLst>
            <c:ext xmlns:c16="http://schemas.microsoft.com/office/drawing/2014/chart" uri="{C3380CC4-5D6E-409C-BE32-E72D297353CC}">
              <c16:uniqueId val="{00000000-D5E1-4783-B222-164736A41AFD}"/>
            </c:ext>
          </c:extLst>
        </c:ser>
        <c:ser>
          <c:idx val="0"/>
          <c:order val="2"/>
          <c:tx>
            <c:v>Decisions</c:v>
          </c:tx>
          <c:spPr>
            <a:solidFill>
              <a:schemeClr val="accent1"/>
            </a:solidFill>
            <a:ln>
              <a:noFill/>
            </a:ln>
            <a:effectLst/>
          </c:spPr>
          <c:invertIfNegative val="0"/>
          <c:val>
            <c:numRef>
              <c:f>'Table 1'!$B$5:$M$5</c:f>
              <c:numCache>
                <c:formatCode>#,##0</c:formatCode>
                <c:ptCount val="12"/>
                <c:pt idx="0">
                  <c:v>596</c:v>
                </c:pt>
                <c:pt idx="1">
                  <c:v>1180</c:v>
                </c:pt>
                <c:pt idx="2">
                  <c:v>1432</c:v>
                </c:pt>
                <c:pt idx="3">
                  <c:v>1253</c:v>
                </c:pt>
                <c:pt idx="4">
                  <c:v>1571</c:v>
                </c:pt>
                <c:pt idx="5">
                  <c:v>1971</c:v>
                </c:pt>
                <c:pt idx="6">
                  <c:v>1725</c:v>
                </c:pt>
                <c:pt idx="7">
                  <c:v>1699</c:v>
                </c:pt>
                <c:pt idx="8">
                  <c:v>1412</c:v>
                </c:pt>
                <c:pt idx="9">
                  <c:v>1447</c:v>
                </c:pt>
                <c:pt idx="10">
                  <c:v>1611</c:v>
                </c:pt>
                <c:pt idx="11">
                  <c:v>1083</c:v>
                </c:pt>
              </c:numCache>
            </c:numRef>
          </c:val>
          <c:extLst>
            <c:ext xmlns:c16="http://schemas.microsoft.com/office/drawing/2014/chart" uri="{C3380CC4-5D6E-409C-BE32-E72D297353CC}">
              <c16:uniqueId val="{00000001-D5E1-4783-B222-164736A41AFD}"/>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strRef>
              <c:f>'Table 1'!$B$3:$M$3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1'!$B$6:$M$6</c:f>
              <c:numCache>
                <c:formatCode>#,##0.0</c:formatCode>
                <c:ptCount val="12"/>
                <c:pt idx="0">
                  <c:v>24.857142</c:v>
                </c:pt>
                <c:pt idx="1">
                  <c:v>22.142856999999999</c:v>
                </c:pt>
                <c:pt idx="2">
                  <c:v>23.285713999999999</c:v>
                </c:pt>
                <c:pt idx="3">
                  <c:v>23.285713999999999</c:v>
                </c:pt>
                <c:pt idx="4">
                  <c:v>24</c:v>
                </c:pt>
                <c:pt idx="5">
                  <c:v>25.571428000000001</c:v>
                </c:pt>
                <c:pt idx="6">
                  <c:v>26.857142</c:v>
                </c:pt>
                <c:pt idx="7">
                  <c:v>23.857142</c:v>
                </c:pt>
                <c:pt idx="8">
                  <c:v>22</c:v>
                </c:pt>
                <c:pt idx="9">
                  <c:v>20.857142</c:v>
                </c:pt>
                <c:pt idx="10">
                  <c:v>18.857142</c:v>
                </c:pt>
                <c:pt idx="11">
                  <c:v>21.857142</c:v>
                </c:pt>
              </c:numCache>
            </c:numRef>
          </c:val>
          <c:smooth val="0"/>
          <c:extLst>
            <c:ext xmlns:c16="http://schemas.microsoft.com/office/drawing/2014/chart" uri="{C3380CC4-5D6E-409C-BE32-E72D297353CC}">
              <c16:uniqueId val="{00000002-D5E1-4783-B222-164736A41AFD}"/>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0.35561536793841014"/>
          <c:y val="2.6035457224288683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8DA-44B4-8906-CAE0842A895F}"/>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2'!$B$4:$M$4</c:f>
              <c:numCache>
                <c:formatCode>#,##0</c:formatCode>
                <c:ptCount val="12"/>
                <c:pt idx="0">
                  <c:v>1508</c:v>
                </c:pt>
                <c:pt idx="1">
                  <c:v>1620</c:v>
                </c:pt>
                <c:pt idx="2">
                  <c:v>1686</c:v>
                </c:pt>
                <c:pt idx="3">
                  <c:v>1498</c:v>
                </c:pt>
                <c:pt idx="4">
                  <c:v>1643</c:v>
                </c:pt>
                <c:pt idx="5">
                  <c:v>1806</c:v>
                </c:pt>
                <c:pt idx="6">
                  <c:v>1696</c:v>
                </c:pt>
                <c:pt idx="7">
                  <c:v>1773</c:v>
                </c:pt>
                <c:pt idx="8">
                  <c:v>1632</c:v>
                </c:pt>
                <c:pt idx="9">
                  <c:v>1756</c:v>
                </c:pt>
                <c:pt idx="10">
                  <c:v>1907</c:v>
                </c:pt>
                <c:pt idx="11">
                  <c:v>1644</c:v>
                </c:pt>
              </c:numCache>
            </c:numRef>
          </c:val>
          <c:extLst>
            <c:ext xmlns:c16="http://schemas.microsoft.com/office/drawing/2014/chart" uri="{C3380CC4-5D6E-409C-BE32-E72D297353CC}">
              <c16:uniqueId val="{00000000-3D3F-41A3-9044-185ECBA8DFD1}"/>
            </c:ext>
          </c:extLst>
        </c:ser>
        <c:ser>
          <c:idx val="1"/>
          <c:order val="1"/>
          <c:tx>
            <c:v>Closed</c:v>
          </c:tx>
          <c:spPr>
            <a:solidFill>
              <a:srgbClr val="EC685E"/>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B8DA-44B4-8906-CAE0842A895F}"/>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2'!$B$5:$M$5</c:f>
              <c:numCache>
                <c:formatCode>#,##0</c:formatCode>
                <c:ptCount val="12"/>
                <c:pt idx="0">
                  <c:v>733</c:v>
                </c:pt>
                <c:pt idx="1">
                  <c:v>1337</c:v>
                </c:pt>
                <c:pt idx="2">
                  <c:v>1606</c:v>
                </c:pt>
                <c:pt idx="3">
                  <c:v>1372</c:v>
                </c:pt>
                <c:pt idx="4">
                  <c:v>1712</c:v>
                </c:pt>
                <c:pt idx="5">
                  <c:v>2150</c:v>
                </c:pt>
                <c:pt idx="6">
                  <c:v>1887</c:v>
                </c:pt>
                <c:pt idx="7">
                  <c:v>1872</c:v>
                </c:pt>
                <c:pt idx="8">
                  <c:v>1577</c:v>
                </c:pt>
                <c:pt idx="9">
                  <c:v>1638</c:v>
                </c:pt>
                <c:pt idx="10">
                  <c:v>1834</c:v>
                </c:pt>
                <c:pt idx="11">
                  <c:v>1255</c:v>
                </c:pt>
              </c:numCache>
            </c:numRef>
          </c:val>
          <c:extLst>
            <c:ext xmlns:c16="http://schemas.microsoft.com/office/drawing/2014/chart" uri="{C3380CC4-5D6E-409C-BE32-E72D297353CC}">
              <c16:uniqueId val="{00000001-3D3F-41A3-9044-185ECBA8DFD1}"/>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28575" cap="rnd">
              <a:solidFill>
                <a:schemeClr val="accent3"/>
              </a:solidFill>
              <a:round/>
            </a:ln>
            <a:effectLst/>
          </c:spPr>
          <c:marker>
            <c:symbol val="none"/>
          </c:marker>
          <c:val>
            <c:numRef>
              <c:f>'Table 2'!$B$6:$M$6</c:f>
              <c:numCache>
                <c:formatCode>#,##0</c:formatCode>
                <c:ptCount val="12"/>
                <c:pt idx="0">
                  <c:v>10665</c:v>
                </c:pt>
                <c:pt idx="1">
                  <c:v>10987</c:v>
                </c:pt>
                <c:pt idx="2">
                  <c:v>11023</c:v>
                </c:pt>
                <c:pt idx="3">
                  <c:v>11050</c:v>
                </c:pt>
                <c:pt idx="4">
                  <c:v>10951</c:v>
                </c:pt>
                <c:pt idx="5">
                  <c:v>10541</c:v>
                </c:pt>
                <c:pt idx="6">
                  <c:v>10350</c:v>
                </c:pt>
                <c:pt idx="7">
                  <c:v>10217</c:v>
                </c:pt>
                <c:pt idx="8">
                  <c:v>10298</c:v>
                </c:pt>
                <c:pt idx="9">
                  <c:v>10440</c:v>
                </c:pt>
                <c:pt idx="10">
                  <c:v>10714</c:v>
                </c:pt>
                <c:pt idx="11">
                  <c:v>11184</c:v>
                </c:pt>
              </c:numCache>
            </c:numRef>
          </c:val>
          <c:smooth val="0"/>
          <c:extLst>
            <c:ext xmlns:c16="http://schemas.microsoft.com/office/drawing/2014/chart" uri="{C3380CC4-5D6E-409C-BE32-E72D297353CC}">
              <c16:uniqueId val="{00000002-3D3F-41A3-9044-185ECBA8DFD1}"/>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0"/>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5"/>
          <c:order val="0"/>
          <c:tx>
            <c:v>Other</c:v>
          </c:tx>
          <c:spPr>
            <a:solidFill>
              <a:schemeClr val="accent6"/>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12'!$B$9:$J$9</c:f>
              <c:numCache>
                <c:formatCode>General</c:formatCode>
                <c:ptCount val="9"/>
                <c:pt idx="0">
                  <c:v>0</c:v>
                </c:pt>
                <c:pt idx="1">
                  <c:v>1</c:v>
                </c:pt>
                <c:pt idx="2">
                  <c:v>0</c:v>
                </c:pt>
                <c:pt idx="3">
                  <c:v>0</c:v>
                </c:pt>
                <c:pt idx="4">
                  <c:v>4</c:v>
                </c:pt>
                <c:pt idx="5">
                  <c:v>16</c:v>
                </c:pt>
                <c:pt idx="6">
                  <c:v>6</c:v>
                </c:pt>
                <c:pt idx="7">
                  <c:v>11</c:v>
                </c:pt>
                <c:pt idx="8">
                  <c:v>7</c:v>
                </c:pt>
              </c:numCache>
            </c:numRef>
          </c:val>
          <c:extLst>
            <c:ext xmlns:c16="http://schemas.microsoft.com/office/drawing/2014/chart" uri="{C3380CC4-5D6E-409C-BE32-E72D297353CC}">
              <c16:uniqueId val="{00000000-0A6B-411F-8C89-8B5795A3389A}"/>
            </c:ext>
          </c:extLst>
        </c:ser>
        <c:ser>
          <c:idx val="2"/>
          <c:order val="1"/>
          <c:tx>
            <c:v>Enforcement</c:v>
          </c:tx>
          <c:spPr>
            <a:solidFill>
              <a:schemeClr val="accent3"/>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12'!$B$6:$J$6</c:f>
              <c:numCache>
                <c:formatCode>General</c:formatCode>
                <c:ptCount val="9"/>
                <c:pt idx="0">
                  <c:v>0</c:v>
                </c:pt>
                <c:pt idx="1">
                  <c:v>1</c:v>
                </c:pt>
                <c:pt idx="2">
                  <c:v>3</c:v>
                </c:pt>
                <c:pt idx="3">
                  <c:v>9</c:v>
                </c:pt>
                <c:pt idx="4">
                  <c:v>15</c:v>
                </c:pt>
                <c:pt idx="5">
                  <c:v>18</c:v>
                </c:pt>
                <c:pt idx="6">
                  <c:v>20</c:v>
                </c:pt>
                <c:pt idx="7">
                  <c:v>29</c:v>
                </c:pt>
                <c:pt idx="8">
                  <c:v>35</c:v>
                </c:pt>
              </c:numCache>
            </c:numRef>
          </c:val>
          <c:extLst>
            <c:ext xmlns:c16="http://schemas.microsoft.com/office/drawing/2014/chart" uri="{C3380CC4-5D6E-409C-BE32-E72D297353CC}">
              <c16:uniqueId val="{00000001-0A6B-411F-8C89-8B5795A3389A}"/>
            </c:ext>
          </c:extLst>
        </c:ser>
        <c:ser>
          <c:idx val="3"/>
          <c:order val="2"/>
          <c:tx>
            <c:strRef>
              <c:f>'Table 12'!$A$7</c:f>
              <c:strCache>
                <c:ptCount val="1"/>
                <c:pt idx="0">
                  <c:v>Local Plans</c:v>
                </c:pt>
              </c:strCache>
            </c:strRef>
          </c:tx>
          <c:spPr>
            <a:solidFill>
              <a:schemeClr val="accent4"/>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12'!$B$7:$J$7</c:f>
              <c:numCache>
                <c:formatCode>General</c:formatCode>
                <c:ptCount val="9"/>
                <c:pt idx="0">
                  <c:v>1</c:v>
                </c:pt>
                <c:pt idx="1">
                  <c:v>2</c:v>
                </c:pt>
                <c:pt idx="2">
                  <c:v>3</c:v>
                </c:pt>
                <c:pt idx="3">
                  <c:v>7</c:v>
                </c:pt>
                <c:pt idx="4">
                  <c:v>14</c:v>
                </c:pt>
                <c:pt idx="5">
                  <c:v>12</c:v>
                </c:pt>
                <c:pt idx="6">
                  <c:v>12</c:v>
                </c:pt>
                <c:pt idx="7">
                  <c:v>5</c:v>
                </c:pt>
                <c:pt idx="8">
                  <c:v>7</c:v>
                </c:pt>
              </c:numCache>
            </c:numRef>
          </c:val>
          <c:extLst>
            <c:ext xmlns:c16="http://schemas.microsoft.com/office/drawing/2014/chart" uri="{C3380CC4-5D6E-409C-BE32-E72D297353CC}">
              <c16:uniqueId val="{00000002-0A6B-411F-8C89-8B5795A3389A}"/>
            </c:ext>
          </c:extLst>
        </c:ser>
        <c:ser>
          <c:idx val="4"/>
          <c:order val="3"/>
          <c:tx>
            <c:strRef>
              <c:f>'Table 12'!$A$8</c:f>
              <c:strCache>
                <c:ptCount val="1"/>
                <c:pt idx="0">
                  <c:v>National Infrastructure</c:v>
                </c:pt>
              </c:strCache>
            </c:strRef>
          </c:tx>
          <c:spPr>
            <a:solidFill>
              <a:schemeClr val="accent5"/>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12'!$B$14:$J$14</c:f>
            </c:numRef>
          </c:val>
          <c:extLst>
            <c:ext xmlns:c16="http://schemas.microsoft.com/office/drawing/2014/chart" uri="{C3380CC4-5D6E-409C-BE32-E72D297353CC}">
              <c16:uniqueId val="{00000003-0A6B-411F-8C89-8B5795A3389A}"/>
            </c:ext>
          </c:extLst>
        </c:ser>
        <c:ser>
          <c:idx val="0"/>
          <c:order val="4"/>
          <c:tx>
            <c:strRef>
              <c:f>'Table 12'!$A$4</c:f>
              <c:strCache>
                <c:ptCount val="1"/>
                <c:pt idx="0">
                  <c:v>s78 Hearings</c:v>
                </c:pt>
              </c:strCache>
            </c:strRef>
          </c:tx>
          <c:spPr>
            <a:solidFill>
              <a:schemeClr val="accent1"/>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12'!$B$4:$J$4</c:f>
              <c:numCache>
                <c:formatCode>General</c:formatCode>
                <c:ptCount val="9"/>
                <c:pt idx="0">
                  <c:v>8</c:v>
                </c:pt>
                <c:pt idx="1">
                  <c:v>11</c:v>
                </c:pt>
                <c:pt idx="2">
                  <c:v>18</c:v>
                </c:pt>
                <c:pt idx="3">
                  <c:v>36</c:v>
                </c:pt>
                <c:pt idx="4">
                  <c:v>41</c:v>
                </c:pt>
                <c:pt idx="5">
                  <c:v>43</c:v>
                </c:pt>
                <c:pt idx="6">
                  <c:v>35</c:v>
                </c:pt>
                <c:pt idx="7">
                  <c:v>33</c:v>
                </c:pt>
                <c:pt idx="8">
                  <c:v>23</c:v>
                </c:pt>
              </c:numCache>
            </c:numRef>
          </c:val>
          <c:extLst>
            <c:ext xmlns:c16="http://schemas.microsoft.com/office/drawing/2014/chart" uri="{C3380CC4-5D6E-409C-BE32-E72D297353CC}">
              <c16:uniqueId val="{00000004-0A6B-411F-8C89-8B5795A3389A}"/>
            </c:ext>
          </c:extLst>
        </c:ser>
        <c:ser>
          <c:idx val="1"/>
          <c:order val="5"/>
          <c:tx>
            <c:strRef>
              <c:f>'Table 12'!$A$5</c:f>
              <c:strCache>
                <c:ptCount val="1"/>
                <c:pt idx="0">
                  <c:v>s78 Inquiries</c:v>
                </c:pt>
              </c:strCache>
            </c:strRef>
          </c:tx>
          <c:spPr>
            <a:solidFill>
              <a:schemeClr val="accent2"/>
            </a:solidFill>
            <a:ln>
              <a:noFill/>
            </a:ln>
            <a:effectLst/>
          </c:spPr>
          <c:invertIfNegative val="0"/>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12'!$B$5:$J$5</c:f>
              <c:numCache>
                <c:formatCode>General</c:formatCode>
                <c:ptCount val="9"/>
                <c:pt idx="0">
                  <c:v>4</c:v>
                </c:pt>
                <c:pt idx="1">
                  <c:v>6</c:v>
                </c:pt>
                <c:pt idx="2">
                  <c:v>4</c:v>
                </c:pt>
                <c:pt idx="3">
                  <c:v>11</c:v>
                </c:pt>
                <c:pt idx="4">
                  <c:v>11</c:v>
                </c:pt>
                <c:pt idx="5">
                  <c:v>17</c:v>
                </c:pt>
                <c:pt idx="6">
                  <c:v>16</c:v>
                </c:pt>
                <c:pt idx="7">
                  <c:v>13</c:v>
                </c:pt>
                <c:pt idx="8">
                  <c:v>13</c:v>
                </c:pt>
              </c:numCache>
            </c:numRef>
          </c:val>
          <c:extLst>
            <c:ext xmlns:c16="http://schemas.microsoft.com/office/drawing/2014/chart" uri="{C3380CC4-5D6E-409C-BE32-E72D297353CC}">
              <c16:uniqueId val="{00000005-0A6B-411F-8C89-8B5795A3389A}"/>
            </c:ext>
          </c:extLst>
        </c:ser>
        <c:dLbls>
          <c:showLegendKey val="0"/>
          <c:showVal val="0"/>
          <c:showCatName val="0"/>
          <c:showSerName val="0"/>
          <c:showPercent val="0"/>
          <c:showBubbleSize val="0"/>
        </c:dLbls>
        <c:gapWidth val="150"/>
        <c:overlap val="100"/>
        <c:axId val="1057442552"/>
        <c:axId val="1057449768"/>
      </c:barChart>
      <c:lineChart>
        <c:grouping val="standard"/>
        <c:varyColors val="0"/>
        <c:ser>
          <c:idx val="6"/>
          <c:order val="6"/>
          <c:spPr>
            <a:ln w="25400" cap="rnd">
              <a:noFill/>
              <a:round/>
            </a:ln>
            <a:effectLst/>
          </c:spPr>
          <c:marker>
            <c:symbol val="none"/>
          </c:marker>
          <c:cat>
            <c:numRef>
              <c:f>'Table 12'!$B$3:$J$3</c:f>
              <c:numCache>
                <c:formatCode>mmm\-yy</c:formatCode>
                <c:ptCount val="9"/>
                <c:pt idx="0">
                  <c:v>43983</c:v>
                </c:pt>
                <c:pt idx="1">
                  <c:v>44013</c:v>
                </c:pt>
                <c:pt idx="2">
                  <c:v>44044</c:v>
                </c:pt>
                <c:pt idx="3">
                  <c:v>44075</c:v>
                </c:pt>
                <c:pt idx="4">
                  <c:v>44105</c:v>
                </c:pt>
                <c:pt idx="5">
                  <c:v>44136</c:v>
                </c:pt>
                <c:pt idx="6">
                  <c:v>44166</c:v>
                </c:pt>
                <c:pt idx="7">
                  <c:v>44197</c:v>
                </c:pt>
                <c:pt idx="8">
                  <c:v>44228</c:v>
                </c:pt>
              </c:numCache>
            </c:numRef>
          </c:cat>
          <c:val>
            <c:numRef>
              <c:f>'Table 12'!#REF!</c:f>
              <c:numCache>
                <c:formatCode>General</c:formatCode>
                <c:ptCount val="1"/>
                <c:pt idx="0">
                  <c:v>1</c:v>
                </c:pt>
              </c:numCache>
            </c:numRef>
          </c:val>
          <c:smooth val="0"/>
          <c:extLst>
            <c:ext xmlns:c16="http://schemas.microsoft.com/office/drawing/2014/chart" uri="{C3380CC4-5D6E-409C-BE32-E72D297353CC}">
              <c16:uniqueId val="{00000001-A567-4DF4-B164-641969CA2808}"/>
            </c:ext>
          </c:extLst>
        </c:ser>
        <c:dLbls>
          <c:showLegendKey val="0"/>
          <c:showVal val="0"/>
          <c:showCatName val="0"/>
          <c:showSerName val="0"/>
          <c:showPercent val="0"/>
          <c:showBubbleSize val="0"/>
        </c:dLbls>
        <c:marker val="1"/>
        <c:smooth val="0"/>
        <c:axId val="1057442552"/>
        <c:axId val="1057449768"/>
      </c:lineChart>
      <c:dateAx>
        <c:axId val="10574425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7449768"/>
        <c:crosses val="autoZero"/>
        <c:auto val="1"/>
        <c:lblOffset val="100"/>
        <c:baseTimeUnit val="months"/>
      </c:dateAx>
      <c:valAx>
        <c:axId val="1057449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57442552"/>
        <c:crosses val="autoZero"/>
        <c:crossBetween val="between"/>
      </c:valAx>
      <c:spPr>
        <a:noFill/>
        <a:ln>
          <a:noFill/>
        </a:ln>
        <a:effectLst/>
      </c:spPr>
    </c:plotArea>
    <c:legend>
      <c:legendPos val="b"/>
      <c:legendEntry>
        <c:idx val="5"/>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72C-4642-A678-A00D1F4434EA}"/>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2'!$B$4:$M$4</c:f>
              <c:numCache>
                <c:formatCode>#,##0</c:formatCode>
                <c:ptCount val="12"/>
                <c:pt idx="0">
                  <c:v>1508</c:v>
                </c:pt>
                <c:pt idx="1">
                  <c:v>1620</c:v>
                </c:pt>
                <c:pt idx="2">
                  <c:v>1686</c:v>
                </c:pt>
                <c:pt idx="3">
                  <c:v>1498</c:v>
                </c:pt>
                <c:pt idx="4">
                  <c:v>1643</c:v>
                </c:pt>
                <c:pt idx="5">
                  <c:v>1806</c:v>
                </c:pt>
                <c:pt idx="6">
                  <c:v>1696</c:v>
                </c:pt>
                <c:pt idx="7">
                  <c:v>1773</c:v>
                </c:pt>
                <c:pt idx="8">
                  <c:v>1632</c:v>
                </c:pt>
                <c:pt idx="9">
                  <c:v>1756</c:v>
                </c:pt>
                <c:pt idx="10">
                  <c:v>1907</c:v>
                </c:pt>
                <c:pt idx="11">
                  <c:v>1644</c:v>
                </c:pt>
              </c:numCache>
            </c:numRef>
          </c:val>
          <c:extLst>
            <c:ext xmlns:c16="http://schemas.microsoft.com/office/drawing/2014/chart" uri="{C3380CC4-5D6E-409C-BE32-E72D297353CC}">
              <c16:uniqueId val="{00000001-C72C-4642-A678-A00D1F4434EA}"/>
            </c:ext>
          </c:extLst>
        </c:ser>
        <c:ser>
          <c:idx val="1"/>
          <c:order val="1"/>
          <c:tx>
            <c:v>Closed</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C72C-4642-A678-A00D1F4434EA}"/>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2'!$B$5:$M$5</c:f>
              <c:numCache>
                <c:formatCode>#,##0</c:formatCode>
                <c:ptCount val="12"/>
                <c:pt idx="0">
                  <c:v>733</c:v>
                </c:pt>
                <c:pt idx="1">
                  <c:v>1337</c:v>
                </c:pt>
                <c:pt idx="2">
                  <c:v>1606</c:v>
                </c:pt>
                <c:pt idx="3">
                  <c:v>1372</c:v>
                </c:pt>
                <c:pt idx="4">
                  <c:v>1712</c:v>
                </c:pt>
                <c:pt idx="5">
                  <c:v>2150</c:v>
                </c:pt>
                <c:pt idx="6">
                  <c:v>1887</c:v>
                </c:pt>
                <c:pt idx="7">
                  <c:v>1872</c:v>
                </c:pt>
                <c:pt idx="8">
                  <c:v>1577</c:v>
                </c:pt>
                <c:pt idx="9">
                  <c:v>1638</c:v>
                </c:pt>
                <c:pt idx="10">
                  <c:v>1834</c:v>
                </c:pt>
                <c:pt idx="11">
                  <c:v>1255</c:v>
                </c:pt>
              </c:numCache>
            </c:numRef>
          </c:val>
          <c:extLst>
            <c:ext xmlns:c16="http://schemas.microsoft.com/office/drawing/2014/chart" uri="{C3380CC4-5D6E-409C-BE32-E72D297353CC}">
              <c16:uniqueId val="{00000003-C72C-4642-A678-A00D1F4434EA}"/>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2'!$B$6:$M$6</c:f>
              <c:numCache>
                <c:formatCode>#,##0</c:formatCode>
                <c:ptCount val="12"/>
                <c:pt idx="0">
                  <c:v>10665</c:v>
                </c:pt>
                <c:pt idx="1">
                  <c:v>10987</c:v>
                </c:pt>
                <c:pt idx="2">
                  <c:v>11023</c:v>
                </c:pt>
                <c:pt idx="3">
                  <c:v>11050</c:v>
                </c:pt>
                <c:pt idx="4">
                  <c:v>10951</c:v>
                </c:pt>
                <c:pt idx="5">
                  <c:v>10541</c:v>
                </c:pt>
                <c:pt idx="6">
                  <c:v>10350</c:v>
                </c:pt>
                <c:pt idx="7">
                  <c:v>10217</c:v>
                </c:pt>
                <c:pt idx="8">
                  <c:v>10298</c:v>
                </c:pt>
                <c:pt idx="9">
                  <c:v>10440</c:v>
                </c:pt>
                <c:pt idx="10">
                  <c:v>10714</c:v>
                </c:pt>
                <c:pt idx="11">
                  <c:v>11184</c:v>
                </c:pt>
              </c:numCache>
            </c:numRef>
          </c:val>
          <c:smooth val="0"/>
          <c:extLst>
            <c:ext xmlns:c16="http://schemas.microsoft.com/office/drawing/2014/chart" uri="{C3380CC4-5D6E-409C-BE32-E72D297353CC}">
              <c16:uniqueId val="{00000004-C72C-4642-A678-A00D1F4434EA}"/>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0"/>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3'!$A$4</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3'!$B$4:$M$4</c:f>
              <c:numCache>
                <c:formatCode>_-* #,##0_-;\-* #,##0_-;_-* "-"??_-;_-@_-</c:formatCode>
                <c:ptCount val="12"/>
                <c:pt idx="0">
                  <c:v>596</c:v>
                </c:pt>
                <c:pt idx="1">
                  <c:v>1180</c:v>
                </c:pt>
                <c:pt idx="2">
                  <c:v>1432</c:v>
                </c:pt>
                <c:pt idx="3">
                  <c:v>1253</c:v>
                </c:pt>
                <c:pt idx="4">
                  <c:v>1571</c:v>
                </c:pt>
                <c:pt idx="5">
                  <c:v>1971</c:v>
                </c:pt>
                <c:pt idx="6">
                  <c:v>1725</c:v>
                </c:pt>
                <c:pt idx="7">
                  <c:v>1699</c:v>
                </c:pt>
                <c:pt idx="8">
                  <c:v>1412</c:v>
                </c:pt>
                <c:pt idx="9">
                  <c:v>1447</c:v>
                </c:pt>
                <c:pt idx="10">
                  <c:v>1611</c:v>
                </c:pt>
                <c:pt idx="11">
                  <c:v>1083</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9602-462A-8A32-58F30EA91975}"/>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9602-462A-8A32-58F30EA91975}"/>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9602-462A-8A32-58F30EA91975}"/>
              </c:ext>
            </c:extLst>
          </c:dPt>
          <c:dLbls>
            <c:dLbl>
              <c:idx val="2"/>
              <c:layout>
                <c:manualLayout>
                  <c:x val="-0.14526634248503181"/>
                  <c:y val="7.7352700113586335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602-462A-8A32-58F30EA91975}"/>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4'!$A$11:$A$13</c:f>
              <c:strCache>
                <c:ptCount val="3"/>
                <c:pt idx="0">
                  <c:v>Planning</c:v>
                </c:pt>
                <c:pt idx="1">
                  <c:v>Enforcement</c:v>
                </c:pt>
                <c:pt idx="2">
                  <c:v>Specialist</c:v>
                </c:pt>
              </c:strCache>
            </c:strRef>
          </c:cat>
          <c:val>
            <c:numRef>
              <c:f>'Table 4'!$N$11:$N$13</c:f>
              <c:numCache>
                <c:formatCode>_-* #,##0_-;\-* #,##0_-;_-* "-"??_-;_-@_-</c:formatCode>
                <c:ptCount val="3"/>
                <c:pt idx="0">
                  <c:v>14243</c:v>
                </c:pt>
                <c:pt idx="1">
                  <c:v>2194</c:v>
                </c:pt>
                <c:pt idx="2">
                  <c:v>543</c:v>
                </c:pt>
              </c:numCache>
            </c:numRef>
          </c:val>
          <c:extLst>
            <c:ext xmlns:c16="http://schemas.microsoft.com/office/drawing/2014/chart" uri="{C3380CC4-5D6E-409C-BE32-E72D297353CC}">
              <c16:uniqueId val="{00000006-9602-462A-8A32-58F30EA9197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spPr>
                <a:noFill/>
                <a:ln>
                  <a:noFill/>
                </a:ln>
                <a:effectLst/>
              </c:spPr>
              <c:txPr>
                <a:bodyPr rot="0" spcFirstLastPara="1" vertOverflow="ellipsis" vert="horz" wrap="square" anchor="ctr" anchorCtr="1"/>
                <a:lstStyle/>
                <a:p>
                  <a:pPr>
                    <a:defRPr sz="18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6="http://schemas.microsoft.com/office/drawing/2014/chart" uri="{C3380CC4-5D6E-409C-BE32-E72D297353CC}">
                  <c16:uniqueId val="{00000001-3EC7-4E32-98E8-780CB954AEF5}"/>
                </c:ext>
              </c:extLst>
            </c:dLbl>
            <c:dLbl>
              <c:idx val="1"/>
              <c:layout>
                <c:manualLayout>
                  <c:x val="-0.14310827329737449"/>
                  <c:y val="1.810216578336367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EC7-4E32-98E8-780CB954AEF5}"/>
                </c:ext>
              </c:extLst>
            </c:dLbl>
            <c:dLbl>
              <c:idx val="2"/>
              <c:layout>
                <c:manualLayout>
                  <c:x val="0.18952627408650555"/>
                  <c:y val="1.0215524170701059E-3"/>
                </c:manualLayout>
              </c:layout>
              <c:showLegendKey val="0"/>
              <c:showVal val="1"/>
              <c:showCatName val="1"/>
              <c:showSerName val="0"/>
              <c:showPercent val="1"/>
              <c:showBubbleSize val="0"/>
              <c:extLst>
                <c:ext xmlns:c15="http://schemas.microsoft.com/office/drawing/2012/chart" uri="{CE6537A1-D6FC-4f65-9D91-7224C49458BB}">
                  <c15:layout>
                    <c:manualLayout>
                      <c:w val="0.19669134761868412"/>
                      <c:h val="6.2703585744517676E-2"/>
                    </c:manualLayout>
                  </c15:layout>
                </c:ext>
                <c:ext xmlns:c16="http://schemas.microsoft.com/office/drawing/2014/chart" uri="{C3380CC4-5D6E-409C-BE32-E72D297353CC}">
                  <c16:uniqueId val="{00000005-3EC7-4E32-98E8-780CB954AEF5}"/>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4'!$A$4:$A$6</c:f>
              <c:strCache>
                <c:ptCount val="3"/>
                <c:pt idx="0">
                  <c:v>Written Representations</c:v>
                </c:pt>
                <c:pt idx="1">
                  <c:v>Hearings</c:v>
                </c:pt>
                <c:pt idx="2">
                  <c:v>Inquiries</c:v>
                </c:pt>
              </c:strCache>
            </c:strRef>
          </c:cat>
          <c:val>
            <c:numRef>
              <c:f>'Table 4'!$N$4:$N$6</c:f>
              <c:numCache>
                <c:formatCode>_-* #,##0_-;\-* #,##0_-;_-* "-"??_-;_-@_-</c:formatCode>
                <c:ptCount val="3"/>
                <c:pt idx="0">
                  <c:v>16353</c:v>
                </c:pt>
                <c:pt idx="1">
                  <c:v>419</c:v>
                </c:pt>
                <c:pt idx="2">
                  <c:v>208</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Appeal Decisions by Procedure</a:t>
            </a:r>
          </a:p>
        </c:rich>
      </c:tx>
      <c:layout>
        <c:manualLayout>
          <c:xMode val="edge"/>
          <c:yMode val="edge"/>
          <c:x val="0.27060062653817668"/>
          <c:y val="1.463415330037429E-2"/>
        </c:manualLayout>
      </c:layout>
      <c:overlay val="1"/>
      <c:spPr>
        <a:solidFill>
          <a:schemeClr val="bg1">
            <a:lumMod val="85000"/>
          </a:schemeClr>
        </a:solidFill>
        <a:ln>
          <a:solidFill>
            <a:schemeClr val="bg1">
              <a:lumMod val="85000"/>
            </a:schemeClr>
          </a:solid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A82B-4C5B-BBFB-BF10283F0A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A82B-4C5B-BBFB-BF10283F0AB6}"/>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A82B-4C5B-BBFB-BF10283F0AB6}"/>
              </c:ext>
            </c:extLst>
          </c:dPt>
          <c:dLbls>
            <c:dLbl>
              <c:idx val="2"/>
              <c:layout>
                <c:manualLayout>
                  <c:x val="0.45827216850851005"/>
                  <c:y val="1.442510416474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2B-4C5B-BBFB-BF10283F0AB6}"/>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4'!$A$4:$A$6</c:f>
              <c:strCache>
                <c:ptCount val="3"/>
                <c:pt idx="0">
                  <c:v>Written Representations</c:v>
                </c:pt>
                <c:pt idx="1">
                  <c:v>Hearings</c:v>
                </c:pt>
                <c:pt idx="2">
                  <c:v>Inquiries</c:v>
                </c:pt>
              </c:strCache>
            </c:strRef>
          </c:cat>
          <c:val>
            <c:numRef>
              <c:f>'Table 4'!$N$4:$N$6</c:f>
              <c:numCache>
                <c:formatCode>_-* #,##0_-;\-* #,##0_-;_-* "-"??_-;_-@_-</c:formatCode>
                <c:ptCount val="3"/>
                <c:pt idx="0">
                  <c:v>16353</c:v>
                </c:pt>
                <c:pt idx="1">
                  <c:v>419</c:v>
                </c:pt>
                <c:pt idx="2">
                  <c:v>208</c:v>
                </c:pt>
              </c:numCache>
            </c:numRef>
          </c:val>
          <c:extLst>
            <c:ext xmlns:c16="http://schemas.microsoft.com/office/drawing/2014/chart" uri="{C3380CC4-5D6E-409C-BE32-E72D297353CC}">
              <c16:uniqueId val="{00000006-A82B-4C5B-BBFB-BF10283F0AB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68889744198971E-2"/>
          <c:y val="1.8100076332828691E-2"/>
          <c:w val="0.9054577981523152"/>
          <c:h val="0.84706120804273233"/>
        </c:manualLayout>
      </c:layout>
      <c:lineChart>
        <c:grouping val="standard"/>
        <c:varyColors val="0"/>
        <c:ser>
          <c:idx val="0"/>
          <c:order val="0"/>
          <c:tx>
            <c:strRef>
              <c:f>'Table 5'!$A$4</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5'!$B$4:$M$4</c:f>
              <c:numCache>
                <c:formatCode>_-* #,##0.0_-;\-* #,##0.0_-;_-* "-"??_-;_-@_-</c:formatCode>
                <c:ptCount val="12"/>
                <c:pt idx="0">
                  <c:v>29.033796338926251</c:v>
                </c:pt>
                <c:pt idx="1">
                  <c:v>26.082706353140857</c:v>
                </c:pt>
                <c:pt idx="2">
                  <c:v>25.988327620809994</c:v>
                </c:pt>
                <c:pt idx="3">
                  <c:v>25.857028457302363</c:v>
                </c:pt>
                <c:pt idx="4">
                  <c:v>26.082438173885183</c:v>
                </c:pt>
                <c:pt idx="5">
                  <c:v>28.409508917808093</c:v>
                </c:pt>
                <c:pt idx="6">
                  <c:v>28.531345346666551</c:v>
                </c:pt>
                <c:pt idx="7">
                  <c:v>27.797023062389506</c:v>
                </c:pt>
                <c:pt idx="8">
                  <c:v>27.719546335693938</c:v>
                </c:pt>
                <c:pt idx="9">
                  <c:v>26.652581281962615</c:v>
                </c:pt>
                <c:pt idx="10">
                  <c:v>23.843220279950277</c:v>
                </c:pt>
                <c:pt idx="11">
                  <c:v>27.351932065558611</c:v>
                </c:pt>
              </c:numCache>
            </c:numRef>
          </c:val>
          <c:smooth val="0"/>
          <c:extLst>
            <c:ext xmlns:c16="http://schemas.microsoft.com/office/drawing/2014/chart" uri="{C3380CC4-5D6E-409C-BE32-E72D297353CC}">
              <c16:uniqueId val="{00000000-D5F5-45D8-9D18-9DAE7BC0AB50}"/>
            </c:ext>
          </c:extLst>
        </c:ser>
        <c:ser>
          <c:idx val="1"/>
          <c:order val="1"/>
          <c:tx>
            <c:strRef>
              <c:f>'Table 5'!$A$5</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5'!$B$5:$M$5</c:f>
              <c:numCache>
                <c:formatCode>_-* #,##0.0_-;\-* #,##0.0_-;_-* "-"??_-;_-@_-</c:formatCode>
                <c:ptCount val="12"/>
                <c:pt idx="0">
                  <c:v>24.857142</c:v>
                </c:pt>
                <c:pt idx="1">
                  <c:v>22.142856999999999</c:v>
                </c:pt>
                <c:pt idx="2">
                  <c:v>23.285713999999999</c:v>
                </c:pt>
                <c:pt idx="3">
                  <c:v>23.285713999999999</c:v>
                </c:pt>
                <c:pt idx="4">
                  <c:v>24</c:v>
                </c:pt>
                <c:pt idx="5">
                  <c:v>25.571428000000001</c:v>
                </c:pt>
                <c:pt idx="6">
                  <c:v>26.857142</c:v>
                </c:pt>
                <c:pt idx="7">
                  <c:v>23.857142</c:v>
                </c:pt>
                <c:pt idx="8">
                  <c:v>22</c:v>
                </c:pt>
                <c:pt idx="9">
                  <c:v>20.857142</c:v>
                </c:pt>
                <c:pt idx="10">
                  <c:v>18.857142</c:v>
                </c:pt>
                <c:pt idx="11">
                  <c:v>21.857142</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7'!$A$4:$A$6</c:f>
              <c:strCache>
                <c:ptCount val="1"/>
                <c:pt idx="0">
                  <c:v>Planning Cases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7'!$C$3:$N$3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7'!$C$5:$N$5</c:f>
              <c:numCache>
                <c:formatCode>0.0</c:formatCode>
                <c:ptCount val="12"/>
                <c:pt idx="0">
                  <c:v>23.714285</c:v>
                </c:pt>
                <c:pt idx="1">
                  <c:v>21.285713999999999</c:v>
                </c:pt>
                <c:pt idx="2">
                  <c:v>22.142856999999999</c:v>
                </c:pt>
                <c:pt idx="3">
                  <c:v>21.857142</c:v>
                </c:pt>
                <c:pt idx="4">
                  <c:v>22.571428000000001</c:v>
                </c:pt>
                <c:pt idx="5">
                  <c:v>24.142856999999999</c:v>
                </c:pt>
                <c:pt idx="6">
                  <c:v>25.571428000000001</c:v>
                </c:pt>
                <c:pt idx="7">
                  <c:v>22.714285</c:v>
                </c:pt>
                <c:pt idx="8">
                  <c:v>20.7857135</c:v>
                </c:pt>
                <c:pt idx="9">
                  <c:v>19.7857135</c:v>
                </c:pt>
                <c:pt idx="10">
                  <c:v>18.285713999999999</c:v>
                </c:pt>
                <c:pt idx="11">
                  <c:v>20.857142</c:v>
                </c:pt>
              </c:numCache>
            </c:numRef>
          </c:val>
          <c:smooth val="0"/>
          <c:extLst>
            <c:ext xmlns:c16="http://schemas.microsoft.com/office/drawing/2014/chart" uri="{C3380CC4-5D6E-409C-BE32-E72D297353CC}">
              <c16:uniqueId val="{00000000-C068-45D0-B83A-10A89B161D31}"/>
            </c:ext>
          </c:extLst>
        </c:ser>
        <c:ser>
          <c:idx val="1"/>
          <c:order val="1"/>
          <c:tx>
            <c:strRef>
              <c:f>'Table 7'!$A$7:$A$9</c:f>
              <c:strCache>
                <c:ptCount val="1"/>
                <c:pt idx="0">
                  <c:v>Enforcement Cases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7'!$C$3:$N$3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7'!$C$8:$N$8</c:f>
              <c:numCache>
                <c:formatCode>0.0</c:formatCode>
                <c:ptCount val="12"/>
                <c:pt idx="0">
                  <c:v>29.142856999999999</c:v>
                </c:pt>
                <c:pt idx="1">
                  <c:v>29</c:v>
                </c:pt>
                <c:pt idx="2">
                  <c:v>33</c:v>
                </c:pt>
                <c:pt idx="3">
                  <c:v>33.285713999999999</c:v>
                </c:pt>
                <c:pt idx="4">
                  <c:v>33.571427999999997</c:v>
                </c:pt>
                <c:pt idx="5">
                  <c:v>38.428570999999998</c:v>
                </c:pt>
                <c:pt idx="6">
                  <c:v>34.571427999999997</c:v>
                </c:pt>
                <c:pt idx="7">
                  <c:v>36.857142000000003</c:v>
                </c:pt>
                <c:pt idx="8">
                  <c:v>37.571427999999997</c:v>
                </c:pt>
                <c:pt idx="9">
                  <c:v>34.857142499999995</c:v>
                </c:pt>
                <c:pt idx="10">
                  <c:v>30.5</c:v>
                </c:pt>
                <c:pt idx="11">
                  <c:v>35.214285500000003</c:v>
                </c:pt>
              </c:numCache>
            </c:numRef>
          </c:val>
          <c:smooth val="0"/>
          <c:extLst>
            <c:ext xmlns:c16="http://schemas.microsoft.com/office/drawing/2014/chart" uri="{C3380CC4-5D6E-409C-BE32-E72D297353CC}">
              <c16:uniqueId val="{00000001-C068-45D0-B83A-10A89B161D31}"/>
            </c:ext>
          </c:extLst>
        </c:ser>
        <c:ser>
          <c:idx val="2"/>
          <c:order val="2"/>
          <c:tx>
            <c:strRef>
              <c:f>'Table 7'!$A$10:$A$12</c:f>
              <c:strCache>
                <c:ptCount val="1"/>
                <c:pt idx="0">
                  <c:v>Specialist Cases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7'!$C$3:$N$3</c:f>
              <c:strCache>
                <c:ptCount val="12"/>
                <c:pt idx="0">
                  <c:v>May 20</c:v>
                </c:pt>
                <c:pt idx="1">
                  <c:v>Jun 20</c:v>
                </c:pt>
                <c:pt idx="2">
                  <c:v>Jul 20</c:v>
                </c:pt>
                <c:pt idx="3">
                  <c:v>Aug 20</c:v>
                </c:pt>
                <c:pt idx="4">
                  <c:v>Sep 20</c:v>
                </c:pt>
                <c:pt idx="5">
                  <c:v>Oct 20</c:v>
                </c:pt>
                <c:pt idx="6">
                  <c:v>Nov 20</c:v>
                </c:pt>
                <c:pt idx="7">
                  <c:v>Dec 20</c:v>
                </c:pt>
                <c:pt idx="8">
                  <c:v>Jan 21</c:v>
                </c:pt>
                <c:pt idx="9">
                  <c:v>Feb 21</c:v>
                </c:pt>
                <c:pt idx="10">
                  <c:v>Mar 21</c:v>
                </c:pt>
                <c:pt idx="11">
                  <c:v>Apr 21</c:v>
                </c:pt>
              </c:strCache>
            </c:strRef>
          </c:cat>
          <c:val>
            <c:numRef>
              <c:f>'Table 7'!$C$11:$N$11</c:f>
              <c:numCache>
                <c:formatCode>0.0</c:formatCode>
                <c:ptCount val="12"/>
                <c:pt idx="0">
                  <c:v>19.857142500000002</c:v>
                </c:pt>
                <c:pt idx="1">
                  <c:v>37.071427999999997</c:v>
                </c:pt>
                <c:pt idx="2">
                  <c:v>40.857142499999995</c:v>
                </c:pt>
                <c:pt idx="3">
                  <c:v>36.571427999999997</c:v>
                </c:pt>
                <c:pt idx="4">
                  <c:v>48.714284999999997</c:v>
                </c:pt>
                <c:pt idx="5">
                  <c:v>35.499999500000001</c:v>
                </c:pt>
                <c:pt idx="6">
                  <c:v>41.142856500000001</c:v>
                </c:pt>
                <c:pt idx="7">
                  <c:v>44</c:v>
                </c:pt>
                <c:pt idx="8">
                  <c:v>52.857142000000003</c:v>
                </c:pt>
                <c:pt idx="9">
                  <c:v>53.285713999999999</c:v>
                </c:pt>
                <c:pt idx="10">
                  <c:v>14.714285</c:v>
                </c:pt>
                <c:pt idx="11">
                  <c:v>23.857142500000002</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17</xdr:col>
      <xdr:colOff>533401</xdr:colOff>
      <xdr:row>37</xdr:row>
      <xdr:rowOff>37570</xdr:rowOff>
    </xdr:to>
    <xdr:graphicFrame macro="">
      <xdr:nvGraphicFramePr>
        <xdr:cNvPr id="2" name="Chart 8">
          <a:extLst>
            <a:ext uri="{FF2B5EF4-FFF2-40B4-BE49-F238E27FC236}">
              <a16:creationId xmlns:a16="http://schemas.microsoft.com/office/drawing/2014/main" id="{4CA2BB8D-CD7C-48F6-8844-CBC46D22AB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395896</xdr:colOff>
      <xdr:row>7</xdr:row>
      <xdr:rowOff>125942</xdr:rowOff>
    </xdr:from>
    <xdr:ext cx="2107420" cy="530658"/>
    <xdr:sp macro="" textlink="">
      <xdr:nvSpPr>
        <xdr:cNvPr id="3" name="TextBox 2">
          <a:extLst>
            <a:ext uri="{FF2B5EF4-FFF2-40B4-BE49-F238E27FC236}">
              <a16:creationId xmlns:a16="http://schemas.microsoft.com/office/drawing/2014/main" id="{2FC58B4B-E202-4FD1-A148-6C053F67C608}"/>
            </a:ext>
          </a:extLst>
        </xdr:cNvPr>
        <xdr:cNvSpPr txBox="1"/>
      </xdr:nvSpPr>
      <xdr:spPr>
        <a:xfrm>
          <a:off x="7711096" y="1438275"/>
          <a:ext cx="2107420"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400"/>
            <a:t>Median time,</a:t>
          </a:r>
        </a:p>
        <a:p>
          <a:pPr algn="ctr"/>
          <a:r>
            <a:rPr lang="en-GB" sz="1400"/>
            <a:t> valid to decision (weeks)</a:t>
          </a:r>
        </a:p>
      </xdr:txBody>
    </xdr:sp>
    <xdr:clientData/>
  </xdr:oneCellAnchor>
  <xdr:twoCellAnchor>
    <xdr:from>
      <xdr:col>1</xdr:col>
      <xdr:colOff>117164</xdr:colOff>
      <xdr:row>32</xdr:row>
      <xdr:rowOff>182878</xdr:rowOff>
    </xdr:from>
    <xdr:to>
      <xdr:col>3</xdr:col>
      <xdr:colOff>476250</xdr:colOff>
      <xdr:row>33</xdr:row>
      <xdr:rowOff>179917</xdr:rowOff>
    </xdr:to>
    <xdr:sp macro="" textlink="">
      <xdr:nvSpPr>
        <xdr:cNvPr id="4" name="Arrow: Left-Right 3">
          <a:extLst>
            <a:ext uri="{FF2B5EF4-FFF2-40B4-BE49-F238E27FC236}">
              <a16:creationId xmlns:a16="http://schemas.microsoft.com/office/drawing/2014/main" id="{1F0AF750-753C-440C-A979-445D5BAAD7C3}"/>
            </a:ext>
          </a:extLst>
        </xdr:cNvPr>
        <xdr:cNvSpPr/>
      </xdr:nvSpPr>
      <xdr:spPr>
        <a:xfrm>
          <a:off x="730997" y="6289461"/>
          <a:ext cx="1586753" cy="187539"/>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9</xdr:col>
      <xdr:colOff>13967</xdr:colOff>
      <xdr:row>33</xdr:row>
      <xdr:rowOff>10584</xdr:rowOff>
    </xdr:from>
    <xdr:to>
      <xdr:col>10</xdr:col>
      <xdr:colOff>93135</xdr:colOff>
      <xdr:row>33</xdr:row>
      <xdr:rowOff>162829</xdr:rowOff>
    </xdr:to>
    <xdr:sp macro="" textlink="">
      <xdr:nvSpPr>
        <xdr:cNvPr id="5" name="Arrow: Left-Right 4">
          <a:extLst>
            <a:ext uri="{FF2B5EF4-FFF2-40B4-BE49-F238E27FC236}">
              <a16:creationId xmlns:a16="http://schemas.microsoft.com/office/drawing/2014/main" id="{15B858D1-2900-463B-A328-F7C308FB1728}"/>
            </a:ext>
          </a:extLst>
        </xdr:cNvPr>
        <xdr:cNvSpPr/>
      </xdr:nvSpPr>
      <xdr:spPr>
        <a:xfrm>
          <a:off x="5538467" y="6307667"/>
          <a:ext cx="693001" cy="152245"/>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11</xdr:col>
      <xdr:colOff>412750</xdr:colOff>
      <xdr:row>32</xdr:row>
      <xdr:rowOff>184150</xdr:rowOff>
    </xdr:from>
    <xdr:to>
      <xdr:col>15</xdr:col>
      <xdr:colOff>190500</xdr:colOff>
      <xdr:row>33</xdr:row>
      <xdr:rowOff>169334</xdr:rowOff>
    </xdr:to>
    <xdr:sp macro="" textlink="">
      <xdr:nvSpPr>
        <xdr:cNvPr id="6" name="Arrow: Left-Right 5">
          <a:extLst>
            <a:ext uri="{FF2B5EF4-FFF2-40B4-BE49-F238E27FC236}">
              <a16:creationId xmlns:a16="http://schemas.microsoft.com/office/drawing/2014/main" id="{E6CD94AB-FC31-4701-A7F2-278BE171F661}"/>
            </a:ext>
          </a:extLst>
        </xdr:cNvPr>
        <xdr:cNvSpPr/>
      </xdr:nvSpPr>
      <xdr:spPr>
        <a:xfrm>
          <a:off x="7164917" y="6290733"/>
          <a:ext cx="2233083" cy="175684"/>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123824" y="323850"/>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0.81286</cdr:x>
      <cdr:y>0.06772</cdr:y>
    </cdr:from>
    <cdr:to>
      <cdr:x>0.95645</cdr:x>
      <cdr:y>0.15451</cdr:y>
    </cdr:to>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8292167" y="411139"/>
          <a:ext cx="1464801" cy="5269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relSizeAnchor>
  <cdr:relSizeAnchor xmlns:cdr="http://schemas.openxmlformats.org/drawingml/2006/chartDrawing">
    <cdr:from>
      <cdr:x>0.73173</cdr:x>
      <cdr:y>0.3717</cdr:y>
    </cdr:from>
    <cdr:to>
      <cdr:x>0.87532</cdr:x>
      <cdr:y>0.45848</cdr:y>
    </cdr:to>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7464556" y="2256625"/>
          <a:ext cx="1464801" cy="5268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95250</xdr:colOff>
      <xdr:row>2</xdr:row>
      <xdr:rowOff>28575</xdr:rowOff>
    </xdr:from>
    <xdr:to>
      <xdr:col>16</xdr:col>
      <xdr:colOff>590550</xdr:colOff>
      <xdr:row>31</xdr:row>
      <xdr:rowOff>142875</xdr:rowOff>
    </xdr:to>
    <xdr:graphicFrame macro="">
      <xdr:nvGraphicFramePr>
        <xdr:cNvPr id="3" name="Chart 2">
          <a:extLst>
            <a:ext uri="{FF2B5EF4-FFF2-40B4-BE49-F238E27FC236}">
              <a16:creationId xmlns:a16="http://schemas.microsoft.com/office/drawing/2014/main" id="{E56562F0-2F34-42D8-8C91-20A1BB2720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95249</xdr:rowOff>
    </xdr:from>
    <xdr:to>
      <xdr:col>18</xdr:col>
      <xdr:colOff>542925</xdr:colOff>
      <xdr:row>31</xdr:row>
      <xdr:rowOff>142874</xdr:rowOff>
    </xdr:to>
    <xdr:graphicFrame macro="">
      <xdr:nvGraphicFramePr>
        <xdr:cNvPr id="2" name="Chart 1">
          <a:extLst>
            <a:ext uri="{FF2B5EF4-FFF2-40B4-BE49-F238E27FC236}">
              <a16:creationId xmlns:a16="http://schemas.microsoft.com/office/drawing/2014/main" id="{14D2410C-497D-4ED4-83BA-23E03A43D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2</xdr:row>
      <xdr:rowOff>57150</xdr:rowOff>
    </xdr:from>
    <xdr:to>
      <xdr:col>18</xdr:col>
      <xdr:colOff>533400</xdr:colOff>
      <xdr:row>31</xdr:row>
      <xdr:rowOff>123825</xdr:rowOff>
    </xdr:to>
    <xdr:graphicFrame macro="">
      <xdr:nvGraphicFramePr>
        <xdr:cNvPr id="2" name="Chart 1">
          <a:extLst>
            <a:ext uri="{FF2B5EF4-FFF2-40B4-BE49-F238E27FC236}">
              <a16:creationId xmlns:a16="http://schemas.microsoft.com/office/drawing/2014/main" id="{482659E9-653E-4F37-BF9F-586A6F942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2</xdr:row>
      <xdr:rowOff>0</xdr:rowOff>
    </xdr:from>
    <xdr:to>
      <xdr:col>18</xdr:col>
      <xdr:colOff>533400</xdr:colOff>
      <xdr:row>31</xdr:row>
      <xdr:rowOff>123825</xdr:rowOff>
    </xdr:to>
    <xdr:graphicFrame macro="">
      <xdr:nvGraphicFramePr>
        <xdr:cNvPr id="2" name="Chart 1">
          <a:extLst>
            <a:ext uri="{FF2B5EF4-FFF2-40B4-BE49-F238E27FC236}">
              <a16:creationId xmlns:a16="http://schemas.microsoft.com/office/drawing/2014/main" id="{B5545923-F50D-4AD1-AF86-A74DBB8F0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114300</xdr:colOff>
      <xdr:row>3</xdr:row>
      <xdr:rowOff>0</xdr:rowOff>
    </xdr:from>
    <xdr:to>
      <xdr:col>19</xdr:col>
      <xdr:colOff>38100</xdr:colOff>
      <xdr:row>32</xdr:row>
      <xdr:rowOff>95250</xdr:rowOff>
    </xdr:to>
    <xdr:graphicFrame macro="">
      <xdr:nvGraphicFramePr>
        <xdr:cNvPr id="2" name="Chart 1">
          <a:extLst>
            <a:ext uri="{FF2B5EF4-FFF2-40B4-BE49-F238E27FC236}">
              <a16:creationId xmlns:a16="http://schemas.microsoft.com/office/drawing/2014/main" id="{51B3BEC6-3917-4D88-B997-BDDC9660B2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142875</xdr:colOff>
      <xdr:row>2</xdr:row>
      <xdr:rowOff>133350</xdr:rowOff>
    </xdr:from>
    <xdr:to>
      <xdr:col>18</xdr:col>
      <xdr:colOff>542925</xdr:colOff>
      <xdr:row>31</xdr:row>
      <xdr:rowOff>104775</xdr:rowOff>
    </xdr:to>
    <xdr:graphicFrame macro="">
      <xdr:nvGraphicFramePr>
        <xdr:cNvPr id="3" name="Chart 2">
          <a:extLst>
            <a:ext uri="{FF2B5EF4-FFF2-40B4-BE49-F238E27FC236}">
              <a16:creationId xmlns:a16="http://schemas.microsoft.com/office/drawing/2014/main" id="{5CBDA294-B527-4D70-BA4D-364DB04466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123825</xdr:colOff>
      <xdr:row>2</xdr:row>
      <xdr:rowOff>28575</xdr:rowOff>
    </xdr:from>
    <xdr:to>
      <xdr:col>18</xdr:col>
      <xdr:colOff>495300</xdr:colOff>
      <xdr:row>31</xdr:row>
      <xdr:rowOff>133350</xdr:rowOff>
    </xdr:to>
    <xdr:graphicFrame macro="">
      <xdr:nvGraphicFramePr>
        <xdr:cNvPr id="2" name="Chart 1">
          <a:extLst>
            <a:ext uri="{FF2B5EF4-FFF2-40B4-BE49-F238E27FC236}">
              <a16:creationId xmlns:a16="http://schemas.microsoft.com/office/drawing/2014/main" id="{8230DC14-9813-49D5-A1A4-8A82CDC85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142874</xdr:colOff>
      <xdr:row>2</xdr:row>
      <xdr:rowOff>38099</xdr:rowOff>
    </xdr:from>
    <xdr:to>
      <xdr:col>18</xdr:col>
      <xdr:colOff>552449</xdr:colOff>
      <xdr:row>31</xdr:row>
      <xdr:rowOff>142874</xdr:rowOff>
    </xdr:to>
    <xdr:graphicFrame macro="">
      <xdr:nvGraphicFramePr>
        <xdr:cNvPr id="2" name="Chart 1">
          <a:extLst>
            <a:ext uri="{FF2B5EF4-FFF2-40B4-BE49-F238E27FC236}">
              <a16:creationId xmlns:a16="http://schemas.microsoft.com/office/drawing/2014/main" id="{1B36831F-215C-4BA7-A206-D8314943ED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xdr:row>
      <xdr:rowOff>38100</xdr:rowOff>
    </xdr:from>
    <xdr:to>
      <xdr:col>6</xdr:col>
      <xdr:colOff>476250</xdr:colOff>
      <xdr:row>5</xdr:row>
      <xdr:rowOff>161925</xdr:rowOff>
    </xdr:to>
    <xdr:sp macro="" textlink="">
      <xdr:nvSpPr>
        <xdr:cNvPr id="3" name="TextBox 2">
          <a:extLst>
            <a:ext uri="{FF2B5EF4-FFF2-40B4-BE49-F238E27FC236}">
              <a16:creationId xmlns:a16="http://schemas.microsoft.com/office/drawing/2014/main" id="{7020A243-FA3A-4774-B141-C89AD948EE34}"/>
            </a:ext>
          </a:extLst>
        </xdr:cNvPr>
        <xdr:cNvSpPr txBox="1"/>
      </xdr:nvSpPr>
      <xdr:spPr>
        <a:xfrm>
          <a:off x="3086100" y="800100"/>
          <a:ext cx="10477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Inquiries</a:t>
          </a:r>
        </a:p>
      </xdr:txBody>
    </xdr:sp>
    <xdr:clientData/>
  </xdr:twoCellAnchor>
  <xdr:twoCellAnchor>
    <xdr:from>
      <xdr:col>8</xdr:col>
      <xdr:colOff>190500</xdr:colOff>
      <xdr:row>10</xdr:row>
      <xdr:rowOff>95250</xdr:rowOff>
    </xdr:from>
    <xdr:to>
      <xdr:col>10</xdr:col>
      <xdr:colOff>19050</xdr:colOff>
      <xdr:row>12</xdr:row>
      <xdr:rowOff>28575</xdr:rowOff>
    </xdr:to>
    <xdr:sp macro="" textlink="">
      <xdr:nvSpPr>
        <xdr:cNvPr id="4" name="TextBox 3">
          <a:extLst>
            <a:ext uri="{FF2B5EF4-FFF2-40B4-BE49-F238E27FC236}">
              <a16:creationId xmlns:a16="http://schemas.microsoft.com/office/drawing/2014/main" id="{0A17744A-0524-427B-A38F-B0242576BF2F}"/>
            </a:ext>
          </a:extLst>
        </xdr:cNvPr>
        <xdr:cNvSpPr txBox="1"/>
      </xdr:nvSpPr>
      <xdr:spPr>
        <a:xfrm>
          <a:off x="5067300" y="2000250"/>
          <a:ext cx="1047750"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Hearings</a:t>
          </a:r>
        </a:p>
      </xdr:txBody>
    </xdr:sp>
    <xdr:clientData/>
  </xdr:twoCellAnchor>
  <xdr:twoCellAnchor>
    <xdr:from>
      <xdr:col>14</xdr:col>
      <xdr:colOff>76200</xdr:colOff>
      <xdr:row>15</xdr:row>
      <xdr:rowOff>76200</xdr:rowOff>
    </xdr:from>
    <xdr:to>
      <xdr:col>15</xdr:col>
      <xdr:colOff>514350</xdr:colOff>
      <xdr:row>17</xdr:row>
      <xdr:rowOff>9525</xdr:rowOff>
    </xdr:to>
    <xdr:sp macro="" textlink="">
      <xdr:nvSpPr>
        <xdr:cNvPr id="5" name="TextBox 4">
          <a:extLst>
            <a:ext uri="{FF2B5EF4-FFF2-40B4-BE49-F238E27FC236}">
              <a16:creationId xmlns:a16="http://schemas.microsoft.com/office/drawing/2014/main" id="{0DB6E978-DC12-4987-9E3F-ED08F9CFDBB1}"/>
            </a:ext>
          </a:extLst>
        </xdr:cNvPr>
        <xdr:cNvSpPr txBox="1"/>
      </xdr:nvSpPr>
      <xdr:spPr>
        <a:xfrm>
          <a:off x="8610600" y="2933700"/>
          <a:ext cx="1047750"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All</a:t>
          </a:r>
        </a:p>
      </xdr:txBody>
    </xdr:sp>
    <xdr:clientData/>
  </xdr:twoCellAnchor>
  <xdr:twoCellAnchor>
    <xdr:from>
      <xdr:col>14</xdr:col>
      <xdr:colOff>333375</xdr:colOff>
      <xdr:row>19</xdr:row>
      <xdr:rowOff>19050</xdr:rowOff>
    </xdr:from>
    <xdr:to>
      <xdr:col>18</xdr:col>
      <xdr:colOff>438150</xdr:colOff>
      <xdr:row>20</xdr:row>
      <xdr:rowOff>142875</xdr:rowOff>
    </xdr:to>
    <xdr:sp macro="" textlink="">
      <xdr:nvSpPr>
        <xdr:cNvPr id="6" name="TextBox 5">
          <a:extLst>
            <a:ext uri="{FF2B5EF4-FFF2-40B4-BE49-F238E27FC236}">
              <a16:creationId xmlns:a16="http://schemas.microsoft.com/office/drawing/2014/main" id="{A62BBC91-82B8-4FF0-896D-406881492291}"/>
            </a:ext>
          </a:extLst>
        </xdr:cNvPr>
        <xdr:cNvSpPr txBox="1"/>
      </xdr:nvSpPr>
      <xdr:spPr>
        <a:xfrm>
          <a:off x="8867775" y="3638550"/>
          <a:ext cx="2543175"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Written Representations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17</xdr:col>
      <xdr:colOff>533401</xdr:colOff>
      <xdr:row>37</xdr:row>
      <xdr:rowOff>37570</xdr:rowOff>
    </xdr:to>
    <xdr:graphicFrame macro="">
      <xdr:nvGraphicFramePr>
        <xdr:cNvPr id="2" name="Chart 8">
          <a:extLst>
            <a:ext uri="{FF2B5EF4-FFF2-40B4-BE49-F238E27FC236}">
              <a16:creationId xmlns:a16="http://schemas.microsoft.com/office/drawing/2014/main" id="{6ABF5B38-028E-4E62-BF5F-3C42198C7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91096</xdr:colOff>
      <xdr:row>6</xdr:row>
      <xdr:rowOff>41275</xdr:rowOff>
    </xdr:from>
    <xdr:ext cx="2107420" cy="530658"/>
    <xdr:sp macro="" textlink="">
      <xdr:nvSpPr>
        <xdr:cNvPr id="4" name="TextBox 3">
          <a:extLst>
            <a:ext uri="{FF2B5EF4-FFF2-40B4-BE49-F238E27FC236}">
              <a16:creationId xmlns:a16="http://schemas.microsoft.com/office/drawing/2014/main" id="{DDC6EB13-7971-4CEF-83A3-500B3F321D1C}"/>
            </a:ext>
          </a:extLst>
        </xdr:cNvPr>
        <xdr:cNvSpPr txBox="1"/>
      </xdr:nvSpPr>
      <xdr:spPr>
        <a:xfrm>
          <a:off x="8070929" y="1184275"/>
          <a:ext cx="2107420"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400"/>
            <a:t>Median time,</a:t>
          </a:r>
        </a:p>
        <a:p>
          <a:pPr algn="ctr"/>
          <a:r>
            <a:rPr lang="en-GB" sz="1400"/>
            <a:t> valid to decision (weeks)</a:t>
          </a:r>
        </a:p>
      </xdr:txBody>
    </xdr:sp>
    <xdr:clientData/>
  </xdr:oneCellAnchor>
  <xdr:twoCellAnchor>
    <xdr:from>
      <xdr:col>1</xdr:col>
      <xdr:colOff>117164</xdr:colOff>
      <xdr:row>32</xdr:row>
      <xdr:rowOff>190498</xdr:rowOff>
    </xdr:from>
    <xdr:to>
      <xdr:col>6</xdr:col>
      <xdr:colOff>158751</xdr:colOff>
      <xdr:row>33</xdr:row>
      <xdr:rowOff>159061</xdr:rowOff>
    </xdr:to>
    <xdr:sp macro="" textlink="">
      <xdr:nvSpPr>
        <xdr:cNvPr id="5" name="Arrow: Left-Right 4">
          <a:extLst>
            <a:ext uri="{FF2B5EF4-FFF2-40B4-BE49-F238E27FC236}">
              <a16:creationId xmlns:a16="http://schemas.microsoft.com/office/drawing/2014/main" id="{A3911FDE-8263-4D91-9547-2E0D6AF87D78}"/>
            </a:ext>
          </a:extLst>
        </xdr:cNvPr>
        <xdr:cNvSpPr/>
      </xdr:nvSpPr>
      <xdr:spPr>
        <a:xfrm>
          <a:off x="730997" y="6286498"/>
          <a:ext cx="3110754" cy="159063"/>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11</xdr:col>
      <xdr:colOff>386500</xdr:colOff>
      <xdr:row>33</xdr:row>
      <xdr:rowOff>10584</xdr:rowOff>
    </xdr:from>
    <xdr:to>
      <xdr:col>12</xdr:col>
      <xdr:colOff>465667</xdr:colOff>
      <xdr:row>33</xdr:row>
      <xdr:rowOff>162829</xdr:rowOff>
    </xdr:to>
    <xdr:sp macro="" textlink="">
      <xdr:nvSpPr>
        <xdr:cNvPr id="7" name="Arrow: Left-Right 6">
          <a:extLst>
            <a:ext uri="{FF2B5EF4-FFF2-40B4-BE49-F238E27FC236}">
              <a16:creationId xmlns:a16="http://schemas.microsoft.com/office/drawing/2014/main" id="{A1DFD838-1E61-44A5-B77C-BBF09D639604}"/>
            </a:ext>
          </a:extLst>
        </xdr:cNvPr>
        <xdr:cNvSpPr/>
      </xdr:nvSpPr>
      <xdr:spPr>
        <a:xfrm>
          <a:off x="7138667" y="6297084"/>
          <a:ext cx="693000" cy="152245"/>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14</xdr:col>
      <xdr:colOff>127000</xdr:colOff>
      <xdr:row>32</xdr:row>
      <xdr:rowOff>184150</xdr:rowOff>
    </xdr:from>
    <xdr:to>
      <xdr:col>16</xdr:col>
      <xdr:colOff>395818</xdr:colOff>
      <xdr:row>33</xdr:row>
      <xdr:rowOff>158750</xdr:rowOff>
    </xdr:to>
    <xdr:sp macro="" textlink="">
      <xdr:nvSpPr>
        <xdr:cNvPr id="9" name="Arrow: Left-Right 8">
          <a:extLst>
            <a:ext uri="{FF2B5EF4-FFF2-40B4-BE49-F238E27FC236}">
              <a16:creationId xmlns:a16="http://schemas.microsoft.com/office/drawing/2014/main" id="{DEB33CBB-2072-4AF8-9A95-8137195BF2A7}"/>
            </a:ext>
          </a:extLst>
        </xdr:cNvPr>
        <xdr:cNvSpPr/>
      </xdr:nvSpPr>
      <xdr:spPr>
        <a:xfrm>
          <a:off x="8720667" y="6280150"/>
          <a:ext cx="1496484" cy="165100"/>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2</xdr:row>
      <xdr:rowOff>28575</xdr:rowOff>
    </xdr:from>
    <xdr:to>
      <xdr:col>18</xdr:col>
      <xdr:colOff>523875</xdr:colOff>
      <xdr:row>31</xdr:row>
      <xdr:rowOff>123825</xdr:rowOff>
    </xdr:to>
    <xdr:graphicFrame macro="">
      <xdr:nvGraphicFramePr>
        <xdr:cNvPr id="2" name="Chart 1">
          <a:extLst>
            <a:ext uri="{FF2B5EF4-FFF2-40B4-BE49-F238E27FC236}">
              <a16:creationId xmlns:a16="http://schemas.microsoft.com/office/drawing/2014/main" id="{76692646-4A30-4A5E-B367-F5A108B93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133349</xdr:colOff>
      <xdr:row>2</xdr:row>
      <xdr:rowOff>76200</xdr:rowOff>
    </xdr:from>
    <xdr:to>
      <xdr:col>18</xdr:col>
      <xdr:colOff>504824</xdr:colOff>
      <xdr:row>31</xdr:row>
      <xdr:rowOff>114300</xdr:rowOff>
    </xdr:to>
    <xdr:graphicFrame macro="">
      <xdr:nvGraphicFramePr>
        <xdr:cNvPr id="2" name="Chart 1">
          <a:extLst>
            <a:ext uri="{FF2B5EF4-FFF2-40B4-BE49-F238E27FC236}">
              <a16:creationId xmlns:a16="http://schemas.microsoft.com/office/drawing/2014/main" id="{DB735695-E0C1-4B32-BF1F-A694328F70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590549</xdr:colOff>
      <xdr:row>17</xdr:row>
      <xdr:rowOff>161925</xdr:rowOff>
    </xdr:from>
    <xdr:to>
      <xdr:col>17</xdr:col>
      <xdr:colOff>504824</xdr:colOff>
      <xdr:row>19</xdr:row>
      <xdr:rowOff>95250</xdr:rowOff>
    </xdr:to>
    <xdr:sp macro="" textlink="">
      <xdr:nvSpPr>
        <xdr:cNvPr id="3" name="TextBox 2">
          <a:extLst>
            <a:ext uri="{FF2B5EF4-FFF2-40B4-BE49-F238E27FC236}">
              <a16:creationId xmlns:a16="http://schemas.microsoft.com/office/drawing/2014/main" id="{D4EFA9CD-98AD-4319-8EFE-741E46E49D67}"/>
            </a:ext>
          </a:extLst>
        </xdr:cNvPr>
        <xdr:cNvSpPr txBox="1"/>
      </xdr:nvSpPr>
      <xdr:spPr>
        <a:xfrm>
          <a:off x="9124949" y="3400425"/>
          <a:ext cx="174307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Minor Dwellings</a:t>
          </a:r>
        </a:p>
      </xdr:txBody>
    </xdr:sp>
    <xdr:clientData/>
  </xdr:twoCellAnchor>
  <xdr:twoCellAnchor>
    <xdr:from>
      <xdr:col>11</xdr:col>
      <xdr:colOff>219075</xdr:colOff>
      <xdr:row>7</xdr:row>
      <xdr:rowOff>133350</xdr:rowOff>
    </xdr:from>
    <xdr:to>
      <xdr:col>14</xdr:col>
      <xdr:colOff>295275</xdr:colOff>
      <xdr:row>9</xdr:row>
      <xdr:rowOff>66675</xdr:rowOff>
    </xdr:to>
    <xdr:sp macro="" textlink="">
      <xdr:nvSpPr>
        <xdr:cNvPr id="4" name="TextBox 3">
          <a:extLst>
            <a:ext uri="{FF2B5EF4-FFF2-40B4-BE49-F238E27FC236}">
              <a16:creationId xmlns:a16="http://schemas.microsoft.com/office/drawing/2014/main" id="{18F251AF-EDFD-4934-B417-9D9C9D285B43}"/>
            </a:ext>
          </a:extLst>
        </xdr:cNvPr>
        <xdr:cNvSpPr txBox="1"/>
      </xdr:nvSpPr>
      <xdr:spPr>
        <a:xfrm>
          <a:off x="6924675" y="1466850"/>
          <a:ext cx="1905000"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Major dwellings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152400</xdr:colOff>
      <xdr:row>2</xdr:row>
      <xdr:rowOff>57150</xdr:rowOff>
    </xdr:from>
    <xdr:to>
      <xdr:col>18</xdr:col>
      <xdr:colOff>504825</xdr:colOff>
      <xdr:row>31</xdr:row>
      <xdr:rowOff>161925</xdr:rowOff>
    </xdr:to>
    <xdr:graphicFrame macro="">
      <xdr:nvGraphicFramePr>
        <xdr:cNvPr id="2" name="Chart 1">
          <a:extLst>
            <a:ext uri="{FF2B5EF4-FFF2-40B4-BE49-F238E27FC236}">
              <a16:creationId xmlns:a16="http://schemas.microsoft.com/office/drawing/2014/main" id="{1BEE0E8F-DE16-4136-8CC6-45A1AB974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85725</xdr:colOff>
      <xdr:row>2</xdr:row>
      <xdr:rowOff>133349</xdr:rowOff>
    </xdr:from>
    <xdr:to>
      <xdr:col>18</xdr:col>
      <xdr:colOff>542925</xdr:colOff>
      <xdr:row>31</xdr:row>
      <xdr:rowOff>123824</xdr:rowOff>
    </xdr:to>
    <xdr:graphicFrame macro="">
      <xdr:nvGraphicFramePr>
        <xdr:cNvPr id="2" name="Chart 1">
          <a:extLst>
            <a:ext uri="{FF2B5EF4-FFF2-40B4-BE49-F238E27FC236}">
              <a16:creationId xmlns:a16="http://schemas.microsoft.com/office/drawing/2014/main" id="{86FBCD0B-E043-4AAE-8266-25C3F1B25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0.50444</cdr:x>
      <cdr:y>0.04893</cdr:y>
    </cdr:from>
    <cdr:to>
      <cdr:x>0.65694</cdr:x>
      <cdr:y>0.10593</cdr:y>
    </cdr:to>
    <cdr:sp macro="" textlink="">
      <cdr:nvSpPr>
        <cdr:cNvPr id="2" name="TextBox 2">
          <a:extLst xmlns:a="http://schemas.openxmlformats.org/drawingml/2006/main">
            <a:ext uri="{FF2B5EF4-FFF2-40B4-BE49-F238E27FC236}">
              <a16:creationId xmlns:a16="http://schemas.microsoft.com/office/drawing/2014/main" id="{D4EFA9CD-98AD-4319-8EFE-741E46E49D67}"/>
            </a:ext>
          </a:extLst>
        </cdr:cNvPr>
        <cdr:cNvSpPr txBox="1"/>
      </cdr:nvSpPr>
      <cdr:spPr>
        <a:xfrm xmlns:a="http://schemas.openxmlformats.org/drawingml/2006/main">
          <a:off x="5765800" y="269875"/>
          <a:ext cx="1743075" cy="31432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a:t>Received</a:t>
          </a:r>
        </a:p>
      </cdr:txBody>
    </cdr:sp>
  </cdr:relSizeAnchor>
  <cdr:relSizeAnchor xmlns:cdr="http://schemas.openxmlformats.org/drawingml/2006/chartDrawing">
    <cdr:from>
      <cdr:x>0.55694</cdr:x>
      <cdr:y>0.27173</cdr:y>
    </cdr:from>
    <cdr:to>
      <cdr:x>0.70944</cdr:x>
      <cdr:y>0.32873</cdr:y>
    </cdr:to>
    <cdr:sp macro="" textlink="">
      <cdr:nvSpPr>
        <cdr:cNvPr id="3" name="TextBox 2">
          <a:extLst xmlns:a="http://schemas.openxmlformats.org/drawingml/2006/main">
            <a:ext uri="{FF2B5EF4-FFF2-40B4-BE49-F238E27FC236}">
              <a16:creationId xmlns:a16="http://schemas.microsoft.com/office/drawing/2014/main" id="{4B338B2E-ECDF-44B7-BB39-D3BE998A66D4}"/>
            </a:ext>
          </a:extLst>
        </cdr:cNvPr>
        <cdr:cNvSpPr txBox="1"/>
      </cdr:nvSpPr>
      <cdr:spPr>
        <a:xfrm xmlns:a="http://schemas.openxmlformats.org/drawingml/2006/main">
          <a:off x="6365875" y="1498600"/>
          <a:ext cx="1743075" cy="31432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a:t>Decided</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76199</xdr:colOff>
      <xdr:row>2</xdr:row>
      <xdr:rowOff>57150</xdr:rowOff>
    </xdr:from>
    <xdr:to>
      <xdr:col>18</xdr:col>
      <xdr:colOff>542924</xdr:colOff>
      <xdr:row>31</xdr:row>
      <xdr:rowOff>104775</xdr:rowOff>
    </xdr:to>
    <xdr:graphicFrame macro="">
      <xdr:nvGraphicFramePr>
        <xdr:cNvPr id="2" name="Chart 1">
          <a:extLst>
            <a:ext uri="{FF2B5EF4-FFF2-40B4-BE49-F238E27FC236}">
              <a16:creationId xmlns:a16="http://schemas.microsoft.com/office/drawing/2014/main" id="{19BCA40D-F767-4571-8F49-1178C5544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85725</xdr:colOff>
      <xdr:row>2</xdr:row>
      <xdr:rowOff>85725</xdr:rowOff>
    </xdr:from>
    <xdr:to>
      <xdr:col>18</xdr:col>
      <xdr:colOff>533400</xdr:colOff>
      <xdr:row>31</xdr:row>
      <xdr:rowOff>142875</xdr:rowOff>
    </xdr:to>
    <xdr:graphicFrame macro="">
      <xdr:nvGraphicFramePr>
        <xdr:cNvPr id="2" name="Chart 1">
          <a:extLst>
            <a:ext uri="{FF2B5EF4-FFF2-40B4-BE49-F238E27FC236}">
              <a16:creationId xmlns:a16="http://schemas.microsoft.com/office/drawing/2014/main" id="{4D13B4C2-A1C2-4A1F-9837-58C3F79DC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28.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9.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4" name="Chart 8">
          <a:extLst>
            <a:ext uri="{FF2B5EF4-FFF2-40B4-BE49-F238E27FC236}">
              <a16:creationId xmlns:a16="http://schemas.microsoft.com/office/drawing/2014/main" id="{679932AB-63A8-4B44-8198-E214AE4A2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419100</xdr:colOff>
      <xdr:row>2</xdr:row>
      <xdr:rowOff>161925</xdr:rowOff>
    </xdr:from>
    <xdr:to>
      <xdr:col>6</xdr:col>
      <xdr:colOff>200025</xdr:colOff>
      <xdr:row>32</xdr:row>
      <xdr:rowOff>180975</xdr:rowOff>
    </xdr:to>
    <xdr:sp macro="" textlink="">
      <xdr:nvSpPr>
        <xdr:cNvPr id="10" name="TextBox 9">
          <a:extLst>
            <a:ext uri="{FF2B5EF4-FFF2-40B4-BE49-F238E27FC236}">
              <a16:creationId xmlns:a16="http://schemas.microsoft.com/office/drawing/2014/main" id="{6B173F28-2749-49A4-A38A-A72D686E2EB6}"/>
            </a:ext>
          </a:extLst>
        </xdr:cNvPr>
        <xdr:cNvSpPr txBox="1"/>
      </xdr:nvSpPr>
      <xdr:spPr>
        <a:xfrm>
          <a:off x="1638300" y="542925"/>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2" name="TextBox 1">
          <a:extLst>
            <a:ext uri="{FF2B5EF4-FFF2-40B4-BE49-F238E27FC236}">
              <a16:creationId xmlns:a16="http://schemas.microsoft.com/office/drawing/2014/main" id="{077AA415-E87F-4F61-8CB4-8853F3CB9A19}"/>
            </a:ext>
          </a:extLst>
        </xdr:cNvPr>
        <xdr:cNvSpPr txBox="1"/>
      </xdr:nvSpPr>
      <xdr:spPr>
        <a:xfrm>
          <a:off x="8182682" y="57467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AA91E02C-357C-4712-B27C-DD5423B9B0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116205</xdr:colOff>
      <xdr:row>2</xdr:row>
      <xdr:rowOff>188595</xdr:rowOff>
    </xdr:from>
    <xdr:ext cx="836126" cy="264560"/>
    <xdr:sp macro="" textlink="">
      <xdr:nvSpPr>
        <xdr:cNvPr id="4" name="TextBox 3">
          <a:extLst>
            <a:ext uri="{FF2B5EF4-FFF2-40B4-BE49-F238E27FC236}">
              <a16:creationId xmlns:a16="http://schemas.microsoft.com/office/drawing/2014/main" id="{2C735EC1-6FC2-4986-BCC8-67115FF2A0D8}"/>
            </a:ext>
          </a:extLst>
        </xdr:cNvPr>
        <xdr:cNvSpPr txBox="1"/>
      </xdr:nvSpPr>
      <xdr:spPr>
        <a:xfrm>
          <a:off x="6821805" y="58229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twoCellAnchor>
    <xdr:from>
      <xdr:col>7</xdr:col>
      <xdr:colOff>209550</xdr:colOff>
      <xdr:row>23</xdr:row>
      <xdr:rowOff>20955</xdr:rowOff>
    </xdr:from>
    <xdr:to>
      <xdr:col>8</xdr:col>
      <xdr:colOff>76200</xdr:colOff>
      <xdr:row>23</xdr:row>
      <xdr:rowOff>135255</xdr:rowOff>
    </xdr:to>
    <xdr:sp macro="" textlink="">
      <xdr:nvSpPr>
        <xdr:cNvPr id="7" name="Arrow: Left-Right 6">
          <a:extLst>
            <a:ext uri="{FF2B5EF4-FFF2-40B4-BE49-F238E27FC236}">
              <a16:creationId xmlns:a16="http://schemas.microsoft.com/office/drawing/2014/main" id="{A5752B0E-3928-4BA8-AAEC-0A323EC783EB}"/>
            </a:ext>
          </a:extLst>
        </xdr:cNvPr>
        <xdr:cNvSpPr/>
      </xdr:nvSpPr>
      <xdr:spPr>
        <a:xfrm>
          <a:off x="4476750" y="4411980"/>
          <a:ext cx="476250" cy="114300"/>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1</xdr:col>
      <xdr:colOff>400051</xdr:colOff>
      <xdr:row>22</xdr:row>
      <xdr:rowOff>182879</xdr:rowOff>
    </xdr:from>
    <xdr:to>
      <xdr:col>3</xdr:col>
      <xdr:colOff>247650</xdr:colOff>
      <xdr:row>23</xdr:row>
      <xdr:rowOff>133350</xdr:rowOff>
    </xdr:to>
    <xdr:sp macro="" textlink="">
      <xdr:nvSpPr>
        <xdr:cNvPr id="8" name="Arrow: Left-Right 7">
          <a:extLst>
            <a:ext uri="{FF2B5EF4-FFF2-40B4-BE49-F238E27FC236}">
              <a16:creationId xmlns:a16="http://schemas.microsoft.com/office/drawing/2014/main" id="{ECF584F3-0C28-4BF3-9F2A-1C2B92570682}"/>
            </a:ext>
          </a:extLst>
        </xdr:cNvPr>
        <xdr:cNvSpPr/>
      </xdr:nvSpPr>
      <xdr:spPr>
        <a:xfrm>
          <a:off x="1009651" y="4383404"/>
          <a:ext cx="1066799" cy="140971"/>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9</xdr:col>
      <xdr:colOff>146685</xdr:colOff>
      <xdr:row>23</xdr:row>
      <xdr:rowOff>28576</xdr:rowOff>
    </xdr:from>
    <xdr:to>
      <xdr:col>11</xdr:col>
      <xdr:colOff>552450</xdr:colOff>
      <xdr:row>23</xdr:row>
      <xdr:rowOff>129540</xdr:rowOff>
    </xdr:to>
    <xdr:sp macro="" textlink="">
      <xdr:nvSpPr>
        <xdr:cNvPr id="9" name="Arrow: Left-Right 8">
          <a:extLst>
            <a:ext uri="{FF2B5EF4-FFF2-40B4-BE49-F238E27FC236}">
              <a16:creationId xmlns:a16="http://schemas.microsoft.com/office/drawing/2014/main" id="{D4DFD715-5C4D-451A-8992-62A96E88A60D}"/>
            </a:ext>
          </a:extLst>
        </xdr:cNvPr>
        <xdr:cNvSpPr/>
      </xdr:nvSpPr>
      <xdr:spPr>
        <a:xfrm>
          <a:off x="5633085" y="4419601"/>
          <a:ext cx="1624965" cy="100964"/>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4" name="Chart 7">
          <a:extLst>
            <a:ext uri="{FF2B5EF4-FFF2-40B4-BE49-F238E27FC236}">
              <a16:creationId xmlns:a16="http://schemas.microsoft.com/office/drawing/2014/main" id="{3062B429-1386-4890-8639-41FDA77E4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292099</xdr:colOff>
      <xdr:row>2</xdr:row>
      <xdr:rowOff>142876</xdr:rowOff>
    </xdr:from>
    <xdr:to>
      <xdr:col>5</xdr:col>
      <xdr:colOff>200024</xdr:colOff>
      <xdr:row>23</xdr:row>
      <xdr:rowOff>28575</xdr:rowOff>
    </xdr:to>
    <xdr:sp macro="" textlink="">
      <xdr:nvSpPr>
        <xdr:cNvPr id="9" name="TextBox 8">
          <a:extLst>
            <a:ext uri="{FF2B5EF4-FFF2-40B4-BE49-F238E27FC236}">
              <a16:creationId xmlns:a16="http://schemas.microsoft.com/office/drawing/2014/main" id="{7F9DDDCB-4791-4A62-A9A1-ECB74AFF0EE9}"/>
            </a:ext>
          </a:extLst>
        </xdr:cNvPr>
        <xdr:cNvSpPr txBox="1"/>
      </xdr:nvSpPr>
      <xdr:spPr>
        <a:xfrm>
          <a:off x="1511299" y="533401"/>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2" name="TextBox 1">
          <a:extLst>
            <a:ext uri="{FF2B5EF4-FFF2-40B4-BE49-F238E27FC236}">
              <a16:creationId xmlns:a16="http://schemas.microsoft.com/office/drawing/2014/main" id="{3CDD21F6-2A6E-490E-8B44-C22052610BD3}"/>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0</xdr:col>
      <xdr:colOff>95250</xdr:colOff>
      <xdr:row>1</xdr:row>
      <xdr:rowOff>123825</xdr:rowOff>
    </xdr:from>
    <xdr:to>
      <xdr:col>14</xdr:col>
      <xdr:colOff>395288</xdr:colOff>
      <xdr:row>26</xdr:row>
      <xdr:rowOff>90489</xdr:rowOff>
    </xdr:to>
    <xdr:graphicFrame macro="">
      <xdr:nvGraphicFramePr>
        <xdr:cNvPr id="2" name="Chart 2">
          <a:extLst>
            <a:ext uri="{FF2B5EF4-FFF2-40B4-BE49-F238E27FC236}">
              <a16:creationId xmlns:a16="http://schemas.microsoft.com/office/drawing/2014/main" id="{FC52597C-6FBD-4D74-87C9-F286824CB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114299</xdr:colOff>
      <xdr:row>1</xdr:row>
      <xdr:rowOff>138111</xdr:rowOff>
    </xdr:from>
    <xdr:to>
      <xdr:col>16</xdr:col>
      <xdr:colOff>38100</xdr:colOff>
      <xdr:row>30</xdr:row>
      <xdr:rowOff>152400</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85725" y="7010400"/>
    <xdr:ext cx="9301370" cy="6071152"/>
    <xdr:graphicFrame macro="">
      <xdr:nvGraphicFramePr>
        <xdr:cNvPr id="2" name="Chart 1">
          <a:extLst>
            <a:ext uri="{FF2B5EF4-FFF2-40B4-BE49-F238E27FC236}">
              <a16:creationId xmlns:a16="http://schemas.microsoft.com/office/drawing/2014/main" id="{0E94F8EC-705A-4EB0-9913-8130CA918D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6200" y="295275"/>
    <xdr:ext cx="9301370" cy="6071152"/>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533400" y="15449550"/>
    <xdr:ext cx="9301370" cy="6071152"/>
    <xdr:graphicFrame macro="">
      <xdr:nvGraphicFramePr>
        <xdr:cNvPr id="4" name="Chart 1">
          <a:extLst>
            <a:ext uri="{FF2B5EF4-FFF2-40B4-BE49-F238E27FC236}">
              <a16:creationId xmlns:a16="http://schemas.microsoft.com/office/drawing/2014/main" id="{E5E13E5C-998F-4E2C-AC58-F38698592D5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180975" y="352425"/>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0.57</cdr:x>
      <cdr:y>0.40596</cdr:y>
    </cdr:from>
    <cdr:to>
      <cdr:x>0.89206</cdr:x>
      <cdr:y>0.46375</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5776748" y="2464649"/>
          <a:ext cx="3263887" cy="3508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0.59125</cdr:x>
      <cdr:y>0.13246</cdr:y>
    </cdr:from>
    <cdr:to>
      <cdr:x>0.91842</cdr:x>
      <cdr:y>0.17926</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5992043" y="804211"/>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39052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0.68683</cdr:x>
      <cdr:y>0.52309</cdr:y>
    </cdr:from>
    <cdr:to>
      <cdr:x>0.78624</cdr:x>
      <cdr:y>0.58415</cdr:y>
    </cdr:to>
    <cdr:sp macro="" textlink="">
      <cdr:nvSpPr>
        <cdr:cNvPr id="2" name="TextBox 1">
          <a:extLst xmlns:a="http://schemas.openxmlformats.org/drawingml/2006/main">
            <a:ext uri="{FF2B5EF4-FFF2-40B4-BE49-F238E27FC236}">
              <a16:creationId xmlns:a16="http://schemas.microsoft.com/office/drawing/2014/main" id="{4697F0D8-2A0A-4494-88ED-AE3C63B93433}"/>
            </a:ext>
          </a:extLst>
        </cdr:cNvPr>
        <cdr:cNvSpPr txBox="1"/>
      </cdr:nvSpPr>
      <cdr:spPr>
        <a:xfrm xmlns:a="http://schemas.openxmlformats.org/drawingml/2006/main">
          <a:off x="7071985" y="3175777"/>
          <a:ext cx="1023578" cy="3707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Planning</a:t>
          </a:r>
        </a:p>
      </cdr:txBody>
    </cdr:sp>
  </cdr:relSizeAnchor>
  <cdr:relSizeAnchor xmlns:cdr="http://schemas.openxmlformats.org/drawingml/2006/chartDrawing">
    <cdr:from>
      <cdr:x>0.83963</cdr:x>
      <cdr:y>0.28213</cdr:y>
    </cdr:from>
    <cdr:to>
      <cdr:x>0.96984</cdr:x>
      <cdr:y>0.33825</cdr:y>
    </cdr:to>
    <cdr:sp macro="" textlink="">
      <cdr:nvSpPr>
        <cdr:cNvPr id="4"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8645240" y="1712826"/>
          <a:ext cx="1340711" cy="3407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Enforcement</a:t>
          </a:r>
        </a:p>
      </cdr:txBody>
    </cdr:sp>
  </cdr:relSizeAnchor>
  <cdr:relSizeAnchor xmlns:cdr="http://schemas.openxmlformats.org/drawingml/2006/chartDrawing">
    <cdr:from>
      <cdr:x>0.79802</cdr:x>
      <cdr:y>0.07718</cdr:y>
    </cdr:from>
    <cdr:to>
      <cdr:x>0.90287</cdr:x>
      <cdr:y>0.13703</cdr:y>
    </cdr:to>
    <cdr:sp macro="" textlink="">
      <cdr:nvSpPr>
        <cdr:cNvPr id="5"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8216876" y="468542"/>
          <a:ext cx="1079591" cy="3633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Specialist</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Figures%20for%20Quarterly%20&amp;%20Annual%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s for Quarterly &amp; Annual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
  <sheetViews>
    <sheetView showGridLines="0" tabSelected="1" zoomScale="90" zoomScaleNormal="90" workbookViewId="0">
      <selection activeCell="V38" sqref="V38"/>
    </sheetView>
  </sheetViews>
  <sheetFormatPr defaultRowHeight="15" x14ac:dyDescent="0.25"/>
  <sheetData>
    <row r="1" spans="1:1" ht="15.75" customHeight="1" x14ac:dyDescent="0.25">
      <c r="A1" s="3" t="s">
        <v>79</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L11"/>
  <sheetViews>
    <sheetView workbookViewId="0">
      <selection activeCell="I14" sqref="I14"/>
    </sheetView>
  </sheetViews>
  <sheetFormatPr defaultRowHeight="15" x14ac:dyDescent="0.25"/>
  <cols>
    <col min="1" max="1" width="27.28515625" bestFit="1" customWidth="1"/>
    <col min="11" max="11" width="9.5703125" bestFit="1" customWidth="1"/>
  </cols>
  <sheetData>
    <row r="4" spans="1:12" ht="18.75" x14ac:dyDescent="0.3">
      <c r="A4" s="21"/>
      <c r="B4" s="57">
        <v>43983</v>
      </c>
      <c r="C4" s="57">
        <v>44013</v>
      </c>
      <c r="D4" s="57">
        <v>44044</v>
      </c>
      <c r="E4" s="57">
        <v>44075</v>
      </c>
      <c r="F4" s="57">
        <v>44105</v>
      </c>
      <c r="G4" s="57">
        <v>44136</v>
      </c>
      <c r="H4" s="57">
        <v>44166</v>
      </c>
      <c r="I4" s="57">
        <v>44197</v>
      </c>
      <c r="J4" s="57">
        <v>44228</v>
      </c>
      <c r="K4" s="57">
        <v>44256</v>
      </c>
      <c r="L4" s="57">
        <v>44287</v>
      </c>
    </row>
    <row r="5" spans="1:12" ht="18.75" x14ac:dyDescent="0.3">
      <c r="A5" s="6" t="s">
        <v>1</v>
      </c>
      <c r="B5" s="6">
        <v>8</v>
      </c>
      <c r="C5" s="6">
        <v>11</v>
      </c>
      <c r="D5" s="6">
        <v>18</v>
      </c>
      <c r="E5" s="6">
        <v>36</v>
      </c>
      <c r="F5" s="6">
        <v>41</v>
      </c>
      <c r="G5" s="6">
        <v>43</v>
      </c>
      <c r="H5" s="6">
        <v>35</v>
      </c>
      <c r="I5" s="6">
        <v>33</v>
      </c>
      <c r="J5" s="6">
        <v>23</v>
      </c>
      <c r="K5" s="6">
        <v>29</v>
      </c>
      <c r="L5" s="6">
        <v>29</v>
      </c>
    </row>
    <row r="6" spans="1:12" ht="18.75" x14ac:dyDescent="0.3">
      <c r="A6" s="6" t="s">
        <v>2</v>
      </c>
      <c r="B6" s="6">
        <v>4</v>
      </c>
      <c r="C6" s="6">
        <v>6</v>
      </c>
      <c r="D6" s="6">
        <v>4</v>
      </c>
      <c r="E6" s="6">
        <v>11</v>
      </c>
      <c r="F6" s="6">
        <v>11</v>
      </c>
      <c r="G6" s="6">
        <v>17</v>
      </c>
      <c r="H6" s="6">
        <v>16</v>
      </c>
      <c r="I6" s="6">
        <v>13</v>
      </c>
      <c r="J6" s="6">
        <v>13</v>
      </c>
      <c r="K6" s="6">
        <v>20</v>
      </c>
      <c r="L6" s="6">
        <v>13</v>
      </c>
    </row>
    <row r="7" spans="1:12" ht="18.75" x14ac:dyDescent="0.3">
      <c r="A7" s="6" t="s">
        <v>3</v>
      </c>
      <c r="B7" s="6">
        <v>0</v>
      </c>
      <c r="C7" s="6">
        <v>1</v>
      </c>
      <c r="D7" s="6">
        <v>3</v>
      </c>
      <c r="E7" s="6">
        <v>9</v>
      </c>
      <c r="F7" s="6">
        <v>15</v>
      </c>
      <c r="G7" s="6">
        <v>18</v>
      </c>
      <c r="H7" s="6">
        <v>20</v>
      </c>
      <c r="I7" s="6">
        <v>29</v>
      </c>
      <c r="J7" s="6">
        <v>35</v>
      </c>
      <c r="K7" s="6">
        <v>29</v>
      </c>
      <c r="L7" s="6">
        <v>27</v>
      </c>
    </row>
    <row r="8" spans="1:12" ht="18.75" x14ac:dyDescent="0.3">
      <c r="A8" s="6" t="s">
        <v>4</v>
      </c>
      <c r="B8" s="6">
        <v>1</v>
      </c>
      <c r="C8" s="6">
        <v>2</v>
      </c>
      <c r="D8" s="6">
        <v>3</v>
      </c>
      <c r="E8" s="6">
        <v>7</v>
      </c>
      <c r="F8" s="6">
        <v>14</v>
      </c>
      <c r="G8" s="6">
        <v>12</v>
      </c>
      <c r="H8" s="6">
        <v>12</v>
      </c>
      <c r="I8" s="6">
        <v>5</v>
      </c>
      <c r="J8" s="6">
        <v>7</v>
      </c>
      <c r="K8" s="6">
        <v>9</v>
      </c>
      <c r="L8" s="6">
        <v>5</v>
      </c>
    </row>
    <row r="9" spans="1:12" ht="18.75" x14ac:dyDescent="0.3">
      <c r="A9" s="6" t="s">
        <v>5</v>
      </c>
      <c r="B9" s="6">
        <v>3</v>
      </c>
      <c r="C9" s="6">
        <v>1</v>
      </c>
      <c r="D9" s="6">
        <v>1</v>
      </c>
      <c r="E9" s="6">
        <v>2</v>
      </c>
      <c r="F9" s="6">
        <v>10</v>
      </c>
      <c r="G9" s="6">
        <v>3</v>
      </c>
      <c r="H9" s="6">
        <v>6</v>
      </c>
      <c r="I9" s="6">
        <v>3</v>
      </c>
      <c r="J9" s="6">
        <v>4</v>
      </c>
      <c r="K9" s="6">
        <v>2</v>
      </c>
      <c r="L9" s="6">
        <v>3</v>
      </c>
    </row>
    <row r="10" spans="1:12" ht="18.75" x14ac:dyDescent="0.3">
      <c r="A10" s="6" t="s">
        <v>6</v>
      </c>
      <c r="B10" s="6">
        <v>0</v>
      </c>
      <c r="C10" s="6">
        <v>1</v>
      </c>
      <c r="D10" s="6">
        <v>0</v>
      </c>
      <c r="E10" s="6">
        <v>0</v>
      </c>
      <c r="F10" s="6">
        <v>4</v>
      </c>
      <c r="G10" s="6">
        <v>16</v>
      </c>
      <c r="H10" s="6">
        <v>6</v>
      </c>
      <c r="I10" s="6">
        <v>11</v>
      </c>
      <c r="J10" s="6">
        <v>7</v>
      </c>
      <c r="K10" s="6">
        <v>8</v>
      </c>
      <c r="L10" s="6">
        <v>5</v>
      </c>
    </row>
    <row r="11" spans="1:12" ht="18.75" x14ac:dyDescent="0.3">
      <c r="A11" s="6" t="s">
        <v>7</v>
      </c>
      <c r="B11" s="58">
        <v>16</v>
      </c>
      <c r="C11" s="58">
        <v>22</v>
      </c>
      <c r="D11" s="58">
        <v>29</v>
      </c>
      <c r="E11" s="58">
        <v>65</v>
      </c>
      <c r="F11" s="58">
        <v>95</v>
      </c>
      <c r="G11" s="58">
        <v>109</v>
      </c>
      <c r="H11" s="58">
        <v>95</v>
      </c>
      <c r="I11" s="58">
        <v>94</v>
      </c>
      <c r="J11" s="58">
        <v>89</v>
      </c>
      <c r="K11" s="6">
        <v>97</v>
      </c>
      <c r="L11" s="6">
        <v>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CD80D-449E-4CE6-8306-BAB0BEEC2252}">
  <dimension ref="A1"/>
  <sheetViews>
    <sheetView showGridLines="0" workbookViewId="0">
      <selection activeCell="B34" sqref="B34"/>
    </sheetView>
  </sheetViews>
  <sheetFormatPr defaultRowHeight="15" x14ac:dyDescent="0.25"/>
  <sheetData>
    <row r="1" spans="1:1" ht="15.75" x14ac:dyDescent="0.25">
      <c r="A1" s="2" t="s">
        <v>139</v>
      </c>
    </row>
  </sheetData>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EA478-3AB5-4C70-99FD-39337ECEB126}">
  <dimension ref="A1"/>
  <sheetViews>
    <sheetView showGridLines="0" workbookViewId="0">
      <selection activeCell="J34" sqref="J34"/>
    </sheetView>
  </sheetViews>
  <sheetFormatPr defaultRowHeight="15" x14ac:dyDescent="0.25"/>
  <sheetData>
    <row r="1" spans="1:1" ht="15.75" x14ac:dyDescent="0.25">
      <c r="A1" s="2" t="s">
        <v>164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81881-9EFF-4CBE-99EC-290F758CD464}">
  <dimension ref="A1"/>
  <sheetViews>
    <sheetView showGridLines="0" workbookViewId="0">
      <selection activeCell="Q1" sqref="Q1"/>
    </sheetView>
  </sheetViews>
  <sheetFormatPr defaultRowHeight="15" x14ac:dyDescent="0.25"/>
  <sheetData>
    <row r="1" spans="1:1" ht="15.75" x14ac:dyDescent="0.25">
      <c r="A1" s="2" t="s">
        <v>140</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516A8-2F1B-4ECF-BCCA-F7D9609B4A6E}">
  <dimension ref="A1"/>
  <sheetViews>
    <sheetView showGridLines="0" workbookViewId="0">
      <selection activeCell="K35" sqref="K35"/>
    </sheetView>
  </sheetViews>
  <sheetFormatPr defaultRowHeight="15" x14ac:dyDescent="0.25"/>
  <sheetData>
    <row r="1" spans="1:1" ht="15.75" x14ac:dyDescent="0.25">
      <c r="A1" s="2" t="s">
        <v>141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217FC-EAE1-4D0A-B0BD-5C01667714CC}">
  <dimension ref="A1:G3"/>
  <sheetViews>
    <sheetView showGridLines="0" workbookViewId="0">
      <selection activeCell="M34" sqref="M34"/>
    </sheetView>
  </sheetViews>
  <sheetFormatPr defaultRowHeight="15" x14ac:dyDescent="0.25"/>
  <sheetData>
    <row r="1" spans="1:7" x14ac:dyDescent="0.25">
      <c r="A1" s="3" t="s">
        <v>142</v>
      </c>
      <c r="B1" s="3"/>
      <c r="C1" s="3"/>
      <c r="D1" s="3"/>
      <c r="E1" s="3"/>
      <c r="F1" s="3"/>
      <c r="G1" s="3"/>
    </row>
    <row r="3" spans="1:7" x14ac:dyDescent="0.25">
      <c r="D3" s="96"/>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A340B-222B-46DF-A6D1-8F5E6E860C32}">
  <dimension ref="A1"/>
  <sheetViews>
    <sheetView showGridLines="0" workbookViewId="0">
      <selection activeCell="N33" sqref="N33"/>
    </sheetView>
  </sheetViews>
  <sheetFormatPr defaultRowHeight="15" x14ac:dyDescent="0.25"/>
  <sheetData>
    <row r="1" spans="1:1" ht="15.75" x14ac:dyDescent="0.25">
      <c r="A1" s="2" t="s">
        <v>143</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31729-4C91-4BA1-9A1C-65541BA3883E}">
  <dimension ref="A1:L3"/>
  <sheetViews>
    <sheetView showGridLines="0" workbookViewId="0">
      <selection activeCell="O33" sqref="O33"/>
    </sheetView>
  </sheetViews>
  <sheetFormatPr defaultRowHeight="15" x14ac:dyDescent="0.25"/>
  <sheetData>
    <row r="1" spans="1:12" x14ac:dyDescent="0.25">
      <c r="A1" s="3" t="s">
        <v>144</v>
      </c>
      <c r="B1" s="3"/>
      <c r="C1" s="3"/>
      <c r="D1" s="3"/>
      <c r="E1" s="3"/>
      <c r="F1" s="3"/>
      <c r="G1" s="3"/>
      <c r="H1" s="3"/>
      <c r="I1" s="3"/>
      <c r="J1" s="3"/>
      <c r="K1" s="3"/>
      <c r="L1" s="3"/>
    </row>
    <row r="2" spans="1:12" x14ac:dyDescent="0.25">
      <c r="A2" s="94"/>
    </row>
    <row r="3" spans="1:12" x14ac:dyDescent="0.25">
      <c r="A3" s="94"/>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BD776-DC09-406B-8D47-6C3FD3F79B02}">
  <dimension ref="A1:K1"/>
  <sheetViews>
    <sheetView showGridLines="0" workbookViewId="0">
      <selection activeCell="L33" sqref="L33"/>
    </sheetView>
  </sheetViews>
  <sheetFormatPr defaultRowHeight="15" x14ac:dyDescent="0.25"/>
  <sheetData>
    <row r="1" spans="1:11" x14ac:dyDescent="0.25">
      <c r="A1" s="3" t="s">
        <v>145</v>
      </c>
      <c r="B1" s="3"/>
      <c r="C1" s="3"/>
      <c r="D1" s="3"/>
      <c r="E1" s="3"/>
      <c r="F1" s="3"/>
      <c r="G1" s="3"/>
      <c r="H1" s="3"/>
      <c r="I1" s="3"/>
      <c r="J1" s="3"/>
      <c r="K1" s="3"/>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E0243-454B-4988-9CE0-3FF0E00BFCD3}">
  <dimension ref="A1:M1"/>
  <sheetViews>
    <sheetView showGridLines="0" workbookViewId="0">
      <selection activeCell="L33" sqref="L33"/>
    </sheetView>
  </sheetViews>
  <sheetFormatPr defaultRowHeight="15" x14ac:dyDescent="0.25"/>
  <sheetData>
    <row r="1" spans="1:13" x14ac:dyDescent="0.25">
      <c r="A1" s="3" t="s">
        <v>146</v>
      </c>
      <c r="B1" s="3"/>
      <c r="C1" s="3"/>
      <c r="D1" s="3"/>
      <c r="E1" s="3"/>
      <c r="F1" s="3"/>
      <c r="G1" s="3"/>
      <c r="H1" s="3"/>
      <c r="I1" s="3"/>
      <c r="J1" s="3"/>
      <c r="K1" s="3"/>
      <c r="L1" s="3"/>
      <c r="M1"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315BE-0C83-4E51-A046-CFB972D26DC7}">
  <dimension ref="A1"/>
  <sheetViews>
    <sheetView showGridLines="0" zoomScale="90" zoomScaleNormal="90" workbookViewId="0">
      <selection activeCell="T32" sqref="T32"/>
    </sheetView>
  </sheetViews>
  <sheetFormatPr defaultRowHeight="15" x14ac:dyDescent="0.25"/>
  <sheetData>
    <row r="1" spans="1:1" x14ac:dyDescent="0.25">
      <c r="A1" s="3" t="s">
        <v>0</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5E766-8B1D-4AE3-BC10-EB5FA33098BD}">
  <dimension ref="A1:N1"/>
  <sheetViews>
    <sheetView showGridLines="0" workbookViewId="0">
      <selection activeCell="N33" sqref="N33"/>
    </sheetView>
  </sheetViews>
  <sheetFormatPr defaultRowHeight="15" x14ac:dyDescent="0.25"/>
  <sheetData>
    <row r="1" spans="1:14" x14ac:dyDescent="0.25">
      <c r="A1" s="3" t="s">
        <v>147</v>
      </c>
      <c r="B1" s="3"/>
      <c r="C1" s="3"/>
      <c r="D1" s="3"/>
      <c r="E1" s="3"/>
      <c r="F1" s="3"/>
      <c r="G1" s="3"/>
      <c r="H1" s="3"/>
      <c r="I1" s="3"/>
      <c r="J1" s="3"/>
      <c r="K1" s="3"/>
      <c r="L1" s="3"/>
      <c r="M1" s="3"/>
      <c r="N1" s="3"/>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7FC0D-59EE-4EB7-AB68-4D36F562DDAB}">
  <dimension ref="A1:J1"/>
  <sheetViews>
    <sheetView showGridLines="0" workbookViewId="0">
      <selection activeCell="N33" sqref="N33"/>
    </sheetView>
  </sheetViews>
  <sheetFormatPr defaultRowHeight="15" x14ac:dyDescent="0.25"/>
  <sheetData>
    <row r="1" spans="1:10" x14ac:dyDescent="0.25">
      <c r="A1" s="3" t="s">
        <v>148</v>
      </c>
      <c r="B1" s="3"/>
      <c r="C1" s="3"/>
      <c r="D1" s="3"/>
      <c r="E1" s="3"/>
      <c r="F1" s="3"/>
      <c r="G1" s="3"/>
      <c r="H1" s="3"/>
      <c r="I1" s="3"/>
      <c r="J1" s="3"/>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BC3E7-8905-4E2E-A43F-2CE79A0CF835}">
  <dimension ref="A1:K1"/>
  <sheetViews>
    <sheetView showGridLines="0" workbookViewId="0">
      <selection activeCell="D33" sqref="D33"/>
    </sheetView>
  </sheetViews>
  <sheetFormatPr defaultRowHeight="15" x14ac:dyDescent="0.25"/>
  <sheetData>
    <row r="1" spans="1:11" x14ac:dyDescent="0.25">
      <c r="A1" s="3" t="s">
        <v>149</v>
      </c>
      <c r="B1" s="3"/>
      <c r="C1" s="3"/>
      <c r="D1" s="3"/>
      <c r="E1" s="3"/>
      <c r="F1" s="3"/>
      <c r="G1" s="3"/>
      <c r="H1" s="3"/>
      <c r="I1" s="3"/>
      <c r="J1" s="3"/>
      <c r="K1" s="3"/>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43C79-E10B-427F-958A-1C3F9E890346}">
  <dimension ref="A1:K1"/>
  <sheetViews>
    <sheetView showGridLines="0" workbookViewId="0">
      <selection activeCell="E37" sqref="E37"/>
    </sheetView>
  </sheetViews>
  <sheetFormatPr defaultRowHeight="15" x14ac:dyDescent="0.25"/>
  <sheetData>
    <row r="1" spans="1:11" x14ac:dyDescent="0.25">
      <c r="A1" s="3" t="s">
        <v>150</v>
      </c>
      <c r="B1" s="3"/>
      <c r="C1" s="3"/>
      <c r="D1" s="3"/>
      <c r="E1" s="3"/>
      <c r="F1" s="3"/>
      <c r="G1" s="3"/>
      <c r="H1" s="3"/>
      <c r="I1" s="3"/>
      <c r="J1" s="3"/>
      <c r="K1" s="3"/>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6"/>
  <sheetViews>
    <sheetView showGridLines="0" workbookViewId="0">
      <selection activeCell="H8" sqref="H8"/>
    </sheetView>
  </sheetViews>
  <sheetFormatPr defaultRowHeight="15" x14ac:dyDescent="0.25"/>
  <cols>
    <col min="1" max="1" width="23.42578125" customWidth="1"/>
    <col min="2" max="13" width="12.28515625" customWidth="1"/>
  </cols>
  <sheetData>
    <row r="1" spans="1:14" x14ac:dyDescent="0.25">
      <c r="A1" s="81" t="s">
        <v>87</v>
      </c>
      <c r="B1" s="81"/>
      <c r="C1" s="81"/>
      <c r="D1" s="81"/>
      <c r="E1" s="81"/>
      <c r="F1" s="81"/>
      <c r="G1" s="81"/>
      <c r="H1" s="81"/>
      <c r="I1" s="81"/>
      <c r="J1" s="81"/>
      <c r="K1" s="81"/>
      <c r="L1" s="81"/>
    </row>
    <row r="3" spans="1:14" ht="18.75" x14ac:dyDescent="0.3">
      <c r="A3" s="21" t="s">
        <v>8</v>
      </c>
      <c r="B3" s="45" t="s">
        <v>10</v>
      </c>
      <c r="C3" s="45" t="s">
        <v>11</v>
      </c>
      <c r="D3" s="45" t="s">
        <v>12</v>
      </c>
      <c r="E3" s="45" t="s">
        <v>13</v>
      </c>
      <c r="F3" s="45" t="s">
        <v>14</v>
      </c>
      <c r="G3" s="45" t="s">
        <v>15</v>
      </c>
      <c r="H3" s="45" t="s">
        <v>16</v>
      </c>
      <c r="I3" s="45" t="s">
        <v>17</v>
      </c>
      <c r="J3" s="45" t="s">
        <v>18</v>
      </c>
      <c r="K3" s="45" t="s">
        <v>19</v>
      </c>
      <c r="L3" s="45" t="s">
        <v>77</v>
      </c>
      <c r="M3" s="45" t="s">
        <v>78</v>
      </c>
      <c r="N3" s="45" t="s">
        <v>7</v>
      </c>
    </row>
    <row r="4" spans="1:14" ht="18.75" x14ac:dyDescent="0.25">
      <c r="A4" s="13" t="s">
        <v>20</v>
      </c>
      <c r="B4" s="46">
        <v>751</v>
      </c>
      <c r="C4" s="46">
        <v>1528</v>
      </c>
      <c r="D4" s="46">
        <v>1555</v>
      </c>
      <c r="E4" s="46">
        <v>1470</v>
      </c>
      <c r="F4" s="46">
        <v>2097</v>
      </c>
      <c r="G4" s="46">
        <v>1921</v>
      </c>
      <c r="H4" s="46">
        <v>1691</v>
      </c>
      <c r="I4" s="46">
        <v>1398</v>
      </c>
      <c r="J4" s="46">
        <v>1366</v>
      </c>
      <c r="K4" s="46">
        <v>1390</v>
      </c>
      <c r="L4" s="46">
        <v>1414</v>
      </c>
      <c r="M4" s="46">
        <v>1377</v>
      </c>
      <c r="N4" s="46">
        <v>17958</v>
      </c>
    </row>
    <row r="5" spans="1:14" ht="18.75" x14ac:dyDescent="0.25">
      <c r="A5" s="13" t="s">
        <v>21</v>
      </c>
      <c r="B5" s="46">
        <v>596</v>
      </c>
      <c r="C5" s="46">
        <v>1180</v>
      </c>
      <c r="D5" s="46">
        <v>1432</v>
      </c>
      <c r="E5" s="46">
        <v>1253</v>
      </c>
      <c r="F5" s="46">
        <v>1571</v>
      </c>
      <c r="G5" s="46">
        <v>1971</v>
      </c>
      <c r="H5" s="46">
        <v>1725</v>
      </c>
      <c r="I5" s="46">
        <v>1699</v>
      </c>
      <c r="J5" s="46">
        <v>1412</v>
      </c>
      <c r="K5" s="46">
        <v>1447</v>
      </c>
      <c r="L5" s="46">
        <v>1611</v>
      </c>
      <c r="M5" s="46">
        <v>1083</v>
      </c>
      <c r="N5" s="46">
        <v>16980</v>
      </c>
    </row>
    <row r="6" spans="1:14" ht="18.75" x14ac:dyDescent="0.25">
      <c r="A6" s="13" t="s">
        <v>22</v>
      </c>
      <c r="B6" s="48">
        <v>24.857142</v>
      </c>
      <c r="C6" s="48">
        <v>22.142856999999999</v>
      </c>
      <c r="D6" s="48">
        <v>23.285713999999999</v>
      </c>
      <c r="E6" s="48">
        <v>23.285713999999999</v>
      </c>
      <c r="F6" s="48">
        <v>24</v>
      </c>
      <c r="G6" s="48">
        <v>25.571428000000001</v>
      </c>
      <c r="H6" s="48">
        <v>26.857142</v>
      </c>
      <c r="I6" s="48">
        <v>23.857142</v>
      </c>
      <c r="J6" s="48">
        <v>22</v>
      </c>
      <c r="K6" s="48">
        <v>20.857142</v>
      </c>
      <c r="L6" s="48">
        <v>18.857142</v>
      </c>
      <c r="M6" s="48">
        <v>21.857142</v>
      </c>
      <c r="N6" s="48">
        <v>23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6"/>
  <sheetViews>
    <sheetView showGridLines="0" workbookViewId="0">
      <selection activeCell="I1" sqref="I1"/>
    </sheetView>
  </sheetViews>
  <sheetFormatPr defaultRowHeight="15" x14ac:dyDescent="0.25"/>
  <cols>
    <col min="1" max="1" width="14.42578125" customWidth="1"/>
    <col min="2" max="14" width="14.28515625" customWidth="1"/>
  </cols>
  <sheetData>
    <row r="1" spans="1:14" ht="15.75" x14ac:dyDescent="0.25">
      <c r="A1" s="2" t="s">
        <v>88</v>
      </c>
    </row>
    <row r="3" spans="1:14" ht="18.75" x14ac:dyDescent="0.3">
      <c r="A3" s="9" t="s">
        <v>8</v>
      </c>
      <c r="B3" s="45" t="s">
        <v>10</v>
      </c>
      <c r="C3" s="45" t="s">
        <v>11</v>
      </c>
      <c r="D3" s="45" t="s">
        <v>12</v>
      </c>
      <c r="E3" s="45" t="s">
        <v>13</v>
      </c>
      <c r="F3" s="45" t="s">
        <v>14</v>
      </c>
      <c r="G3" s="45" t="s">
        <v>15</v>
      </c>
      <c r="H3" s="45" t="s">
        <v>16</v>
      </c>
      <c r="I3" s="45" t="s">
        <v>17</v>
      </c>
      <c r="J3" s="45" t="s">
        <v>18</v>
      </c>
      <c r="K3" s="45" t="s">
        <v>19</v>
      </c>
      <c r="L3" s="45" t="s">
        <v>77</v>
      </c>
      <c r="M3" s="45" t="s">
        <v>78</v>
      </c>
      <c r="N3" s="47" t="s">
        <v>7</v>
      </c>
    </row>
    <row r="4" spans="1:14" ht="18.75" x14ac:dyDescent="0.25">
      <c r="A4" s="13" t="s">
        <v>23</v>
      </c>
      <c r="B4" s="46">
        <v>1508</v>
      </c>
      <c r="C4" s="46">
        <v>1620</v>
      </c>
      <c r="D4" s="46">
        <v>1686</v>
      </c>
      <c r="E4" s="46">
        <v>1498</v>
      </c>
      <c r="F4" s="46">
        <v>1643</v>
      </c>
      <c r="G4" s="46">
        <v>1806</v>
      </c>
      <c r="H4" s="46">
        <v>1696</v>
      </c>
      <c r="I4" s="46">
        <v>1773</v>
      </c>
      <c r="J4" s="46">
        <v>1632</v>
      </c>
      <c r="K4" s="46">
        <v>1756</v>
      </c>
      <c r="L4" s="46">
        <v>1907</v>
      </c>
      <c r="M4" s="46">
        <v>1644</v>
      </c>
      <c r="N4" s="46">
        <v>20169</v>
      </c>
    </row>
    <row r="5" spans="1:14" ht="18.75" x14ac:dyDescent="0.25">
      <c r="A5" s="13" t="s">
        <v>24</v>
      </c>
      <c r="B5" s="46">
        <v>733</v>
      </c>
      <c r="C5" s="46">
        <v>1337</v>
      </c>
      <c r="D5" s="46">
        <v>1606</v>
      </c>
      <c r="E5" s="46">
        <v>1372</v>
      </c>
      <c r="F5" s="46">
        <v>1712</v>
      </c>
      <c r="G5" s="46">
        <v>2150</v>
      </c>
      <c r="H5" s="46">
        <v>1887</v>
      </c>
      <c r="I5" s="46">
        <v>1872</v>
      </c>
      <c r="J5" s="46">
        <v>1577</v>
      </c>
      <c r="K5" s="46">
        <v>1638</v>
      </c>
      <c r="L5" s="46">
        <v>1834</v>
      </c>
      <c r="M5" s="46">
        <v>1255</v>
      </c>
      <c r="N5" s="46">
        <v>18973</v>
      </c>
    </row>
    <row r="6" spans="1:14" ht="18.75" x14ac:dyDescent="0.25">
      <c r="A6" s="13" t="s">
        <v>25</v>
      </c>
      <c r="B6" s="46">
        <v>10665</v>
      </c>
      <c r="C6" s="46">
        <v>10987</v>
      </c>
      <c r="D6" s="46">
        <v>11023</v>
      </c>
      <c r="E6" s="46">
        <v>11050</v>
      </c>
      <c r="F6" s="46">
        <v>10951</v>
      </c>
      <c r="G6" s="46">
        <v>10541</v>
      </c>
      <c r="H6" s="46">
        <v>10350</v>
      </c>
      <c r="I6" s="46">
        <v>10217</v>
      </c>
      <c r="J6" s="46">
        <v>10298</v>
      </c>
      <c r="K6" s="46">
        <v>10440</v>
      </c>
      <c r="L6" s="46">
        <v>10714</v>
      </c>
      <c r="M6" s="46">
        <v>11184</v>
      </c>
      <c r="N6" s="46">
        <v>128420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4"/>
  <sheetViews>
    <sheetView showGridLines="0" workbookViewId="0">
      <selection activeCell="M1" sqref="M1"/>
    </sheetView>
  </sheetViews>
  <sheetFormatPr defaultColWidth="9.28515625" defaultRowHeight="18.75" x14ac:dyDescent="0.3"/>
  <cols>
    <col min="1" max="1" width="17.42578125" style="6" customWidth="1"/>
    <col min="2" max="13" width="10.28515625" style="6" customWidth="1"/>
    <col min="14" max="14" width="11.28515625" style="6" customWidth="1"/>
    <col min="15" max="15" width="9.28515625" style="6"/>
    <col min="16" max="16" width="9.28515625" style="6" bestFit="1" customWidth="1"/>
    <col min="17" max="16384" width="9.28515625" style="6"/>
  </cols>
  <sheetData>
    <row r="1" spans="1:14" customFormat="1" ht="15" x14ac:dyDescent="0.25">
      <c r="A1" s="3" t="s">
        <v>89</v>
      </c>
    </row>
    <row r="2" spans="1:14" customFormat="1" ht="15" x14ac:dyDescent="0.25">
      <c r="A2" s="3"/>
    </row>
    <row r="3" spans="1:14" s="10" customFormat="1" ht="26.25" x14ac:dyDescent="0.4">
      <c r="A3" s="9" t="s">
        <v>8</v>
      </c>
      <c r="B3" s="45" t="s">
        <v>10</v>
      </c>
      <c r="C3" s="45" t="s">
        <v>11</v>
      </c>
      <c r="D3" s="45" t="s">
        <v>12</v>
      </c>
      <c r="E3" s="45" t="s">
        <v>13</v>
      </c>
      <c r="F3" s="45" t="s">
        <v>14</v>
      </c>
      <c r="G3" s="45" t="s">
        <v>15</v>
      </c>
      <c r="H3" s="45" t="s">
        <v>16</v>
      </c>
      <c r="I3" s="45" t="s">
        <v>17</v>
      </c>
      <c r="J3" s="45" t="s">
        <v>18</v>
      </c>
      <c r="K3" s="45" t="s">
        <v>19</v>
      </c>
      <c r="L3" s="45" t="s">
        <v>77</v>
      </c>
      <c r="M3" s="45" t="s">
        <v>78</v>
      </c>
      <c r="N3" s="47" t="s">
        <v>7</v>
      </c>
    </row>
    <row r="4" spans="1:14" x14ac:dyDescent="0.3">
      <c r="A4" s="14" t="s">
        <v>21</v>
      </c>
      <c r="B4" s="50">
        <v>596</v>
      </c>
      <c r="C4" s="12">
        <v>1180</v>
      </c>
      <c r="D4" s="12">
        <v>1432</v>
      </c>
      <c r="E4" s="12">
        <v>1253</v>
      </c>
      <c r="F4" s="12">
        <v>1571</v>
      </c>
      <c r="G4" s="12">
        <v>1971</v>
      </c>
      <c r="H4" s="12">
        <v>1725</v>
      </c>
      <c r="I4" s="12">
        <v>1699</v>
      </c>
      <c r="J4" s="12">
        <v>1412</v>
      </c>
      <c r="K4" s="12">
        <v>1447</v>
      </c>
      <c r="L4" s="12">
        <v>1611</v>
      </c>
      <c r="M4" s="12">
        <v>1083</v>
      </c>
      <c r="N4" s="16">
        <v>16980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14"/>
  <sheetViews>
    <sheetView showGridLines="0" workbookViewId="0">
      <selection activeCell="N1" sqref="N1"/>
    </sheetView>
  </sheetViews>
  <sheetFormatPr defaultRowHeight="15" x14ac:dyDescent="0.25"/>
  <cols>
    <col min="1" max="1" width="34.28515625" customWidth="1"/>
    <col min="2" max="13" width="10.28515625" customWidth="1"/>
    <col min="14" max="14" width="12.7109375" customWidth="1"/>
  </cols>
  <sheetData>
    <row r="1" spans="1:16" ht="15.75" x14ac:dyDescent="0.25">
      <c r="A1" s="2" t="s">
        <v>90</v>
      </c>
    </row>
    <row r="3" spans="1:16" ht="18.75" x14ac:dyDescent="0.3">
      <c r="A3" s="9" t="s">
        <v>8</v>
      </c>
      <c r="B3" s="45" t="s">
        <v>10</v>
      </c>
      <c r="C3" s="45" t="s">
        <v>11</v>
      </c>
      <c r="D3" s="45" t="s">
        <v>12</v>
      </c>
      <c r="E3" s="45" t="s">
        <v>13</v>
      </c>
      <c r="F3" s="45" t="s">
        <v>14</v>
      </c>
      <c r="G3" s="45" t="s">
        <v>15</v>
      </c>
      <c r="H3" s="45" t="s">
        <v>16</v>
      </c>
      <c r="I3" s="45" t="s">
        <v>17</v>
      </c>
      <c r="J3" s="45" t="s">
        <v>18</v>
      </c>
      <c r="K3" s="45" t="s">
        <v>19</v>
      </c>
      <c r="L3" s="45" t="s">
        <v>77</v>
      </c>
      <c r="M3" s="45" t="s">
        <v>78</v>
      </c>
      <c r="N3" s="11" t="s">
        <v>7</v>
      </c>
    </row>
    <row r="4" spans="1:16" ht="18.75" x14ac:dyDescent="0.3">
      <c r="A4" s="15" t="s">
        <v>26</v>
      </c>
      <c r="B4" s="12">
        <v>575</v>
      </c>
      <c r="C4" s="12">
        <v>1157</v>
      </c>
      <c r="D4" s="12">
        <v>1411</v>
      </c>
      <c r="E4" s="12">
        <v>1230</v>
      </c>
      <c r="F4" s="12">
        <v>1543</v>
      </c>
      <c r="G4" s="12">
        <v>1918</v>
      </c>
      <c r="H4" s="12">
        <v>1672</v>
      </c>
      <c r="I4" s="12">
        <v>1613</v>
      </c>
      <c r="J4" s="12">
        <v>1330</v>
      </c>
      <c r="K4" s="12">
        <v>1384</v>
      </c>
      <c r="L4" s="12">
        <v>1525</v>
      </c>
      <c r="M4" s="12">
        <v>995</v>
      </c>
      <c r="N4" s="12">
        <v>16353</v>
      </c>
      <c r="P4" s="68"/>
    </row>
    <row r="5" spans="1:16" ht="18.75" x14ac:dyDescent="0.25">
      <c r="A5" s="13" t="s">
        <v>27</v>
      </c>
      <c r="B5" s="12">
        <v>17</v>
      </c>
      <c r="C5" s="12">
        <v>13</v>
      </c>
      <c r="D5" s="12">
        <v>16</v>
      </c>
      <c r="E5" s="12">
        <v>13</v>
      </c>
      <c r="F5" s="12">
        <v>21</v>
      </c>
      <c r="G5" s="12">
        <v>40</v>
      </c>
      <c r="H5" s="12">
        <v>33</v>
      </c>
      <c r="I5" s="12">
        <v>60</v>
      </c>
      <c r="J5" s="12">
        <v>58</v>
      </c>
      <c r="K5" s="12">
        <v>44</v>
      </c>
      <c r="L5" s="12">
        <v>53</v>
      </c>
      <c r="M5" s="12">
        <v>51</v>
      </c>
      <c r="N5" s="12">
        <v>419</v>
      </c>
      <c r="P5" s="68"/>
    </row>
    <row r="6" spans="1:16" ht="18.75" x14ac:dyDescent="0.25">
      <c r="A6" s="9" t="s">
        <v>28</v>
      </c>
      <c r="B6" s="17">
        <v>4</v>
      </c>
      <c r="C6" s="17">
        <v>10</v>
      </c>
      <c r="D6" s="17">
        <v>5</v>
      </c>
      <c r="E6" s="17">
        <v>10</v>
      </c>
      <c r="F6" s="17">
        <v>7</v>
      </c>
      <c r="G6" s="17">
        <v>13</v>
      </c>
      <c r="H6" s="17">
        <v>20</v>
      </c>
      <c r="I6" s="17">
        <v>26</v>
      </c>
      <c r="J6" s="17">
        <v>24</v>
      </c>
      <c r="K6" s="17">
        <v>19</v>
      </c>
      <c r="L6" s="17">
        <v>33</v>
      </c>
      <c r="M6" s="17">
        <v>37</v>
      </c>
      <c r="N6" s="17">
        <v>208</v>
      </c>
      <c r="P6" s="68"/>
    </row>
    <row r="7" spans="1:16" ht="18.75" x14ac:dyDescent="0.25">
      <c r="A7" s="13" t="s">
        <v>7</v>
      </c>
      <c r="B7" s="16">
        <v>596</v>
      </c>
      <c r="C7" s="16">
        <v>1180</v>
      </c>
      <c r="D7" s="16">
        <v>1432</v>
      </c>
      <c r="E7" s="16">
        <v>1253</v>
      </c>
      <c r="F7" s="16">
        <v>1571</v>
      </c>
      <c r="G7" s="16">
        <v>1971</v>
      </c>
      <c r="H7" s="16">
        <v>1725</v>
      </c>
      <c r="I7" s="16">
        <v>1699</v>
      </c>
      <c r="J7" s="16">
        <v>1412</v>
      </c>
      <c r="K7" s="16">
        <v>1447</v>
      </c>
      <c r="L7" s="16">
        <v>1611</v>
      </c>
      <c r="M7" s="16">
        <v>1083</v>
      </c>
      <c r="N7" s="16">
        <v>16980</v>
      </c>
    </row>
    <row r="10" spans="1:16" ht="18.75" x14ac:dyDescent="0.3">
      <c r="A10" s="9" t="s">
        <v>8</v>
      </c>
      <c r="B10" s="45" t="s">
        <v>10</v>
      </c>
      <c r="C10" s="45" t="s">
        <v>11</v>
      </c>
      <c r="D10" s="45" t="s">
        <v>12</v>
      </c>
      <c r="E10" s="45" t="s">
        <v>13</v>
      </c>
      <c r="F10" s="45" t="s">
        <v>14</v>
      </c>
      <c r="G10" s="45" t="s">
        <v>15</v>
      </c>
      <c r="H10" s="45" t="s">
        <v>16</v>
      </c>
      <c r="I10" s="45" t="s">
        <v>17</v>
      </c>
      <c r="J10" s="45" t="s">
        <v>18</v>
      </c>
      <c r="K10" s="45" t="s">
        <v>19</v>
      </c>
      <c r="L10" s="45" t="s">
        <v>77</v>
      </c>
      <c r="M10" s="45" t="s">
        <v>78</v>
      </c>
      <c r="N10" s="11" t="s">
        <v>7</v>
      </c>
    </row>
    <row r="11" spans="1:16" ht="18.75" x14ac:dyDescent="0.3">
      <c r="A11" s="15" t="s">
        <v>29</v>
      </c>
      <c r="B11" s="12">
        <v>439</v>
      </c>
      <c r="C11" s="12">
        <v>970</v>
      </c>
      <c r="D11" s="12">
        <v>1149</v>
      </c>
      <c r="E11" s="12">
        <v>991</v>
      </c>
      <c r="F11" s="12">
        <v>1323</v>
      </c>
      <c r="G11" s="12">
        <v>1638</v>
      </c>
      <c r="H11" s="12">
        <v>1484</v>
      </c>
      <c r="I11" s="12">
        <v>1463</v>
      </c>
      <c r="J11" s="12">
        <v>1186</v>
      </c>
      <c r="K11" s="12">
        <v>1244</v>
      </c>
      <c r="L11" s="12">
        <v>1417</v>
      </c>
      <c r="M11" s="12">
        <v>939</v>
      </c>
      <c r="N11" s="12">
        <v>14243</v>
      </c>
      <c r="P11" s="69"/>
    </row>
    <row r="12" spans="1:16" ht="18.75" x14ac:dyDescent="0.25">
      <c r="A12" s="13" t="s">
        <v>3</v>
      </c>
      <c r="B12" s="12">
        <v>145</v>
      </c>
      <c r="C12" s="12">
        <v>178</v>
      </c>
      <c r="D12" s="12">
        <v>239</v>
      </c>
      <c r="E12" s="12">
        <v>227</v>
      </c>
      <c r="F12" s="12">
        <v>215</v>
      </c>
      <c r="G12" s="12">
        <v>281</v>
      </c>
      <c r="H12" s="12">
        <v>195</v>
      </c>
      <c r="I12" s="12">
        <v>187</v>
      </c>
      <c r="J12" s="12">
        <v>165</v>
      </c>
      <c r="K12" s="12">
        <v>112</v>
      </c>
      <c r="L12" s="12">
        <v>150</v>
      </c>
      <c r="M12" s="12">
        <v>100</v>
      </c>
      <c r="N12" s="12">
        <v>2194</v>
      </c>
      <c r="P12" s="69"/>
    </row>
    <row r="13" spans="1:16" ht="18.75" x14ac:dyDescent="0.25">
      <c r="A13" s="9" t="s">
        <v>30</v>
      </c>
      <c r="B13" s="17">
        <v>12</v>
      </c>
      <c r="C13" s="17">
        <v>32</v>
      </c>
      <c r="D13" s="17">
        <v>44</v>
      </c>
      <c r="E13" s="17">
        <v>35</v>
      </c>
      <c r="F13" s="17">
        <v>33</v>
      </c>
      <c r="G13" s="17">
        <v>52</v>
      </c>
      <c r="H13" s="17">
        <v>46</v>
      </c>
      <c r="I13" s="17">
        <v>49</v>
      </c>
      <c r="J13" s="17">
        <v>61</v>
      </c>
      <c r="K13" s="17">
        <v>91</v>
      </c>
      <c r="L13" s="17">
        <v>44</v>
      </c>
      <c r="M13" s="17">
        <v>44</v>
      </c>
      <c r="N13" s="17">
        <v>543</v>
      </c>
      <c r="P13" s="69"/>
    </row>
    <row r="14" spans="1:16" ht="18.75" x14ac:dyDescent="0.25">
      <c r="A14" s="13" t="s">
        <v>7</v>
      </c>
      <c r="B14" s="16">
        <v>596</v>
      </c>
      <c r="C14" s="16">
        <v>1180</v>
      </c>
      <c r="D14" s="16">
        <v>1432</v>
      </c>
      <c r="E14" s="16">
        <v>1253</v>
      </c>
      <c r="F14" s="16">
        <v>1571</v>
      </c>
      <c r="G14" s="16">
        <v>1971</v>
      </c>
      <c r="H14" s="16">
        <v>1725</v>
      </c>
      <c r="I14" s="16">
        <v>1699</v>
      </c>
      <c r="J14" s="16">
        <v>1412</v>
      </c>
      <c r="K14" s="16">
        <v>1447</v>
      </c>
      <c r="L14" s="16">
        <v>1611</v>
      </c>
      <c r="M14" s="16">
        <v>1083</v>
      </c>
      <c r="N14" s="16">
        <v>16980</v>
      </c>
    </row>
  </sheetData>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9"/>
  <sheetViews>
    <sheetView showGridLines="0" workbookViewId="0">
      <selection activeCell="N1" sqref="N1"/>
    </sheetView>
  </sheetViews>
  <sheetFormatPr defaultRowHeight="15" x14ac:dyDescent="0.25"/>
  <cols>
    <col min="1" max="1" width="46" customWidth="1"/>
    <col min="2" max="14" width="10.28515625" customWidth="1"/>
  </cols>
  <sheetData>
    <row r="1" spans="1:14" x14ac:dyDescent="0.25">
      <c r="A1" s="3" t="s">
        <v>91</v>
      </c>
    </row>
    <row r="3" spans="1:14" ht="18.75" x14ac:dyDescent="0.3">
      <c r="A3" s="9" t="s">
        <v>8</v>
      </c>
      <c r="B3" s="45" t="s">
        <v>10</v>
      </c>
      <c r="C3" s="45" t="s">
        <v>11</v>
      </c>
      <c r="D3" s="45" t="s">
        <v>12</v>
      </c>
      <c r="E3" s="45" t="s">
        <v>13</v>
      </c>
      <c r="F3" s="45" t="s">
        <v>14</v>
      </c>
      <c r="G3" s="45" t="s">
        <v>15</v>
      </c>
      <c r="H3" s="45" t="s">
        <v>16</v>
      </c>
      <c r="I3" s="45" t="s">
        <v>17</v>
      </c>
      <c r="J3" s="45" t="s">
        <v>18</v>
      </c>
      <c r="K3" s="45" t="s">
        <v>19</v>
      </c>
      <c r="L3" s="45" t="s">
        <v>77</v>
      </c>
      <c r="M3" s="45" t="s">
        <v>78</v>
      </c>
      <c r="N3" s="11" t="s">
        <v>7</v>
      </c>
    </row>
    <row r="4" spans="1:14" ht="18.75" x14ac:dyDescent="0.3">
      <c r="A4" s="15" t="s">
        <v>31</v>
      </c>
      <c r="B4" s="18">
        <v>29.033796338926251</v>
      </c>
      <c r="C4" s="18">
        <v>26.082706353140857</v>
      </c>
      <c r="D4" s="18">
        <v>25.988327620809994</v>
      </c>
      <c r="E4" s="18">
        <v>25.857028457302363</v>
      </c>
      <c r="F4" s="18">
        <v>26.082438173885183</v>
      </c>
      <c r="G4" s="18">
        <v>28.409508917808093</v>
      </c>
      <c r="H4" s="18">
        <v>28.531345346666551</v>
      </c>
      <c r="I4" s="18">
        <v>27.797023062389506</v>
      </c>
      <c r="J4" s="18">
        <v>27.719546335693938</v>
      </c>
      <c r="K4" s="18">
        <v>26.652581281962615</v>
      </c>
      <c r="L4" s="18">
        <v>23.843220279950277</v>
      </c>
      <c r="M4" s="18">
        <v>27.351932065558611</v>
      </c>
      <c r="N4" s="18">
        <v>26.971335908860247</v>
      </c>
    </row>
    <row r="5" spans="1:14" ht="18.75" x14ac:dyDescent="0.25">
      <c r="A5" s="13" t="s">
        <v>32</v>
      </c>
      <c r="B5" s="18">
        <v>24.857142</v>
      </c>
      <c r="C5" s="18">
        <v>22.142856999999999</v>
      </c>
      <c r="D5" s="18">
        <v>23.285713999999999</v>
      </c>
      <c r="E5" s="18">
        <v>23.285713999999999</v>
      </c>
      <c r="F5" s="18">
        <v>24</v>
      </c>
      <c r="G5" s="18">
        <v>25.571428000000001</v>
      </c>
      <c r="H5" s="18">
        <v>26.857142</v>
      </c>
      <c r="I5" s="18">
        <v>23.857142</v>
      </c>
      <c r="J5" s="18">
        <v>22</v>
      </c>
      <c r="K5" s="18">
        <v>20.857142</v>
      </c>
      <c r="L5" s="18">
        <v>18.857142</v>
      </c>
      <c r="M5" s="18">
        <v>21.857142</v>
      </c>
      <c r="N5" s="18">
        <v>23</v>
      </c>
    </row>
    <row r="6" spans="1:14" ht="18.75" x14ac:dyDescent="0.25">
      <c r="A6" s="9" t="s">
        <v>33</v>
      </c>
      <c r="B6" s="19">
        <v>15.641251054471688</v>
      </c>
      <c r="C6" s="19">
        <v>13.924193333786999</v>
      </c>
      <c r="D6" s="19">
        <v>14.431255538157675</v>
      </c>
      <c r="E6" s="19">
        <v>14.042402395678231</v>
      </c>
      <c r="F6" s="19">
        <v>12.481985002089885</v>
      </c>
      <c r="G6" s="19">
        <v>14.914331298142145</v>
      </c>
      <c r="H6" s="19">
        <v>12.869534494039396</v>
      </c>
      <c r="I6" s="19">
        <v>15.576547960505627</v>
      </c>
      <c r="J6" s="19">
        <v>18.06998532082109</v>
      </c>
      <c r="K6" s="19">
        <v>16.927382202948138</v>
      </c>
      <c r="L6" s="19">
        <v>15.780338601326621</v>
      </c>
      <c r="M6" s="19">
        <v>18.72272813291222</v>
      </c>
      <c r="N6" s="19">
        <v>15.451257835828997</v>
      </c>
    </row>
    <row r="7" spans="1:14" ht="18.75" x14ac:dyDescent="0.25">
      <c r="A7" s="13"/>
      <c r="B7" s="16"/>
      <c r="C7" s="16"/>
      <c r="D7" s="16"/>
      <c r="E7" s="16"/>
      <c r="F7" s="16"/>
      <c r="G7" s="16"/>
      <c r="H7" s="16"/>
      <c r="I7" s="16"/>
      <c r="J7" s="16"/>
      <c r="K7" s="16"/>
      <c r="L7" s="16"/>
      <c r="M7" s="16"/>
      <c r="N7" s="16"/>
    </row>
    <row r="8" spans="1:14" x14ac:dyDescent="0.25">
      <c r="M8" s="70"/>
    </row>
    <row r="9" spans="1:14" x14ac:dyDescent="0.25">
      <c r="B9" s="70"/>
      <c r="C9" s="70"/>
      <c r="D9" s="70"/>
      <c r="E9" s="70"/>
      <c r="F9" s="70"/>
      <c r="G9" s="70"/>
      <c r="H9" s="70"/>
      <c r="I9" s="70"/>
      <c r="J9" s="70"/>
      <c r="K9" s="70"/>
      <c r="L9" s="70"/>
      <c r="M9" s="70"/>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6"/>
  <sheetViews>
    <sheetView showGridLines="0" workbookViewId="0">
      <selection activeCell="O1" sqref="O1"/>
    </sheetView>
  </sheetViews>
  <sheetFormatPr defaultRowHeight="15" x14ac:dyDescent="0.25"/>
  <cols>
    <col min="1" max="1" width="20.7109375" customWidth="1"/>
    <col min="2" max="2" width="32.7109375" customWidth="1"/>
    <col min="3" max="15" width="10.28515625" customWidth="1"/>
  </cols>
  <sheetData>
    <row r="1" spans="1:15" x14ac:dyDescent="0.25">
      <c r="A1" s="3" t="s">
        <v>92</v>
      </c>
      <c r="B1" s="3"/>
    </row>
    <row r="3" spans="1:15" s="6" customFormat="1" ht="18.75" x14ac:dyDescent="0.3">
      <c r="A3" s="21"/>
      <c r="B3" s="24" t="s">
        <v>34</v>
      </c>
      <c r="C3" s="45" t="s">
        <v>10</v>
      </c>
      <c r="D3" s="45" t="s">
        <v>11</v>
      </c>
      <c r="E3" s="45" t="s">
        <v>12</v>
      </c>
      <c r="F3" s="45" t="s">
        <v>13</v>
      </c>
      <c r="G3" s="45" t="s">
        <v>14</v>
      </c>
      <c r="H3" s="45" t="s">
        <v>15</v>
      </c>
      <c r="I3" s="45" t="s">
        <v>16</v>
      </c>
      <c r="J3" s="45" t="s">
        <v>17</v>
      </c>
      <c r="K3" s="45" t="s">
        <v>18</v>
      </c>
      <c r="L3" s="45" t="s">
        <v>19</v>
      </c>
      <c r="M3" s="45" t="s">
        <v>77</v>
      </c>
      <c r="N3" s="45" t="s">
        <v>78</v>
      </c>
      <c r="O3" s="8" t="s">
        <v>7</v>
      </c>
    </row>
    <row r="4" spans="1:15" s="6" customFormat="1" ht="18.75" x14ac:dyDescent="0.3">
      <c r="A4" s="89" t="s">
        <v>35</v>
      </c>
      <c r="B4" s="76" t="s">
        <v>26</v>
      </c>
      <c r="C4" s="23">
        <v>28.096894005217479</v>
      </c>
      <c r="D4" s="23">
        <v>25.265429393939353</v>
      </c>
      <c r="E4" s="23">
        <v>25.589753580439353</v>
      </c>
      <c r="F4" s="23">
        <v>25.436352689430787</v>
      </c>
      <c r="G4" s="23">
        <v>25.581063147211303</v>
      </c>
      <c r="H4" s="23">
        <v>27.859674861835106</v>
      </c>
      <c r="I4" s="23">
        <v>27.999059740430532</v>
      </c>
      <c r="J4" s="23">
        <v>26.58311889894593</v>
      </c>
      <c r="K4" s="23">
        <v>25.791943743608968</v>
      </c>
      <c r="L4" s="23">
        <v>25.309557802745587</v>
      </c>
      <c r="M4" s="23">
        <v>21.970491374426171</v>
      </c>
      <c r="N4" s="23">
        <v>24.08758037085428</v>
      </c>
      <c r="O4" s="22">
        <v>25.849535753209324</v>
      </c>
    </row>
    <row r="5" spans="1:15" s="6" customFormat="1" ht="18.75" x14ac:dyDescent="0.3">
      <c r="A5" s="90"/>
      <c r="B5" s="77" t="s">
        <v>27</v>
      </c>
      <c r="C5" s="23">
        <v>50.378150941176465</v>
      </c>
      <c r="D5" s="23">
        <v>63.802197384615368</v>
      </c>
      <c r="E5" s="23">
        <v>56.044642562500002</v>
      </c>
      <c r="F5" s="23">
        <v>43.131867846153838</v>
      </c>
      <c r="G5" s="23">
        <v>50.530611809523805</v>
      </c>
      <c r="H5" s="23">
        <v>49.77142815000002</v>
      </c>
      <c r="I5" s="23">
        <v>37.316016939393947</v>
      </c>
      <c r="J5" s="23">
        <v>49.588094883333305</v>
      </c>
      <c r="K5" s="23">
        <v>59.807881293103478</v>
      </c>
      <c r="L5" s="23">
        <v>47.474025613636371</v>
      </c>
      <c r="M5" s="23">
        <v>56.730457679245241</v>
      </c>
      <c r="N5" s="23">
        <v>63.229691372548977</v>
      </c>
      <c r="O5" s="23">
        <v>52.528477636165555</v>
      </c>
    </row>
    <row r="6" spans="1:15" s="6" customFormat="1" ht="18.75" x14ac:dyDescent="0.3">
      <c r="A6" s="90"/>
      <c r="B6" s="77" t="s">
        <v>28</v>
      </c>
      <c r="C6" s="23">
        <v>72.999999750000001</v>
      </c>
      <c r="D6" s="23">
        <v>71.442856800000001</v>
      </c>
      <c r="E6" s="23">
        <v>42.285713999999999</v>
      </c>
      <c r="F6" s="23">
        <v>55.142856700000003</v>
      </c>
      <c r="G6" s="23">
        <v>63.183673142857138</v>
      </c>
      <c r="H6" s="23">
        <v>43.802197384615383</v>
      </c>
      <c r="I6" s="23">
        <v>58.535713899999998</v>
      </c>
      <c r="J6" s="23">
        <v>52.818681000000012</v>
      </c>
      <c r="K6" s="23">
        <v>56.994047166666668</v>
      </c>
      <c r="L6" s="23">
        <v>76.263157315789485</v>
      </c>
      <c r="M6" s="23">
        <v>57.567099030303034</v>
      </c>
      <c r="N6" s="23">
        <v>65.683397243243235</v>
      </c>
      <c r="O6" s="23">
        <v>60.979047182222303</v>
      </c>
    </row>
    <row r="7" spans="1:15" s="6" customFormat="1" ht="18.75" x14ac:dyDescent="0.3">
      <c r="A7" s="91"/>
      <c r="B7" s="24" t="s">
        <v>36</v>
      </c>
      <c r="C7" s="41">
        <v>29.033796338926251</v>
      </c>
      <c r="D7" s="41">
        <v>26.082706353140857</v>
      </c>
      <c r="E7" s="41">
        <v>25.988327620809994</v>
      </c>
      <c r="F7" s="41">
        <v>25.857028457302363</v>
      </c>
      <c r="G7" s="41">
        <v>26.082438173885183</v>
      </c>
      <c r="H7" s="41">
        <v>28.409508917808093</v>
      </c>
      <c r="I7" s="41">
        <v>28.531345346666551</v>
      </c>
      <c r="J7" s="41">
        <v>27.797023062389506</v>
      </c>
      <c r="K7" s="41">
        <v>27.719546335693938</v>
      </c>
      <c r="L7" s="41">
        <v>26.652581281962615</v>
      </c>
      <c r="M7" s="41">
        <v>23.843220279950277</v>
      </c>
      <c r="N7" s="41">
        <v>27.351932065558611</v>
      </c>
      <c r="O7" s="41">
        <v>26.971335908860247</v>
      </c>
    </row>
    <row r="8" spans="1:15" s="6" customFormat="1" ht="18.75" x14ac:dyDescent="0.3">
      <c r="A8" s="89" t="s">
        <v>37</v>
      </c>
      <c r="B8" s="25" t="s">
        <v>26</v>
      </c>
      <c r="C8" s="26">
        <v>24.142856999999999</v>
      </c>
      <c r="D8" s="26">
        <v>22</v>
      </c>
      <c r="E8" s="26">
        <v>23.142856999999999</v>
      </c>
      <c r="F8" s="26">
        <v>23</v>
      </c>
      <c r="G8" s="26">
        <v>23.857142</v>
      </c>
      <c r="H8" s="26">
        <v>25.142856999999999</v>
      </c>
      <c r="I8" s="26">
        <v>26.571428000000001</v>
      </c>
      <c r="J8" s="26">
        <v>23.142856999999999</v>
      </c>
      <c r="K8" s="26">
        <v>21.285713999999999</v>
      </c>
      <c r="L8" s="26">
        <v>20.428571000000002</v>
      </c>
      <c r="M8" s="26">
        <v>18.428571000000002</v>
      </c>
      <c r="N8" s="26">
        <v>20.857142</v>
      </c>
      <c r="O8" s="26">
        <v>22.714285</v>
      </c>
    </row>
    <row r="9" spans="1:15" s="6" customFormat="1" ht="18.75" x14ac:dyDescent="0.3">
      <c r="A9" s="90"/>
      <c r="B9" s="14" t="s">
        <v>27</v>
      </c>
      <c r="C9" s="23">
        <v>47.142856999999999</v>
      </c>
      <c r="D9" s="23">
        <v>52.571427999999997</v>
      </c>
      <c r="E9" s="23">
        <v>39.642856999999999</v>
      </c>
      <c r="F9" s="23">
        <v>45.142856999999999</v>
      </c>
      <c r="G9" s="23">
        <v>40.285713999999999</v>
      </c>
      <c r="H9" s="23">
        <v>40.142856500000001</v>
      </c>
      <c r="I9" s="23">
        <v>37.285713999999999</v>
      </c>
      <c r="J9" s="23">
        <v>43.928570999999998</v>
      </c>
      <c r="K9" s="23">
        <v>51.499999500000001</v>
      </c>
      <c r="L9" s="23">
        <v>49</v>
      </c>
      <c r="M9" s="23">
        <v>52.428570999999998</v>
      </c>
      <c r="N9" s="23">
        <v>61.142856999999999</v>
      </c>
      <c r="O9" s="23">
        <v>46.714284999999997</v>
      </c>
    </row>
    <row r="10" spans="1:15" s="6" customFormat="1" ht="18.75" x14ac:dyDescent="0.3">
      <c r="A10" s="90"/>
      <c r="B10" s="14" t="s">
        <v>28</v>
      </c>
      <c r="C10" s="23">
        <v>76.571428499999996</v>
      </c>
      <c r="D10" s="23">
        <v>67.71428499999999</v>
      </c>
      <c r="E10" s="23">
        <v>24</v>
      </c>
      <c r="F10" s="23">
        <v>44.357142499999995</v>
      </c>
      <c r="G10" s="23">
        <v>65</v>
      </c>
      <c r="H10" s="23">
        <v>37.285713999999999</v>
      </c>
      <c r="I10" s="23">
        <v>54.999999500000001</v>
      </c>
      <c r="J10" s="23">
        <v>40.142856999999999</v>
      </c>
      <c r="K10" s="23">
        <v>52</v>
      </c>
      <c r="L10" s="23">
        <v>68.142857000000006</v>
      </c>
      <c r="M10" s="23">
        <v>41.285713999999999</v>
      </c>
      <c r="N10" s="23">
        <v>62.428570999999998</v>
      </c>
      <c r="O10" s="23">
        <v>55.571427999999997</v>
      </c>
    </row>
    <row r="11" spans="1:15" s="6" customFormat="1" ht="18.75" x14ac:dyDescent="0.3">
      <c r="A11" s="91"/>
      <c r="B11" s="24" t="s">
        <v>36</v>
      </c>
      <c r="C11" s="41">
        <v>24.857142</v>
      </c>
      <c r="D11" s="41">
        <v>22.142856999999999</v>
      </c>
      <c r="E11" s="41">
        <v>23.285713999999999</v>
      </c>
      <c r="F11" s="41">
        <v>23.285713999999999</v>
      </c>
      <c r="G11" s="41">
        <v>24</v>
      </c>
      <c r="H11" s="41">
        <v>25.571428000000001</v>
      </c>
      <c r="I11" s="41">
        <v>26.857142</v>
      </c>
      <c r="J11" s="41">
        <v>23.857142</v>
      </c>
      <c r="K11" s="41">
        <v>22</v>
      </c>
      <c r="L11" s="41">
        <v>20.857142</v>
      </c>
      <c r="M11" s="41">
        <v>18.857142</v>
      </c>
      <c r="N11" s="41">
        <v>21.857142</v>
      </c>
      <c r="O11" s="41">
        <v>23</v>
      </c>
    </row>
    <row r="12" spans="1:15" s="6" customFormat="1" ht="18.75" x14ac:dyDescent="0.3">
      <c r="A12" s="89" t="s">
        <v>33</v>
      </c>
      <c r="B12" s="25" t="s">
        <v>26</v>
      </c>
      <c r="C12" s="22">
        <v>14.537492414642358</v>
      </c>
      <c r="D12" s="22">
        <v>12.294377307031834</v>
      </c>
      <c r="E12" s="22">
        <v>13.656118078635293</v>
      </c>
      <c r="F12" s="22">
        <v>13.415133623911009</v>
      </c>
      <c r="G12" s="22">
        <v>11.696070512343502</v>
      </c>
      <c r="H12" s="22">
        <v>14.196534312927133</v>
      </c>
      <c r="I12" s="22">
        <v>12.317334864537859</v>
      </c>
      <c r="J12" s="22">
        <v>13.999541422364784</v>
      </c>
      <c r="K12" s="22">
        <v>15.151738261694808</v>
      </c>
      <c r="L12" s="22">
        <v>14.751087616916376</v>
      </c>
      <c r="M12" s="22">
        <v>12.331816957315421</v>
      </c>
      <c r="N12" s="22">
        <v>13.605646248590331</v>
      </c>
      <c r="O12" s="22">
        <v>13.670321134297344</v>
      </c>
    </row>
    <row r="13" spans="1:15" s="6" customFormat="1" ht="18.75" x14ac:dyDescent="0.3">
      <c r="A13" s="90"/>
      <c r="B13" s="14" t="s">
        <v>27</v>
      </c>
      <c r="C13" s="23">
        <v>20.269193417560086</v>
      </c>
      <c r="D13" s="23">
        <v>30.662109583280348</v>
      </c>
      <c r="E13" s="23">
        <v>31.826767922475319</v>
      </c>
      <c r="F13" s="23">
        <v>10.699618005837259</v>
      </c>
      <c r="G13" s="23">
        <v>20.35158143915486</v>
      </c>
      <c r="H13" s="23">
        <v>25.507497821292937</v>
      </c>
      <c r="I13" s="23">
        <v>14.664365282317</v>
      </c>
      <c r="J13" s="23">
        <v>19.966299710766926</v>
      </c>
      <c r="K13" s="23">
        <v>29.119407064452549</v>
      </c>
      <c r="L13" s="23">
        <v>20.931680016478278</v>
      </c>
      <c r="M13" s="23">
        <v>26.330994282491432</v>
      </c>
      <c r="N13" s="23">
        <v>26.815750922598628</v>
      </c>
      <c r="O13" s="23">
        <v>24.858522352601987</v>
      </c>
    </row>
    <row r="14" spans="1:15" s="6" customFormat="1" ht="18.75" x14ac:dyDescent="0.3">
      <c r="A14" s="90"/>
      <c r="B14" s="14" t="s">
        <v>28</v>
      </c>
      <c r="C14" s="23">
        <v>18.199573638760128</v>
      </c>
      <c r="D14" s="23">
        <v>13.23191115083806</v>
      </c>
      <c r="E14" s="23">
        <v>23.999149769123424</v>
      </c>
      <c r="F14" s="23">
        <v>33.996998654142907</v>
      </c>
      <c r="G14" s="23">
        <v>18.452162267171499</v>
      </c>
      <c r="H14" s="23">
        <v>17.383795587636371</v>
      </c>
      <c r="I14" s="23">
        <v>13.983144097010349</v>
      </c>
      <c r="J14" s="23">
        <v>31.029675359303312</v>
      </c>
      <c r="K14" s="23">
        <v>29.795718249025992</v>
      </c>
      <c r="L14" s="23">
        <v>36.888436337064164</v>
      </c>
      <c r="M14" s="23">
        <v>31.289864749811656</v>
      </c>
      <c r="N14" s="23">
        <v>27.58736079287495</v>
      </c>
      <c r="O14" s="23">
        <v>29.581078310862598</v>
      </c>
    </row>
    <row r="15" spans="1:15" s="6" customFormat="1" ht="18.75" x14ac:dyDescent="0.3">
      <c r="A15" s="91"/>
      <c r="B15" s="24" t="s">
        <v>36</v>
      </c>
      <c r="C15" s="41">
        <v>15.641251054471688</v>
      </c>
      <c r="D15" s="41">
        <v>13.924193333786999</v>
      </c>
      <c r="E15" s="41">
        <v>14.431255538157675</v>
      </c>
      <c r="F15" s="41">
        <v>14.042402395678231</v>
      </c>
      <c r="G15" s="41">
        <v>12.481985002089885</v>
      </c>
      <c r="H15" s="41">
        <v>14.914331298142145</v>
      </c>
      <c r="I15" s="41">
        <v>12.869534494039396</v>
      </c>
      <c r="J15" s="41">
        <v>15.576547960505627</v>
      </c>
      <c r="K15" s="41">
        <v>18.06998532082109</v>
      </c>
      <c r="L15" s="41">
        <v>16.927382202948138</v>
      </c>
      <c r="M15" s="41">
        <v>15.780338601326621</v>
      </c>
      <c r="N15" s="41">
        <v>18.72272813291222</v>
      </c>
      <c r="O15" s="41">
        <v>15.451257835828997</v>
      </c>
    </row>
    <row r="16" spans="1:15" s="6" customFormat="1" ht="18.75" x14ac:dyDescent="0.3"/>
    <row r="17" spans="1:15" s="6" customFormat="1" ht="18.75" x14ac:dyDescent="0.3">
      <c r="A17" s="42"/>
    </row>
    <row r="18" spans="1:15" s="6" customFormat="1" ht="18.75" x14ac:dyDescent="0.3"/>
    <row r="19" spans="1:15" s="6" customFormat="1" ht="18.75" hidden="1" x14ac:dyDescent="0.3">
      <c r="A19" s="6" t="s">
        <v>38</v>
      </c>
    </row>
    <row r="20" spans="1:15" s="6" customFormat="1" ht="18.75" hidden="1" x14ac:dyDescent="0.3">
      <c r="A20" s="2" t="s">
        <v>39</v>
      </c>
      <c r="B20"/>
      <c r="C20"/>
      <c r="D20"/>
      <c r="E20"/>
      <c r="F20"/>
      <c r="G20"/>
      <c r="H20"/>
      <c r="I20"/>
      <c r="J20"/>
      <c r="K20"/>
      <c r="L20"/>
      <c r="M20"/>
      <c r="N20"/>
    </row>
    <row r="21" spans="1:15" s="6" customFormat="1" ht="18.75" hidden="1" x14ac:dyDescent="0.3">
      <c r="A21"/>
      <c r="B21"/>
      <c r="C21"/>
      <c r="D21"/>
      <c r="E21"/>
      <c r="F21"/>
      <c r="G21"/>
      <c r="H21"/>
      <c r="I21"/>
      <c r="J21"/>
      <c r="K21"/>
      <c r="L21"/>
      <c r="M21"/>
      <c r="N21"/>
    </row>
    <row r="22" spans="1:15" ht="18.75" hidden="1" x14ac:dyDescent="0.25">
      <c r="A22" s="9" t="s">
        <v>8</v>
      </c>
      <c r="C22" s="11" t="s">
        <v>40</v>
      </c>
      <c r="D22" s="11" t="s">
        <v>41</v>
      </c>
      <c r="E22" s="11" t="s">
        <v>9</v>
      </c>
      <c r="F22" s="11" t="s">
        <v>10</v>
      </c>
      <c r="G22" s="11" t="s">
        <v>11</v>
      </c>
      <c r="H22" s="11" t="s">
        <v>12</v>
      </c>
      <c r="I22" s="11" t="s">
        <v>13</v>
      </c>
      <c r="J22" s="11" t="s">
        <v>14</v>
      </c>
      <c r="K22" s="11" t="s">
        <v>15</v>
      </c>
      <c r="L22" s="11" t="s">
        <v>16</v>
      </c>
      <c r="M22" s="11" t="s">
        <v>17</v>
      </c>
      <c r="N22" s="11" t="s">
        <v>18</v>
      </c>
      <c r="O22" s="11" t="s">
        <v>7</v>
      </c>
    </row>
    <row r="23" spans="1:15" ht="37.5" hidden="1" x14ac:dyDescent="0.3">
      <c r="A23" s="15" t="s">
        <v>26</v>
      </c>
      <c r="C23" s="12">
        <v>1738</v>
      </c>
      <c r="D23" s="12">
        <v>1566</v>
      </c>
      <c r="E23" s="12">
        <v>932</v>
      </c>
      <c r="F23" s="12">
        <v>575</v>
      </c>
      <c r="G23" s="12">
        <v>1157</v>
      </c>
      <c r="H23" s="12">
        <v>1412</v>
      </c>
      <c r="I23" s="12">
        <v>1230</v>
      </c>
      <c r="J23" s="12">
        <v>1544</v>
      </c>
      <c r="K23" s="12">
        <v>1920</v>
      </c>
      <c r="L23" s="12">
        <v>1673</v>
      </c>
      <c r="M23" s="12">
        <v>1611</v>
      </c>
      <c r="N23" s="12">
        <v>1339</v>
      </c>
      <c r="O23" s="12">
        <f>'Table 4'!N4</f>
        <v>16353</v>
      </c>
    </row>
    <row r="24" spans="1:15" ht="18.75" hidden="1" x14ac:dyDescent="0.25">
      <c r="A24" s="13" t="s">
        <v>27</v>
      </c>
      <c r="C24" s="12">
        <v>80</v>
      </c>
      <c r="D24" s="12">
        <v>71</v>
      </c>
      <c r="E24" s="12">
        <v>40</v>
      </c>
      <c r="F24" s="12">
        <v>17</v>
      </c>
      <c r="G24" s="12">
        <v>13</v>
      </c>
      <c r="H24" s="12">
        <v>16</v>
      </c>
      <c r="I24" s="12">
        <v>14</v>
      </c>
      <c r="J24" s="12">
        <v>21</v>
      </c>
      <c r="K24" s="12">
        <v>40</v>
      </c>
      <c r="L24" s="12">
        <v>35</v>
      </c>
      <c r="M24" s="12">
        <v>60</v>
      </c>
      <c r="N24" s="12">
        <v>58</v>
      </c>
      <c r="O24" s="12">
        <f>'Table 4'!N5</f>
        <v>419</v>
      </c>
    </row>
    <row r="25" spans="1:15" ht="18.75" hidden="1" x14ac:dyDescent="0.25">
      <c r="A25" s="9" t="s">
        <v>28</v>
      </c>
      <c r="C25" s="17">
        <v>48</v>
      </c>
      <c r="D25" s="17">
        <v>34</v>
      </c>
      <c r="E25" s="17">
        <v>17</v>
      </c>
      <c r="F25" s="17">
        <v>5</v>
      </c>
      <c r="G25" s="17">
        <v>10</v>
      </c>
      <c r="H25" s="17">
        <v>5</v>
      </c>
      <c r="I25" s="17">
        <v>10</v>
      </c>
      <c r="J25" s="17">
        <v>7</v>
      </c>
      <c r="K25" s="17">
        <v>13</v>
      </c>
      <c r="L25" s="17">
        <v>20</v>
      </c>
      <c r="M25" s="17">
        <v>26</v>
      </c>
      <c r="N25" s="17">
        <v>24</v>
      </c>
      <c r="O25" s="17">
        <f>'Table 4'!N6</f>
        <v>208</v>
      </c>
    </row>
    <row r="26" spans="1:15" ht="18.75" hidden="1" x14ac:dyDescent="0.25">
      <c r="A26" s="13" t="s">
        <v>7</v>
      </c>
      <c r="C26" s="16">
        <v>1866</v>
      </c>
      <c r="D26" s="16">
        <v>1671</v>
      </c>
      <c r="E26" s="16">
        <v>989</v>
      </c>
      <c r="F26" s="16">
        <v>597</v>
      </c>
      <c r="G26" s="16">
        <v>1180</v>
      </c>
      <c r="H26" s="16">
        <v>1433</v>
      </c>
      <c r="I26" s="16">
        <v>1254</v>
      </c>
      <c r="J26" s="16">
        <v>1572</v>
      </c>
      <c r="K26" s="16">
        <v>1973</v>
      </c>
      <c r="L26" s="16">
        <v>1728</v>
      </c>
      <c r="M26" s="16">
        <v>1697</v>
      </c>
      <c r="N26" s="16">
        <v>1421</v>
      </c>
      <c r="O26" s="16">
        <f>'Table 4'!N7</f>
        <v>16980</v>
      </c>
    </row>
  </sheetData>
  <mergeCells count="3">
    <mergeCell ref="A4:A7"/>
    <mergeCell ref="A8:A11"/>
    <mergeCell ref="A12:A15"/>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D66B3-053B-430D-9732-41D52F70B515}">
  <dimension ref="A1"/>
  <sheetViews>
    <sheetView showGridLines="0" workbookViewId="0">
      <selection activeCell="N1" sqref="N1"/>
    </sheetView>
  </sheetViews>
  <sheetFormatPr defaultRowHeight="15" x14ac:dyDescent="0.25"/>
  <sheetData>
    <row r="1" spans="1:1" ht="15.75" x14ac:dyDescent="0.25">
      <c r="A1" s="2" t="s">
        <v>80</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selection activeCell="O1" sqref="O1"/>
    </sheetView>
  </sheetViews>
  <sheetFormatPr defaultRowHeight="15" x14ac:dyDescent="0.25"/>
  <cols>
    <col min="1" max="1" width="16" customWidth="1"/>
    <col min="2" max="2" width="45" customWidth="1"/>
    <col min="3" max="15" width="10.28515625" customWidth="1"/>
  </cols>
  <sheetData>
    <row r="1" spans="1:15" x14ac:dyDescent="0.25">
      <c r="A1" s="3" t="s">
        <v>93</v>
      </c>
      <c r="B1" s="3"/>
    </row>
    <row r="3" spans="1:15" ht="18.75" x14ac:dyDescent="0.3">
      <c r="A3" s="21"/>
      <c r="B3" s="21"/>
      <c r="C3" s="45" t="s">
        <v>10</v>
      </c>
      <c r="D3" s="45" t="s">
        <v>11</v>
      </c>
      <c r="E3" s="45" t="s">
        <v>12</v>
      </c>
      <c r="F3" s="45" t="s">
        <v>13</v>
      </c>
      <c r="G3" s="45" t="s">
        <v>14</v>
      </c>
      <c r="H3" s="45" t="s">
        <v>15</v>
      </c>
      <c r="I3" s="45" t="s">
        <v>16</v>
      </c>
      <c r="J3" s="45" t="s">
        <v>17</v>
      </c>
      <c r="K3" s="45" t="s">
        <v>18</v>
      </c>
      <c r="L3" s="45" t="s">
        <v>19</v>
      </c>
      <c r="M3" s="45" t="s">
        <v>77</v>
      </c>
      <c r="N3" s="45" t="s">
        <v>78</v>
      </c>
      <c r="O3" s="8" t="s">
        <v>7</v>
      </c>
    </row>
    <row r="4" spans="1:15" ht="18.75" x14ac:dyDescent="0.3">
      <c r="A4" s="89" t="s">
        <v>42</v>
      </c>
      <c r="B4" s="29" t="s">
        <v>43</v>
      </c>
      <c r="C4" s="30">
        <v>27.132443455580926</v>
      </c>
      <c r="D4" s="30">
        <v>23.534609305154614</v>
      </c>
      <c r="E4" s="30">
        <v>22.874175913838116</v>
      </c>
      <c r="F4" s="30">
        <v>22.967997298688172</v>
      </c>
      <c r="G4" s="30">
        <v>23.723139656084602</v>
      </c>
      <c r="H4" s="30">
        <v>25.607186073870452</v>
      </c>
      <c r="I4" s="30">
        <v>26.98498226819396</v>
      </c>
      <c r="J4" s="30">
        <v>25.410701684893951</v>
      </c>
      <c r="K4" s="30">
        <v>24.555889738617172</v>
      </c>
      <c r="L4" s="30">
        <v>23.22588382636652</v>
      </c>
      <c r="M4" s="30">
        <v>21.914002988708496</v>
      </c>
      <c r="N4" s="30">
        <v>24.703939971246026</v>
      </c>
      <c r="O4" s="30">
        <v>24.379551416830655</v>
      </c>
    </row>
    <row r="5" spans="1:15" ht="18.75" x14ac:dyDescent="0.3">
      <c r="A5" s="90"/>
      <c r="B5" s="6" t="s">
        <v>44</v>
      </c>
      <c r="C5" s="31">
        <v>23.714285</v>
      </c>
      <c r="D5" s="31">
        <v>21.285713999999999</v>
      </c>
      <c r="E5" s="31">
        <v>22.142856999999999</v>
      </c>
      <c r="F5" s="31">
        <v>21.857142</v>
      </c>
      <c r="G5" s="31">
        <v>22.571428000000001</v>
      </c>
      <c r="H5" s="31">
        <v>24.142856999999999</v>
      </c>
      <c r="I5" s="31">
        <v>25.571428000000001</v>
      </c>
      <c r="J5" s="31">
        <v>22.714285</v>
      </c>
      <c r="K5" s="31">
        <v>20.7857135</v>
      </c>
      <c r="L5" s="31">
        <v>19.7857135</v>
      </c>
      <c r="M5" s="31">
        <v>18.285713999999999</v>
      </c>
      <c r="N5" s="31">
        <v>20.857142</v>
      </c>
      <c r="O5" s="31">
        <v>21.857142</v>
      </c>
    </row>
    <row r="6" spans="1:15" ht="18.75" x14ac:dyDescent="0.3">
      <c r="A6" s="91"/>
      <c r="B6" s="21" t="s">
        <v>45</v>
      </c>
      <c r="C6" s="32">
        <v>14.390988046166756</v>
      </c>
      <c r="D6" s="32">
        <v>9.9767029017469966</v>
      </c>
      <c r="E6" s="32">
        <v>9.5980575865225219</v>
      </c>
      <c r="F6" s="32">
        <v>11.412402316921233</v>
      </c>
      <c r="G6" s="32">
        <v>9.7504621453182967</v>
      </c>
      <c r="H6" s="32">
        <v>11.261524110244066</v>
      </c>
      <c r="I6" s="32">
        <v>11.315688175611655</v>
      </c>
      <c r="J6" s="32">
        <v>12.296129737346366</v>
      </c>
      <c r="K6" s="32">
        <v>12.297572450397821</v>
      </c>
      <c r="L6" s="32">
        <v>11.633480261383433</v>
      </c>
      <c r="M6" s="32">
        <v>12.345713975671067</v>
      </c>
      <c r="N6" s="32">
        <v>14.56193707981863</v>
      </c>
      <c r="O6" s="32">
        <v>11.927022319958537</v>
      </c>
    </row>
    <row r="7" spans="1:15" ht="18.75" x14ac:dyDescent="0.3">
      <c r="A7" s="89" t="s">
        <v>46</v>
      </c>
      <c r="B7" s="29" t="s">
        <v>43</v>
      </c>
      <c r="C7" s="44">
        <v>34.518226234482732</v>
      </c>
      <c r="D7" s="44">
        <v>37.516050971910119</v>
      </c>
      <c r="E7" s="44">
        <v>37.963538142259409</v>
      </c>
      <c r="F7" s="44">
        <v>36.759596867841402</v>
      </c>
      <c r="G7" s="44">
        <v>37.491029418604633</v>
      </c>
      <c r="H7" s="44">
        <v>42.814437793594365</v>
      </c>
      <c r="I7" s="44">
        <v>37.726739492307686</v>
      </c>
      <c r="J7" s="44">
        <v>42.147440368983922</v>
      </c>
      <c r="K7" s="44">
        <v>43.671861060606041</v>
      </c>
      <c r="L7" s="44">
        <v>42.74999958035712</v>
      </c>
      <c r="M7" s="44">
        <v>41.583809119999977</v>
      </c>
      <c r="N7" s="44">
        <v>47.638570999999978</v>
      </c>
      <c r="O7" s="44">
        <v>39.832579326773526</v>
      </c>
    </row>
    <row r="8" spans="1:15" ht="18.75" x14ac:dyDescent="0.3">
      <c r="A8" s="90"/>
      <c r="B8" s="6" t="s">
        <v>44</v>
      </c>
      <c r="C8" s="23">
        <v>29.142856999999999</v>
      </c>
      <c r="D8" s="23">
        <v>29</v>
      </c>
      <c r="E8" s="23">
        <v>33</v>
      </c>
      <c r="F8" s="23">
        <v>33.285713999999999</v>
      </c>
      <c r="G8" s="23">
        <v>33.571427999999997</v>
      </c>
      <c r="H8" s="23">
        <v>38.428570999999998</v>
      </c>
      <c r="I8" s="23">
        <v>34.571427999999997</v>
      </c>
      <c r="J8" s="23">
        <v>36.857142000000003</v>
      </c>
      <c r="K8" s="23">
        <v>37.571427999999997</v>
      </c>
      <c r="L8" s="23">
        <v>34.857142499999995</v>
      </c>
      <c r="M8" s="23">
        <v>30.5</v>
      </c>
      <c r="N8" s="23">
        <v>35.214285500000003</v>
      </c>
      <c r="O8" s="23">
        <v>33.714284999999997</v>
      </c>
    </row>
    <row r="9" spans="1:15" ht="18.75" x14ac:dyDescent="0.3">
      <c r="A9" s="91"/>
      <c r="B9" s="21" t="s">
        <v>45</v>
      </c>
      <c r="C9" s="41">
        <v>17.563620754355572</v>
      </c>
      <c r="D9" s="41">
        <v>21.335803089130206</v>
      </c>
      <c r="E9" s="41">
        <v>22.618504368104954</v>
      </c>
      <c r="F9" s="41">
        <v>17.274830708177422</v>
      </c>
      <c r="G9" s="41">
        <v>15.49343113143574</v>
      </c>
      <c r="H9" s="41">
        <v>20.462274811981306</v>
      </c>
      <c r="I9" s="41">
        <v>16.771463921236599</v>
      </c>
      <c r="J9" s="41">
        <v>23.03092315450057</v>
      </c>
      <c r="K9" s="41">
        <v>28.92467011500624</v>
      </c>
      <c r="L9" s="41">
        <v>26.727041186202626</v>
      </c>
      <c r="M9" s="41">
        <v>26.239819721969784</v>
      </c>
      <c r="N9" s="41">
        <v>29.40903962180921</v>
      </c>
      <c r="O9" s="41">
        <v>21.987371772203343</v>
      </c>
    </row>
    <row r="10" spans="1:15" ht="18.600000000000001" customHeight="1" x14ac:dyDescent="0.3">
      <c r="A10" s="89" t="s">
        <v>47</v>
      </c>
      <c r="B10" s="29" t="s">
        <v>43</v>
      </c>
      <c r="C10" s="23">
        <v>32.321428083333338</v>
      </c>
      <c r="D10" s="23">
        <v>40.633332833333341</v>
      </c>
      <c r="E10" s="23">
        <v>42.262986636363649</v>
      </c>
      <c r="F10" s="23">
        <v>36.946938428571428</v>
      </c>
      <c r="G10" s="23">
        <v>46.973213843750017</v>
      </c>
      <c r="H10" s="23">
        <v>38.840659000000009</v>
      </c>
      <c r="I10" s="23">
        <v>39.437887739130453</v>
      </c>
      <c r="J10" s="23">
        <v>44.27988304081633</v>
      </c>
      <c r="K10" s="23">
        <v>46.079624934426214</v>
      </c>
      <c r="L10" s="23">
        <v>53.684458043956042</v>
      </c>
      <c r="M10" s="23">
        <v>25.493506090909094</v>
      </c>
      <c r="N10" s="23">
        <v>37.756493045454562</v>
      </c>
      <c r="O10" s="23">
        <v>40.926303468253955</v>
      </c>
    </row>
    <row r="11" spans="1:15" ht="18.75" x14ac:dyDescent="0.3">
      <c r="A11" s="90"/>
      <c r="B11" s="6" t="s">
        <v>44</v>
      </c>
      <c r="C11" s="23">
        <v>19.857142500000002</v>
      </c>
      <c r="D11" s="23">
        <v>37.071427999999997</v>
      </c>
      <c r="E11" s="23">
        <v>40.857142499999995</v>
      </c>
      <c r="F11" s="23">
        <v>36.571427999999997</v>
      </c>
      <c r="G11" s="23">
        <v>48.714284999999997</v>
      </c>
      <c r="H11" s="23">
        <v>35.499999500000001</v>
      </c>
      <c r="I11" s="23">
        <v>41.142856500000001</v>
      </c>
      <c r="J11" s="23">
        <v>44</v>
      </c>
      <c r="K11" s="23">
        <v>52.857142000000003</v>
      </c>
      <c r="L11" s="23">
        <v>53.285713999999999</v>
      </c>
      <c r="M11" s="23">
        <v>14.714285</v>
      </c>
      <c r="N11" s="23">
        <v>23.857142500000002</v>
      </c>
      <c r="O11" s="23">
        <v>37.214285500000003</v>
      </c>
    </row>
    <row r="12" spans="1:15" ht="18.75" x14ac:dyDescent="0.3">
      <c r="A12" s="91"/>
      <c r="B12" s="21" t="s">
        <v>45</v>
      </c>
      <c r="C12" s="41">
        <v>18.45173219771219</v>
      </c>
      <c r="D12" s="41">
        <v>23.065418471909815</v>
      </c>
      <c r="E12" s="41">
        <v>17.214162880829296</v>
      </c>
      <c r="F12" s="41">
        <v>17.490725193029931</v>
      </c>
      <c r="G12" s="41">
        <v>24.320197582037412</v>
      </c>
      <c r="H12" s="41">
        <v>26.386254432613409</v>
      </c>
      <c r="I12" s="41">
        <v>18.252940449763518</v>
      </c>
      <c r="J12" s="41">
        <v>25.429307821205789</v>
      </c>
      <c r="K12" s="41">
        <v>33.687735399532414</v>
      </c>
      <c r="L12" s="41">
        <v>24.835033303926668</v>
      </c>
      <c r="M12" s="41">
        <v>25.810991656035227</v>
      </c>
      <c r="N12" s="41">
        <v>30.722055569840553</v>
      </c>
      <c r="O12" s="41">
        <v>25.8454728879314</v>
      </c>
    </row>
    <row r="13" spans="1:15" ht="18.75" x14ac:dyDescent="0.3">
      <c r="A13" s="6"/>
      <c r="B13" s="6"/>
      <c r="C13" s="6"/>
      <c r="D13" s="6"/>
      <c r="E13" s="6"/>
      <c r="F13" s="6"/>
      <c r="G13" s="6"/>
      <c r="H13" s="6"/>
      <c r="I13" s="6"/>
      <c r="J13" s="6"/>
      <c r="K13" s="6"/>
      <c r="L13" s="6"/>
      <c r="M13" s="6"/>
      <c r="N13" s="6"/>
      <c r="O13" s="6"/>
    </row>
  </sheetData>
  <mergeCells count="3">
    <mergeCell ref="A7:A9"/>
    <mergeCell ref="A4:A6"/>
    <mergeCell ref="A10:A1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7"/>
  <sheetViews>
    <sheetView showGridLines="0" workbookViewId="0">
      <selection activeCell="N1" sqref="N1"/>
    </sheetView>
  </sheetViews>
  <sheetFormatPr defaultRowHeight="15" x14ac:dyDescent="0.25"/>
  <cols>
    <col min="1" max="1" width="46" customWidth="1"/>
    <col min="2" max="14" width="10.28515625" customWidth="1"/>
  </cols>
  <sheetData>
    <row r="1" spans="1:14" x14ac:dyDescent="0.25">
      <c r="A1" s="3" t="s">
        <v>94</v>
      </c>
    </row>
    <row r="3" spans="1:14" ht="18.75" x14ac:dyDescent="0.3">
      <c r="A3" s="9" t="s">
        <v>8</v>
      </c>
      <c r="B3" s="45" t="s">
        <v>10</v>
      </c>
      <c r="C3" s="45" t="s">
        <v>11</v>
      </c>
      <c r="D3" s="45" t="s">
        <v>12</v>
      </c>
      <c r="E3" s="45" t="s">
        <v>13</v>
      </c>
      <c r="F3" s="45" t="s">
        <v>14</v>
      </c>
      <c r="G3" s="45" t="s">
        <v>15</v>
      </c>
      <c r="H3" s="45" t="s">
        <v>16</v>
      </c>
      <c r="I3" s="45" t="s">
        <v>17</v>
      </c>
      <c r="J3" s="45" t="s">
        <v>18</v>
      </c>
      <c r="K3" s="45" t="s">
        <v>19</v>
      </c>
      <c r="L3" s="45" t="s">
        <v>77</v>
      </c>
      <c r="M3" s="45" t="s">
        <v>78</v>
      </c>
      <c r="N3" s="11" t="s">
        <v>7</v>
      </c>
    </row>
    <row r="4" spans="1:14" ht="18.75" x14ac:dyDescent="0.3">
      <c r="A4" s="15" t="s">
        <v>21</v>
      </c>
      <c r="B4" s="60">
        <v>1</v>
      </c>
      <c r="C4" s="60" t="s">
        <v>48</v>
      </c>
      <c r="D4" s="60">
        <v>3</v>
      </c>
      <c r="E4" s="60">
        <v>5</v>
      </c>
      <c r="F4" s="60">
        <v>2</v>
      </c>
      <c r="G4" s="60">
        <v>7</v>
      </c>
      <c r="H4" s="60">
        <v>7</v>
      </c>
      <c r="I4" s="60">
        <v>18</v>
      </c>
      <c r="J4" s="60">
        <v>13</v>
      </c>
      <c r="K4" s="60">
        <v>8</v>
      </c>
      <c r="L4" s="60">
        <v>15</v>
      </c>
      <c r="M4" s="60">
        <v>17</v>
      </c>
      <c r="N4" s="60">
        <v>96</v>
      </c>
    </row>
    <row r="5" spans="1:14" ht="18.75" x14ac:dyDescent="0.3">
      <c r="A5" s="15" t="s">
        <v>49</v>
      </c>
      <c r="B5" s="18">
        <v>47</v>
      </c>
      <c r="C5" s="18" t="s">
        <v>48</v>
      </c>
      <c r="D5" s="18">
        <v>22.714285333333336</v>
      </c>
      <c r="E5" s="18">
        <v>42.457142399999995</v>
      </c>
      <c r="F5" s="18">
        <v>41.071428499999996</v>
      </c>
      <c r="G5" s="18">
        <v>45.673468999999997</v>
      </c>
      <c r="H5" s="18">
        <v>45.673468714285711</v>
      </c>
      <c r="I5" s="18">
        <v>35.349206000000002</v>
      </c>
      <c r="J5" s="18">
        <v>36.494505153846156</v>
      </c>
      <c r="K5" s="18">
        <v>40.660713749999999</v>
      </c>
      <c r="L5" s="18">
        <v>36.704761399999988</v>
      </c>
      <c r="M5" s="18">
        <v>53.537814647058816</v>
      </c>
      <c r="N5" s="18">
        <v>40.86428527999999</v>
      </c>
    </row>
    <row r="6" spans="1:14" ht="18.75" x14ac:dyDescent="0.3">
      <c r="A6" s="15" t="s">
        <v>50</v>
      </c>
      <c r="B6" s="18">
        <v>47</v>
      </c>
      <c r="C6" s="18" t="s">
        <v>48</v>
      </c>
      <c r="D6" s="18">
        <v>23.428571000000002</v>
      </c>
      <c r="E6" s="18">
        <v>45.571427999999997</v>
      </c>
      <c r="F6" s="18">
        <v>41.071428499999996</v>
      </c>
      <c r="G6" s="18">
        <v>32.571427999999997</v>
      </c>
      <c r="H6" s="18">
        <v>50.857142000000003</v>
      </c>
      <c r="I6" s="18">
        <v>39.428570999999998</v>
      </c>
      <c r="J6" s="18">
        <v>40.285713999999999</v>
      </c>
      <c r="K6" s="18">
        <v>40.714285000000004</v>
      </c>
      <c r="L6" s="18">
        <v>33.714284999999997</v>
      </c>
      <c r="M6" s="18">
        <v>51.857142000000003</v>
      </c>
      <c r="N6" s="18">
        <v>39.428570999999998</v>
      </c>
    </row>
    <row r="7" spans="1:14" ht="18.75" x14ac:dyDescent="0.3">
      <c r="A7" s="15" t="s">
        <v>45</v>
      </c>
      <c r="B7" s="18">
        <v>0</v>
      </c>
      <c r="C7" s="18" t="s">
        <v>48</v>
      </c>
      <c r="D7" s="18">
        <v>1.4333256842067992</v>
      </c>
      <c r="E7" s="18">
        <v>15.981979712674109</v>
      </c>
      <c r="F7" s="18">
        <v>1.0714284999999997</v>
      </c>
      <c r="G7" s="18">
        <v>22.072728124252041</v>
      </c>
      <c r="H7" s="18">
        <v>9.1140214126753154</v>
      </c>
      <c r="I7" s="18">
        <v>10.166775081475905</v>
      </c>
      <c r="J7" s="18">
        <v>12.195762698270949</v>
      </c>
      <c r="K7" s="18">
        <v>7.9246892061475132</v>
      </c>
      <c r="L7" s="18">
        <v>11.950403988518486</v>
      </c>
      <c r="M7" s="18">
        <v>31.137596072049401</v>
      </c>
      <c r="N7" s="18">
        <v>18.361654499262496</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4"/>
  <sheetViews>
    <sheetView showGridLines="0" workbookViewId="0">
      <selection activeCell="N1" sqref="N1"/>
    </sheetView>
  </sheetViews>
  <sheetFormatPr defaultRowHeight="15" x14ac:dyDescent="0.25"/>
  <cols>
    <col min="1" max="1" width="16.5703125" customWidth="1"/>
    <col min="2" max="14" width="10.28515625" customWidth="1"/>
  </cols>
  <sheetData>
    <row r="1" spans="1:14" x14ac:dyDescent="0.25">
      <c r="A1" s="3" t="s">
        <v>95</v>
      </c>
    </row>
    <row r="3" spans="1:14" ht="18.75" x14ac:dyDescent="0.3">
      <c r="A3" s="9" t="s">
        <v>8</v>
      </c>
      <c r="B3" s="45" t="s">
        <v>10</v>
      </c>
      <c r="C3" s="45" t="s">
        <v>11</v>
      </c>
      <c r="D3" s="45" t="s">
        <v>12</v>
      </c>
      <c r="E3" s="45" t="s">
        <v>13</v>
      </c>
      <c r="F3" s="45" t="s">
        <v>14</v>
      </c>
      <c r="G3" s="45" t="s">
        <v>15</v>
      </c>
      <c r="H3" s="45" t="s">
        <v>16</v>
      </c>
      <c r="I3" s="45" t="s">
        <v>17</v>
      </c>
      <c r="J3" s="45" t="s">
        <v>18</v>
      </c>
      <c r="K3" s="45" t="s">
        <v>19</v>
      </c>
      <c r="L3" s="45" t="s">
        <v>77</v>
      </c>
      <c r="M3" s="45" t="s">
        <v>78</v>
      </c>
      <c r="N3" s="11" t="s">
        <v>7</v>
      </c>
    </row>
    <row r="4" spans="1:14" ht="18.75" x14ac:dyDescent="0.3">
      <c r="A4" s="15" t="s">
        <v>21</v>
      </c>
      <c r="B4" s="60">
        <v>1</v>
      </c>
      <c r="C4" s="60">
        <v>2</v>
      </c>
      <c r="D4" s="60">
        <v>0</v>
      </c>
      <c r="E4" s="60">
        <v>1</v>
      </c>
      <c r="F4" s="60">
        <v>0</v>
      </c>
      <c r="G4" s="60">
        <v>1</v>
      </c>
      <c r="H4" s="60">
        <v>5</v>
      </c>
      <c r="I4" s="60">
        <v>0</v>
      </c>
      <c r="J4" s="60">
        <v>1</v>
      </c>
      <c r="K4" s="60">
        <v>1</v>
      </c>
      <c r="L4" s="60">
        <v>1</v>
      </c>
      <c r="M4" s="60">
        <v>1</v>
      </c>
      <c r="N4" s="60">
        <v>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CD6F-3EE6-4421-B692-EB1523F4659A}">
  <dimension ref="A1:G9"/>
  <sheetViews>
    <sheetView showGridLines="0" workbookViewId="0">
      <selection activeCell="E1" sqref="E1"/>
    </sheetView>
  </sheetViews>
  <sheetFormatPr defaultRowHeight="15" x14ac:dyDescent="0.25"/>
  <cols>
    <col min="1" max="1" width="20.28515625" customWidth="1"/>
    <col min="2" max="2" width="21.42578125" customWidth="1"/>
    <col min="3" max="7" width="20.7109375" customWidth="1"/>
    <col min="8" max="15" width="10.28515625" customWidth="1"/>
  </cols>
  <sheetData>
    <row r="1" spans="1:7" x14ac:dyDescent="0.25">
      <c r="A1" s="3" t="s">
        <v>103</v>
      </c>
      <c r="B1" s="3"/>
    </row>
    <row r="4" spans="1:7" s="28" customFormat="1" ht="45" x14ac:dyDescent="0.25">
      <c r="A4" s="37" t="s">
        <v>34</v>
      </c>
      <c r="B4" s="35" t="s">
        <v>51</v>
      </c>
      <c r="C4" s="34" t="s">
        <v>52</v>
      </c>
      <c r="D4" s="34" t="s">
        <v>53</v>
      </c>
      <c r="E4" s="40" t="s">
        <v>7</v>
      </c>
    </row>
    <row r="5" spans="1:7" s="28" customFormat="1" ht="37.5" x14ac:dyDescent="0.25">
      <c r="A5" s="20" t="s">
        <v>26</v>
      </c>
      <c r="B5" s="36">
        <v>666</v>
      </c>
      <c r="C5" s="5">
        <v>7322</v>
      </c>
      <c r="D5" s="33">
        <v>1408</v>
      </c>
      <c r="E5" s="36">
        <v>9396</v>
      </c>
      <c r="F5" s="5"/>
      <c r="G5" s="5"/>
    </row>
    <row r="6" spans="1:7" s="28" customFormat="1" ht="37.5" customHeight="1" x14ac:dyDescent="0.25">
      <c r="A6" s="5" t="s">
        <v>27</v>
      </c>
      <c r="B6" s="36">
        <v>57</v>
      </c>
      <c r="C6" s="33">
        <v>815</v>
      </c>
      <c r="D6" s="33">
        <v>142</v>
      </c>
      <c r="E6" s="36">
        <v>1014</v>
      </c>
      <c r="F6" s="5"/>
      <c r="G6" s="5"/>
    </row>
    <row r="7" spans="1:7" s="28" customFormat="1" ht="37.5" customHeight="1" x14ac:dyDescent="0.25">
      <c r="A7" s="7" t="s">
        <v>28</v>
      </c>
      <c r="B7" s="38">
        <v>9</v>
      </c>
      <c r="C7" s="39">
        <v>525</v>
      </c>
      <c r="D7" s="39">
        <v>141</v>
      </c>
      <c r="E7" s="38">
        <v>675</v>
      </c>
      <c r="F7" s="5"/>
      <c r="G7" s="5"/>
    </row>
    <row r="8" spans="1:7" ht="37.5" customHeight="1" x14ac:dyDescent="0.25">
      <c r="A8" s="5" t="s">
        <v>7</v>
      </c>
      <c r="B8" s="78">
        <v>732</v>
      </c>
      <c r="C8" s="79">
        <v>8750</v>
      </c>
      <c r="D8" s="80">
        <v>1702</v>
      </c>
      <c r="E8" s="79">
        <v>11184</v>
      </c>
    </row>
    <row r="9" spans="1:7" s="83" customFormat="1" x14ac:dyDescent="0.25">
      <c r="A9" s="82" t="s">
        <v>105</v>
      </c>
    </row>
  </sheetData>
  <pageMargins left="0.7" right="0.7" top="0.75" bottom="0.75" header="0.3" footer="0.3"/>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O7"/>
  <sheetViews>
    <sheetView showGridLines="0" workbookViewId="0">
      <selection activeCell="J12" sqref="J12"/>
    </sheetView>
  </sheetViews>
  <sheetFormatPr defaultRowHeight="15" x14ac:dyDescent="0.25"/>
  <cols>
    <col min="1" max="1" width="15.7109375" customWidth="1"/>
    <col min="2" max="13" width="10.28515625" customWidth="1"/>
  </cols>
  <sheetData>
    <row r="1" spans="1:15" x14ac:dyDescent="0.25">
      <c r="A1" s="71" t="s">
        <v>96</v>
      </c>
      <c r="B1" s="4"/>
      <c r="C1" s="4"/>
      <c r="D1" s="4"/>
      <c r="E1" s="4"/>
      <c r="F1" s="4"/>
      <c r="G1" s="4"/>
      <c r="H1" s="4"/>
      <c r="I1" s="4"/>
      <c r="J1" s="4"/>
      <c r="K1" s="4"/>
      <c r="L1" s="4"/>
      <c r="M1" s="4"/>
    </row>
    <row r="2" spans="1:15" x14ac:dyDescent="0.25">
      <c r="A2" s="4"/>
      <c r="B2" s="4"/>
      <c r="C2" s="4"/>
      <c r="D2" s="4"/>
      <c r="E2" s="4"/>
      <c r="F2" s="4"/>
      <c r="G2" s="4"/>
      <c r="H2" s="4"/>
      <c r="I2" s="4"/>
      <c r="J2" s="4"/>
      <c r="K2" s="4"/>
      <c r="L2" s="4"/>
      <c r="M2" s="4"/>
    </row>
    <row r="3" spans="1:15" ht="18.75" x14ac:dyDescent="0.3">
      <c r="A3" s="9" t="s">
        <v>8</v>
      </c>
      <c r="B3" s="45" t="s">
        <v>10</v>
      </c>
      <c r="C3" s="45" t="s">
        <v>11</v>
      </c>
      <c r="D3" s="45" t="s">
        <v>12</v>
      </c>
      <c r="E3" s="45" t="s">
        <v>13</v>
      </c>
      <c r="F3" s="45" t="s">
        <v>14</v>
      </c>
      <c r="G3" s="45" t="s">
        <v>15</v>
      </c>
      <c r="H3" s="45" t="s">
        <v>16</v>
      </c>
      <c r="I3" s="45" t="s">
        <v>17</v>
      </c>
      <c r="J3" s="45" t="s">
        <v>18</v>
      </c>
      <c r="K3" s="45" t="s">
        <v>19</v>
      </c>
      <c r="L3" s="45" t="s">
        <v>77</v>
      </c>
      <c r="M3" s="45" t="s">
        <v>78</v>
      </c>
    </row>
    <row r="4" spans="1:15" ht="18.75" x14ac:dyDescent="0.3">
      <c r="A4" s="15" t="s">
        <v>54</v>
      </c>
      <c r="B4" s="12">
        <v>356</v>
      </c>
      <c r="C4" s="12">
        <v>356</v>
      </c>
      <c r="D4" s="12">
        <v>355</v>
      </c>
      <c r="E4" s="12">
        <v>352</v>
      </c>
      <c r="F4" s="12">
        <v>352</v>
      </c>
      <c r="G4" s="12">
        <v>347</v>
      </c>
      <c r="H4" s="12">
        <v>345</v>
      </c>
      <c r="I4" s="12">
        <v>345</v>
      </c>
      <c r="J4" s="12">
        <v>343</v>
      </c>
      <c r="K4" s="12">
        <v>345</v>
      </c>
      <c r="L4" s="12">
        <v>352</v>
      </c>
      <c r="M4" s="12">
        <v>355</v>
      </c>
      <c r="O4" s="70"/>
    </row>
    <row r="5" spans="1:15" ht="18.75" x14ac:dyDescent="0.3">
      <c r="A5" s="15" t="s">
        <v>55</v>
      </c>
      <c r="B5" s="18">
        <v>319.07992162162202</v>
      </c>
      <c r="C5" s="18">
        <v>318.979921621622</v>
      </c>
      <c r="D5" s="18">
        <v>318.21992162162201</v>
      </c>
      <c r="E5" s="18">
        <v>315.96991081081097</v>
      </c>
      <c r="F5" s="18">
        <v>316.35911081081099</v>
      </c>
      <c r="G5" s="18">
        <v>310.00911081081102</v>
      </c>
      <c r="H5" s="18">
        <v>308.05911081081098</v>
      </c>
      <c r="I5" s="18">
        <v>308.05911081081098</v>
      </c>
      <c r="J5" s="18">
        <v>305.409110810811</v>
      </c>
      <c r="K5" s="18">
        <v>308.05911081081098</v>
      </c>
      <c r="L5" s="18">
        <v>314.409110810811</v>
      </c>
      <c r="M5" s="18">
        <v>316.95100270270302</v>
      </c>
      <c r="O5" s="70"/>
    </row>
    <row r="7" spans="1:15" x14ac:dyDescent="0.25">
      <c r="A7" s="43"/>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ACC2-A8F7-41B6-8C06-E151134FEC19}">
  <dimension ref="A1:N14"/>
  <sheetViews>
    <sheetView showGridLines="0" workbookViewId="0">
      <selection activeCell="L1" sqref="L1"/>
    </sheetView>
  </sheetViews>
  <sheetFormatPr defaultRowHeight="15" x14ac:dyDescent="0.25"/>
  <cols>
    <col min="1" max="1" width="32.5703125" customWidth="1"/>
    <col min="2" max="16" width="13.7109375" customWidth="1"/>
  </cols>
  <sheetData>
    <row r="1" spans="1:14" s="83" customFormat="1" x14ac:dyDescent="0.25">
      <c r="A1" s="85" t="s">
        <v>102</v>
      </c>
      <c r="B1" s="86"/>
      <c r="C1" s="86"/>
      <c r="D1" s="86"/>
      <c r="E1" s="86"/>
      <c r="F1" s="86"/>
      <c r="G1" s="86"/>
      <c r="H1" s="86"/>
      <c r="I1" s="86"/>
      <c r="J1" s="86"/>
      <c r="K1" s="86"/>
      <c r="L1" s="86"/>
      <c r="M1" s="86"/>
      <c r="N1" s="86"/>
    </row>
    <row r="2" spans="1:14" x14ac:dyDescent="0.25">
      <c r="A2" s="4"/>
      <c r="B2" s="4"/>
      <c r="C2" s="4"/>
      <c r="D2" s="4"/>
      <c r="E2" s="4"/>
      <c r="F2" s="4"/>
      <c r="G2" s="4"/>
      <c r="H2" s="4"/>
      <c r="I2" s="4"/>
      <c r="J2" s="4"/>
      <c r="K2" s="4"/>
      <c r="L2" s="4"/>
      <c r="M2" s="4"/>
      <c r="N2" s="4"/>
    </row>
    <row r="3" spans="1:14" ht="18.75" x14ac:dyDescent="0.3">
      <c r="A3" s="21"/>
      <c r="B3" s="57">
        <v>43983</v>
      </c>
      <c r="C3" s="57">
        <v>44013</v>
      </c>
      <c r="D3" s="57">
        <v>44044</v>
      </c>
      <c r="E3" s="57">
        <v>44075</v>
      </c>
      <c r="F3" s="57">
        <v>44105</v>
      </c>
      <c r="G3" s="57">
        <v>44136</v>
      </c>
      <c r="H3" s="57">
        <v>44166</v>
      </c>
      <c r="I3" s="57">
        <v>44197</v>
      </c>
      <c r="J3" s="57">
        <v>44228</v>
      </c>
      <c r="K3" s="57">
        <v>44256</v>
      </c>
      <c r="L3" s="57">
        <v>44287</v>
      </c>
    </row>
    <row r="4" spans="1:14" ht="18.75" x14ac:dyDescent="0.3">
      <c r="A4" s="6" t="s">
        <v>1</v>
      </c>
      <c r="B4" s="6">
        <v>8</v>
      </c>
      <c r="C4" s="6">
        <v>11</v>
      </c>
      <c r="D4" s="6">
        <v>18</v>
      </c>
      <c r="E4" s="6">
        <v>36</v>
      </c>
      <c r="F4" s="6">
        <v>41</v>
      </c>
      <c r="G4" s="6">
        <v>43</v>
      </c>
      <c r="H4" s="6">
        <v>35</v>
      </c>
      <c r="I4" s="6">
        <v>33</v>
      </c>
      <c r="J4" s="6">
        <v>23</v>
      </c>
      <c r="K4" s="6">
        <v>29</v>
      </c>
      <c r="L4" s="6">
        <v>29</v>
      </c>
    </row>
    <row r="5" spans="1:14" ht="18.75" x14ac:dyDescent="0.3">
      <c r="A5" s="6" t="s">
        <v>2</v>
      </c>
      <c r="B5" s="6">
        <v>4</v>
      </c>
      <c r="C5" s="6">
        <v>6</v>
      </c>
      <c r="D5" s="6">
        <v>4</v>
      </c>
      <c r="E5" s="6">
        <v>11</v>
      </c>
      <c r="F5" s="6">
        <v>11</v>
      </c>
      <c r="G5" s="6">
        <v>17</v>
      </c>
      <c r="H5" s="6">
        <v>16</v>
      </c>
      <c r="I5" s="6">
        <v>13</v>
      </c>
      <c r="J5" s="6">
        <v>13</v>
      </c>
      <c r="K5" s="6">
        <v>20</v>
      </c>
      <c r="L5" s="6">
        <v>13</v>
      </c>
    </row>
    <row r="6" spans="1:14" ht="18.75" x14ac:dyDescent="0.3">
      <c r="A6" s="6" t="s">
        <v>3</v>
      </c>
      <c r="B6" s="6">
        <v>0</v>
      </c>
      <c r="C6" s="6">
        <v>1</v>
      </c>
      <c r="D6" s="6">
        <v>3</v>
      </c>
      <c r="E6" s="6">
        <v>9</v>
      </c>
      <c r="F6" s="6">
        <v>15</v>
      </c>
      <c r="G6" s="6">
        <v>18</v>
      </c>
      <c r="H6" s="6">
        <v>20</v>
      </c>
      <c r="I6" s="6">
        <v>29</v>
      </c>
      <c r="J6" s="6">
        <v>35</v>
      </c>
      <c r="K6" s="6">
        <v>29</v>
      </c>
      <c r="L6" s="6">
        <v>27</v>
      </c>
    </row>
    <row r="7" spans="1:14" ht="18.75" x14ac:dyDescent="0.3">
      <c r="A7" s="6" t="s">
        <v>4</v>
      </c>
      <c r="B7" s="6">
        <v>1</v>
      </c>
      <c r="C7" s="6">
        <v>2</v>
      </c>
      <c r="D7" s="6">
        <v>3</v>
      </c>
      <c r="E7" s="6">
        <v>7</v>
      </c>
      <c r="F7" s="6">
        <v>14</v>
      </c>
      <c r="G7" s="6">
        <v>12</v>
      </c>
      <c r="H7" s="6">
        <v>12</v>
      </c>
      <c r="I7" s="6">
        <v>5</v>
      </c>
      <c r="J7" s="6">
        <v>7</v>
      </c>
      <c r="K7" s="6">
        <v>9</v>
      </c>
      <c r="L7" s="6">
        <v>5</v>
      </c>
    </row>
    <row r="8" spans="1:14" ht="18.75" x14ac:dyDescent="0.3">
      <c r="A8" s="6" t="s">
        <v>5</v>
      </c>
      <c r="B8" s="58">
        <v>3</v>
      </c>
      <c r="C8" s="58">
        <v>1</v>
      </c>
      <c r="D8" s="58">
        <v>1</v>
      </c>
      <c r="E8" s="58">
        <v>2</v>
      </c>
      <c r="F8" s="58">
        <v>10</v>
      </c>
      <c r="G8" s="58">
        <v>3</v>
      </c>
      <c r="H8" s="58">
        <v>6</v>
      </c>
      <c r="I8" s="58">
        <v>3</v>
      </c>
      <c r="J8" s="58">
        <v>4</v>
      </c>
      <c r="K8" s="58">
        <v>2</v>
      </c>
      <c r="L8" s="58">
        <v>3</v>
      </c>
    </row>
    <row r="9" spans="1:14" ht="18.75" x14ac:dyDescent="0.3">
      <c r="A9" s="6" t="s">
        <v>6</v>
      </c>
      <c r="B9" s="6">
        <v>0</v>
      </c>
      <c r="C9" s="6">
        <v>1</v>
      </c>
      <c r="D9" s="6">
        <v>0</v>
      </c>
      <c r="E9" s="6">
        <v>0</v>
      </c>
      <c r="F9" s="6">
        <v>4</v>
      </c>
      <c r="G9" s="6">
        <v>16</v>
      </c>
      <c r="H9" s="6">
        <v>6</v>
      </c>
      <c r="I9" s="6">
        <v>11</v>
      </c>
      <c r="J9" s="6">
        <v>7</v>
      </c>
      <c r="K9" s="6">
        <v>8</v>
      </c>
      <c r="L9" s="6">
        <v>5</v>
      </c>
    </row>
    <row r="10" spans="1:14" ht="18.75" x14ac:dyDescent="0.3">
      <c r="A10" s="6" t="s">
        <v>7</v>
      </c>
      <c r="B10" s="58">
        <v>16</v>
      </c>
      <c r="C10" s="58">
        <v>22</v>
      </c>
      <c r="D10" s="58">
        <v>29</v>
      </c>
      <c r="E10" s="58">
        <v>65</v>
      </c>
      <c r="F10" s="58">
        <v>95</v>
      </c>
      <c r="G10" s="58">
        <v>109</v>
      </c>
      <c r="H10" s="58">
        <v>95</v>
      </c>
      <c r="I10" s="58">
        <v>94</v>
      </c>
      <c r="J10" s="58">
        <v>89</v>
      </c>
      <c r="K10" s="58">
        <v>97</v>
      </c>
      <c r="L10" s="58">
        <v>82</v>
      </c>
    </row>
    <row r="12" spans="1:14" ht="18.75" hidden="1" x14ac:dyDescent="0.3">
      <c r="A12" s="49" t="s">
        <v>56</v>
      </c>
    </row>
    <row r="13" spans="1:14" ht="18.75" hidden="1" x14ac:dyDescent="0.3">
      <c r="A13" s="6" t="s">
        <v>5</v>
      </c>
      <c r="B13" s="6">
        <v>3</v>
      </c>
      <c r="C13" s="6">
        <v>3</v>
      </c>
      <c r="D13" s="6">
        <v>2</v>
      </c>
      <c r="E13" s="6">
        <v>3</v>
      </c>
      <c r="F13" s="6">
        <v>30</v>
      </c>
      <c r="G13" s="6">
        <v>9</v>
      </c>
      <c r="H13" s="6">
        <v>18</v>
      </c>
      <c r="I13" s="6">
        <v>7</v>
      </c>
      <c r="J13" s="6">
        <v>8</v>
      </c>
      <c r="K13" s="6">
        <v>2</v>
      </c>
      <c r="L13" s="6">
        <v>1</v>
      </c>
    </row>
    <row r="14" spans="1:14" ht="18.75" hidden="1" x14ac:dyDescent="0.3">
      <c r="A14" s="6" t="s">
        <v>7</v>
      </c>
      <c r="B14" s="6">
        <v>16</v>
      </c>
      <c r="C14" s="6">
        <v>24</v>
      </c>
      <c r="D14" s="6">
        <v>30</v>
      </c>
      <c r="E14" s="6">
        <v>66</v>
      </c>
      <c r="F14" s="6">
        <v>115</v>
      </c>
      <c r="G14" s="6">
        <v>115</v>
      </c>
      <c r="H14" s="6">
        <v>107</v>
      </c>
      <c r="I14" s="6">
        <v>98</v>
      </c>
      <c r="J14" s="6">
        <v>93</v>
      </c>
      <c r="K14" s="6">
        <v>97</v>
      </c>
      <c r="L14" s="6">
        <v>80</v>
      </c>
    </row>
  </sheetData>
  <phoneticPr fontId="10"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33AFB-4621-486F-B9C7-E712BF139BE6}">
  <dimension ref="A1:H13"/>
  <sheetViews>
    <sheetView showGridLines="0" workbookViewId="0">
      <selection activeCell="B15" sqref="B15"/>
    </sheetView>
  </sheetViews>
  <sheetFormatPr defaultRowHeight="15" x14ac:dyDescent="0.25"/>
  <cols>
    <col min="1" max="1" width="17.42578125" customWidth="1"/>
    <col min="2" max="6" width="19" customWidth="1"/>
  </cols>
  <sheetData>
    <row r="1" spans="1:8" x14ac:dyDescent="0.25">
      <c r="A1" s="3" t="s">
        <v>151</v>
      </c>
      <c r="B1" s="3"/>
      <c r="C1" s="3"/>
      <c r="D1" s="3"/>
      <c r="E1" s="3"/>
      <c r="F1" s="3"/>
      <c r="G1" s="3"/>
      <c r="H1" s="3"/>
    </row>
    <row r="4" spans="1:8" ht="15.75" x14ac:dyDescent="0.25">
      <c r="A4" s="98" t="s">
        <v>163</v>
      </c>
      <c r="B4" s="99" t="s">
        <v>107</v>
      </c>
      <c r="C4" s="99" t="s">
        <v>108</v>
      </c>
      <c r="D4" s="99" t="s">
        <v>109</v>
      </c>
      <c r="E4" s="99" t="s">
        <v>6</v>
      </c>
      <c r="F4" s="99" t="s">
        <v>7</v>
      </c>
    </row>
    <row r="5" spans="1:8" ht="15.75" x14ac:dyDescent="0.25">
      <c r="A5" s="2" t="s">
        <v>110</v>
      </c>
      <c r="B5" s="97">
        <v>8</v>
      </c>
      <c r="C5" s="97">
        <v>4</v>
      </c>
      <c r="D5" s="97">
        <v>1</v>
      </c>
      <c r="E5" s="97">
        <v>0</v>
      </c>
      <c r="F5" s="97">
        <v>13</v>
      </c>
    </row>
    <row r="6" spans="1:8" ht="15.75" x14ac:dyDescent="0.25">
      <c r="A6" s="2" t="s">
        <v>111</v>
      </c>
      <c r="B6" s="97">
        <v>12</v>
      </c>
      <c r="C6" s="97">
        <v>5</v>
      </c>
      <c r="D6" s="97">
        <v>1</v>
      </c>
      <c r="E6" s="97">
        <v>0</v>
      </c>
      <c r="F6" s="97">
        <v>18</v>
      </c>
    </row>
    <row r="7" spans="1:8" ht="15.75" x14ac:dyDescent="0.25">
      <c r="A7" s="2" t="s">
        <v>112</v>
      </c>
      <c r="B7" s="97">
        <v>13</v>
      </c>
      <c r="C7" s="97">
        <v>6</v>
      </c>
      <c r="D7" s="97">
        <v>0</v>
      </c>
      <c r="E7" s="97">
        <v>0</v>
      </c>
      <c r="F7" s="97">
        <v>19</v>
      </c>
    </row>
    <row r="8" spans="1:8" ht="15.75" x14ac:dyDescent="0.25">
      <c r="A8" s="2" t="s">
        <v>113</v>
      </c>
      <c r="B8" s="97">
        <v>8</v>
      </c>
      <c r="C8" s="97">
        <v>0</v>
      </c>
      <c r="D8" s="97">
        <v>0</v>
      </c>
      <c r="E8" s="97">
        <v>0</v>
      </c>
      <c r="F8" s="97">
        <v>8</v>
      </c>
    </row>
    <row r="9" spans="1:8" ht="15.75" x14ac:dyDescent="0.25">
      <c r="A9" s="2" t="s">
        <v>114</v>
      </c>
      <c r="B9" s="97">
        <v>1</v>
      </c>
      <c r="C9" s="97">
        <v>2</v>
      </c>
      <c r="D9" s="97">
        <v>0</v>
      </c>
      <c r="E9" s="97">
        <v>0</v>
      </c>
      <c r="F9" s="97">
        <v>3</v>
      </c>
    </row>
    <row r="10" spans="1:8" ht="15.75" x14ac:dyDescent="0.25">
      <c r="A10" s="2" t="s">
        <v>115</v>
      </c>
      <c r="B10" s="97">
        <v>3</v>
      </c>
      <c r="C10" s="97">
        <v>2</v>
      </c>
      <c r="D10" s="97">
        <v>0</v>
      </c>
      <c r="E10" s="97">
        <v>0</v>
      </c>
      <c r="F10" s="97">
        <v>5</v>
      </c>
    </row>
    <row r="11" spans="1:8" ht="15.75" x14ac:dyDescent="0.25">
      <c r="A11" s="2" t="s">
        <v>116</v>
      </c>
      <c r="B11" s="97">
        <v>12</v>
      </c>
      <c r="C11" s="97">
        <v>11</v>
      </c>
      <c r="D11" s="97">
        <v>0</v>
      </c>
      <c r="E11" s="97">
        <v>0</v>
      </c>
      <c r="F11" s="97">
        <v>23</v>
      </c>
    </row>
    <row r="12" spans="1:8" ht="15.75" x14ac:dyDescent="0.25">
      <c r="A12" s="2" t="s">
        <v>117</v>
      </c>
      <c r="B12" s="97">
        <v>8</v>
      </c>
      <c r="C12" s="97">
        <v>6</v>
      </c>
      <c r="D12" s="97">
        <v>0</v>
      </c>
      <c r="E12" s="97">
        <v>0</v>
      </c>
      <c r="F12" s="97">
        <v>14</v>
      </c>
    </row>
    <row r="13" spans="1:8" ht="15.75" x14ac:dyDescent="0.25">
      <c r="A13" s="2" t="s">
        <v>118</v>
      </c>
      <c r="B13" s="97">
        <v>4</v>
      </c>
      <c r="C13" s="97">
        <v>4</v>
      </c>
      <c r="D13" s="97">
        <v>0</v>
      </c>
      <c r="E13" s="97">
        <v>1</v>
      </c>
      <c r="F13" s="97">
        <v>9</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EC47D-9252-487B-850F-18E77D06BDDE}">
  <dimension ref="A1:G13"/>
  <sheetViews>
    <sheetView showGridLines="0" workbookViewId="0">
      <selection activeCell="F1" sqref="F1"/>
    </sheetView>
  </sheetViews>
  <sheetFormatPr defaultRowHeight="15" x14ac:dyDescent="0.25"/>
  <cols>
    <col min="1" max="1" width="17.42578125" customWidth="1"/>
    <col min="2" max="6" width="19" customWidth="1"/>
  </cols>
  <sheetData>
    <row r="1" spans="1:7" x14ac:dyDescent="0.25">
      <c r="A1" s="3" t="s">
        <v>152</v>
      </c>
      <c r="B1" s="3"/>
      <c r="C1" s="3"/>
      <c r="D1" s="3"/>
      <c r="E1" s="3"/>
      <c r="F1" s="3"/>
      <c r="G1" s="3"/>
    </row>
    <row r="4" spans="1:7" ht="15.75" x14ac:dyDescent="0.25">
      <c r="A4" s="98" t="s">
        <v>163</v>
      </c>
      <c r="B4" s="99" t="s">
        <v>107</v>
      </c>
      <c r="C4" s="99" t="s">
        <v>108</v>
      </c>
      <c r="D4" s="99" t="s">
        <v>109</v>
      </c>
      <c r="E4" s="99" t="s">
        <v>6</v>
      </c>
      <c r="F4" s="99" t="s">
        <v>7</v>
      </c>
    </row>
    <row r="5" spans="1:7" ht="15.75" x14ac:dyDescent="0.25">
      <c r="A5" s="2" t="s">
        <v>110</v>
      </c>
      <c r="B5" s="97">
        <v>6</v>
      </c>
      <c r="C5" s="97">
        <v>3</v>
      </c>
      <c r="D5" s="97">
        <v>0</v>
      </c>
      <c r="E5" s="97">
        <v>0</v>
      </c>
      <c r="F5" s="97">
        <v>9</v>
      </c>
    </row>
    <row r="6" spans="1:7" ht="15.75" x14ac:dyDescent="0.25">
      <c r="A6" s="2" t="s">
        <v>111</v>
      </c>
      <c r="B6" s="97">
        <v>5</v>
      </c>
      <c r="C6" s="97">
        <v>4</v>
      </c>
      <c r="D6" s="97">
        <v>1</v>
      </c>
      <c r="E6" s="97">
        <v>0</v>
      </c>
      <c r="F6" s="97">
        <v>10</v>
      </c>
    </row>
    <row r="7" spans="1:7" ht="15.75" x14ac:dyDescent="0.25">
      <c r="A7" s="2" t="s">
        <v>112</v>
      </c>
      <c r="B7" s="97">
        <v>12</v>
      </c>
      <c r="C7" s="97">
        <v>6</v>
      </c>
      <c r="D7" s="97">
        <v>1</v>
      </c>
      <c r="E7" s="97">
        <v>0</v>
      </c>
      <c r="F7" s="97">
        <v>19</v>
      </c>
    </row>
    <row r="8" spans="1:7" ht="15.75" x14ac:dyDescent="0.25">
      <c r="A8" s="2" t="s">
        <v>113</v>
      </c>
      <c r="B8" s="97">
        <v>10</v>
      </c>
      <c r="C8" s="97">
        <v>4</v>
      </c>
      <c r="D8" s="97">
        <v>1</v>
      </c>
      <c r="E8" s="97">
        <v>0</v>
      </c>
      <c r="F8" s="97">
        <v>15</v>
      </c>
    </row>
    <row r="9" spans="1:7" ht="15.75" x14ac:dyDescent="0.25">
      <c r="A9" s="2" t="s">
        <v>114</v>
      </c>
      <c r="B9" s="97">
        <v>10</v>
      </c>
      <c r="C9" s="97">
        <v>2</v>
      </c>
      <c r="D9" s="97">
        <v>0</v>
      </c>
      <c r="E9" s="97">
        <v>0</v>
      </c>
      <c r="F9" s="97">
        <v>12</v>
      </c>
    </row>
    <row r="10" spans="1:7" ht="15.75" x14ac:dyDescent="0.25">
      <c r="A10" s="2" t="s">
        <v>115</v>
      </c>
      <c r="B10" s="97">
        <v>1</v>
      </c>
      <c r="C10" s="97">
        <v>2</v>
      </c>
      <c r="D10" s="97">
        <v>0</v>
      </c>
      <c r="E10" s="97">
        <v>0</v>
      </c>
      <c r="F10" s="97">
        <v>3</v>
      </c>
    </row>
    <row r="11" spans="1:7" ht="15.75" x14ac:dyDescent="0.25">
      <c r="A11" s="2" t="s">
        <v>116</v>
      </c>
      <c r="B11" s="97">
        <v>3</v>
      </c>
      <c r="C11" s="97">
        <v>2</v>
      </c>
      <c r="D11" s="97">
        <v>0</v>
      </c>
      <c r="E11" s="97">
        <v>0</v>
      </c>
      <c r="F11" s="97">
        <v>5</v>
      </c>
    </row>
    <row r="12" spans="1:7" ht="15.75" x14ac:dyDescent="0.25">
      <c r="A12" s="2" t="s">
        <v>117</v>
      </c>
      <c r="B12" s="97">
        <v>10</v>
      </c>
      <c r="C12" s="97">
        <v>10</v>
      </c>
      <c r="D12" s="97">
        <v>0</v>
      </c>
      <c r="E12" s="97">
        <v>0</v>
      </c>
      <c r="F12" s="97">
        <v>20</v>
      </c>
    </row>
    <row r="13" spans="1:7" ht="15.75" x14ac:dyDescent="0.25">
      <c r="A13" s="2" t="s">
        <v>118</v>
      </c>
      <c r="B13" s="97">
        <v>5</v>
      </c>
      <c r="C13" s="97">
        <v>5</v>
      </c>
      <c r="D13" s="97">
        <v>0</v>
      </c>
      <c r="E13" s="97">
        <v>0</v>
      </c>
      <c r="F13" s="97">
        <v>10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55BDB-CE6F-4187-9554-D1F64C7DD319}">
  <dimension ref="A1:H14"/>
  <sheetViews>
    <sheetView showGridLines="0" workbookViewId="0">
      <selection activeCell="E1" sqref="E1"/>
    </sheetView>
  </sheetViews>
  <sheetFormatPr defaultRowHeight="15" x14ac:dyDescent="0.25"/>
  <cols>
    <col min="1" max="8" width="19" customWidth="1"/>
  </cols>
  <sheetData>
    <row r="1" spans="1:8" x14ac:dyDescent="0.25">
      <c r="A1" s="3" t="s">
        <v>153</v>
      </c>
    </row>
    <row r="3" spans="1:8" ht="45" x14ac:dyDescent="0.25">
      <c r="A3" s="100" t="s">
        <v>163</v>
      </c>
      <c r="B3" s="101" t="s">
        <v>119</v>
      </c>
      <c r="C3" s="101" t="s">
        <v>120</v>
      </c>
      <c r="D3" s="101" t="s">
        <v>121</v>
      </c>
      <c r="E3" s="101" t="s">
        <v>122</v>
      </c>
      <c r="F3" s="101" t="s">
        <v>123</v>
      </c>
      <c r="G3" s="101" t="s">
        <v>6</v>
      </c>
      <c r="H3" s="101" t="s">
        <v>7</v>
      </c>
    </row>
    <row r="4" spans="1:8" x14ac:dyDescent="0.25">
      <c r="A4" s="3" t="s">
        <v>124</v>
      </c>
      <c r="B4" s="3">
        <v>39</v>
      </c>
      <c r="C4" s="3">
        <v>15</v>
      </c>
      <c r="D4" s="3">
        <v>5</v>
      </c>
      <c r="E4" s="3">
        <v>10</v>
      </c>
      <c r="F4" s="3">
        <v>7</v>
      </c>
      <c r="G4" s="3">
        <v>0</v>
      </c>
      <c r="H4" s="3">
        <v>76</v>
      </c>
    </row>
    <row r="5" spans="1:8" x14ac:dyDescent="0.25">
      <c r="A5" s="3" t="s">
        <v>125</v>
      </c>
      <c r="B5" s="3">
        <v>44</v>
      </c>
      <c r="C5" s="3">
        <v>7</v>
      </c>
      <c r="D5" s="3">
        <v>4</v>
      </c>
      <c r="E5" s="3">
        <v>10</v>
      </c>
      <c r="F5" s="3">
        <v>11</v>
      </c>
      <c r="G5" s="3">
        <v>1</v>
      </c>
      <c r="H5" s="3">
        <v>77</v>
      </c>
    </row>
    <row r="6" spans="1:8" x14ac:dyDescent="0.25">
      <c r="A6" s="3" t="s">
        <v>110</v>
      </c>
      <c r="B6" s="3">
        <v>21</v>
      </c>
      <c r="C6" s="3">
        <v>7</v>
      </c>
      <c r="D6" s="3">
        <v>4</v>
      </c>
      <c r="E6" s="3">
        <v>16</v>
      </c>
      <c r="F6" s="3">
        <v>15</v>
      </c>
      <c r="G6" s="3">
        <v>0</v>
      </c>
      <c r="H6" s="3">
        <v>63</v>
      </c>
    </row>
    <row r="7" spans="1:8" x14ac:dyDescent="0.25">
      <c r="A7" s="3" t="s">
        <v>111</v>
      </c>
      <c r="B7" s="3">
        <v>23</v>
      </c>
      <c r="C7" s="3">
        <v>16</v>
      </c>
      <c r="D7" s="3">
        <v>6</v>
      </c>
      <c r="E7" s="3">
        <v>12</v>
      </c>
      <c r="F7" s="3">
        <v>11</v>
      </c>
      <c r="G7" s="3">
        <v>1</v>
      </c>
      <c r="H7" s="3">
        <v>69</v>
      </c>
    </row>
    <row r="8" spans="1:8" x14ac:dyDescent="0.25">
      <c r="A8" s="3" t="s">
        <v>112</v>
      </c>
      <c r="B8" s="3">
        <v>33</v>
      </c>
      <c r="C8" s="3">
        <v>13</v>
      </c>
      <c r="D8" s="3">
        <v>9</v>
      </c>
      <c r="E8" s="3">
        <v>17</v>
      </c>
      <c r="F8" s="3">
        <v>5</v>
      </c>
      <c r="G8" s="3">
        <v>5</v>
      </c>
      <c r="H8" s="3">
        <v>82</v>
      </c>
    </row>
    <row r="9" spans="1:8" x14ac:dyDescent="0.25">
      <c r="A9" s="3" t="s">
        <v>113</v>
      </c>
      <c r="B9" s="3">
        <v>28</v>
      </c>
      <c r="C9" s="3">
        <v>12</v>
      </c>
      <c r="D9" s="3">
        <v>4</v>
      </c>
      <c r="E9" s="3">
        <v>8</v>
      </c>
      <c r="F9" s="3">
        <v>2</v>
      </c>
      <c r="G9" s="3">
        <v>2</v>
      </c>
      <c r="H9" s="3">
        <v>56</v>
      </c>
    </row>
    <row r="10" spans="1:8" x14ac:dyDescent="0.25">
      <c r="A10" s="3" t="s">
        <v>114</v>
      </c>
      <c r="B10" s="3">
        <v>19</v>
      </c>
      <c r="C10" s="3">
        <v>12</v>
      </c>
      <c r="D10" s="3">
        <v>4</v>
      </c>
      <c r="E10" s="3">
        <v>10</v>
      </c>
      <c r="F10" s="3">
        <v>5</v>
      </c>
      <c r="G10" s="3">
        <v>5</v>
      </c>
      <c r="H10" s="3">
        <v>55</v>
      </c>
    </row>
    <row r="11" spans="1:8" x14ac:dyDescent="0.25">
      <c r="A11" s="3" t="s">
        <v>115</v>
      </c>
      <c r="B11" s="3">
        <v>27</v>
      </c>
      <c r="C11" s="3">
        <v>8</v>
      </c>
      <c r="D11" s="3">
        <v>3</v>
      </c>
      <c r="E11" s="3">
        <v>9</v>
      </c>
      <c r="F11" s="3">
        <v>7</v>
      </c>
      <c r="G11" s="3">
        <v>1</v>
      </c>
      <c r="H11" s="3">
        <v>55</v>
      </c>
    </row>
    <row r="12" spans="1:8" x14ac:dyDescent="0.25">
      <c r="A12" s="3" t="s">
        <v>116</v>
      </c>
      <c r="B12" s="3">
        <v>33</v>
      </c>
      <c r="C12" s="3">
        <v>12</v>
      </c>
      <c r="D12" s="3">
        <v>1</v>
      </c>
      <c r="E12" s="3">
        <v>2</v>
      </c>
      <c r="F12" s="3">
        <v>3</v>
      </c>
      <c r="G12" s="3">
        <v>1</v>
      </c>
      <c r="H12" s="3">
        <v>52</v>
      </c>
    </row>
    <row r="13" spans="1:8" x14ac:dyDescent="0.25">
      <c r="A13" s="3" t="s">
        <v>117</v>
      </c>
      <c r="B13" s="3">
        <v>24</v>
      </c>
      <c r="C13" s="3">
        <v>19</v>
      </c>
      <c r="D13" s="3">
        <v>2</v>
      </c>
      <c r="E13" s="3">
        <v>4</v>
      </c>
      <c r="F13" s="3">
        <v>7</v>
      </c>
      <c r="G13" s="3">
        <v>3</v>
      </c>
      <c r="H13" s="3">
        <v>59</v>
      </c>
    </row>
    <row r="14" spans="1:8" x14ac:dyDescent="0.25">
      <c r="A14" s="3" t="s">
        <v>118</v>
      </c>
      <c r="B14" s="3">
        <v>21</v>
      </c>
      <c r="C14" s="3">
        <v>4</v>
      </c>
      <c r="D14" s="3">
        <v>1</v>
      </c>
      <c r="E14" s="3">
        <v>0</v>
      </c>
      <c r="F14" s="3">
        <v>6</v>
      </c>
      <c r="G14" s="3">
        <v>0</v>
      </c>
      <c r="H14" s="3">
        <v>32</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2FBE-03DB-432A-BD4A-8445EF880003}">
  <dimension ref="A1:E15"/>
  <sheetViews>
    <sheetView showGridLines="0" workbookViewId="0">
      <selection activeCell="A5" sqref="A5"/>
    </sheetView>
  </sheetViews>
  <sheetFormatPr defaultRowHeight="15" x14ac:dyDescent="0.25"/>
  <cols>
    <col min="1" max="5" width="19" customWidth="1"/>
  </cols>
  <sheetData>
    <row r="1" spans="1:5" x14ac:dyDescent="0.25">
      <c r="A1" s="3" t="s">
        <v>154</v>
      </c>
    </row>
    <row r="4" spans="1:5" ht="30" x14ac:dyDescent="0.25">
      <c r="A4" s="100" t="s">
        <v>163</v>
      </c>
      <c r="B4" s="101" t="s">
        <v>26</v>
      </c>
      <c r="C4" s="101" t="s">
        <v>27</v>
      </c>
      <c r="D4" s="101" t="s">
        <v>28</v>
      </c>
      <c r="E4" s="101" t="s">
        <v>7</v>
      </c>
    </row>
    <row r="5" spans="1:5" x14ac:dyDescent="0.25">
      <c r="A5" s="3" t="s">
        <v>124</v>
      </c>
      <c r="B5" s="102">
        <v>9320</v>
      </c>
      <c r="C5" s="102">
        <v>1318</v>
      </c>
      <c r="D5" s="102">
        <v>502</v>
      </c>
      <c r="E5" s="102">
        <v>11140</v>
      </c>
    </row>
    <row r="6" spans="1:5" x14ac:dyDescent="0.25">
      <c r="A6" s="3" t="s">
        <v>125</v>
      </c>
      <c r="B6" s="102">
        <v>8984</v>
      </c>
      <c r="C6" s="102">
        <v>1091</v>
      </c>
      <c r="D6" s="102">
        <v>439</v>
      </c>
      <c r="E6" s="102">
        <v>10514</v>
      </c>
    </row>
    <row r="7" spans="1:5" x14ac:dyDescent="0.25">
      <c r="A7" s="3" t="s">
        <v>110</v>
      </c>
      <c r="B7" s="102">
        <v>9043</v>
      </c>
      <c r="C7" s="102">
        <v>1067</v>
      </c>
      <c r="D7" s="102">
        <v>452</v>
      </c>
      <c r="E7" s="102">
        <v>10562</v>
      </c>
    </row>
    <row r="8" spans="1:5" x14ac:dyDescent="0.25">
      <c r="A8" s="3" t="s">
        <v>111</v>
      </c>
      <c r="B8" s="102">
        <v>8543</v>
      </c>
      <c r="C8" s="102">
        <v>964</v>
      </c>
      <c r="D8" s="102">
        <v>480</v>
      </c>
      <c r="E8" s="102">
        <v>9987</v>
      </c>
    </row>
    <row r="9" spans="1:5" x14ac:dyDescent="0.25">
      <c r="A9" s="3" t="s">
        <v>112</v>
      </c>
      <c r="B9" s="102">
        <v>9388</v>
      </c>
      <c r="C9" s="102">
        <v>865</v>
      </c>
      <c r="D9" s="102">
        <v>471</v>
      </c>
      <c r="E9" s="102">
        <v>10724</v>
      </c>
    </row>
    <row r="10" spans="1:5" x14ac:dyDescent="0.25">
      <c r="A10" s="3" t="s">
        <v>113</v>
      </c>
      <c r="B10" s="102">
        <v>10445</v>
      </c>
      <c r="C10" s="102">
        <v>907</v>
      </c>
      <c r="D10" s="102">
        <v>446</v>
      </c>
      <c r="E10" s="102">
        <v>11798</v>
      </c>
    </row>
    <row r="11" spans="1:5" x14ac:dyDescent="0.25">
      <c r="A11" s="3" t="s">
        <v>114</v>
      </c>
      <c r="B11" s="102">
        <v>10722</v>
      </c>
      <c r="C11" s="102">
        <v>670</v>
      </c>
      <c r="D11" s="102">
        <v>401</v>
      </c>
      <c r="E11" s="102">
        <v>11793</v>
      </c>
    </row>
    <row r="12" spans="1:5" x14ac:dyDescent="0.25">
      <c r="A12" s="3" t="s">
        <v>115</v>
      </c>
      <c r="B12" s="102">
        <v>11846</v>
      </c>
      <c r="C12" s="102">
        <v>1171</v>
      </c>
      <c r="D12" s="102">
        <v>345</v>
      </c>
      <c r="E12" s="102">
        <v>13362</v>
      </c>
    </row>
    <row r="13" spans="1:5" x14ac:dyDescent="0.25">
      <c r="A13" s="3" t="s">
        <v>116</v>
      </c>
      <c r="B13" s="102">
        <v>11300</v>
      </c>
      <c r="C13" s="102">
        <v>669</v>
      </c>
      <c r="D13" s="102">
        <v>270</v>
      </c>
      <c r="E13" s="102">
        <v>12239</v>
      </c>
    </row>
    <row r="14" spans="1:5" x14ac:dyDescent="0.25">
      <c r="A14" s="3" t="s">
        <v>117</v>
      </c>
      <c r="B14" s="102">
        <v>10917</v>
      </c>
      <c r="C14" s="102">
        <v>617</v>
      </c>
      <c r="D14" s="102">
        <v>190</v>
      </c>
      <c r="E14" s="102">
        <v>11724</v>
      </c>
    </row>
    <row r="15" spans="1:5" x14ac:dyDescent="0.25">
      <c r="A15" s="3" t="s">
        <v>118</v>
      </c>
      <c r="B15" s="102">
        <v>10131</v>
      </c>
      <c r="C15" s="102">
        <v>563</v>
      </c>
      <c r="D15" s="102">
        <v>192</v>
      </c>
      <c r="E15" s="102">
        <v>10886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
  <sheetViews>
    <sheetView showGridLines="0" workbookViewId="0">
      <selection activeCell="O1" sqref="O1"/>
    </sheetView>
  </sheetViews>
  <sheetFormatPr defaultRowHeight="15" x14ac:dyDescent="0.25"/>
  <sheetData>
    <row r="1" spans="1:1" ht="15.75" x14ac:dyDescent="0.25">
      <c r="A1" s="2" t="s">
        <v>81</v>
      </c>
    </row>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E48CB-5846-4C29-AD82-5B90FA112EAC}">
  <dimension ref="A1:G15"/>
  <sheetViews>
    <sheetView showGridLines="0" workbookViewId="0">
      <selection activeCell="G1" sqref="G1"/>
    </sheetView>
  </sheetViews>
  <sheetFormatPr defaultRowHeight="15" x14ac:dyDescent="0.25"/>
  <cols>
    <col min="1" max="7" width="19" customWidth="1"/>
  </cols>
  <sheetData>
    <row r="1" spans="1:7" x14ac:dyDescent="0.25">
      <c r="A1" s="3" t="s">
        <v>155</v>
      </c>
    </row>
    <row r="2" spans="1:7" x14ac:dyDescent="0.25">
      <c r="A2" s="94"/>
    </row>
    <row r="3" spans="1:7" x14ac:dyDescent="0.25">
      <c r="A3" s="95"/>
    </row>
    <row r="4" spans="1:7" ht="30" x14ac:dyDescent="0.25">
      <c r="A4" s="100" t="s">
        <v>163</v>
      </c>
      <c r="B4" s="101" t="s">
        <v>128</v>
      </c>
      <c r="C4" s="101" t="s">
        <v>129</v>
      </c>
      <c r="D4" s="101" t="s">
        <v>126</v>
      </c>
      <c r="E4" s="101" t="s">
        <v>127</v>
      </c>
      <c r="F4" s="101" t="s">
        <v>130</v>
      </c>
      <c r="G4" s="101" t="s">
        <v>7</v>
      </c>
    </row>
    <row r="5" spans="1:7" x14ac:dyDescent="0.25">
      <c r="A5" s="3" t="s">
        <v>124</v>
      </c>
      <c r="B5" s="102">
        <v>1010</v>
      </c>
      <c r="C5" s="102">
        <v>7389</v>
      </c>
      <c r="D5" s="102">
        <v>1604</v>
      </c>
      <c r="E5" s="102">
        <v>1073</v>
      </c>
      <c r="F5" s="102">
        <v>64</v>
      </c>
      <c r="G5" s="102">
        <v>11140</v>
      </c>
    </row>
    <row r="6" spans="1:7" x14ac:dyDescent="0.25">
      <c r="A6" s="3" t="s">
        <v>125</v>
      </c>
      <c r="B6" s="102">
        <v>891</v>
      </c>
      <c r="C6" s="102">
        <v>7356</v>
      </c>
      <c r="D6" s="102">
        <v>1375</v>
      </c>
      <c r="E6" s="102">
        <v>870</v>
      </c>
      <c r="F6" s="102">
        <v>22</v>
      </c>
      <c r="G6" s="102">
        <v>10514</v>
      </c>
    </row>
    <row r="7" spans="1:7" x14ac:dyDescent="0.25">
      <c r="A7" s="3" t="s">
        <v>110</v>
      </c>
      <c r="B7" s="102">
        <v>907</v>
      </c>
      <c r="C7" s="102">
        <v>7460</v>
      </c>
      <c r="D7" s="102">
        <v>1260</v>
      </c>
      <c r="E7" s="102">
        <v>917</v>
      </c>
      <c r="F7" s="102">
        <v>18</v>
      </c>
      <c r="G7" s="102">
        <v>10562</v>
      </c>
    </row>
    <row r="8" spans="1:7" x14ac:dyDescent="0.25">
      <c r="A8" s="3" t="s">
        <v>111</v>
      </c>
      <c r="B8" s="102">
        <v>1033</v>
      </c>
      <c r="C8" s="102">
        <v>6745</v>
      </c>
      <c r="D8" s="102">
        <v>1287</v>
      </c>
      <c r="E8" s="102">
        <v>908</v>
      </c>
      <c r="F8" s="102">
        <v>14</v>
      </c>
      <c r="G8" s="102">
        <v>9987</v>
      </c>
    </row>
    <row r="9" spans="1:7" x14ac:dyDescent="0.25">
      <c r="A9" s="3" t="s">
        <v>112</v>
      </c>
      <c r="B9" s="102">
        <v>1319</v>
      </c>
      <c r="C9" s="102">
        <v>7001</v>
      </c>
      <c r="D9" s="102">
        <v>1340</v>
      </c>
      <c r="E9" s="102">
        <v>969</v>
      </c>
      <c r="F9" s="102">
        <v>95</v>
      </c>
      <c r="G9" s="102">
        <v>10724</v>
      </c>
    </row>
    <row r="10" spans="1:7" x14ac:dyDescent="0.25">
      <c r="A10" s="3" t="s">
        <v>113</v>
      </c>
      <c r="B10" s="102">
        <v>1418</v>
      </c>
      <c r="C10" s="102">
        <v>7304</v>
      </c>
      <c r="D10" s="102">
        <v>1577</v>
      </c>
      <c r="E10" s="102">
        <v>1327</v>
      </c>
      <c r="F10" s="102">
        <v>171</v>
      </c>
      <c r="G10" s="102">
        <v>11797</v>
      </c>
    </row>
    <row r="11" spans="1:7" x14ac:dyDescent="0.25">
      <c r="A11" s="3" t="s">
        <v>114</v>
      </c>
      <c r="B11" s="102">
        <v>1261</v>
      </c>
      <c r="C11" s="102">
        <v>7973</v>
      </c>
      <c r="D11" s="102">
        <v>1368</v>
      </c>
      <c r="E11" s="102">
        <v>978</v>
      </c>
      <c r="F11" s="102">
        <v>212</v>
      </c>
      <c r="G11" s="102">
        <v>11792</v>
      </c>
    </row>
    <row r="12" spans="1:7" x14ac:dyDescent="0.25">
      <c r="A12" s="3" t="s">
        <v>115</v>
      </c>
      <c r="B12" s="102">
        <v>1168</v>
      </c>
      <c r="C12" s="102">
        <v>9077</v>
      </c>
      <c r="D12" s="102">
        <v>1763</v>
      </c>
      <c r="E12" s="102">
        <v>749</v>
      </c>
      <c r="F12" s="102">
        <v>605</v>
      </c>
      <c r="G12" s="102">
        <v>13362</v>
      </c>
    </row>
    <row r="13" spans="1:7" x14ac:dyDescent="0.25">
      <c r="A13" s="3" t="s">
        <v>116</v>
      </c>
      <c r="B13" s="102">
        <v>1030</v>
      </c>
      <c r="C13" s="102">
        <v>8416</v>
      </c>
      <c r="D13" s="102">
        <v>1920</v>
      </c>
      <c r="E13" s="102">
        <v>679</v>
      </c>
      <c r="F13" s="102">
        <v>194</v>
      </c>
      <c r="G13" s="102">
        <v>12239</v>
      </c>
    </row>
    <row r="14" spans="1:7" x14ac:dyDescent="0.25">
      <c r="A14" s="3" t="s">
        <v>117</v>
      </c>
      <c r="B14" s="102">
        <v>853</v>
      </c>
      <c r="C14" s="102">
        <v>8219</v>
      </c>
      <c r="D14" s="102">
        <v>1888</v>
      </c>
      <c r="E14" s="102">
        <v>592</v>
      </c>
      <c r="F14" s="102">
        <v>172</v>
      </c>
      <c r="G14" s="102">
        <v>11724</v>
      </c>
    </row>
    <row r="15" spans="1:7" x14ac:dyDescent="0.25">
      <c r="A15" s="3" t="s">
        <v>118</v>
      </c>
      <c r="B15" s="102">
        <v>908</v>
      </c>
      <c r="C15" s="102">
        <v>7347</v>
      </c>
      <c r="D15" s="102">
        <v>1761</v>
      </c>
      <c r="E15" s="102">
        <v>674</v>
      </c>
      <c r="F15" s="102">
        <v>196</v>
      </c>
      <c r="G15" s="102">
        <v>10886</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4BAB-AD25-44A7-B594-36962FC17439}">
  <dimension ref="A1:E15"/>
  <sheetViews>
    <sheetView showGridLines="0" workbookViewId="0">
      <selection activeCell="E1" sqref="E1"/>
    </sheetView>
  </sheetViews>
  <sheetFormatPr defaultRowHeight="15" x14ac:dyDescent="0.25"/>
  <cols>
    <col min="1" max="5" width="19" customWidth="1"/>
  </cols>
  <sheetData>
    <row r="1" spans="1:5" x14ac:dyDescent="0.25">
      <c r="A1" s="3" t="s">
        <v>156</v>
      </c>
    </row>
    <row r="4" spans="1:5" ht="30" x14ac:dyDescent="0.25">
      <c r="A4" s="100" t="s">
        <v>163</v>
      </c>
      <c r="B4" s="101" t="s">
        <v>26</v>
      </c>
      <c r="C4" s="101" t="s">
        <v>27</v>
      </c>
      <c r="D4" s="101" t="s">
        <v>28</v>
      </c>
      <c r="E4" s="103" t="s">
        <v>7</v>
      </c>
    </row>
    <row r="5" spans="1:5" x14ac:dyDescent="0.25">
      <c r="A5" s="3" t="s">
        <v>124</v>
      </c>
      <c r="B5" s="102">
        <v>7906</v>
      </c>
      <c r="C5" s="102">
        <v>975</v>
      </c>
      <c r="D5" s="102">
        <v>219</v>
      </c>
      <c r="E5" s="102">
        <v>9100</v>
      </c>
    </row>
    <row r="6" spans="1:5" x14ac:dyDescent="0.25">
      <c r="A6" s="3" t="s">
        <v>125</v>
      </c>
      <c r="B6" s="102">
        <v>8152</v>
      </c>
      <c r="C6" s="102">
        <v>1045</v>
      </c>
      <c r="D6" s="102">
        <v>318</v>
      </c>
      <c r="E6" s="102">
        <v>9515</v>
      </c>
    </row>
    <row r="7" spans="1:5" x14ac:dyDescent="0.25">
      <c r="A7" s="3" t="s">
        <v>110</v>
      </c>
      <c r="B7" s="102">
        <v>7705</v>
      </c>
      <c r="C7" s="102">
        <v>794</v>
      </c>
      <c r="D7" s="102">
        <v>283</v>
      </c>
      <c r="E7" s="102">
        <v>8782</v>
      </c>
    </row>
    <row r="8" spans="1:5" x14ac:dyDescent="0.25">
      <c r="A8" s="3" t="s">
        <v>111</v>
      </c>
      <c r="B8" s="102">
        <v>8330</v>
      </c>
      <c r="C8" s="102">
        <v>918</v>
      </c>
      <c r="D8" s="102">
        <v>344</v>
      </c>
      <c r="E8" s="102">
        <v>9592</v>
      </c>
    </row>
    <row r="9" spans="1:5" x14ac:dyDescent="0.25">
      <c r="A9" s="3" t="s">
        <v>112</v>
      </c>
      <c r="B9" s="102">
        <v>8768</v>
      </c>
      <c r="C9" s="102">
        <v>769</v>
      </c>
      <c r="D9" s="102">
        <v>309</v>
      </c>
      <c r="E9" s="102">
        <v>9846</v>
      </c>
    </row>
    <row r="10" spans="1:5" x14ac:dyDescent="0.25">
      <c r="A10" s="3" t="s">
        <v>113</v>
      </c>
      <c r="B10" s="102">
        <v>9283</v>
      </c>
      <c r="C10" s="102">
        <v>684</v>
      </c>
      <c r="D10" s="102">
        <v>314</v>
      </c>
      <c r="E10" s="102">
        <v>10281</v>
      </c>
    </row>
    <row r="11" spans="1:5" x14ac:dyDescent="0.25">
      <c r="A11" s="3" t="s">
        <v>114</v>
      </c>
      <c r="B11" s="102">
        <v>10508</v>
      </c>
      <c r="C11" s="102">
        <v>690</v>
      </c>
      <c r="D11" s="102">
        <v>295</v>
      </c>
      <c r="E11" s="102">
        <v>11493</v>
      </c>
    </row>
    <row r="12" spans="1:5" x14ac:dyDescent="0.25">
      <c r="A12" s="3" t="s">
        <v>115</v>
      </c>
      <c r="B12" s="102">
        <v>9867</v>
      </c>
      <c r="C12" s="102">
        <v>581</v>
      </c>
      <c r="D12" s="102">
        <v>293</v>
      </c>
      <c r="E12" s="102">
        <v>10741</v>
      </c>
    </row>
    <row r="13" spans="1:5" x14ac:dyDescent="0.25">
      <c r="A13" s="3" t="s">
        <v>116</v>
      </c>
      <c r="B13" s="102">
        <v>9558</v>
      </c>
      <c r="C13" s="102">
        <v>497</v>
      </c>
      <c r="D13" s="102">
        <v>211</v>
      </c>
      <c r="E13" s="102">
        <v>10266</v>
      </c>
    </row>
    <row r="14" spans="1:5" x14ac:dyDescent="0.25">
      <c r="A14" s="3" t="s">
        <v>117</v>
      </c>
      <c r="B14" s="102">
        <v>12492</v>
      </c>
      <c r="C14" s="102">
        <v>616</v>
      </c>
      <c r="D14" s="102">
        <v>246</v>
      </c>
      <c r="E14" s="102">
        <v>13354</v>
      </c>
    </row>
    <row r="15" spans="1:5" x14ac:dyDescent="0.25">
      <c r="A15" s="3" t="s">
        <v>118</v>
      </c>
      <c r="B15" s="102">
        <v>8728</v>
      </c>
      <c r="C15" s="102">
        <v>306</v>
      </c>
      <c r="D15" s="102">
        <v>87</v>
      </c>
      <c r="E15" s="102">
        <v>9121</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A6B8-7132-44AD-971B-5ECC675692B3}">
  <dimension ref="A1:E16"/>
  <sheetViews>
    <sheetView showGridLines="0" workbookViewId="0">
      <selection activeCell="G1" sqref="G1"/>
    </sheetView>
  </sheetViews>
  <sheetFormatPr defaultRowHeight="15" x14ac:dyDescent="0.25"/>
  <cols>
    <col min="1" max="5" width="19" customWidth="1"/>
  </cols>
  <sheetData>
    <row r="1" spans="1:5" x14ac:dyDescent="0.25">
      <c r="A1" s="3" t="s">
        <v>157</v>
      </c>
    </row>
    <row r="4" spans="1:5" ht="30" x14ac:dyDescent="0.25">
      <c r="A4" s="100" t="s">
        <v>163</v>
      </c>
      <c r="B4" s="101" t="s">
        <v>26</v>
      </c>
      <c r="C4" s="101" t="s">
        <v>27</v>
      </c>
      <c r="D4" s="101" t="s">
        <v>28</v>
      </c>
      <c r="E4" s="101" t="s">
        <v>131</v>
      </c>
    </row>
    <row r="5" spans="1:5" x14ac:dyDescent="0.25">
      <c r="A5" s="3" t="s">
        <v>124</v>
      </c>
      <c r="B5" s="104">
        <v>0.29698962813053376</v>
      </c>
      <c r="C5" s="104">
        <v>0.40410256410256412</v>
      </c>
      <c r="D5" s="104">
        <v>0.52511415525114158</v>
      </c>
      <c r="E5" s="104">
        <v>0.31395604395604393</v>
      </c>
    </row>
    <row r="6" spans="1:5" x14ac:dyDescent="0.25">
      <c r="A6" s="3" t="s">
        <v>125</v>
      </c>
      <c r="B6" s="104">
        <v>0.32458292443572129</v>
      </c>
      <c r="C6" s="104">
        <v>0.43253588516746411</v>
      </c>
      <c r="D6" s="104">
        <v>0.54088050314465408</v>
      </c>
      <c r="E6" s="104">
        <v>0.34366789280084076</v>
      </c>
    </row>
    <row r="7" spans="1:5" x14ac:dyDescent="0.25">
      <c r="A7" s="3" t="s">
        <v>110</v>
      </c>
      <c r="B7" s="104">
        <v>0.33134328358208953</v>
      </c>
      <c r="C7" s="104">
        <v>0.43073047858942065</v>
      </c>
      <c r="D7" s="104">
        <v>0.61130742049469966</v>
      </c>
      <c r="E7" s="104">
        <v>0.34935094511500797</v>
      </c>
    </row>
    <row r="8" spans="1:5" x14ac:dyDescent="0.25">
      <c r="A8" s="3" t="s">
        <v>111</v>
      </c>
      <c r="B8" s="104">
        <v>0.32028811524609846</v>
      </c>
      <c r="C8" s="104">
        <v>0.46405228758169936</v>
      </c>
      <c r="D8" s="104">
        <v>0.60755813953488369</v>
      </c>
      <c r="E8" s="104">
        <v>0.34434945788156796</v>
      </c>
    </row>
    <row r="9" spans="1:5" x14ac:dyDescent="0.25">
      <c r="A9" s="3" t="s">
        <v>112</v>
      </c>
      <c r="B9" s="104">
        <v>0.30611313868613138</v>
      </c>
      <c r="C9" s="104">
        <v>0.44343302990897271</v>
      </c>
      <c r="D9" s="104">
        <v>0.53721682847896435</v>
      </c>
      <c r="E9" s="104">
        <v>0.32409100142189723</v>
      </c>
    </row>
    <row r="10" spans="1:5" x14ac:dyDescent="0.25">
      <c r="A10" s="3" t="s">
        <v>113</v>
      </c>
      <c r="B10" s="104">
        <v>0.30798233329742541</v>
      </c>
      <c r="C10" s="104">
        <v>0.43421052631578949</v>
      </c>
      <c r="D10" s="104">
        <v>0.57006369426751591</v>
      </c>
      <c r="E10" s="104">
        <v>0.32438478747203581</v>
      </c>
    </row>
    <row r="11" spans="1:5" x14ac:dyDescent="0.25">
      <c r="A11" s="3" t="s">
        <v>114</v>
      </c>
      <c r="B11" s="104">
        <v>0.3151884278644842</v>
      </c>
      <c r="C11" s="104">
        <v>0.40579710144927539</v>
      </c>
      <c r="D11" s="104">
        <v>0.55932203389830504</v>
      </c>
      <c r="E11" s="104">
        <v>0.32689463151483511</v>
      </c>
    </row>
    <row r="12" spans="1:5" x14ac:dyDescent="0.25">
      <c r="A12" s="3" t="s">
        <v>115</v>
      </c>
      <c r="B12" s="104">
        <v>0.30546265328874023</v>
      </c>
      <c r="C12" s="104">
        <v>0.43717728055077454</v>
      </c>
      <c r="D12" s="104">
        <v>0.45051194539249145</v>
      </c>
      <c r="E12" s="104">
        <v>0.31654408341867613</v>
      </c>
    </row>
    <row r="13" spans="1:5" x14ac:dyDescent="0.25">
      <c r="A13" s="3" t="s">
        <v>116</v>
      </c>
      <c r="B13" s="104">
        <v>0.28562460765850595</v>
      </c>
      <c r="C13" s="104">
        <v>0.4164989939637827</v>
      </c>
      <c r="D13" s="104">
        <v>0.45971563981042651</v>
      </c>
      <c r="E13" s="104">
        <v>0.29553867134229495</v>
      </c>
    </row>
    <row r="14" spans="1:5" x14ac:dyDescent="0.25">
      <c r="A14" s="3" t="s">
        <v>117</v>
      </c>
      <c r="B14" s="104">
        <v>0.2319084213896894</v>
      </c>
      <c r="C14" s="104">
        <v>0.43506493506493504</v>
      </c>
      <c r="D14" s="104">
        <v>0.46341463414634149</v>
      </c>
      <c r="E14" s="104">
        <v>0.24554440617043582</v>
      </c>
    </row>
    <row r="15" spans="1:5" x14ac:dyDescent="0.25">
      <c r="A15" s="3" t="s">
        <v>118</v>
      </c>
      <c r="B15" s="104">
        <v>0.24392758936755271</v>
      </c>
      <c r="C15" s="104">
        <v>0.37254901960784315</v>
      </c>
      <c r="D15" s="104">
        <v>0.52873563218390807</v>
      </c>
      <c r="E15" s="104">
        <v>0.25095932463545662</v>
      </c>
    </row>
    <row r="16" spans="1:5" x14ac:dyDescent="0.25">
      <c r="A16" s="3"/>
      <c r="B16" s="3"/>
      <c r="C16" s="3"/>
      <c r="D16" s="3"/>
      <c r="E16" s="3"/>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0A5B9-A603-4413-BBE8-16749F38BB68}">
  <dimension ref="A1:E15"/>
  <sheetViews>
    <sheetView showGridLines="0" workbookViewId="0">
      <selection activeCell="F1" sqref="F1"/>
    </sheetView>
  </sheetViews>
  <sheetFormatPr defaultRowHeight="15" x14ac:dyDescent="0.25"/>
  <cols>
    <col min="1" max="5" width="19" customWidth="1"/>
  </cols>
  <sheetData>
    <row r="1" spans="1:5" ht="15.75" x14ac:dyDescent="0.25">
      <c r="A1" s="2" t="s">
        <v>158</v>
      </c>
    </row>
    <row r="4" spans="1:5" ht="30.75" x14ac:dyDescent="0.25">
      <c r="A4" s="100" t="s">
        <v>163</v>
      </c>
      <c r="B4" s="105" t="s">
        <v>26</v>
      </c>
      <c r="C4" s="105" t="s">
        <v>27</v>
      </c>
      <c r="D4" s="105" t="s">
        <v>28</v>
      </c>
      <c r="E4" s="105" t="s">
        <v>7</v>
      </c>
    </row>
    <row r="5" spans="1:5" ht="15.75" x14ac:dyDescent="0.25">
      <c r="A5" s="2" t="s">
        <v>124</v>
      </c>
      <c r="B5" s="102">
        <v>2348</v>
      </c>
      <c r="C5" s="102">
        <v>394</v>
      </c>
      <c r="D5" s="102">
        <v>115</v>
      </c>
      <c r="E5" s="102">
        <v>2857</v>
      </c>
    </row>
    <row r="6" spans="1:5" ht="15.75" x14ac:dyDescent="0.25">
      <c r="A6" s="2" t="s">
        <v>125</v>
      </c>
      <c r="B6" s="102">
        <v>2646</v>
      </c>
      <c r="C6" s="102">
        <v>452</v>
      </c>
      <c r="D6" s="102">
        <v>172</v>
      </c>
      <c r="E6" s="102">
        <v>3270</v>
      </c>
    </row>
    <row r="7" spans="1:5" ht="15.75" x14ac:dyDescent="0.25">
      <c r="A7" s="2" t="s">
        <v>110</v>
      </c>
      <c r="B7" s="102">
        <v>2553</v>
      </c>
      <c r="C7" s="102">
        <v>342</v>
      </c>
      <c r="D7" s="102">
        <v>173</v>
      </c>
      <c r="E7" s="102">
        <v>3068</v>
      </c>
    </row>
    <row r="8" spans="1:5" ht="15.75" x14ac:dyDescent="0.25">
      <c r="A8" s="2" t="s">
        <v>111</v>
      </c>
      <c r="B8" s="102">
        <v>2668</v>
      </c>
      <c r="C8" s="102">
        <v>426</v>
      </c>
      <c r="D8" s="102">
        <v>209</v>
      </c>
      <c r="E8" s="102">
        <v>3303</v>
      </c>
    </row>
    <row r="9" spans="1:5" ht="15.75" x14ac:dyDescent="0.25">
      <c r="A9" s="2" t="s">
        <v>112</v>
      </c>
      <c r="B9" s="102">
        <v>2684</v>
      </c>
      <c r="C9" s="102">
        <v>341</v>
      </c>
      <c r="D9" s="102">
        <v>166</v>
      </c>
      <c r="E9" s="102">
        <v>3191</v>
      </c>
    </row>
    <row r="10" spans="1:5" ht="15.75" x14ac:dyDescent="0.25">
      <c r="A10" s="2" t="s">
        <v>113</v>
      </c>
      <c r="B10" s="102">
        <v>2859</v>
      </c>
      <c r="C10" s="102">
        <v>297</v>
      </c>
      <c r="D10" s="102">
        <v>179</v>
      </c>
      <c r="E10" s="102">
        <v>3335</v>
      </c>
    </row>
    <row r="11" spans="1:5" ht="15.75" x14ac:dyDescent="0.25">
      <c r="A11" s="2" t="s">
        <v>114</v>
      </c>
      <c r="B11" s="102">
        <v>3312</v>
      </c>
      <c r="C11" s="102">
        <v>280</v>
      </c>
      <c r="D11" s="102">
        <v>165</v>
      </c>
      <c r="E11" s="102">
        <v>3757</v>
      </c>
    </row>
    <row r="12" spans="1:5" ht="15.75" x14ac:dyDescent="0.25">
      <c r="A12" s="2" t="s">
        <v>115</v>
      </c>
      <c r="B12" s="102">
        <v>3014</v>
      </c>
      <c r="C12" s="102">
        <v>254</v>
      </c>
      <c r="D12" s="102">
        <v>132</v>
      </c>
      <c r="E12" s="102">
        <v>3400</v>
      </c>
    </row>
    <row r="13" spans="1:5" ht="15.75" x14ac:dyDescent="0.25">
      <c r="A13" s="2" t="s">
        <v>116</v>
      </c>
      <c r="B13" s="102">
        <v>2730</v>
      </c>
      <c r="C13" s="102">
        <v>207</v>
      </c>
      <c r="D13" s="102">
        <v>97</v>
      </c>
      <c r="E13" s="102">
        <v>3034</v>
      </c>
    </row>
    <row r="14" spans="1:5" ht="15.75" x14ac:dyDescent="0.25">
      <c r="A14" s="2" t="s">
        <v>117</v>
      </c>
      <c r="B14" s="102">
        <v>2897</v>
      </c>
      <c r="C14" s="102">
        <v>268</v>
      </c>
      <c r="D14" s="102">
        <v>114</v>
      </c>
      <c r="E14" s="102">
        <v>3279</v>
      </c>
    </row>
    <row r="15" spans="1:5" ht="15.75" x14ac:dyDescent="0.25">
      <c r="A15" s="2" t="s">
        <v>118</v>
      </c>
      <c r="B15" s="102">
        <v>2129</v>
      </c>
      <c r="C15" s="102">
        <v>114</v>
      </c>
      <c r="D15" s="102">
        <v>46</v>
      </c>
      <c r="E15" s="102">
        <v>2289</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213A5-AC7C-4892-A94E-74ACD86BF60F}">
  <dimension ref="A1:M15"/>
  <sheetViews>
    <sheetView showGridLines="0" workbookViewId="0">
      <selection activeCell="E4" sqref="E4"/>
    </sheetView>
  </sheetViews>
  <sheetFormatPr defaultRowHeight="15" x14ac:dyDescent="0.25"/>
  <cols>
    <col min="1" max="3" width="19" customWidth="1"/>
  </cols>
  <sheetData>
    <row r="1" spans="1:13" x14ac:dyDescent="0.25">
      <c r="A1" s="3" t="s">
        <v>159</v>
      </c>
    </row>
    <row r="2" spans="1:13" x14ac:dyDescent="0.25">
      <c r="A2" s="94"/>
    </row>
    <row r="3" spans="1:13" x14ac:dyDescent="0.25">
      <c r="A3" s="95"/>
    </row>
    <row r="4" spans="1:13" ht="30" x14ac:dyDescent="0.25">
      <c r="A4" s="100" t="s">
        <v>163</v>
      </c>
      <c r="B4" s="101" t="s">
        <v>165</v>
      </c>
      <c r="C4" s="101" t="s">
        <v>166</v>
      </c>
      <c r="D4" s="87"/>
      <c r="E4" s="87"/>
      <c r="F4" s="87"/>
      <c r="H4" s="87"/>
      <c r="I4" s="87"/>
      <c r="J4" s="87"/>
      <c r="K4" s="87"/>
      <c r="L4" s="87"/>
      <c r="M4" s="87"/>
    </row>
    <row r="5" spans="1:13" x14ac:dyDescent="0.25">
      <c r="A5" s="3" t="s">
        <v>124</v>
      </c>
      <c r="B5" s="104">
        <v>0.48553772654099808</v>
      </c>
      <c r="C5" s="104">
        <v>0.24708883220583341</v>
      </c>
      <c r="D5" s="1"/>
      <c r="E5" s="1"/>
      <c r="F5" s="88"/>
      <c r="H5" s="1"/>
      <c r="I5" s="1"/>
      <c r="J5" s="1"/>
      <c r="K5" s="1"/>
      <c r="L5" s="1"/>
      <c r="M5" s="88"/>
    </row>
    <row r="6" spans="1:13" x14ac:dyDescent="0.25">
      <c r="A6" s="3" t="s">
        <v>125</v>
      </c>
      <c r="B6" s="104">
        <v>0.55964653902798234</v>
      </c>
      <c r="C6" s="104">
        <v>0.28404289892752682</v>
      </c>
      <c r="D6" s="1"/>
      <c r="E6" s="1"/>
      <c r="F6" s="88"/>
      <c r="H6" s="1"/>
      <c r="I6" s="1"/>
      <c r="J6" s="1"/>
      <c r="K6" s="1"/>
      <c r="L6" s="1"/>
      <c r="M6" s="88"/>
    </row>
    <row r="7" spans="1:13" x14ac:dyDescent="0.25">
      <c r="A7" s="3" t="s">
        <v>110</v>
      </c>
      <c r="B7" s="104">
        <v>0.62770546671625138</v>
      </c>
      <c r="C7" s="104">
        <v>0.30525272547076315</v>
      </c>
      <c r="D7" s="1"/>
      <c r="E7" s="1"/>
      <c r="F7" s="88"/>
      <c r="H7" s="1"/>
      <c r="I7" s="1"/>
      <c r="J7" s="1"/>
      <c r="K7" s="1"/>
      <c r="L7" s="1"/>
      <c r="M7" s="88"/>
    </row>
    <row r="8" spans="1:13" x14ac:dyDescent="0.25">
      <c r="A8" s="3" t="s">
        <v>111</v>
      </c>
      <c r="B8" s="104">
        <v>0.64368430989993075</v>
      </c>
      <c r="C8" s="104">
        <v>0.29431230610134435</v>
      </c>
      <c r="D8" s="1"/>
      <c r="E8" s="1"/>
      <c r="F8" s="88"/>
      <c r="H8" s="1"/>
      <c r="I8" s="1"/>
      <c r="J8" s="1"/>
      <c r="K8" s="1"/>
      <c r="L8" s="1"/>
      <c r="M8" s="88"/>
    </row>
    <row r="9" spans="1:13" x14ac:dyDescent="0.25">
      <c r="A9" s="3" t="s">
        <v>112</v>
      </c>
      <c r="B9" s="104">
        <v>0.52614718224067136</v>
      </c>
      <c r="C9" s="104">
        <v>0.26404607922392886</v>
      </c>
      <c r="D9" s="1"/>
      <c r="E9" s="1"/>
      <c r="F9" s="88"/>
      <c r="H9" s="1"/>
      <c r="I9" s="1"/>
      <c r="J9" s="1"/>
      <c r="K9" s="1"/>
      <c r="L9" s="1"/>
      <c r="M9" s="88"/>
    </row>
    <row r="10" spans="1:13" x14ac:dyDescent="0.25">
      <c r="A10" s="3" t="s">
        <v>113</v>
      </c>
      <c r="B10" s="104">
        <v>0.61063897283488888</v>
      </c>
      <c r="C10" s="104">
        <v>0.26351741389263034</v>
      </c>
      <c r="D10" s="1"/>
      <c r="E10" s="1"/>
      <c r="F10" s="88"/>
      <c r="H10" s="1"/>
      <c r="I10" s="1"/>
      <c r="J10" s="1"/>
      <c r="K10" s="1"/>
      <c r="L10" s="1"/>
      <c r="M10" s="88"/>
    </row>
    <row r="11" spans="1:13" x14ac:dyDescent="0.25">
      <c r="A11" s="3" t="s">
        <v>114</v>
      </c>
      <c r="B11" s="104">
        <v>0.51534021871202917</v>
      </c>
      <c r="C11" s="104">
        <v>0.27926078028747431</v>
      </c>
      <c r="D11" s="1"/>
      <c r="E11" s="1"/>
      <c r="F11" s="88"/>
      <c r="H11" s="1"/>
      <c r="I11" s="1"/>
      <c r="J11" s="1"/>
      <c r="K11" s="1"/>
      <c r="L11" s="1"/>
      <c r="M11" s="88"/>
    </row>
    <row r="12" spans="1:13" x14ac:dyDescent="0.25">
      <c r="A12" s="3" t="s">
        <v>115</v>
      </c>
      <c r="B12" s="104">
        <v>0.42316965239417709</v>
      </c>
      <c r="C12" s="104">
        <v>0.24305228450306171</v>
      </c>
      <c r="D12" s="1"/>
      <c r="E12" s="1"/>
      <c r="F12" s="88"/>
      <c r="H12" s="1"/>
      <c r="I12" s="1"/>
      <c r="J12" s="1"/>
      <c r="K12" s="1"/>
      <c r="L12" s="1"/>
      <c r="M12" s="88"/>
    </row>
    <row r="13" spans="1:13" x14ac:dyDescent="0.25">
      <c r="A13" s="3" t="s">
        <v>116</v>
      </c>
      <c r="B13" s="104">
        <v>0.4713997446773463</v>
      </c>
      <c r="C13" s="104">
        <v>0.22740631888317414</v>
      </c>
      <c r="D13" s="1"/>
      <c r="E13" s="1"/>
      <c r="F13" s="88"/>
      <c r="H13" s="1"/>
      <c r="I13" s="1"/>
      <c r="J13" s="1"/>
      <c r="K13" s="1"/>
      <c r="L13" s="1"/>
      <c r="M13" s="88"/>
    </row>
    <row r="14" spans="1:13" x14ac:dyDescent="0.25">
      <c r="A14" s="3" t="s">
        <v>117</v>
      </c>
      <c r="B14" s="104">
        <v>0.44790443409597086</v>
      </c>
      <c r="C14" s="104">
        <v>0.20999917904933912</v>
      </c>
      <c r="D14" s="1"/>
      <c r="E14" s="1"/>
      <c r="F14" s="88"/>
      <c r="H14" s="1"/>
      <c r="I14" s="1"/>
      <c r="J14" s="1"/>
      <c r="K14" s="1"/>
      <c r="L14" s="1"/>
      <c r="M14" s="88"/>
    </row>
    <row r="15" spans="1:13" x14ac:dyDescent="0.25">
      <c r="A15" s="3" t="s">
        <v>118</v>
      </c>
      <c r="B15" s="104">
        <v>0.57595983798277139</v>
      </c>
      <c r="C15" s="104">
        <v>0.19886128364389233</v>
      </c>
      <c r="D15" s="1"/>
      <c r="E15" s="1"/>
      <c r="F15" s="88"/>
      <c r="H15" s="1"/>
      <c r="I15" s="1"/>
      <c r="J15" s="1"/>
      <c r="K15" s="1"/>
      <c r="L15" s="1"/>
      <c r="M15" s="88"/>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C4C57-0EB6-454C-B874-B87C910456C8}">
  <dimension ref="A1:E15"/>
  <sheetViews>
    <sheetView showGridLines="0" workbookViewId="0">
      <selection activeCell="J4" sqref="J4"/>
    </sheetView>
  </sheetViews>
  <sheetFormatPr defaultRowHeight="15" x14ac:dyDescent="0.25"/>
  <cols>
    <col min="1" max="3" width="19" customWidth="1"/>
  </cols>
  <sheetData>
    <row r="1" spans="1:5" x14ac:dyDescent="0.25">
      <c r="A1" s="3" t="s">
        <v>160</v>
      </c>
    </row>
    <row r="4" spans="1:5" ht="30" x14ac:dyDescent="0.25">
      <c r="A4" s="100" t="s">
        <v>163</v>
      </c>
      <c r="B4" s="101" t="s">
        <v>167</v>
      </c>
      <c r="C4" s="101" t="s">
        <v>168</v>
      </c>
      <c r="D4" s="87"/>
      <c r="E4" s="87"/>
    </row>
    <row r="5" spans="1:5" x14ac:dyDescent="0.25">
      <c r="A5" s="3" t="s">
        <v>124</v>
      </c>
      <c r="B5" s="102">
        <v>9350</v>
      </c>
      <c r="C5" s="102">
        <v>2228</v>
      </c>
      <c r="D5" s="88"/>
      <c r="E5" s="88"/>
    </row>
    <row r="6" spans="1:5" x14ac:dyDescent="0.25">
      <c r="A6" s="3" t="s">
        <v>125</v>
      </c>
      <c r="B6" s="102">
        <v>18240</v>
      </c>
      <c r="C6" s="102">
        <v>2622</v>
      </c>
      <c r="D6" s="88"/>
      <c r="E6" s="88"/>
    </row>
    <row r="7" spans="1:5" x14ac:dyDescent="0.25">
      <c r="A7" s="3" t="s">
        <v>110</v>
      </c>
      <c r="B7" s="102">
        <v>16879</v>
      </c>
      <c r="C7" s="102">
        <v>3080</v>
      </c>
      <c r="D7" s="88"/>
      <c r="E7" s="88"/>
    </row>
    <row r="8" spans="1:5" x14ac:dyDescent="0.25">
      <c r="A8" s="3" t="s">
        <v>111</v>
      </c>
      <c r="B8" s="102">
        <v>20455</v>
      </c>
      <c r="C8" s="102">
        <v>2846</v>
      </c>
      <c r="D8" s="88"/>
      <c r="E8" s="88"/>
    </row>
    <row r="9" spans="1:5" x14ac:dyDescent="0.25">
      <c r="A9" s="3" t="s">
        <v>112</v>
      </c>
      <c r="B9" s="102">
        <v>23322</v>
      </c>
      <c r="C9" s="102">
        <v>2613</v>
      </c>
      <c r="D9" s="88"/>
      <c r="E9" s="88"/>
    </row>
    <row r="10" spans="1:5" x14ac:dyDescent="0.25">
      <c r="A10" s="3" t="s">
        <v>113</v>
      </c>
      <c r="B10" s="102">
        <v>36573</v>
      </c>
      <c r="C10" s="102">
        <v>2739</v>
      </c>
      <c r="D10" s="88"/>
      <c r="E10" s="88"/>
    </row>
    <row r="11" spans="1:5" x14ac:dyDescent="0.25">
      <c r="A11" s="3" t="s">
        <v>114</v>
      </c>
      <c r="B11" s="102">
        <v>27144</v>
      </c>
      <c r="C11" s="102">
        <v>3264</v>
      </c>
      <c r="D11" s="88"/>
      <c r="E11" s="88"/>
    </row>
    <row r="12" spans="1:5" x14ac:dyDescent="0.25">
      <c r="A12" s="3" t="s">
        <v>115</v>
      </c>
      <c r="B12" s="102">
        <v>13866</v>
      </c>
      <c r="C12" s="102">
        <v>1032</v>
      </c>
      <c r="D12" s="88"/>
      <c r="E12" s="88"/>
    </row>
    <row r="13" spans="1:5" x14ac:dyDescent="0.25">
      <c r="A13" s="3" t="s">
        <v>116</v>
      </c>
      <c r="B13" s="102">
        <v>11447</v>
      </c>
      <c r="C13" s="102">
        <v>1238</v>
      </c>
      <c r="D13" s="88"/>
      <c r="E13" s="88"/>
    </row>
    <row r="14" spans="1:5" x14ac:dyDescent="0.25">
      <c r="A14" s="3" t="s">
        <v>117</v>
      </c>
      <c r="B14" s="102">
        <v>22122</v>
      </c>
      <c r="C14" s="102">
        <v>2558</v>
      </c>
      <c r="D14" s="88"/>
      <c r="E14" s="88"/>
    </row>
    <row r="15" spans="1:5" x14ac:dyDescent="0.25">
      <c r="A15" s="3" t="s">
        <v>118</v>
      </c>
      <c r="B15" s="102">
        <v>20192</v>
      </c>
      <c r="C15" s="102">
        <v>1921</v>
      </c>
      <c r="D15" s="88"/>
      <c r="E15" s="88"/>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6587-05A7-45F3-B78F-C14CB01E8518}">
  <dimension ref="A1:B15"/>
  <sheetViews>
    <sheetView showGridLines="0" workbookViewId="0">
      <selection activeCell="B18" sqref="B18"/>
    </sheetView>
  </sheetViews>
  <sheetFormatPr defaultRowHeight="15" x14ac:dyDescent="0.25"/>
  <cols>
    <col min="1" max="2" width="19" customWidth="1"/>
  </cols>
  <sheetData>
    <row r="1" spans="1:2" x14ac:dyDescent="0.25">
      <c r="A1" s="3" t="s">
        <v>161</v>
      </c>
    </row>
    <row r="4" spans="1:2" x14ac:dyDescent="0.25">
      <c r="A4" s="100" t="s">
        <v>163</v>
      </c>
      <c r="B4" s="103" t="s">
        <v>169</v>
      </c>
    </row>
    <row r="5" spans="1:2" x14ac:dyDescent="0.25">
      <c r="A5" s="3" t="s">
        <v>124</v>
      </c>
      <c r="B5" s="104">
        <v>0.35190437601296598</v>
      </c>
    </row>
    <row r="6" spans="1:2" x14ac:dyDescent="0.25">
      <c r="A6" s="3" t="s">
        <v>125</v>
      </c>
      <c r="B6" s="104">
        <v>0.35193046290681224</v>
      </c>
    </row>
    <row r="7" spans="1:2" x14ac:dyDescent="0.25">
      <c r="A7" s="3" t="s">
        <v>110</v>
      </c>
      <c r="B7" s="104">
        <v>0.36150433129093595</v>
      </c>
    </row>
    <row r="8" spans="1:2" x14ac:dyDescent="0.25">
      <c r="A8" s="3" t="s">
        <v>111</v>
      </c>
      <c r="B8" s="104">
        <v>0.36893870082342178</v>
      </c>
    </row>
    <row r="9" spans="1:2" x14ac:dyDescent="0.25">
      <c r="A9" s="3" t="s">
        <v>112</v>
      </c>
      <c r="B9" s="104">
        <v>0.40651208682782436</v>
      </c>
    </row>
    <row r="10" spans="1:2" x14ac:dyDescent="0.25">
      <c r="A10" s="3" t="s">
        <v>113</v>
      </c>
      <c r="B10" s="104">
        <v>0.37634913186297514</v>
      </c>
    </row>
    <row r="11" spans="1:2" x14ac:dyDescent="0.25">
      <c r="A11" s="3" t="s">
        <v>114</v>
      </c>
      <c r="B11" s="104">
        <v>0.40423407229878172</v>
      </c>
    </row>
    <row r="12" spans="1:2" x14ac:dyDescent="0.25">
      <c r="A12" s="3" t="s">
        <v>115</v>
      </c>
      <c r="B12" s="104">
        <v>0.38205345778532035</v>
      </c>
    </row>
    <row r="13" spans="1:2" x14ac:dyDescent="0.25">
      <c r="A13" s="3" t="s">
        <v>116</v>
      </c>
      <c r="B13" s="104">
        <v>0.37974118697010262</v>
      </c>
    </row>
    <row r="14" spans="1:2" x14ac:dyDescent="0.25">
      <c r="A14" s="3" t="s">
        <v>117</v>
      </c>
      <c r="B14" s="104">
        <v>0.34782608695652173</v>
      </c>
    </row>
    <row r="15" spans="1:2" x14ac:dyDescent="0.25">
      <c r="A15" s="3" t="s">
        <v>118</v>
      </c>
      <c r="B15" s="104">
        <v>0.35956678700361011</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D104D-A33F-481C-B0A5-1602E4B95B82}">
  <dimension ref="A1:E19"/>
  <sheetViews>
    <sheetView showGridLines="0" workbookViewId="0">
      <selection activeCell="E15" sqref="E15"/>
    </sheetView>
  </sheetViews>
  <sheetFormatPr defaultRowHeight="15" x14ac:dyDescent="0.25"/>
  <cols>
    <col min="1" max="3" width="19" customWidth="1"/>
  </cols>
  <sheetData>
    <row r="1" spans="1:5" x14ac:dyDescent="0.25">
      <c r="A1" s="3" t="s">
        <v>162</v>
      </c>
    </row>
    <row r="4" spans="1:5" x14ac:dyDescent="0.25">
      <c r="A4" s="100" t="s">
        <v>163</v>
      </c>
      <c r="B4" s="103" t="s">
        <v>23</v>
      </c>
      <c r="C4" s="103" t="s">
        <v>132</v>
      </c>
    </row>
    <row r="5" spans="1:5" x14ac:dyDescent="0.25">
      <c r="A5" s="3" t="s">
        <v>124</v>
      </c>
      <c r="B5" s="102">
        <v>3517</v>
      </c>
      <c r="C5" s="102">
        <v>1332</v>
      </c>
    </row>
    <row r="6" spans="1:5" x14ac:dyDescent="0.25">
      <c r="A6" s="3" t="s">
        <v>125</v>
      </c>
      <c r="B6" s="102">
        <v>3024</v>
      </c>
      <c r="C6" s="102">
        <v>1753</v>
      </c>
    </row>
    <row r="7" spans="1:5" x14ac:dyDescent="0.25">
      <c r="A7" s="3" t="s">
        <v>110</v>
      </c>
      <c r="B7" s="102">
        <v>2718</v>
      </c>
      <c r="C7" s="102">
        <v>1293</v>
      </c>
    </row>
    <row r="8" spans="1:5" x14ac:dyDescent="0.25">
      <c r="A8" s="3" t="s">
        <v>111</v>
      </c>
      <c r="B8" s="102">
        <v>2627</v>
      </c>
      <c r="C8" s="102">
        <v>1620</v>
      </c>
    </row>
    <row r="9" spans="1:5" x14ac:dyDescent="0.25">
      <c r="A9" s="3" t="s">
        <v>112</v>
      </c>
      <c r="B9" s="102">
        <v>2599</v>
      </c>
      <c r="C9" s="102">
        <v>1135</v>
      </c>
    </row>
    <row r="10" spans="1:5" x14ac:dyDescent="0.25">
      <c r="A10" s="3" t="s">
        <v>113</v>
      </c>
      <c r="B10" s="102">
        <v>2526</v>
      </c>
      <c r="C10" s="102">
        <v>1649</v>
      </c>
    </row>
    <row r="11" spans="1:5" x14ac:dyDescent="0.25">
      <c r="A11" s="3" t="s">
        <v>114</v>
      </c>
      <c r="B11" s="102">
        <v>2825</v>
      </c>
      <c r="C11" s="102">
        <v>1489</v>
      </c>
    </row>
    <row r="12" spans="1:5" x14ac:dyDescent="0.25">
      <c r="A12" s="3" t="s">
        <v>115</v>
      </c>
      <c r="B12" s="102">
        <v>2719</v>
      </c>
      <c r="C12" s="102">
        <v>1083</v>
      </c>
    </row>
    <row r="13" spans="1:5" x14ac:dyDescent="0.25">
      <c r="A13" s="3" t="s">
        <v>116</v>
      </c>
      <c r="B13" s="102">
        <v>2706</v>
      </c>
      <c r="C13" s="102">
        <v>1264</v>
      </c>
    </row>
    <row r="14" spans="1:5" x14ac:dyDescent="0.25">
      <c r="A14" s="3" t="s">
        <v>117</v>
      </c>
      <c r="B14" s="102">
        <v>2723</v>
      </c>
      <c r="C14" s="102">
        <v>1486</v>
      </c>
    </row>
    <row r="15" spans="1:5" x14ac:dyDescent="0.25">
      <c r="A15" s="3" t="s">
        <v>118</v>
      </c>
      <c r="B15" s="102">
        <v>1986</v>
      </c>
      <c r="C15" s="102">
        <v>1295</v>
      </c>
    </row>
    <row r="16" spans="1:5" x14ac:dyDescent="0.25">
      <c r="B16" s="1"/>
      <c r="C16" s="1"/>
      <c r="D16" s="1"/>
      <c r="E16" s="1"/>
    </row>
    <row r="17" spans="2:5" x14ac:dyDescent="0.25">
      <c r="B17" s="1"/>
      <c r="C17" s="1"/>
      <c r="D17" s="1"/>
      <c r="E17" s="1"/>
    </row>
    <row r="18" spans="2:5" x14ac:dyDescent="0.25">
      <c r="C18" s="1"/>
      <c r="D18" s="1"/>
      <c r="E18" s="1"/>
    </row>
    <row r="19" spans="2:5" x14ac:dyDescent="0.25">
      <c r="B19" s="1"/>
      <c r="C19" s="1"/>
      <c r="D19" s="1"/>
      <c r="E19" s="1"/>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BE857-A94A-4B88-8D69-CC986DB2F247}">
  <dimension ref="A1:O46"/>
  <sheetViews>
    <sheetView showGridLines="0" workbookViewId="0">
      <selection activeCell="K1" sqref="K1"/>
    </sheetView>
  </sheetViews>
  <sheetFormatPr defaultRowHeight="15" x14ac:dyDescent="0.25"/>
  <cols>
    <col min="1" max="1" width="15.28515625" customWidth="1"/>
    <col min="2" max="2" width="34.28515625" customWidth="1"/>
    <col min="3" max="15" width="10.28515625" customWidth="1"/>
  </cols>
  <sheetData>
    <row r="1" spans="1:15" x14ac:dyDescent="0.25">
      <c r="A1" s="3" t="s">
        <v>97</v>
      </c>
      <c r="B1" s="3"/>
    </row>
    <row r="2" spans="1:15" x14ac:dyDescent="0.25">
      <c r="A2" s="3"/>
      <c r="B2" s="3"/>
    </row>
    <row r="3" spans="1:15" ht="18.75" x14ac:dyDescent="0.3">
      <c r="A3" s="51" t="s">
        <v>29</v>
      </c>
    </row>
    <row r="4" spans="1:15" s="6" customFormat="1" ht="18.75" x14ac:dyDescent="0.3">
      <c r="A4" s="6" t="s">
        <v>57</v>
      </c>
      <c r="B4" s="24" t="s">
        <v>34</v>
      </c>
      <c r="C4" s="45" t="s">
        <v>10</v>
      </c>
      <c r="D4" s="45" t="s">
        <v>11</v>
      </c>
      <c r="E4" s="45" t="s">
        <v>12</v>
      </c>
      <c r="F4" s="45" t="s">
        <v>13</v>
      </c>
      <c r="G4" s="45" t="s">
        <v>14</v>
      </c>
      <c r="H4" s="45" t="s">
        <v>15</v>
      </c>
      <c r="I4" s="45" t="s">
        <v>16</v>
      </c>
      <c r="J4" s="45" t="s">
        <v>17</v>
      </c>
      <c r="K4" s="45" t="s">
        <v>18</v>
      </c>
      <c r="L4" s="45" t="s">
        <v>19</v>
      </c>
      <c r="M4" s="45" t="s">
        <v>77</v>
      </c>
      <c r="N4" s="45" t="s">
        <v>78</v>
      </c>
      <c r="O4" s="8" t="s">
        <v>7</v>
      </c>
    </row>
    <row r="5" spans="1:15" s="6" customFormat="1" ht="18.75" x14ac:dyDescent="0.3">
      <c r="A5" s="89" t="s">
        <v>35</v>
      </c>
      <c r="B5" s="76" t="s">
        <v>26</v>
      </c>
      <c r="C5" s="22">
        <v>26.450134360849109</v>
      </c>
      <c r="D5" s="22">
        <v>23.20571983003126</v>
      </c>
      <c r="E5" s="22">
        <v>22.601058745807595</v>
      </c>
      <c r="F5" s="22">
        <v>22.52288021457904</v>
      </c>
      <c r="G5" s="22">
        <v>23.271878381245145</v>
      </c>
      <c r="H5" s="22">
        <v>25.23854155534697</v>
      </c>
      <c r="I5" s="22">
        <v>26.592812189189075</v>
      </c>
      <c r="J5" s="22">
        <v>24.578075068718633</v>
      </c>
      <c r="K5" s="22">
        <v>23.653240625550637</v>
      </c>
      <c r="L5" s="22">
        <v>22.526859578202966</v>
      </c>
      <c r="M5" s="22">
        <v>21.022114645634602</v>
      </c>
      <c r="N5" s="22">
        <v>22.886776874859144</v>
      </c>
      <c r="O5" s="22">
        <v>23.714540904483954</v>
      </c>
    </row>
    <row r="6" spans="1:15" s="6" customFormat="1" ht="18.75" x14ac:dyDescent="0.3">
      <c r="A6" s="90"/>
      <c r="B6" s="77" t="s">
        <v>27</v>
      </c>
      <c r="C6" s="23">
        <v>42.879120461538463</v>
      </c>
      <c r="D6" s="23">
        <v>50.031745555555545</v>
      </c>
      <c r="E6" s="23">
        <v>46.714285384615387</v>
      </c>
      <c r="F6" s="23">
        <v>42.194804909090898</v>
      </c>
      <c r="G6" s="23">
        <v>51.342856699999992</v>
      </c>
      <c r="H6" s="23">
        <v>39.723501903225809</v>
      </c>
      <c r="I6" s="23">
        <v>34.96059072413793</v>
      </c>
      <c r="J6" s="23">
        <v>45.916666375000005</v>
      </c>
      <c r="K6" s="23">
        <v>46.239381756756757</v>
      </c>
      <c r="L6" s="23">
        <v>41.229436818181824</v>
      </c>
      <c r="M6" s="23">
        <v>48.045112289473707</v>
      </c>
      <c r="N6" s="23">
        <v>56.147058294117656</v>
      </c>
      <c r="O6" s="23">
        <v>45.040462011560784</v>
      </c>
    </row>
    <row r="7" spans="1:15" s="6" customFormat="1" ht="18.75" x14ac:dyDescent="0.3">
      <c r="A7" s="90"/>
      <c r="B7" s="77" t="s">
        <v>28</v>
      </c>
      <c r="C7" s="23">
        <v>69.428571000000005</v>
      </c>
      <c r="D7" s="23">
        <v>61.999999500000001</v>
      </c>
      <c r="E7" s="23">
        <v>22.714285333333336</v>
      </c>
      <c r="F7" s="23">
        <v>59.976190000000003</v>
      </c>
      <c r="G7" s="23">
        <v>41.071428499999996</v>
      </c>
      <c r="H7" s="23">
        <v>44.589285374999996</v>
      </c>
      <c r="I7" s="23">
        <v>54.869047166666668</v>
      </c>
      <c r="J7" s="23">
        <v>35.349206000000002</v>
      </c>
      <c r="K7" s="23">
        <v>40.428571071428564</v>
      </c>
      <c r="L7" s="23">
        <v>50.571427999999997</v>
      </c>
      <c r="M7" s="23">
        <v>35.830356624999993</v>
      </c>
      <c r="N7" s="23">
        <v>54.857142388888882</v>
      </c>
      <c r="O7" s="23">
        <v>46.062807448275855</v>
      </c>
    </row>
    <row r="8" spans="1:15" s="6" customFormat="1" ht="18.75" x14ac:dyDescent="0.3">
      <c r="A8" s="91"/>
      <c r="B8" s="24" t="s">
        <v>36</v>
      </c>
      <c r="C8" s="41">
        <v>27.132443455580926</v>
      </c>
      <c r="D8" s="41">
        <v>23.534609305154614</v>
      </c>
      <c r="E8" s="41">
        <v>22.874175913838116</v>
      </c>
      <c r="F8" s="41">
        <v>22.967997298688172</v>
      </c>
      <c r="G8" s="41">
        <v>23.723139656084602</v>
      </c>
      <c r="H8" s="41">
        <v>25.607186073870452</v>
      </c>
      <c r="I8" s="41">
        <v>26.98498226819396</v>
      </c>
      <c r="J8" s="41">
        <v>25.410701684893951</v>
      </c>
      <c r="K8" s="41">
        <v>24.555889738617172</v>
      </c>
      <c r="L8" s="41">
        <v>23.22588382636652</v>
      </c>
      <c r="M8" s="41">
        <v>21.914002988708496</v>
      </c>
      <c r="N8" s="41">
        <v>24.703939971246026</v>
      </c>
      <c r="O8" s="41">
        <v>24.379551416830655</v>
      </c>
    </row>
    <row r="9" spans="1:15" s="6" customFormat="1" ht="18.75" x14ac:dyDescent="0.3">
      <c r="A9" s="89" t="s">
        <v>37</v>
      </c>
      <c r="B9" s="25" t="s">
        <v>26</v>
      </c>
      <c r="C9" s="26">
        <v>23.285713999999999</v>
      </c>
      <c r="D9" s="26">
        <v>21.285713999999999</v>
      </c>
      <c r="E9" s="26">
        <v>22</v>
      </c>
      <c r="F9" s="26">
        <v>21.714285</v>
      </c>
      <c r="G9" s="26">
        <v>22.285713999999999</v>
      </c>
      <c r="H9" s="26">
        <v>23.857142</v>
      </c>
      <c r="I9" s="26">
        <v>25.428571000000002</v>
      </c>
      <c r="J9" s="26">
        <v>22</v>
      </c>
      <c r="K9" s="26">
        <v>20.428571000000002</v>
      </c>
      <c r="L9" s="26">
        <v>19.428571000000002</v>
      </c>
      <c r="M9" s="26">
        <v>18</v>
      </c>
      <c r="N9" s="26">
        <v>20.142856999999999</v>
      </c>
      <c r="O9" s="26">
        <v>21.428571000000002</v>
      </c>
    </row>
    <row r="10" spans="1:15" s="6" customFormat="1" ht="18.75" x14ac:dyDescent="0.3">
      <c r="A10" s="90"/>
      <c r="B10" s="14" t="s">
        <v>27</v>
      </c>
      <c r="C10" s="23">
        <v>42</v>
      </c>
      <c r="D10" s="23">
        <v>42.428570999999998</v>
      </c>
      <c r="E10" s="23">
        <v>34.428570999999998</v>
      </c>
      <c r="F10" s="23">
        <v>45.142856999999999</v>
      </c>
      <c r="G10" s="23">
        <v>43.071427999999997</v>
      </c>
      <c r="H10" s="23">
        <v>34</v>
      </c>
      <c r="I10" s="23">
        <v>36.142856999999999</v>
      </c>
      <c r="J10" s="23">
        <v>43</v>
      </c>
      <c r="K10" s="23">
        <v>46.571427999999997</v>
      </c>
      <c r="L10" s="23">
        <v>46.428570999999998</v>
      </c>
      <c r="M10" s="23">
        <v>44.7857135</v>
      </c>
      <c r="N10" s="23">
        <v>56.857142000000003</v>
      </c>
      <c r="O10" s="23">
        <v>41.928571000000005</v>
      </c>
    </row>
    <row r="11" spans="1:15" s="6" customFormat="1" ht="18.75" x14ac:dyDescent="0.3">
      <c r="A11" s="90"/>
      <c r="B11" s="14" t="s">
        <v>28</v>
      </c>
      <c r="C11" s="23">
        <v>69.428571000000005</v>
      </c>
      <c r="D11" s="23">
        <v>61.999999500000001</v>
      </c>
      <c r="E11" s="23">
        <v>23.428571000000002</v>
      </c>
      <c r="F11" s="23">
        <v>49.214285000000004</v>
      </c>
      <c r="G11" s="23">
        <v>41.071428499999996</v>
      </c>
      <c r="H11" s="23">
        <v>34.785713999999999</v>
      </c>
      <c r="I11" s="23">
        <v>53.857142000000003</v>
      </c>
      <c r="J11" s="23">
        <v>39.428570999999998</v>
      </c>
      <c r="K11" s="23">
        <v>40.714285500000003</v>
      </c>
      <c r="L11" s="23">
        <v>42.857142000000003</v>
      </c>
      <c r="M11" s="23">
        <v>33.642856499999994</v>
      </c>
      <c r="N11" s="23">
        <v>52.428571000000005</v>
      </c>
      <c r="O11" s="23">
        <v>40.285713999999999</v>
      </c>
    </row>
    <row r="12" spans="1:15" s="6" customFormat="1" ht="18.75" x14ac:dyDescent="0.3">
      <c r="A12" s="91"/>
      <c r="B12" s="24" t="s">
        <v>36</v>
      </c>
      <c r="C12" s="41">
        <v>23.714285</v>
      </c>
      <c r="D12" s="41">
        <v>21.285713999999999</v>
      </c>
      <c r="E12" s="41">
        <v>22.142856999999999</v>
      </c>
      <c r="F12" s="41">
        <v>21.857142</v>
      </c>
      <c r="G12" s="41">
        <v>22.571428000000001</v>
      </c>
      <c r="H12" s="41">
        <v>24.142856999999999</v>
      </c>
      <c r="I12" s="41">
        <v>25.571428000000001</v>
      </c>
      <c r="J12" s="41">
        <v>22.714285</v>
      </c>
      <c r="K12" s="41">
        <v>20.7857135</v>
      </c>
      <c r="L12" s="41">
        <v>19.7857135</v>
      </c>
      <c r="M12" s="41">
        <v>18.285713999999999</v>
      </c>
      <c r="N12" s="41">
        <v>20.857142</v>
      </c>
      <c r="O12" s="41">
        <v>21.857142</v>
      </c>
    </row>
    <row r="13" spans="1:15" s="6" customFormat="1" ht="18.75" x14ac:dyDescent="0.3">
      <c r="A13" s="89" t="s">
        <v>33</v>
      </c>
      <c r="B13" s="25" t="s">
        <v>26</v>
      </c>
      <c r="C13" s="22">
        <v>13.74599098424023</v>
      </c>
      <c r="D13" s="22">
        <v>9.2238728524335336</v>
      </c>
      <c r="E13" s="22">
        <v>8.8270179875360633</v>
      </c>
      <c r="F13" s="22">
        <v>10.386162217905943</v>
      </c>
      <c r="G13" s="22">
        <v>8.8210777903719197</v>
      </c>
      <c r="H13" s="22">
        <v>10.737140309254812</v>
      </c>
      <c r="I13" s="22">
        <v>10.89840718491139</v>
      </c>
      <c r="J13" s="22">
        <v>11.409642742013384</v>
      </c>
      <c r="K13" s="22">
        <v>10.832182696503454</v>
      </c>
      <c r="L13" s="22">
        <v>10.541845029955972</v>
      </c>
      <c r="M13" s="22">
        <v>10.855344607647654</v>
      </c>
      <c r="N13" s="22">
        <v>11.148246952062468</v>
      </c>
      <c r="O13" s="22">
        <v>10.847551530010385</v>
      </c>
    </row>
    <row r="14" spans="1:15" s="6" customFormat="1" ht="18.75" x14ac:dyDescent="0.3">
      <c r="A14" s="90"/>
      <c r="B14" s="14" t="s">
        <v>27</v>
      </c>
      <c r="C14" s="23">
        <v>14.666876256592337</v>
      </c>
      <c r="D14" s="23">
        <v>24.878095455431158</v>
      </c>
      <c r="E14" s="23">
        <v>27.860326526726571</v>
      </c>
      <c r="F14" s="23">
        <v>9.7301765381199026</v>
      </c>
      <c r="G14" s="23">
        <v>20.51929904806893</v>
      </c>
      <c r="H14" s="23">
        <v>18.524788445235455</v>
      </c>
      <c r="I14" s="23">
        <v>13.346932191867586</v>
      </c>
      <c r="J14" s="23">
        <v>17.408039116021602</v>
      </c>
      <c r="K14" s="23">
        <v>23.006343451534015</v>
      </c>
      <c r="L14" s="23">
        <v>16.691012749952183</v>
      </c>
      <c r="M14" s="23">
        <v>24.550832952666514</v>
      </c>
      <c r="N14" s="23">
        <v>23.608946114802485</v>
      </c>
      <c r="O14" s="23">
        <v>20.573725428421962</v>
      </c>
    </row>
    <row r="15" spans="1:15" s="6" customFormat="1" ht="18.75" x14ac:dyDescent="0.3">
      <c r="A15" s="90"/>
      <c r="B15" s="14" t="s">
        <v>28</v>
      </c>
      <c r="C15" s="23">
        <v>22.428570999999966</v>
      </c>
      <c r="D15" s="23">
        <v>1.5714284999999997</v>
      </c>
      <c r="E15" s="23">
        <v>1.4333256842067992</v>
      </c>
      <c r="F15" s="23">
        <v>41.802370829921436</v>
      </c>
      <c r="G15" s="23">
        <v>1.0714284999999997</v>
      </c>
      <c r="H15" s="23">
        <v>20.845451300470341</v>
      </c>
      <c r="I15" s="23">
        <v>13.111045770218915</v>
      </c>
      <c r="J15" s="23">
        <v>10.166775081475905</v>
      </c>
      <c r="K15" s="23">
        <v>18.420422180848629</v>
      </c>
      <c r="L15" s="23">
        <v>29.010358479847373</v>
      </c>
      <c r="M15" s="23">
        <v>12.056332420304727</v>
      </c>
      <c r="N15" s="23">
        <v>30.745351569821548</v>
      </c>
      <c r="O15" s="23">
        <v>24.187677249373646</v>
      </c>
    </row>
    <row r="16" spans="1:15" s="6" customFormat="1" ht="18.75" x14ac:dyDescent="0.3">
      <c r="A16" s="91"/>
      <c r="B16" s="24" t="s">
        <v>36</v>
      </c>
      <c r="C16" s="41">
        <v>14.390988046166756</v>
      </c>
      <c r="D16" s="41">
        <v>9.9767029017469966</v>
      </c>
      <c r="E16" s="41">
        <v>9.5980575865225219</v>
      </c>
      <c r="F16" s="41">
        <v>11.412402316921233</v>
      </c>
      <c r="G16" s="41">
        <v>9.7504621453182967</v>
      </c>
      <c r="H16" s="41">
        <v>11.261524110244066</v>
      </c>
      <c r="I16" s="41">
        <v>11.315688175611655</v>
      </c>
      <c r="J16" s="41">
        <v>12.296129737346366</v>
      </c>
      <c r="K16" s="41">
        <v>12.297572450397821</v>
      </c>
      <c r="L16" s="41">
        <v>11.633480261383433</v>
      </c>
      <c r="M16" s="41">
        <v>12.345713975671067</v>
      </c>
      <c r="N16" s="41">
        <v>14.56193707981863</v>
      </c>
      <c r="O16" s="41">
        <v>11.927022319958537</v>
      </c>
    </row>
    <row r="17" spans="1:15" s="6" customFormat="1" ht="18.75" x14ac:dyDescent="0.3">
      <c r="A17" s="77"/>
      <c r="B17" s="14"/>
      <c r="C17" s="23"/>
      <c r="D17" s="23"/>
      <c r="E17" s="23"/>
      <c r="F17" s="23"/>
      <c r="G17" s="23"/>
      <c r="H17" s="23"/>
      <c r="I17" s="23"/>
      <c r="J17" s="23"/>
      <c r="K17" s="23"/>
      <c r="L17" s="23"/>
      <c r="M17" s="23"/>
      <c r="N17" s="23"/>
      <c r="O17" s="23"/>
    </row>
    <row r="18" spans="1:15" s="6" customFormat="1" ht="18.75" x14ac:dyDescent="0.3">
      <c r="A18" s="51" t="s">
        <v>3</v>
      </c>
    </row>
    <row r="19" spans="1:15" s="6" customFormat="1" ht="18.75" x14ac:dyDescent="0.3">
      <c r="A19" s="6" t="s">
        <v>57</v>
      </c>
      <c r="B19" s="24" t="s">
        <v>34</v>
      </c>
      <c r="C19" s="45" t="str">
        <f t="shared" ref="C19:N19" si="0">C4</f>
        <v>May 20</v>
      </c>
      <c r="D19" s="45" t="str">
        <f t="shared" si="0"/>
        <v>Jun 20</v>
      </c>
      <c r="E19" s="45" t="str">
        <f t="shared" si="0"/>
        <v>Jul 20</v>
      </c>
      <c r="F19" s="45" t="str">
        <f t="shared" si="0"/>
        <v>Aug 20</v>
      </c>
      <c r="G19" s="45" t="str">
        <f t="shared" si="0"/>
        <v>Sep 20</v>
      </c>
      <c r="H19" s="45" t="str">
        <f t="shared" si="0"/>
        <v>Oct 20</v>
      </c>
      <c r="I19" s="45" t="str">
        <f t="shared" si="0"/>
        <v>Nov 20</v>
      </c>
      <c r="J19" s="45" t="str">
        <f t="shared" si="0"/>
        <v>Dec 20</v>
      </c>
      <c r="K19" s="45" t="str">
        <f t="shared" si="0"/>
        <v>Jan 21</v>
      </c>
      <c r="L19" s="45" t="str">
        <f t="shared" si="0"/>
        <v>Feb 21</v>
      </c>
      <c r="M19" s="45" t="str">
        <f t="shared" si="0"/>
        <v>Mar 21</v>
      </c>
      <c r="N19" s="45" t="str">
        <f t="shared" si="0"/>
        <v>Apr 21</v>
      </c>
      <c r="O19" s="8" t="s">
        <v>7</v>
      </c>
    </row>
    <row r="20" spans="1:15" s="6" customFormat="1" ht="18.75" x14ac:dyDescent="0.3">
      <c r="A20" s="89" t="s">
        <v>35</v>
      </c>
      <c r="B20" s="76" t="s">
        <v>26</v>
      </c>
      <c r="C20" s="26">
        <v>32.985713907142838</v>
      </c>
      <c r="D20" s="26">
        <v>35.036134052941193</v>
      </c>
      <c r="E20" s="26">
        <v>37.219733241525404</v>
      </c>
      <c r="F20" s="26">
        <v>36.769911141592907</v>
      </c>
      <c r="G20" s="26">
        <v>37.061994127358467</v>
      </c>
      <c r="H20" s="26">
        <v>41.402984641791093</v>
      </c>
      <c r="I20" s="26">
        <v>36.703532580645145</v>
      </c>
      <c r="J20" s="26">
        <v>38.420963230769196</v>
      </c>
      <c r="K20" s="26">
        <v>36.51570376595744</v>
      </c>
      <c r="L20" s="26">
        <v>35.40751836842103</v>
      </c>
      <c r="M20" s="26">
        <v>32.298700950413235</v>
      </c>
      <c r="N20" s="26">
        <v>34.359243279411764</v>
      </c>
      <c r="O20" s="26">
        <v>36.60605016774705</v>
      </c>
    </row>
    <row r="21" spans="1:15" s="6" customFormat="1" ht="18.75" x14ac:dyDescent="0.3">
      <c r="A21" s="90"/>
      <c r="B21" s="77" t="s">
        <v>27</v>
      </c>
      <c r="C21" s="31">
        <v>74.75</v>
      </c>
      <c r="D21" s="31">
        <v>94.785713999999999</v>
      </c>
      <c r="E21" s="31">
        <v>96.476190333333349</v>
      </c>
      <c r="F21" s="31">
        <v>34.428570999999998</v>
      </c>
      <c r="G21" s="31">
        <v>34.285713999999999</v>
      </c>
      <c r="H21" s="31">
        <v>84.380951888888887</v>
      </c>
      <c r="I21" s="31">
        <v>54.392856999999999</v>
      </c>
      <c r="J21" s="31">
        <v>64.273808916666653</v>
      </c>
      <c r="K21" s="31">
        <v>82.706348666666671</v>
      </c>
      <c r="L21" s="31">
        <v>66.328571200000013</v>
      </c>
      <c r="M21" s="31">
        <v>78.538460846153853</v>
      </c>
      <c r="N21" s="31">
        <v>77.910713812500006</v>
      </c>
      <c r="O21" s="31">
        <v>75.247618590476179</v>
      </c>
    </row>
    <row r="22" spans="1:15" s="6" customFormat="1" ht="18.75" x14ac:dyDescent="0.3">
      <c r="A22" s="90"/>
      <c r="B22" s="77" t="s">
        <v>28</v>
      </c>
      <c r="C22" s="31">
        <v>88.142857000000006</v>
      </c>
      <c r="D22" s="31">
        <v>85.642856999999992</v>
      </c>
      <c r="E22" s="31" t="s">
        <v>48</v>
      </c>
      <c r="F22" s="31" t="s">
        <v>48</v>
      </c>
      <c r="G22" s="31">
        <v>84.571427999999997</v>
      </c>
      <c r="H22" s="31">
        <v>43.857142249999995</v>
      </c>
      <c r="I22" s="31">
        <v>62.457142599999997</v>
      </c>
      <c r="J22" s="31">
        <v>102.85714266666668</v>
      </c>
      <c r="K22" s="31">
        <v>94.738094666666655</v>
      </c>
      <c r="L22" s="31">
        <v>108.71428514285715</v>
      </c>
      <c r="M22" s="31">
        <v>81.776785125000018</v>
      </c>
      <c r="N22" s="31">
        <v>73.803571000000019</v>
      </c>
      <c r="O22" s="31">
        <v>83.089523360000001</v>
      </c>
    </row>
    <row r="23" spans="1:15" s="6" customFormat="1" ht="18.75" x14ac:dyDescent="0.3">
      <c r="A23" s="91"/>
      <c r="B23" s="24" t="s">
        <v>36</v>
      </c>
      <c r="C23" s="32">
        <v>34.518226234482732</v>
      </c>
      <c r="D23" s="32">
        <v>37.516050971910119</v>
      </c>
      <c r="E23" s="32">
        <v>37.963538142259409</v>
      </c>
      <c r="F23" s="32">
        <v>36.759596867841402</v>
      </c>
      <c r="G23" s="32">
        <v>37.491029418604633</v>
      </c>
      <c r="H23" s="32">
        <v>42.814437793594365</v>
      </c>
      <c r="I23" s="32">
        <v>37.726739492307686</v>
      </c>
      <c r="J23" s="32">
        <v>42.147440368983922</v>
      </c>
      <c r="K23" s="32">
        <v>43.671861060606041</v>
      </c>
      <c r="L23" s="32">
        <v>42.74999958035712</v>
      </c>
      <c r="M23" s="32">
        <v>41.583809119999977</v>
      </c>
      <c r="N23" s="32">
        <v>47.638570999999978</v>
      </c>
      <c r="O23" s="32">
        <v>39.832579326773526</v>
      </c>
    </row>
    <row r="24" spans="1:15" s="6" customFormat="1" ht="18.75" x14ac:dyDescent="0.3">
      <c r="A24" s="89" t="s">
        <v>37</v>
      </c>
      <c r="B24" s="25" t="s">
        <v>26</v>
      </c>
      <c r="C24" s="26">
        <v>28.499999500000001</v>
      </c>
      <c r="D24" s="26">
        <v>28.857142</v>
      </c>
      <c r="E24" s="26">
        <v>32.571427999999997</v>
      </c>
      <c r="F24" s="26">
        <v>33.285713999999999</v>
      </c>
      <c r="G24" s="26">
        <v>33.571427999999997</v>
      </c>
      <c r="H24" s="26">
        <v>36.928571000000005</v>
      </c>
      <c r="I24" s="26">
        <v>33.857142499999995</v>
      </c>
      <c r="J24" s="26">
        <v>35.285713999999999</v>
      </c>
      <c r="K24" s="26">
        <v>31.142856999999999</v>
      </c>
      <c r="L24" s="26">
        <v>28.142856999999999</v>
      </c>
      <c r="M24" s="26">
        <v>27.571428000000001</v>
      </c>
      <c r="N24" s="26">
        <v>29.571428000000001</v>
      </c>
      <c r="O24" s="26">
        <v>32.285713999999999</v>
      </c>
    </row>
    <row r="25" spans="1:15" s="6" customFormat="1" ht="18.75" x14ac:dyDescent="0.3">
      <c r="A25" s="90"/>
      <c r="B25" s="14" t="s">
        <v>27</v>
      </c>
      <c r="C25" s="31">
        <v>76.5</v>
      </c>
      <c r="D25" s="31">
        <v>93.357142500000009</v>
      </c>
      <c r="E25" s="31">
        <v>100.14285700000001</v>
      </c>
      <c r="F25" s="31">
        <v>34.428570999999998</v>
      </c>
      <c r="G25" s="31">
        <v>34.285713999999999</v>
      </c>
      <c r="H25" s="31">
        <v>89</v>
      </c>
      <c r="I25" s="31">
        <v>56</v>
      </c>
      <c r="J25" s="31">
        <v>68.499999500000001</v>
      </c>
      <c r="K25" s="31">
        <v>78.7857135</v>
      </c>
      <c r="L25" s="31">
        <v>68.785713999999999</v>
      </c>
      <c r="M25" s="31">
        <v>84.428571000000005</v>
      </c>
      <c r="N25" s="31">
        <v>71.285713999999999</v>
      </c>
      <c r="O25" s="31">
        <v>77</v>
      </c>
    </row>
    <row r="26" spans="1:15" s="6" customFormat="1" ht="18.75" x14ac:dyDescent="0.3">
      <c r="A26" s="90"/>
      <c r="B26" s="14" t="s">
        <v>28</v>
      </c>
      <c r="C26" s="31">
        <v>88.142857000000006</v>
      </c>
      <c r="D26" s="31">
        <v>87</v>
      </c>
      <c r="E26" s="31" t="s">
        <v>48</v>
      </c>
      <c r="F26" s="31" t="s">
        <v>48</v>
      </c>
      <c r="G26" s="31">
        <v>84.571427999999997</v>
      </c>
      <c r="H26" s="31">
        <v>42.642856499999994</v>
      </c>
      <c r="I26" s="31">
        <v>56.142856999999999</v>
      </c>
      <c r="J26" s="31">
        <v>99</v>
      </c>
      <c r="K26" s="31">
        <v>96.857141999999996</v>
      </c>
      <c r="L26" s="31">
        <v>125.285714</v>
      </c>
      <c r="M26" s="31">
        <v>86.714285000000004</v>
      </c>
      <c r="N26" s="31">
        <v>62.428570999999998</v>
      </c>
      <c r="O26" s="31">
        <v>86.714285000000004</v>
      </c>
    </row>
    <row r="27" spans="1:15" ht="18.75" x14ac:dyDescent="0.3">
      <c r="A27" s="91"/>
      <c r="B27" s="24" t="s">
        <v>36</v>
      </c>
      <c r="C27" s="32">
        <v>29.142856999999999</v>
      </c>
      <c r="D27" s="32">
        <v>29</v>
      </c>
      <c r="E27" s="32">
        <v>33</v>
      </c>
      <c r="F27" s="32">
        <v>33.285713999999999</v>
      </c>
      <c r="G27" s="32">
        <v>33.571427999999997</v>
      </c>
      <c r="H27" s="32">
        <v>38.428570999999998</v>
      </c>
      <c r="I27" s="32">
        <v>34.571427999999997</v>
      </c>
      <c r="J27" s="32">
        <v>36.857142000000003</v>
      </c>
      <c r="K27" s="32">
        <v>37.571427999999997</v>
      </c>
      <c r="L27" s="32">
        <v>34.857142499999995</v>
      </c>
      <c r="M27" s="32">
        <v>30.5</v>
      </c>
      <c r="N27" s="32">
        <v>35.214285500000003</v>
      </c>
      <c r="O27" s="32">
        <v>33.714284999999997</v>
      </c>
    </row>
    <row r="28" spans="1:15" ht="18.75" x14ac:dyDescent="0.3">
      <c r="A28" s="89" t="s">
        <v>33</v>
      </c>
      <c r="B28" s="25" t="s">
        <v>26</v>
      </c>
      <c r="C28" s="26">
        <v>15.577037945026253</v>
      </c>
      <c r="D28" s="26">
        <v>18.192185038268263</v>
      </c>
      <c r="E28" s="26">
        <v>21.764260546668758</v>
      </c>
      <c r="F28" s="26">
        <v>17.312309732087535</v>
      </c>
      <c r="G28" s="26">
        <v>14.909720893294093</v>
      </c>
      <c r="H28" s="26">
        <v>19.286333011061664</v>
      </c>
      <c r="I28" s="26">
        <v>16.292177257853623</v>
      </c>
      <c r="J28" s="26">
        <v>18.920742788670978</v>
      </c>
      <c r="K28" s="26">
        <v>23.131620551588391</v>
      </c>
      <c r="L28" s="26">
        <v>17.815801403308523</v>
      </c>
      <c r="M28" s="26">
        <v>16.906926190407866</v>
      </c>
      <c r="N28" s="26">
        <v>20.927868593161428</v>
      </c>
      <c r="O28" s="26">
        <v>18.380186388658288</v>
      </c>
    </row>
    <row r="29" spans="1:15" ht="18.75" x14ac:dyDescent="0.3">
      <c r="A29" s="90"/>
      <c r="B29" s="14" t="s">
        <v>27</v>
      </c>
      <c r="C29" s="31">
        <v>16.437381178277761</v>
      </c>
      <c r="D29" s="31">
        <v>16.623225711673019</v>
      </c>
      <c r="E29" s="31">
        <v>5.1854497287013483</v>
      </c>
      <c r="F29" s="31">
        <v>0</v>
      </c>
      <c r="G29" s="31">
        <v>0</v>
      </c>
      <c r="H29" s="31">
        <v>12.810320190267422</v>
      </c>
      <c r="I29" s="31">
        <v>12.27797743389956</v>
      </c>
      <c r="J29" s="31">
        <v>22.616776326546756</v>
      </c>
      <c r="K29" s="31">
        <v>23.178224688210058</v>
      </c>
      <c r="L29" s="31">
        <v>22.216104771162378</v>
      </c>
      <c r="M29" s="31">
        <v>15.638192691853913</v>
      </c>
      <c r="N29" s="31">
        <v>27.988011024441757</v>
      </c>
      <c r="O29" s="31">
        <v>23.068893863148752</v>
      </c>
    </row>
    <row r="30" spans="1:15" ht="18.75" x14ac:dyDescent="0.3">
      <c r="A30" s="90"/>
      <c r="B30" s="14" t="s">
        <v>28</v>
      </c>
      <c r="C30" s="31">
        <v>0</v>
      </c>
      <c r="D30" s="31">
        <v>7.6033694746044675</v>
      </c>
      <c r="E30" s="31" t="s">
        <v>48</v>
      </c>
      <c r="F30" s="31" t="s">
        <v>48</v>
      </c>
      <c r="G30" s="31">
        <v>0</v>
      </c>
      <c r="H30" s="31">
        <v>10.060530882754522</v>
      </c>
      <c r="I30" s="31">
        <v>10.122676084345091</v>
      </c>
      <c r="J30" s="31">
        <v>19.209903755951611</v>
      </c>
      <c r="K30" s="31">
        <v>20.960509858826235</v>
      </c>
      <c r="L30" s="31">
        <v>23.22723333269699</v>
      </c>
      <c r="M30" s="31">
        <v>26.786284156170062</v>
      </c>
      <c r="N30" s="31">
        <v>20.258084405317266</v>
      </c>
      <c r="O30" s="31">
        <v>26.045724014605931</v>
      </c>
    </row>
    <row r="31" spans="1:15" ht="18.75" x14ac:dyDescent="0.3">
      <c r="A31" s="91"/>
      <c r="B31" s="24" t="s">
        <v>36</v>
      </c>
      <c r="C31" s="32">
        <v>17.563620754355572</v>
      </c>
      <c r="D31" s="32">
        <v>21.335803089130206</v>
      </c>
      <c r="E31" s="32">
        <v>22.618504368104954</v>
      </c>
      <c r="F31" s="32">
        <v>17.274830708177422</v>
      </c>
      <c r="G31" s="32">
        <v>15.49343113143574</v>
      </c>
      <c r="H31" s="32">
        <v>20.462274811981306</v>
      </c>
      <c r="I31" s="32">
        <v>16.771463921236599</v>
      </c>
      <c r="J31" s="32">
        <v>23.03092315450057</v>
      </c>
      <c r="K31" s="32">
        <v>28.92467011500624</v>
      </c>
      <c r="L31" s="32">
        <v>26.727041186202626</v>
      </c>
      <c r="M31" s="32">
        <v>26.239819721969784</v>
      </c>
      <c r="N31" s="32">
        <v>29.40903962180921</v>
      </c>
      <c r="O31" s="32">
        <v>21.987371772203343</v>
      </c>
    </row>
    <row r="33" spans="1:15" ht="18.75" x14ac:dyDescent="0.3">
      <c r="A33" s="51" t="s">
        <v>30</v>
      </c>
    </row>
    <row r="34" spans="1:15" ht="18.75" x14ac:dyDescent="0.3">
      <c r="A34" s="6" t="s">
        <v>57</v>
      </c>
      <c r="B34" s="24" t="s">
        <v>34</v>
      </c>
      <c r="C34" s="45" t="s">
        <v>10</v>
      </c>
      <c r="D34" s="45" t="s">
        <v>11</v>
      </c>
      <c r="E34" s="45" t="s">
        <v>12</v>
      </c>
      <c r="F34" s="45" t="s">
        <v>13</v>
      </c>
      <c r="G34" s="45" t="s">
        <v>14</v>
      </c>
      <c r="H34" s="45" t="s">
        <v>15</v>
      </c>
      <c r="I34" s="45" t="s">
        <v>16</v>
      </c>
      <c r="J34" s="45" t="s">
        <v>17</v>
      </c>
      <c r="K34" s="45" t="s">
        <v>18</v>
      </c>
      <c r="L34" s="45" t="s">
        <v>19</v>
      </c>
      <c r="M34" s="45" t="s">
        <v>77</v>
      </c>
      <c r="N34" s="45" t="s">
        <v>78</v>
      </c>
      <c r="O34" s="8" t="s">
        <v>7</v>
      </c>
    </row>
    <row r="35" spans="1:15" ht="18.75" x14ac:dyDescent="0.25">
      <c r="A35" s="89" t="s">
        <v>35</v>
      </c>
      <c r="B35" s="76" t="s">
        <v>26</v>
      </c>
      <c r="C35" s="26">
        <v>29.350648818181813</v>
      </c>
      <c r="D35" s="26">
        <v>37.351647846153838</v>
      </c>
      <c r="E35" s="26">
        <v>40.863945190476201</v>
      </c>
      <c r="F35" s="26">
        <v>34.647618699999995</v>
      </c>
      <c r="G35" s="26">
        <v>45.246304965517261</v>
      </c>
      <c r="H35" s="26">
        <v>38.871148117647067</v>
      </c>
      <c r="I35" s="26">
        <v>37.538205511627922</v>
      </c>
      <c r="J35" s="26">
        <v>43.613981425531918</v>
      </c>
      <c r="K35" s="26">
        <v>42.743385888888888</v>
      </c>
      <c r="L35" s="26">
        <v>52.729063689655163</v>
      </c>
      <c r="M35" s="26">
        <v>23.017421195121955</v>
      </c>
      <c r="N35" s="26">
        <v>33.253570950000018</v>
      </c>
      <c r="O35" s="26">
        <v>39.137268806122435</v>
      </c>
    </row>
    <row r="36" spans="1:15" ht="18.75" x14ac:dyDescent="0.3">
      <c r="A36" s="90"/>
      <c r="B36" s="77" t="s">
        <v>27</v>
      </c>
      <c r="C36" s="31">
        <v>0</v>
      </c>
      <c r="D36" s="31" t="s">
        <v>48</v>
      </c>
      <c r="E36" s="31" t="s">
        <v>48</v>
      </c>
      <c r="F36" s="31">
        <v>62.142856999999999</v>
      </c>
      <c r="G36" s="31" t="s">
        <v>48</v>
      </c>
      <c r="H36" s="31" t="s">
        <v>48</v>
      </c>
      <c r="I36" s="31" t="s">
        <v>48</v>
      </c>
      <c r="J36" s="31" t="s">
        <v>48</v>
      </c>
      <c r="K36" s="31">
        <v>89.761904666666666</v>
      </c>
      <c r="L36" s="31">
        <v>65</v>
      </c>
      <c r="M36" s="31">
        <v>79.999999500000001</v>
      </c>
      <c r="N36" s="31">
        <v>69.142857000000006</v>
      </c>
      <c r="O36" s="31">
        <v>78.196428375000011</v>
      </c>
    </row>
    <row r="37" spans="1:15" ht="18.75" x14ac:dyDescent="0.3">
      <c r="A37" s="90"/>
      <c r="B37" s="77" t="s">
        <v>28</v>
      </c>
      <c r="C37" s="31">
        <v>65</v>
      </c>
      <c r="D37" s="31">
        <v>61.964285249999996</v>
      </c>
      <c r="E37" s="31">
        <v>71.642856999999992</v>
      </c>
      <c r="F37" s="31">
        <v>47.89285675</v>
      </c>
      <c r="G37" s="31">
        <v>63.666666333333332</v>
      </c>
      <c r="H37" s="31">
        <v>37.285713999999999</v>
      </c>
      <c r="I37" s="31">
        <v>66.666666333333339</v>
      </c>
      <c r="J37" s="31">
        <v>59.928571000000005</v>
      </c>
      <c r="K37" s="31">
        <v>58.357142250000003</v>
      </c>
      <c r="L37" s="31">
        <v>77.619047000000009</v>
      </c>
      <c r="M37" s="31">
        <v>18</v>
      </c>
      <c r="N37" s="31">
        <v>87.333332999999996</v>
      </c>
      <c r="O37" s="31">
        <v>63.096638235294115</v>
      </c>
    </row>
    <row r="38" spans="1:15" ht="18.75" x14ac:dyDescent="0.3">
      <c r="A38" s="91"/>
      <c r="B38" s="24" t="s">
        <v>36</v>
      </c>
      <c r="C38" s="32">
        <v>32.321428083333338</v>
      </c>
      <c r="D38" s="32">
        <v>40.633332833333341</v>
      </c>
      <c r="E38" s="32">
        <v>42.262986636363649</v>
      </c>
      <c r="F38" s="32">
        <v>36.946938428571428</v>
      </c>
      <c r="G38" s="32">
        <v>46.973213843750017</v>
      </c>
      <c r="H38" s="32">
        <v>38.840659000000009</v>
      </c>
      <c r="I38" s="32">
        <v>39.437887739130453</v>
      </c>
      <c r="J38" s="32">
        <v>44.27988304081633</v>
      </c>
      <c r="K38" s="32">
        <v>46.079624934426214</v>
      </c>
      <c r="L38" s="32">
        <v>53.684458043956042</v>
      </c>
      <c r="M38" s="32">
        <v>25.493506090909094</v>
      </c>
      <c r="N38" s="32">
        <v>37.756493045454562</v>
      </c>
      <c r="O38" s="32">
        <v>40.926303468253955</v>
      </c>
    </row>
    <row r="39" spans="1:15" ht="18.75" x14ac:dyDescent="0.3">
      <c r="A39" s="89" t="s">
        <v>37</v>
      </c>
      <c r="B39" s="25" t="s">
        <v>26</v>
      </c>
      <c r="C39" s="26">
        <v>18.571428000000001</v>
      </c>
      <c r="D39" s="26">
        <v>34.499999500000001</v>
      </c>
      <c r="E39" s="26">
        <v>39.785713999999999</v>
      </c>
      <c r="F39" s="26">
        <v>35.928570999999998</v>
      </c>
      <c r="G39" s="26">
        <v>48.142856499999994</v>
      </c>
      <c r="H39" s="26">
        <v>33.714284999999997</v>
      </c>
      <c r="I39" s="26">
        <v>39.142856999999999</v>
      </c>
      <c r="J39" s="26">
        <v>42.428570999999998</v>
      </c>
      <c r="K39" s="26">
        <v>43.642856999999999</v>
      </c>
      <c r="L39" s="26">
        <v>53</v>
      </c>
      <c r="M39" s="26">
        <v>13.857142</v>
      </c>
      <c r="N39" s="26">
        <v>21.857142</v>
      </c>
      <c r="O39" s="26">
        <v>35.857142000000003</v>
      </c>
    </row>
    <row r="40" spans="1:15" ht="18.75" x14ac:dyDescent="0.3">
      <c r="A40" s="90"/>
      <c r="B40" s="14" t="s">
        <v>27</v>
      </c>
      <c r="C40" s="31" t="s">
        <v>48</v>
      </c>
      <c r="D40" s="31" t="s">
        <v>48</v>
      </c>
      <c r="E40" s="31" t="s">
        <v>48</v>
      </c>
      <c r="F40" s="31">
        <v>62.142856999999999</v>
      </c>
      <c r="G40" s="31" t="s">
        <v>48</v>
      </c>
      <c r="H40" s="31" t="s">
        <v>48</v>
      </c>
      <c r="I40" s="31" t="s">
        <v>48</v>
      </c>
      <c r="J40" s="31" t="s">
        <v>48</v>
      </c>
      <c r="K40" s="31">
        <v>102.14285700000001</v>
      </c>
      <c r="L40" s="31">
        <v>65</v>
      </c>
      <c r="M40" s="31">
        <v>79.999999500000001</v>
      </c>
      <c r="N40" s="31">
        <v>69.142857000000006</v>
      </c>
      <c r="O40" s="31">
        <v>67.071428499999996</v>
      </c>
    </row>
    <row r="41" spans="1:15" ht="18.75" x14ac:dyDescent="0.3">
      <c r="A41" s="90"/>
      <c r="B41" s="14" t="s">
        <v>28</v>
      </c>
      <c r="C41" s="31">
        <v>65</v>
      </c>
      <c r="D41" s="31">
        <v>63.499999500000001</v>
      </c>
      <c r="E41" s="31">
        <v>71.642856999999992</v>
      </c>
      <c r="F41" s="31">
        <v>43.142856999999999</v>
      </c>
      <c r="G41" s="31">
        <v>65</v>
      </c>
      <c r="H41" s="31">
        <v>37.285713999999999</v>
      </c>
      <c r="I41" s="31">
        <v>60.428570999999998</v>
      </c>
      <c r="J41" s="31">
        <v>59.928571000000005</v>
      </c>
      <c r="K41" s="31">
        <v>63.999999500000001</v>
      </c>
      <c r="L41" s="31">
        <v>81.857141999999996</v>
      </c>
      <c r="M41" s="31">
        <v>18</v>
      </c>
      <c r="N41" s="31">
        <v>88.428571000000005</v>
      </c>
      <c r="O41" s="31">
        <v>65</v>
      </c>
    </row>
    <row r="42" spans="1:15" ht="18.75" x14ac:dyDescent="0.3">
      <c r="A42" s="91"/>
      <c r="B42" s="24" t="s">
        <v>36</v>
      </c>
      <c r="C42" s="32">
        <v>19.857142500000002</v>
      </c>
      <c r="D42" s="32">
        <v>37.071427999999997</v>
      </c>
      <c r="E42" s="32">
        <v>40.857142499999995</v>
      </c>
      <c r="F42" s="32">
        <v>36.571427999999997</v>
      </c>
      <c r="G42" s="32">
        <v>48.714284999999997</v>
      </c>
      <c r="H42" s="32">
        <v>35.499999500000001</v>
      </c>
      <c r="I42" s="32">
        <v>41.142856500000001</v>
      </c>
      <c r="J42" s="32">
        <v>44</v>
      </c>
      <c r="K42" s="32">
        <v>52.857142000000003</v>
      </c>
      <c r="L42" s="32">
        <v>53.285713999999999</v>
      </c>
      <c r="M42" s="32">
        <v>14.714285</v>
      </c>
      <c r="N42" s="32">
        <v>23.857142500000002</v>
      </c>
      <c r="O42" s="32">
        <v>37.214285500000003</v>
      </c>
    </row>
    <row r="43" spans="1:15" ht="18.75" x14ac:dyDescent="0.3">
      <c r="A43" s="89" t="s">
        <v>33</v>
      </c>
      <c r="B43" s="25" t="s">
        <v>26</v>
      </c>
      <c r="C43" s="26">
        <v>16.294525479925944</v>
      </c>
      <c r="D43" s="26">
        <v>22.55884288384992</v>
      </c>
      <c r="E43" s="26">
        <v>16.351072743473786</v>
      </c>
      <c r="F43" s="26">
        <v>17.040916583819346</v>
      </c>
      <c r="G43" s="26">
        <v>24.459381360359814</v>
      </c>
      <c r="H43" s="26">
        <v>26.642780257470811</v>
      </c>
      <c r="I43" s="26">
        <v>16.738442337636304</v>
      </c>
      <c r="J43" s="26">
        <v>25.613122784323117</v>
      </c>
      <c r="K43" s="26">
        <v>33.274919095052006</v>
      </c>
      <c r="L43" s="26">
        <v>24.685381601896353</v>
      </c>
      <c r="M43" s="26">
        <v>23.44335812348017</v>
      </c>
      <c r="N43" s="26">
        <v>28.439507790971053</v>
      </c>
      <c r="O43" s="26">
        <v>25.17035530240258</v>
      </c>
    </row>
    <row r="44" spans="1:15" ht="18.75" x14ac:dyDescent="0.3">
      <c r="A44" s="90"/>
      <c r="B44" s="14" t="s">
        <v>27</v>
      </c>
      <c r="C44" s="31" t="s">
        <v>48</v>
      </c>
      <c r="D44" s="31" t="s">
        <v>48</v>
      </c>
      <c r="E44" s="31" t="s">
        <v>48</v>
      </c>
      <c r="F44" s="31">
        <v>0</v>
      </c>
      <c r="G44" s="31" t="s">
        <v>48</v>
      </c>
      <c r="H44" s="31" t="s">
        <v>48</v>
      </c>
      <c r="I44" s="31" t="s">
        <v>48</v>
      </c>
      <c r="J44" s="31" t="s">
        <v>48</v>
      </c>
      <c r="K44" s="31">
        <v>18.118781711083106</v>
      </c>
      <c r="L44" s="31">
        <v>0</v>
      </c>
      <c r="M44" s="31">
        <v>16.285714500000008</v>
      </c>
      <c r="N44" s="31">
        <v>0</v>
      </c>
      <c r="O44" s="31">
        <v>17.45328135046806</v>
      </c>
    </row>
    <row r="45" spans="1:15" ht="18.75" x14ac:dyDescent="0.3">
      <c r="A45" s="90"/>
      <c r="B45" s="14" t="s">
        <v>28</v>
      </c>
      <c r="C45" s="31">
        <v>0</v>
      </c>
      <c r="D45" s="31">
        <v>6.5265350166822333</v>
      </c>
      <c r="E45" s="31">
        <v>0.64285699999999935</v>
      </c>
      <c r="F45" s="31">
        <v>13.44352326448521</v>
      </c>
      <c r="G45" s="31">
        <v>12.748927262861848</v>
      </c>
      <c r="H45" s="31">
        <v>0</v>
      </c>
      <c r="I45" s="31">
        <v>17.309638452623567</v>
      </c>
      <c r="J45" s="31">
        <v>13.071428999999986</v>
      </c>
      <c r="K45" s="31">
        <v>19.515953839625865</v>
      </c>
      <c r="L45" s="31">
        <v>19.881394266204087</v>
      </c>
      <c r="M45" s="31">
        <v>0</v>
      </c>
      <c r="N45" s="31">
        <v>1.5489004336263832</v>
      </c>
      <c r="O45" s="31">
        <v>21.360500274109761</v>
      </c>
    </row>
    <row r="46" spans="1:15" ht="18.75" x14ac:dyDescent="0.3">
      <c r="A46" s="91"/>
      <c r="B46" s="24" t="s">
        <v>36</v>
      </c>
      <c r="C46" s="32">
        <v>18.45173219771219</v>
      </c>
      <c r="D46" s="32">
        <v>23.065418471909815</v>
      </c>
      <c r="E46" s="32">
        <v>17.214162880829296</v>
      </c>
      <c r="F46" s="32">
        <v>17.490725193029931</v>
      </c>
      <c r="G46" s="32">
        <v>24.320197582037412</v>
      </c>
      <c r="H46" s="32">
        <v>26.386254432613409</v>
      </c>
      <c r="I46" s="32">
        <v>18.252940449763518</v>
      </c>
      <c r="J46" s="32">
        <v>25.429307821205789</v>
      </c>
      <c r="K46" s="32">
        <v>33.687735399532414</v>
      </c>
      <c r="L46" s="32">
        <v>24.835033303926668</v>
      </c>
      <c r="M46" s="32">
        <v>25.810991656035227</v>
      </c>
      <c r="N46" s="32">
        <v>30.722055569840553</v>
      </c>
      <c r="O46" s="32">
        <v>25.8454728879314</v>
      </c>
    </row>
  </sheetData>
  <mergeCells count="9">
    <mergeCell ref="A35:A38"/>
    <mergeCell ref="A39:A42"/>
    <mergeCell ref="A43:A46"/>
    <mergeCell ref="A5:A8"/>
    <mergeCell ref="A9:A12"/>
    <mergeCell ref="A13:A16"/>
    <mergeCell ref="A20:A23"/>
    <mergeCell ref="A24:A27"/>
    <mergeCell ref="A28:A3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4"/>
  <sheetViews>
    <sheetView showGridLines="0" workbookViewId="0">
      <selection activeCell="E1" sqref="E1"/>
    </sheetView>
  </sheetViews>
  <sheetFormatPr defaultRowHeight="15" x14ac:dyDescent="0.25"/>
  <cols>
    <col min="1" max="1" width="32.42578125" customWidth="1"/>
    <col min="2" max="2" width="39.7109375" style="1" customWidth="1"/>
    <col min="3" max="5" width="20.7109375" style="1" customWidth="1"/>
    <col min="6" max="9" width="16.7109375" style="1" customWidth="1"/>
  </cols>
  <sheetData>
    <row r="1" spans="1:5" x14ac:dyDescent="0.25">
      <c r="A1" s="3" t="s">
        <v>98</v>
      </c>
      <c r="B1" s="3"/>
      <c r="C1" s="3"/>
    </row>
    <row r="2" spans="1:5" x14ac:dyDescent="0.25">
      <c r="A2" s="27"/>
    </row>
    <row r="3" spans="1:5" ht="18.75" x14ac:dyDescent="0.3">
      <c r="A3" s="21" t="s">
        <v>58</v>
      </c>
      <c r="B3" s="24" t="s">
        <v>59</v>
      </c>
      <c r="C3" s="24" t="s">
        <v>60</v>
      </c>
      <c r="D3" s="24" t="s">
        <v>61</v>
      </c>
      <c r="E3" s="24" t="s">
        <v>21</v>
      </c>
    </row>
    <row r="4" spans="1:5" ht="18.75" x14ac:dyDescent="0.3">
      <c r="A4" s="6" t="s">
        <v>62</v>
      </c>
      <c r="B4" s="14" t="s">
        <v>26</v>
      </c>
      <c r="C4" s="52">
        <v>26.16241135741453</v>
      </c>
      <c r="D4" s="52">
        <v>23</v>
      </c>
      <c r="E4" s="14">
        <v>526</v>
      </c>
    </row>
    <row r="5" spans="1:5" ht="18.75" x14ac:dyDescent="0.3">
      <c r="A5" s="6"/>
      <c r="B5" s="14" t="s">
        <v>27</v>
      </c>
      <c r="C5" s="52">
        <v>55.763392343750006</v>
      </c>
      <c r="D5" s="52">
        <v>56.857142000000003</v>
      </c>
      <c r="E5" s="14">
        <v>32</v>
      </c>
    </row>
    <row r="6" spans="1:5" ht="18.75" x14ac:dyDescent="0.3">
      <c r="A6" s="21"/>
      <c r="B6" s="24" t="s">
        <v>28</v>
      </c>
      <c r="C6" s="66">
        <v>53.537814647058816</v>
      </c>
      <c r="D6" s="66">
        <v>51.857142000000003</v>
      </c>
      <c r="E6" s="24">
        <v>17</v>
      </c>
    </row>
    <row r="7" spans="1:5" ht="18.75" x14ac:dyDescent="0.3">
      <c r="A7" s="53" t="s">
        <v>63</v>
      </c>
      <c r="B7" s="54" t="s">
        <v>26</v>
      </c>
      <c r="C7" s="61">
        <v>17.5784539344262</v>
      </c>
      <c r="D7" s="61">
        <v>15.428571</v>
      </c>
      <c r="E7" s="54">
        <v>305</v>
      </c>
    </row>
    <row r="8" spans="1:5" ht="18.75" x14ac:dyDescent="0.3">
      <c r="A8" s="6" t="s">
        <v>64</v>
      </c>
      <c r="B8" s="14" t="s">
        <v>26</v>
      </c>
      <c r="C8" s="52">
        <v>34.359243279411764</v>
      </c>
      <c r="D8" s="52">
        <v>29.571428000000001</v>
      </c>
      <c r="E8" s="14">
        <v>68</v>
      </c>
    </row>
    <row r="9" spans="1:5" ht="18.75" x14ac:dyDescent="0.3">
      <c r="A9" s="6"/>
      <c r="B9" s="14" t="s">
        <v>27</v>
      </c>
      <c r="C9" s="67">
        <v>77.910713812500006</v>
      </c>
      <c r="D9" s="67">
        <v>71.285713999999999</v>
      </c>
      <c r="E9" s="14">
        <v>16</v>
      </c>
    </row>
    <row r="10" spans="1:5" ht="18.75" x14ac:dyDescent="0.3">
      <c r="A10" s="21"/>
      <c r="B10" s="24" t="s">
        <v>28</v>
      </c>
      <c r="C10" s="66">
        <v>73.803571000000019</v>
      </c>
      <c r="D10" s="66">
        <v>62.428570999999998</v>
      </c>
      <c r="E10" s="24">
        <v>16</v>
      </c>
    </row>
    <row r="12" spans="1:5" x14ac:dyDescent="0.25">
      <c r="A12" s="92" t="s">
        <v>65</v>
      </c>
      <c r="B12" s="92"/>
      <c r="C12" s="92"/>
      <c r="D12" s="92"/>
      <c r="E12" s="92"/>
    </row>
    <row r="13" spans="1:5" x14ac:dyDescent="0.25">
      <c r="A13" s="92"/>
      <c r="B13" s="92"/>
      <c r="C13" s="92"/>
      <c r="D13" s="92"/>
      <c r="E13" s="92"/>
    </row>
    <row r="14" spans="1:5" x14ac:dyDescent="0.25">
      <c r="A14" s="92"/>
      <c r="B14" s="92"/>
      <c r="C14" s="92"/>
      <c r="D14" s="92"/>
      <c r="E14" s="92"/>
    </row>
  </sheetData>
  <mergeCells count="1">
    <mergeCell ref="A12:E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6"/>
  <sheetViews>
    <sheetView showGridLines="0" workbookViewId="0">
      <selection activeCell="N1" sqref="N1"/>
    </sheetView>
  </sheetViews>
  <sheetFormatPr defaultRowHeight="15" x14ac:dyDescent="0.25"/>
  <sheetData>
    <row r="1" spans="1:1" ht="15.75" x14ac:dyDescent="0.25">
      <c r="A1" s="2" t="s">
        <v>82</v>
      </c>
    </row>
    <row r="36" spans="1:1" ht="15.75" x14ac:dyDescent="0.25">
      <c r="A36" s="2" t="s">
        <v>83</v>
      </c>
    </row>
  </sheetData>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2:I24"/>
  <sheetViews>
    <sheetView showGridLines="0" topLeftCell="A2" workbookViewId="0">
      <selection activeCell="B10" sqref="B10"/>
    </sheetView>
  </sheetViews>
  <sheetFormatPr defaultRowHeight="15" x14ac:dyDescent="0.25"/>
  <cols>
    <col min="1" max="1" width="52.28515625" customWidth="1"/>
    <col min="2" max="5" width="19.28515625" style="1" customWidth="1"/>
  </cols>
  <sheetData>
    <row r="2" spans="1:5" x14ac:dyDescent="0.25">
      <c r="A2" s="3" t="s">
        <v>98</v>
      </c>
    </row>
    <row r="4" spans="1:5" s="1" customFormat="1" ht="18.75" x14ac:dyDescent="0.3">
      <c r="A4" s="6"/>
      <c r="B4" s="93" t="s">
        <v>62</v>
      </c>
      <c r="C4" s="93"/>
      <c r="D4" s="93"/>
      <c r="E4" s="90" t="s">
        <v>63</v>
      </c>
    </row>
    <row r="5" spans="1:5" s="1" customFormat="1" ht="39" customHeight="1" x14ac:dyDescent="0.3">
      <c r="A5" s="21"/>
      <c r="B5" s="55" t="s">
        <v>26</v>
      </c>
      <c r="C5" s="9" t="s">
        <v>27</v>
      </c>
      <c r="D5" s="9" t="s">
        <v>28</v>
      </c>
      <c r="E5" s="91"/>
    </row>
    <row r="6" spans="1:5" s="1" customFormat="1" ht="18.75" x14ac:dyDescent="0.3">
      <c r="A6" s="6"/>
      <c r="B6" s="15"/>
      <c r="C6" s="14"/>
      <c r="D6" s="14"/>
      <c r="E6" s="77"/>
    </row>
    <row r="7" spans="1:5" s="1" customFormat="1" ht="18.75" x14ac:dyDescent="0.3">
      <c r="A7" s="62" t="s">
        <v>66</v>
      </c>
      <c r="B7" s="63"/>
      <c r="C7" s="63"/>
      <c r="D7" s="63"/>
      <c r="E7" s="63"/>
    </row>
    <row r="8" spans="1:5" s="1" customFormat="1" ht="18.75" x14ac:dyDescent="0.3">
      <c r="A8" s="6" t="s">
        <v>67</v>
      </c>
      <c r="B8" s="52">
        <v>8.0639976627516496</v>
      </c>
      <c r="C8" s="52">
        <v>17.578571149999998</v>
      </c>
      <c r="D8" s="52">
        <v>3.0624995624999993</v>
      </c>
      <c r="E8" s="52">
        <v>7.268878885521902</v>
      </c>
    </row>
    <row r="9" spans="1:5" s="1" customFormat="1" ht="18.75" x14ac:dyDescent="0.3">
      <c r="A9" s="6" t="s">
        <v>68</v>
      </c>
      <c r="B9" s="52">
        <v>6.4999994999999995</v>
      </c>
      <c r="C9" s="52">
        <v>13.928571</v>
      </c>
      <c r="D9" s="52">
        <v>3.1428569999999998</v>
      </c>
      <c r="E9" s="52">
        <v>7.7142850000000003</v>
      </c>
    </row>
    <row r="10" spans="1:5" s="1" customFormat="1" ht="18.75" x14ac:dyDescent="0.3">
      <c r="A10" s="6" t="s">
        <v>99</v>
      </c>
      <c r="B10" s="14">
        <v>596</v>
      </c>
      <c r="C10" s="14">
        <v>20</v>
      </c>
      <c r="D10" s="14">
        <v>16</v>
      </c>
      <c r="E10" s="14">
        <v>297</v>
      </c>
    </row>
    <row r="11" spans="1:5" ht="18.75" x14ac:dyDescent="0.3">
      <c r="A11" s="6"/>
      <c r="B11" s="14"/>
      <c r="C11" s="14"/>
      <c r="D11" s="14"/>
      <c r="E11" s="14"/>
    </row>
    <row r="12" spans="1:5" s="1" customFormat="1" ht="18.75" x14ac:dyDescent="0.3">
      <c r="A12" s="62" t="s">
        <v>69</v>
      </c>
      <c r="B12" s="63"/>
      <c r="C12" s="63"/>
      <c r="D12" s="63"/>
      <c r="E12" s="63"/>
    </row>
    <row r="13" spans="1:5" s="1" customFormat="1" ht="18.75" x14ac:dyDescent="0.3">
      <c r="A13" s="6" t="s">
        <v>67</v>
      </c>
      <c r="B13" s="52">
        <v>13.444863461752435</v>
      </c>
      <c r="C13" s="52">
        <v>17.404254872340427</v>
      </c>
      <c r="D13" s="52">
        <v>28.13364016129032</v>
      </c>
      <c r="E13" s="52">
        <v>8.9477828206896515</v>
      </c>
    </row>
    <row r="14" spans="1:5" s="1" customFormat="1" ht="18.75" x14ac:dyDescent="0.3">
      <c r="A14" s="6" t="s">
        <v>68</v>
      </c>
      <c r="B14" s="52">
        <v>9.5714279999999992</v>
      </c>
      <c r="C14" s="52">
        <v>11.571427999999999</v>
      </c>
      <c r="D14" s="52">
        <v>20.571428000000001</v>
      </c>
      <c r="E14" s="52">
        <v>6.6428565000000006</v>
      </c>
    </row>
    <row r="15" spans="1:5" s="1" customFormat="1" ht="18.75" x14ac:dyDescent="0.3">
      <c r="A15" s="56" t="s">
        <v>100</v>
      </c>
      <c r="B15" s="14">
        <v>719</v>
      </c>
      <c r="C15" s="14">
        <v>47</v>
      </c>
      <c r="D15" s="14">
        <v>31</v>
      </c>
      <c r="E15" s="14">
        <v>290</v>
      </c>
    </row>
    <row r="16" spans="1:5" ht="18.75" x14ac:dyDescent="0.3">
      <c r="A16" s="6"/>
      <c r="B16" s="14"/>
      <c r="C16" s="14"/>
      <c r="D16" s="14"/>
      <c r="E16" s="14"/>
    </row>
    <row r="17" spans="1:9" s="1" customFormat="1" ht="18.75" x14ac:dyDescent="0.25">
      <c r="A17" s="62" t="s">
        <v>70</v>
      </c>
      <c r="B17" s="62"/>
      <c r="C17" s="62"/>
      <c r="D17" s="62"/>
      <c r="E17" s="62"/>
    </row>
    <row r="18" spans="1:9" s="1" customFormat="1" ht="18.75" x14ac:dyDescent="0.3">
      <c r="A18" s="6" t="s">
        <v>67</v>
      </c>
      <c r="B18" s="52">
        <v>5.0472502920696343</v>
      </c>
      <c r="C18" s="52">
        <v>10.674106781249998</v>
      </c>
      <c r="D18" s="59">
        <v>8.0420164117647044</v>
      </c>
      <c r="E18" s="52">
        <v>3.6369242159468493</v>
      </c>
    </row>
    <row r="19" spans="1:9" s="1" customFormat="1" ht="18.75" x14ac:dyDescent="0.3">
      <c r="A19" s="6" t="s">
        <v>68</v>
      </c>
      <c r="B19" s="52">
        <v>3.7142849999999998</v>
      </c>
      <c r="C19" s="52">
        <v>6.3571425000000001</v>
      </c>
      <c r="D19" s="59">
        <v>8</v>
      </c>
      <c r="E19" s="52">
        <v>2.8571420000000001</v>
      </c>
    </row>
    <row r="20" spans="1:9" s="1" customFormat="1" ht="18.75" x14ac:dyDescent="0.3">
      <c r="A20" s="56" t="s">
        <v>101</v>
      </c>
      <c r="B20" s="14">
        <v>517</v>
      </c>
      <c r="C20" s="14">
        <v>32</v>
      </c>
      <c r="D20" s="14">
        <v>17</v>
      </c>
      <c r="E20" s="14">
        <v>301</v>
      </c>
    </row>
    <row r="22" spans="1:9" x14ac:dyDescent="0.25">
      <c r="A22" s="92" t="s">
        <v>65</v>
      </c>
      <c r="B22" s="92"/>
      <c r="C22" s="92"/>
      <c r="D22" s="92"/>
      <c r="E22" s="92"/>
      <c r="F22" s="1"/>
      <c r="G22" s="1"/>
      <c r="H22" s="1"/>
      <c r="I22" s="1"/>
    </row>
    <row r="23" spans="1:9" x14ac:dyDescent="0.25">
      <c r="A23" s="92"/>
      <c r="B23" s="92"/>
      <c r="C23" s="92"/>
      <c r="D23" s="92"/>
      <c r="E23" s="92"/>
      <c r="F23" s="1"/>
      <c r="G23" s="1"/>
      <c r="H23" s="1"/>
      <c r="I23" s="1"/>
    </row>
    <row r="24" spans="1:9" x14ac:dyDescent="0.25">
      <c r="A24" s="92"/>
      <c r="B24" s="92"/>
      <c r="C24" s="92"/>
      <c r="D24" s="92"/>
      <c r="E24" s="92"/>
      <c r="F24" s="1"/>
      <c r="G24" s="1"/>
      <c r="H24" s="1"/>
      <c r="I24" s="1"/>
    </row>
  </sheetData>
  <mergeCells count="3">
    <mergeCell ref="B4:D4"/>
    <mergeCell ref="E4:E5"/>
    <mergeCell ref="A22:E24"/>
  </mergeCells>
  <pageMargins left="0.7" right="0.7" top="0.75" bottom="0.75" header="0.3" footer="0.3"/>
  <pageSetup paperSize="9"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F3EF0-EBAE-4F33-A499-A91C951DA4A0}">
  <dimension ref="A1:D28"/>
  <sheetViews>
    <sheetView showGridLines="0" workbookViewId="0">
      <selection activeCell="G1" sqref="G1"/>
    </sheetView>
  </sheetViews>
  <sheetFormatPr defaultRowHeight="15" x14ac:dyDescent="0.25"/>
  <cols>
    <col min="1" max="4" width="19" customWidth="1"/>
  </cols>
  <sheetData>
    <row r="1" spans="1:4" s="83" customFormat="1" x14ac:dyDescent="0.25">
      <c r="A1" s="107" t="s">
        <v>170</v>
      </c>
    </row>
    <row r="4" spans="1:4" x14ac:dyDescent="0.25">
      <c r="A4" s="106" t="s">
        <v>106</v>
      </c>
      <c r="B4" s="106"/>
      <c r="C4" s="103" t="s">
        <v>138</v>
      </c>
      <c r="D4" s="103" t="s">
        <v>137</v>
      </c>
    </row>
    <row r="5" spans="1:4" x14ac:dyDescent="0.25">
      <c r="A5" s="3" t="s">
        <v>113</v>
      </c>
      <c r="B5" s="3" t="s">
        <v>133</v>
      </c>
      <c r="C5" s="102">
        <v>2944</v>
      </c>
      <c r="D5" s="102">
        <v>1963</v>
      </c>
    </row>
    <row r="6" spans="1:4" x14ac:dyDescent="0.25">
      <c r="A6" s="3"/>
      <c r="B6" s="3" t="s">
        <v>134</v>
      </c>
      <c r="C6" s="102">
        <v>2972</v>
      </c>
      <c r="D6" s="102">
        <v>2539</v>
      </c>
    </row>
    <row r="7" spans="1:4" x14ac:dyDescent="0.25">
      <c r="A7" s="3"/>
      <c r="B7" s="3" t="s">
        <v>135</v>
      </c>
      <c r="C7" s="102">
        <v>2927</v>
      </c>
      <c r="D7" s="102">
        <v>2447</v>
      </c>
    </row>
    <row r="8" spans="1:4" x14ac:dyDescent="0.25">
      <c r="A8" s="3"/>
      <c r="B8" s="3" t="s">
        <v>136</v>
      </c>
      <c r="C8" s="102">
        <v>2955</v>
      </c>
      <c r="D8" s="102">
        <v>3332</v>
      </c>
    </row>
    <row r="9" spans="1:4" x14ac:dyDescent="0.25">
      <c r="A9" s="3" t="s">
        <v>114</v>
      </c>
      <c r="B9" s="3" t="s">
        <v>133</v>
      </c>
      <c r="C9" s="102">
        <v>2929</v>
      </c>
      <c r="D9" s="102">
        <v>2958</v>
      </c>
    </row>
    <row r="10" spans="1:4" x14ac:dyDescent="0.25">
      <c r="A10" s="3"/>
      <c r="B10" s="3" t="s">
        <v>134</v>
      </c>
      <c r="C10" s="102">
        <v>2895</v>
      </c>
      <c r="D10" s="102">
        <v>3056</v>
      </c>
    </row>
    <row r="11" spans="1:4" x14ac:dyDescent="0.25">
      <c r="A11" s="3"/>
      <c r="B11" s="3" t="s">
        <v>135</v>
      </c>
      <c r="C11" s="102">
        <v>2997</v>
      </c>
      <c r="D11" s="102">
        <v>2683</v>
      </c>
    </row>
    <row r="12" spans="1:4" x14ac:dyDescent="0.25">
      <c r="A12" s="3"/>
      <c r="B12" s="3" t="s">
        <v>136</v>
      </c>
      <c r="C12" s="102">
        <v>2972</v>
      </c>
      <c r="D12" s="102">
        <v>2796</v>
      </c>
    </row>
    <row r="13" spans="1:4" x14ac:dyDescent="0.25">
      <c r="A13" s="3" t="s">
        <v>115</v>
      </c>
      <c r="B13" s="3" t="s">
        <v>133</v>
      </c>
      <c r="C13" s="102">
        <v>3108</v>
      </c>
      <c r="D13" s="102">
        <v>2600</v>
      </c>
    </row>
    <row r="14" spans="1:4" x14ac:dyDescent="0.25">
      <c r="A14" s="3"/>
      <c r="B14" s="3" t="s">
        <v>134</v>
      </c>
      <c r="C14" s="102">
        <v>3132</v>
      </c>
      <c r="D14" s="102">
        <v>2680</v>
      </c>
    </row>
    <row r="15" spans="1:4" x14ac:dyDescent="0.25">
      <c r="A15" s="3"/>
      <c r="B15" s="3" t="s">
        <v>135</v>
      </c>
      <c r="C15" s="102">
        <v>3685</v>
      </c>
      <c r="D15" s="102">
        <v>2728</v>
      </c>
    </row>
    <row r="16" spans="1:4" x14ac:dyDescent="0.25">
      <c r="A16" s="3"/>
      <c r="B16" s="3" t="s">
        <v>136</v>
      </c>
      <c r="C16" s="102">
        <v>3437</v>
      </c>
      <c r="D16" s="102">
        <v>2733</v>
      </c>
    </row>
    <row r="17" spans="1:4" x14ac:dyDescent="0.25">
      <c r="A17" s="3" t="s">
        <v>116</v>
      </c>
      <c r="B17" s="3" t="s">
        <v>133</v>
      </c>
      <c r="C17" s="102">
        <v>3104</v>
      </c>
      <c r="D17" s="102">
        <v>2428</v>
      </c>
    </row>
    <row r="18" spans="1:4" x14ac:dyDescent="0.25">
      <c r="A18" s="3"/>
      <c r="B18" s="3" t="s">
        <v>134</v>
      </c>
      <c r="C18" s="102">
        <v>3193</v>
      </c>
      <c r="D18" s="102">
        <v>2431</v>
      </c>
    </row>
    <row r="19" spans="1:4" x14ac:dyDescent="0.25">
      <c r="A19" s="3"/>
      <c r="B19" s="3" t="s">
        <v>135</v>
      </c>
      <c r="C19" s="102">
        <v>3075</v>
      </c>
      <c r="D19" s="102">
        <v>2741</v>
      </c>
    </row>
    <row r="20" spans="1:4" x14ac:dyDescent="0.25">
      <c r="A20" s="3"/>
      <c r="B20" s="3" t="s">
        <v>136</v>
      </c>
      <c r="C20" s="102">
        <v>2867</v>
      </c>
      <c r="D20" s="102">
        <v>2666</v>
      </c>
    </row>
    <row r="21" spans="1:4" x14ac:dyDescent="0.25">
      <c r="A21" s="3" t="s">
        <v>117</v>
      </c>
      <c r="B21" s="3" t="s">
        <v>133</v>
      </c>
      <c r="C21" s="102">
        <v>3203</v>
      </c>
      <c r="D21" s="102">
        <v>3540</v>
      </c>
    </row>
    <row r="22" spans="1:4" x14ac:dyDescent="0.25">
      <c r="A22" s="3"/>
      <c r="B22" s="3" t="s">
        <v>134</v>
      </c>
      <c r="C22" s="102">
        <v>2849</v>
      </c>
      <c r="D22" s="102">
        <v>3705</v>
      </c>
    </row>
    <row r="23" spans="1:4" x14ac:dyDescent="0.25">
      <c r="A23" s="3"/>
      <c r="B23" s="3" t="s">
        <v>135</v>
      </c>
      <c r="C23" s="102">
        <v>2772</v>
      </c>
      <c r="D23" s="102">
        <v>3350</v>
      </c>
    </row>
    <row r="24" spans="1:4" x14ac:dyDescent="0.25">
      <c r="A24" s="3"/>
      <c r="B24" s="3" t="s">
        <v>136</v>
      </c>
      <c r="C24" s="102">
        <v>2900</v>
      </c>
      <c r="D24" s="102">
        <v>2759</v>
      </c>
    </row>
    <row r="25" spans="1:4" x14ac:dyDescent="0.25">
      <c r="A25" s="3" t="s">
        <v>118</v>
      </c>
      <c r="B25" s="3" t="s">
        <v>133</v>
      </c>
      <c r="C25" s="102">
        <v>2631</v>
      </c>
      <c r="D25" s="102">
        <v>1514</v>
      </c>
    </row>
    <row r="26" spans="1:4" x14ac:dyDescent="0.25">
      <c r="A26" s="3"/>
      <c r="B26" s="3" t="s">
        <v>134</v>
      </c>
      <c r="C26" s="102">
        <v>2647</v>
      </c>
      <c r="D26" s="102">
        <v>2253</v>
      </c>
    </row>
    <row r="27" spans="1:4" x14ac:dyDescent="0.25">
      <c r="A27" s="3"/>
      <c r="B27" s="3" t="s">
        <v>135</v>
      </c>
      <c r="C27" s="102">
        <v>2783</v>
      </c>
      <c r="D27" s="102">
        <v>2880</v>
      </c>
    </row>
    <row r="28" spans="1:4" x14ac:dyDescent="0.25">
      <c r="A28" s="3"/>
      <c r="B28" s="3" t="s">
        <v>136</v>
      </c>
      <c r="C28" s="102">
        <v>2825</v>
      </c>
      <c r="D28" s="102">
        <v>2474</v>
      </c>
    </row>
  </sheetData>
  <mergeCells count="1">
    <mergeCell ref="A4:B4"/>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showGridLines="0" workbookViewId="0">
      <selection activeCell="U17" sqref="U17"/>
    </sheetView>
  </sheetViews>
  <sheetFormatPr defaultRowHeight="15" x14ac:dyDescent="0.25"/>
  <sheetData>
    <row r="1" spans="1:1" x14ac:dyDescent="0.25">
      <c r="A1" s="3" t="s">
        <v>71</v>
      </c>
    </row>
  </sheetData>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showGridLines="0" workbookViewId="0">
      <selection activeCell="U17" sqref="U17"/>
    </sheetView>
  </sheetViews>
  <sheetFormatPr defaultRowHeight="15" x14ac:dyDescent="0.25"/>
  <sheetData>
    <row r="1" spans="1:1" ht="15.75" x14ac:dyDescent="0.25">
      <c r="A1" s="2" t="s">
        <v>72</v>
      </c>
    </row>
  </sheetData>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showGridLines="0" workbookViewId="0">
      <selection activeCell="U17" sqref="U17"/>
    </sheetView>
  </sheetViews>
  <sheetFormatPr defaultRowHeight="15" x14ac:dyDescent="0.25"/>
  <cols>
    <col min="1" max="1" width="32.5703125" customWidth="1"/>
    <col min="2" max="16" width="13.7109375" customWidth="1"/>
  </cols>
  <sheetData>
    <row r="1" spans="1:14" x14ac:dyDescent="0.25">
      <c r="A1" s="71" t="s">
        <v>73</v>
      </c>
      <c r="B1" s="4"/>
      <c r="C1" s="4"/>
      <c r="D1" s="4"/>
      <c r="E1" s="4"/>
      <c r="F1" s="4"/>
      <c r="G1" s="4"/>
      <c r="H1" s="4"/>
      <c r="I1" s="4"/>
      <c r="J1" s="4"/>
      <c r="K1" s="4"/>
      <c r="L1" s="4"/>
      <c r="M1" s="4"/>
      <c r="N1" s="4"/>
    </row>
    <row r="2" spans="1:14" x14ac:dyDescent="0.25">
      <c r="A2" s="4"/>
      <c r="B2" s="4"/>
      <c r="C2" s="4"/>
      <c r="D2" s="4"/>
      <c r="E2" s="4"/>
      <c r="F2" s="4"/>
      <c r="G2" s="4"/>
      <c r="H2" s="4"/>
      <c r="I2" s="4"/>
      <c r="J2" s="4"/>
      <c r="K2" s="4"/>
      <c r="L2" s="4"/>
      <c r="M2" s="4"/>
      <c r="N2" s="4"/>
    </row>
    <row r="3" spans="1:14" ht="18.75" x14ac:dyDescent="0.3">
      <c r="A3" s="21"/>
      <c r="B3" s="57">
        <v>43983</v>
      </c>
      <c r="C3" s="57">
        <v>44013</v>
      </c>
      <c r="D3" s="57">
        <v>44044</v>
      </c>
      <c r="E3" s="57">
        <v>44075</v>
      </c>
      <c r="F3" s="57">
        <v>44105</v>
      </c>
      <c r="G3" s="57">
        <v>44136</v>
      </c>
      <c r="H3" s="57">
        <v>44166</v>
      </c>
      <c r="I3" s="57">
        <v>44197</v>
      </c>
      <c r="J3" s="57">
        <v>44228</v>
      </c>
    </row>
    <row r="4" spans="1:14" ht="18.75" x14ac:dyDescent="0.3">
      <c r="A4" s="6" t="s">
        <v>1</v>
      </c>
      <c r="B4" s="6">
        <v>8</v>
      </c>
      <c r="C4" s="6">
        <v>11</v>
      </c>
      <c r="D4" s="6">
        <v>18</v>
      </c>
      <c r="E4" s="6">
        <v>36</v>
      </c>
      <c r="F4" s="6">
        <v>41</v>
      </c>
      <c r="G4" s="6">
        <v>43</v>
      </c>
      <c r="H4" s="6">
        <v>36</v>
      </c>
      <c r="I4" s="6">
        <v>34</v>
      </c>
      <c r="J4" s="6">
        <v>21</v>
      </c>
    </row>
    <row r="5" spans="1:14" ht="18.75" x14ac:dyDescent="0.3">
      <c r="A5" s="6" t="s">
        <v>2</v>
      </c>
      <c r="B5" s="6">
        <v>4</v>
      </c>
      <c r="C5" s="6">
        <v>6</v>
      </c>
      <c r="D5" s="6">
        <v>4</v>
      </c>
      <c r="E5" s="6">
        <v>11</v>
      </c>
      <c r="F5" s="6">
        <v>11</v>
      </c>
      <c r="G5" s="6">
        <v>17</v>
      </c>
      <c r="H5" s="6">
        <v>17</v>
      </c>
      <c r="I5" s="6">
        <v>21</v>
      </c>
      <c r="J5" s="6">
        <v>20</v>
      </c>
    </row>
    <row r="6" spans="1:14" ht="18.75" x14ac:dyDescent="0.3">
      <c r="A6" s="6" t="s">
        <v>3</v>
      </c>
      <c r="B6" s="6">
        <v>0</v>
      </c>
      <c r="C6" s="6">
        <v>1</v>
      </c>
      <c r="D6" s="6">
        <v>3</v>
      </c>
      <c r="E6" s="6">
        <v>9</v>
      </c>
      <c r="F6" s="6">
        <v>15</v>
      </c>
      <c r="G6" s="6">
        <v>18</v>
      </c>
      <c r="H6" s="6">
        <v>20</v>
      </c>
      <c r="I6" s="6">
        <v>32</v>
      </c>
      <c r="J6" s="6">
        <v>36</v>
      </c>
    </row>
    <row r="7" spans="1:14" ht="18.75" x14ac:dyDescent="0.3">
      <c r="A7" s="6" t="s">
        <v>4</v>
      </c>
      <c r="B7" s="6">
        <v>1</v>
      </c>
      <c r="C7" s="6">
        <v>2</v>
      </c>
      <c r="D7" s="6">
        <v>2</v>
      </c>
      <c r="E7" s="6">
        <v>7</v>
      </c>
      <c r="F7" s="6">
        <v>9</v>
      </c>
      <c r="G7" s="6">
        <v>5</v>
      </c>
      <c r="H7" s="6"/>
      <c r="I7" s="6"/>
      <c r="J7" s="6"/>
    </row>
    <row r="8" spans="1:14" ht="18.75" x14ac:dyDescent="0.3">
      <c r="A8" s="6" t="s">
        <v>5</v>
      </c>
      <c r="B8" s="58">
        <v>3</v>
      </c>
      <c r="C8" s="58">
        <v>1</v>
      </c>
      <c r="D8" s="58">
        <v>1</v>
      </c>
      <c r="E8" s="58">
        <v>2</v>
      </c>
      <c r="F8" s="58">
        <v>10</v>
      </c>
      <c r="G8" s="58">
        <v>3</v>
      </c>
      <c r="H8" s="58">
        <v>6</v>
      </c>
      <c r="I8" s="58">
        <v>3</v>
      </c>
      <c r="J8" s="58">
        <v>4</v>
      </c>
    </row>
    <row r="9" spans="1:14" ht="18.75" x14ac:dyDescent="0.3">
      <c r="A9" s="6" t="s">
        <v>6</v>
      </c>
      <c r="B9" s="6">
        <v>0</v>
      </c>
      <c r="C9" s="6">
        <v>1</v>
      </c>
      <c r="D9" s="6">
        <v>0</v>
      </c>
      <c r="E9" s="6">
        <v>0</v>
      </c>
      <c r="F9" s="6">
        <v>4</v>
      </c>
      <c r="G9" s="6">
        <v>16</v>
      </c>
      <c r="H9" s="6">
        <v>7</v>
      </c>
      <c r="I9" s="6">
        <v>16</v>
      </c>
      <c r="J9" s="6">
        <v>11</v>
      </c>
    </row>
    <row r="10" spans="1:14" ht="18.75" x14ac:dyDescent="0.3">
      <c r="A10" s="6" t="s">
        <v>7</v>
      </c>
      <c r="B10" s="58">
        <v>16</v>
      </c>
      <c r="C10" s="58">
        <v>22</v>
      </c>
      <c r="D10" s="58">
        <v>28</v>
      </c>
      <c r="E10" s="58">
        <v>65</v>
      </c>
      <c r="F10" s="58">
        <v>90</v>
      </c>
      <c r="G10" s="58">
        <v>102</v>
      </c>
      <c r="H10" s="58">
        <v>86</v>
      </c>
      <c r="I10" s="58">
        <v>106</v>
      </c>
      <c r="J10" s="58">
        <v>92</v>
      </c>
    </row>
    <row r="13" spans="1:14" ht="18.75" x14ac:dyDescent="0.3">
      <c r="A13" s="49" t="s">
        <v>56</v>
      </c>
    </row>
    <row r="14" spans="1:14" ht="18.75" x14ac:dyDescent="0.3">
      <c r="A14" s="6" t="s">
        <v>5</v>
      </c>
      <c r="B14" s="6">
        <v>3</v>
      </c>
      <c r="C14" s="6">
        <v>3</v>
      </c>
      <c r="D14" s="6">
        <v>2</v>
      </c>
      <c r="E14" s="6">
        <v>3</v>
      </c>
      <c r="F14" s="6">
        <v>30</v>
      </c>
      <c r="G14" s="6">
        <v>9</v>
      </c>
      <c r="H14" s="6">
        <v>18</v>
      </c>
      <c r="I14" s="6">
        <v>7</v>
      </c>
      <c r="J14" s="6">
        <v>8</v>
      </c>
    </row>
    <row r="15" spans="1:14" ht="18.75" x14ac:dyDescent="0.3">
      <c r="A15" s="6" t="s">
        <v>7</v>
      </c>
      <c r="B15" s="6">
        <v>16</v>
      </c>
      <c r="C15" s="6">
        <v>24</v>
      </c>
      <c r="D15" s="6">
        <v>29</v>
      </c>
      <c r="E15" s="6">
        <v>66</v>
      </c>
      <c r="F15" s="6">
        <v>110</v>
      </c>
      <c r="G15" s="6">
        <v>108</v>
      </c>
      <c r="H15" s="6">
        <v>98</v>
      </c>
      <c r="I15" s="6">
        <v>110</v>
      </c>
      <c r="J15" s="6">
        <v>96</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10"/>
  <sheetViews>
    <sheetView workbookViewId="0">
      <selection activeCell="C11" sqref="C11"/>
    </sheetView>
  </sheetViews>
  <sheetFormatPr defaultRowHeight="15" x14ac:dyDescent="0.25"/>
  <cols>
    <col min="1" max="1" width="40.5703125" customWidth="1"/>
  </cols>
  <sheetData>
    <row r="5" spans="1:14" x14ac:dyDescent="0.25">
      <c r="A5" t="s">
        <v>74</v>
      </c>
    </row>
    <row r="7" spans="1:14" ht="18.75" x14ac:dyDescent="0.3">
      <c r="A7" s="55" t="s">
        <v>8</v>
      </c>
      <c r="B7" s="45" t="s">
        <v>10</v>
      </c>
      <c r="C7" s="45" t="s">
        <v>11</v>
      </c>
      <c r="D7" s="45" t="s">
        <v>12</v>
      </c>
      <c r="E7" s="45" t="s">
        <v>13</v>
      </c>
      <c r="F7" s="45" t="s">
        <v>14</v>
      </c>
      <c r="G7" s="45" t="s">
        <v>15</v>
      </c>
      <c r="H7" s="45" t="s">
        <v>16</v>
      </c>
      <c r="I7" s="45" t="s">
        <v>17</v>
      </c>
      <c r="J7" s="45" t="s">
        <v>18</v>
      </c>
      <c r="K7" s="45" t="s">
        <v>19</v>
      </c>
      <c r="L7" s="45" t="s">
        <v>77</v>
      </c>
      <c r="M7" s="45" t="s">
        <v>78</v>
      </c>
      <c r="N7" s="11" t="s">
        <v>7</v>
      </c>
    </row>
    <row r="8" spans="1:14" ht="18.75" x14ac:dyDescent="0.3">
      <c r="A8" s="15" t="s">
        <v>21</v>
      </c>
      <c r="B8" s="60">
        <v>1</v>
      </c>
      <c r="C8" s="60"/>
      <c r="D8" s="60">
        <v>3</v>
      </c>
      <c r="E8" s="60">
        <v>5</v>
      </c>
      <c r="F8" s="60">
        <v>2</v>
      </c>
      <c r="G8" s="60">
        <v>7</v>
      </c>
      <c r="H8" s="60">
        <v>7</v>
      </c>
      <c r="I8" s="60">
        <v>18</v>
      </c>
      <c r="J8" s="60">
        <v>13</v>
      </c>
      <c r="K8" s="60">
        <v>8</v>
      </c>
      <c r="L8" s="60">
        <v>15</v>
      </c>
      <c r="M8" s="60">
        <v>17</v>
      </c>
      <c r="N8" s="64"/>
    </row>
    <row r="9" spans="1:14" ht="18.75" x14ac:dyDescent="0.3">
      <c r="A9" s="15" t="s">
        <v>49</v>
      </c>
      <c r="B9" s="18">
        <v>47</v>
      </c>
      <c r="C9" s="18"/>
      <c r="D9" s="18">
        <v>22.714285333333336</v>
      </c>
      <c r="E9" s="18">
        <v>42.457142399999995</v>
      </c>
      <c r="F9" s="18">
        <v>41.071428499999996</v>
      </c>
      <c r="G9" s="18">
        <v>45.673468999999997</v>
      </c>
      <c r="H9" s="18">
        <v>45.673468714285711</v>
      </c>
      <c r="I9" s="18">
        <v>35.349206000000002</v>
      </c>
      <c r="J9" s="18">
        <v>36.494505153846156</v>
      </c>
      <c r="K9" s="18">
        <v>40.660713749999999</v>
      </c>
      <c r="L9" s="18">
        <v>36.704761399999988</v>
      </c>
      <c r="M9" s="18">
        <v>53.537814647058816</v>
      </c>
      <c r="N9" s="65"/>
    </row>
    <row r="10" spans="1:14" ht="18.75" x14ac:dyDescent="0.3">
      <c r="A10" s="15" t="s">
        <v>50</v>
      </c>
      <c r="B10" s="18">
        <v>47</v>
      </c>
      <c r="C10" s="18"/>
      <c r="D10" s="18">
        <v>23.428571000000002</v>
      </c>
      <c r="E10" s="18">
        <v>45.571427999999997</v>
      </c>
      <c r="F10" s="18">
        <v>41.071428499999996</v>
      </c>
      <c r="G10" s="18">
        <v>32.571427999999997</v>
      </c>
      <c r="H10" s="18">
        <v>50.857142000000003</v>
      </c>
      <c r="I10" s="18">
        <v>39.428570999999998</v>
      </c>
      <c r="J10" s="18">
        <v>40.285713999999999</v>
      </c>
      <c r="K10" s="18">
        <v>40.714285000000004</v>
      </c>
      <c r="L10" s="18">
        <v>33.714284999999997</v>
      </c>
      <c r="M10" s="18">
        <v>51.857142000000003</v>
      </c>
      <c r="N10" s="65"/>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977E-FA28-4477-9987-C4F8A4BEC13F}">
  <dimension ref="A1"/>
  <sheetViews>
    <sheetView showGridLines="0" workbookViewId="0">
      <selection activeCell="U17" sqref="U17"/>
    </sheetView>
  </sheetViews>
  <sheetFormatPr defaultRowHeight="15" x14ac:dyDescent="0.25"/>
  <sheetData>
    <row r="1" spans="1:1" s="72" customFormat="1" x14ac:dyDescent="0.25">
      <c r="A1" s="73" t="s">
        <v>0</v>
      </c>
    </row>
  </sheetData>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D5C96-CD0D-40FB-A01F-0DB94F44C3D3}">
  <dimension ref="A1"/>
  <sheetViews>
    <sheetView showGridLines="0" workbookViewId="0">
      <selection activeCell="U17" sqref="U17"/>
    </sheetView>
  </sheetViews>
  <sheetFormatPr defaultRowHeight="15" x14ac:dyDescent="0.25"/>
  <sheetData>
    <row r="1" spans="1:1" s="75" customFormat="1" ht="15.75" x14ac:dyDescent="0.25">
      <c r="A1" s="74" t="s">
        <v>75</v>
      </c>
    </row>
  </sheetData>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1051F-6BA1-423B-AF1B-5B4FDE44AFF2}">
  <dimension ref="A1"/>
  <sheetViews>
    <sheetView showGridLines="0" workbookViewId="0">
      <selection activeCell="U17" sqref="U17"/>
    </sheetView>
  </sheetViews>
  <sheetFormatPr defaultRowHeight="15" x14ac:dyDescent="0.25"/>
  <sheetData>
    <row r="1" spans="1:1" s="75" customFormat="1" ht="15.75" x14ac:dyDescent="0.25">
      <c r="A1" s="74" t="s">
        <v>76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90" zoomScaleNormal="90" workbookViewId="0">
      <selection activeCell="O1" sqref="O1"/>
    </sheetView>
  </sheetViews>
  <sheetFormatPr defaultRowHeight="15" x14ac:dyDescent="0.25"/>
  <sheetData>
    <row r="1" spans="1:1" ht="15.75" x14ac:dyDescent="0.25">
      <c r="A1" s="2" t="s">
        <v>84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
  <sheetViews>
    <sheetView showGridLines="0" workbookViewId="0">
      <selection activeCell="Q1" sqref="Q1"/>
    </sheetView>
  </sheetViews>
  <sheetFormatPr defaultRowHeight="15" x14ac:dyDescent="0.25"/>
  <sheetData>
    <row r="1" spans="1:1" ht="15.75" x14ac:dyDescent="0.25">
      <c r="A1" s="2" t="s">
        <v>85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
  <sheetViews>
    <sheetView showGridLines="0" workbookViewId="0">
      <selection activeCell="J36" sqref="J36"/>
    </sheetView>
  </sheetViews>
  <sheetFormatPr defaultRowHeight="15" x14ac:dyDescent="0.25"/>
  <sheetData>
    <row r="1" spans="1:1" ht="15.75" x14ac:dyDescent="0.25">
      <c r="A1" s="2" t="s">
        <v>86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0F20-1C96-4B96-A9B3-BAC96C63DC5D}">
  <dimension ref="A1"/>
  <sheetViews>
    <sheetView showGridLines="0" workbookViewId="0">
      <selection activeCell="H34" sqref="H34"/>
    </sheetView>
  </sheetViews>
  <sheetFormatPr defaultRowHeight="15" x14ac:dyDescent="0.25"/>
  <sheetData>
    <row r="1" spans="1:1" s="83" customFormat="1" ht="15.75" x14ac:dyDescent="0.25">
      <c r="A1" s="84" t="s">
        <v>104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1" ma:contentTypeDescription="Create a new document." ma:contentTypeScope="" ma:versionID="0f339b85a88b8a779e1660b3fd59928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911fb4ed4b1d0aacdd54b1ad4033bf5"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SharedWithUsers>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6CC0AF07-9227-4F0B-9622-4ED7D207D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3.xml><?xml version="1.0" encoding="utf-8"?>
<ds:datastoreItem xmlns:ds="http://schemas.openxmlformats.org/officeDocument/2006/customXml" ds:itemID="{A4F68972-B9AA-4730-8D48-8332DFE05146}">
  <ds:schemaRefs>
    <ds:schemaRef ds:uri="55c71498-654d-4428-bb4e-8cbe11e89608"/>
    <ds:schemaRef ds:uri="http://purl.org/dc/terms/"/>
    <ds:schemaRef ds:uri="http://schemas.openxmlformats.org/package/2006/metadata/core-properties"/>
    <ds:schemaRef ds:uri="811f8c68-ce00-413e-a331-39e35077626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51C5106E-A30E-4B96-8405-12178BEB14D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Figure 1</vt:lpstr>
      <vt:lpstr>COPY Figure 1</vt:lpstr>
      <vt:lpstr>Figure 2</vt:lpstr>
      <vt:lpstr>Figure 3</vt:lpstr>
      <vt:lpstr>Figure 4</vt:lpstr>
      <vt:lpstr>Figure 5</vt:lpstr>
      <vt:lpstr>Figure 6</vt:lpstr>
      <vt:lpstr>Figure 7</vt:lpstr>
      <vt:lpstr>Figure 8</vt:lpstr>
      <vt:lpstr>virtual events for chart</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20</vt:lpstr>
      <vt:lpstr>Figure 21</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Annex B</vt:lpstr>
      <vt:lpstr>Annex C | gov.uk timeliness</vt:lpstr>
      <vt:lpstr>Annex C | stages</vt:lpstr>
      <vt:lpstr>Annex D</vt:lpstr>
      <vt:lpstr>Figure 1 v2</vt:lpstr>
      <vt:lpstr>Figure 2 v2</vt:lpstr>
      <vt:lpstr>Table 12 (2)</vt:lpstr>
      <vt:lpstr>for graphs only</vt:lpstr>
      <vt:lpstr>OLD Figure 1</vt:lpstr>
      <vt:lpstr>OLD Figure 2</vt:lpstr>
      <vt:lpstr>OLD Figure 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Oakes, Duane</cp:lastModifiedBy>
  <cp:revision/>
  <dcterms:created xsi:type="dcterms:W3CDTF">2020-10-26T10:24:30Z</dcterms:created>
  <dcterms:modified xsi:type="dcterms:W3CDTF">2021-05-18T14:35:10Z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