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-my.sharepoint.com/personal/mark_david_communities_gov_uk/Documents/Documents/1.EHS/"/>
    </mc:Choice>
  </mc:AlternateContent>
  <xr:revisionPtr revIDLastSave="741" documentId="8_{58FC5152-378A-426C-89C0-6C274B379F50}" xr6:coauthVersionLast="45" xr6:coauthVersionMax="45" xr10:uidLastSave="{FF090C95-E51D-4E9A-AF86-2938522D97C0}"/>
  <bookViews>
    <workbookView xWindow="-110" yWindow="-110" windowWidth="22780" windowHeight="14660" xr2:uid="{00000000-000D-0000-FFFF-FFFF00000000}"/>
  </bookViews>
  <sheets>
    <sheet name="List of contents" sheetId="1" r:id="rId1"/>
    <sheet name="Fig 1.1" sheetId="2" r:id="rId2"/>
    <sheet name="Fig 1.2" sheetId="15" r:id="rId3"/>
    <sheet name="Fig 2.1" sheetId="3" r:id="rId4"/>
    <sheet name="Fig 2.2" sheetId="4" r:id="rId5"/>
    <sheet name="Fig 2.3" sheetId="6" r:id="rId6"/>
    <sheet name="Fig 3.1" sheetId="16" r:id="rId7"/>
    <sheet name="Fig 4.1" sheetId="9" r:id="rId8"/>
    <sheet name="Fig 4.2" sheetId="10" r:id="rId9"/>
    <sheet name="Fig 4.3" sheetId="11" r:id="rId10"/>
    <sheet name="Fig 4.4" sheetId="12" r:id="rId11"/>
    <sheet name="Fig 4.5" sheetId="13" r:id="rId12"/>
  </sheets>
  <externalReferences>
    <externalReference r:id="rId13"/>
    <externalReference r:id="rId14"/>
  </externalReferences>
  <definedNames>
    <definedName name="aq">!#REF!</definedName>
    <definedName name="b">[1]CI_pri_WLS_line!$G$3</definedName>
    <definedName name="d">[2]CI_around_WLS_line!$G$3</definedName>
    <definedName name="e" localSheetId="1">!#REF!</definedName>
    <definedName name="e" localSheetId="2">!#REF!</definedName>
    <definedName name="e">!#REF!</definedName>
    <definedName name="lab">!#REF!</definedName>
    <definedName name="LABELS" localSheetId="1">!#REF!</definedName>
    <definedName name="LABELS" localSheetId="2">!#REF!</definedName>
    <definedName name="LABELS">!#REF!</definedName>
    <definedName name="m">[1]CI_pri_WLS_line!$G$2</definedName>
    <definedName name="_xlnm.Print_Area" localSheetId="1">'Fig 1.1'!$A$1:$H$24</definedName>
    <definedName name="_xlnm.Print_Area" localSheetId="2">'Fig 1.2'!$A$1:$H$24</definedName>
    <definedName name="_xlnm.Print_Area" localSheetId="3">'Fig 2.1'!$A$1:$I$25</definedName>
    <definedName name="_xlnm.Print_Area" localSheetId="4">'Fig 2.2'!$A$1:$E$25</definedName>
    <definedName name="_xlnm.Print_Area" localSheetId="5">'Fig 2.3'!$A$1:$I$26</definedName>
    <definedName name="_xlnm.Print_Area" localSheetId="6">'Fig 3.1'!$A$1:$K$27</definedName>
    <definedName name="_xlnm.Print_Area" localSheetId="7">'Fig 4.1'!$A$1:$K$27</definedName>
    <definedName name="_xlnm.Print_Area" localSheetId="8">'Fig 4.2'!$A$1:$K$27</definedName>
    <definedName name="_xlnm.Print_Area" localSheetId="9">'Fig 4.3'!$A$1:$K$27</definedName>
    <definedName name="_xlnm.Print_Area" localSheetId="10">'Fig 4.4'!$A$1:$K$27</definedName>
    <definedName name="_xlnm.Print_Area" localSheetId="11">'Fig 4.5'!$A$1:$K$27</definedName>
    <definedName name="_xlnm.Print_Area" localSheetId="0">'List of contents'!$A$1:$L$19</definedName>
    <definedName name="y">[2]CI_around_WLS_line!$G$2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9" i="6" l="1"/>
  <c r="T9" i="6"/>
  <c r="W8" i="4" l="1"/>
</calcChain>
</file>

<file path=xl/sharedStrings.xml><?xml version="1.0" encoding="utf-8"?>
<sst xmlns="http://schemas.openxmlformats.org/spreadsheetml/2006/main" count="165" uniqueCount="82">
  <si>
    <t>FIGURES</t>
  </si>
  <si>
    <t>Fig 1.1</t>
  </si>
  <si>
    <t>Fig 2.1</t>
  </si>
  <si>
    <t>Fig 2.2</t>
  </si>
  <si>
    <t>Fig 2.3</t>
  </si>
  <si>
    <t>Fig 3.1</t>
  </si>
  <si>
    <t>Fig 4.1</t>
  </si>
  <si>
    <t>Fig 4.2</t>
  </si>
  <si>
    <t>Fig 4.3</t>
  </si>
  <si>
    <t>Fig 4.4</t>
  </si>
  <si>
    <t>Fig 4.5</t>
  </si>
  <si>
    <t>private renters</t>
  </si>
  <si>
    <t>social renters</t>
  </si>
  <si>
    <t>Base: all households</t>
  </si>
  <si>
    <t>Source: Household Resilience Study</t>
  </si>
  <si>
    <t>2019-20</t>
  </si>
  <si>
    <t>Jun-Jul 2020</t>
  </si>
  <si>
    <t>percentages</t>
  </si>
  <si>
    <t>less than 3 months behind</t>
  </si>
  <si>
    <t>3 months to 6 months behind</t>
  </si>
  <si>
    <t>buying with a mortgage</t>
  </si>
  <si>
    <t>currently in arrears</t>
  </si>
  <si>
    <t>have been in past 12 months</t>
  </si>
  <si>
    <t>outright owners</t>
  </si>
  <si>
    <t>Sources: Household Resilience Study; 2019-20 English Housing Survey</t>
  </si>
  <si>
    <t>Source: Household Resilience Study; 2019-20 English Housing Survey</t>
  </si>
  <si>
    <t>Nov-Dec 2020</t>
  </si>
  <si>
    <t>Figure 2.1: Proportion of mortgagors in arrears, 2019-20, June-July 2020 and November-December 2020</t>
  </si>
  <si>
    <t xml:space="preserve">Source: Household Resilience Study </t>
  </si>
  <si>
    <t>Figure 2.2: Proportion of income spent on housing costs, by tenure, 2019-20, June-July 2020 and November-December 2020</t>
  </si>
  <si>
    <t>increased</t>
  </si>
  <si>
    <t>decreased</t>
  </si>
  <si>
    <t>stayed the same</t>
  </si>
  <si>
    <t>Figure 1.2: Change in savings since start of COVID-19 restrictions, by tenure, November-December 2020</t>
  </si>
  <si>
    <t>ourtight owners</t>
  </si>
  <si>
    <t>Note: underlying data are presented in Annex Table 38b (November-December)</t>
  </si>
  <si>
    <t>Note: underlying data are presented in Annex Table 1.15 (English Housing Survey Headline Report), Annex Table 13b (June-July) and 9b (November-December)</t>
  </si>
  <si>
    <t>Note: underlying data are presented in Annex Table 1.12 (English Housing Survey Headline Report), Annex Tables 26b, 27b (June-July) and Annex Tables, 22b, 23b (November-December)</t>
  </si>
  <si>
    <t>Note: underlying data are presented in Annex Table 20b (June-July), 16b (November-December)</t>
  </si>
  <si>
    <t>Figure 2.3: Proportion of renters in arrears, 2019-20, June-July 2020 and November-December 2020</t>
  </si>
  <si>
    <t>Note: underlying data are presented in Annex Table 1.27 (English Housing Survey Headline Report), Annex Table 34Eb (June-July) and 30Eb (November-December)</t>
  </si>
  <si>
    <t xml:space="preserve">Note: underlying data are presented in Annex Table 1.26 (English Housing Survey Headline Report), Annex Table 34Ab (June-July) and 30Ab (November-December) </t>
  </si>
  <si>
    <t>Note: underlying data are presented in Annex Table 1.26 (English Housing Survey Headline Report), Annex Table 34Bb (June-July) and 30Bb (November-December)</t>
  </si>
  <si>
    <t>Note: underlying data are presented in Annex Table 1.26 (English Housing Survey Headline Report), Annex Table 34Cb (June-July) and 30Cb (November-December)</t>
  </si>
  <si>
    <t xml:space="preserve">Note: underlying data are presented in Annex Table 1.26 (English Housing Survey Headline Report), Annex Table 34Db (June-July) and 30Db (November-December) </t>
  </si>
  <si>
    <t>Income falls in June-July 2020 only</t>
  </si>
  <si>
    <t>Note: underlying data are presented in Annex Table 45b (November-December)</t>
  </si>
  <si>
    <t>Household Resilience Study Wave 2 November-December 2020</t>
  </si>
  <si>
    <t>Income falls in June-July and November-December 2020</t>
  </si>
  <si>
    <t>Income falls in November-December 2020 only</t>
  </si>
  <si>
    <t>Figure 1.1: Change in self reported weekly income between June-July 2020 and November-December 2020, by tenure</t>
  </si>
  <si>
    <t>Change in self reported weekly income between June-July 2020 and November-December 2020, by tenure</t>
  </si>
  <si>
    <t>Underlying Data for Figure  4.1: Overcrowding, by tenure, 2019-20 and November-December 2020</t>
  </si>
  <si>
    <t>Figure 3.1: Overcrowding, by tenure, 2019-20 and November-December 2020</t>
  </si>
  <si>
    <t>owner occupiers</t>
  </si>
  <si>
    <t>Note: underlying data are presented in Annex Table 1.24 (English Housing Survey Headline Report) and Annex Table 42b (November-December)</t>
  </si>
  <si>
    <t>Underlying Data for Figure 1.1: Change in self reported weekly income between June-July 2020 and November-December 2020, by tenure</t>
  </si>
  <si>
    <t>Underlying Data for Figure 1.2: Change in savings since start of COVID-19 restrictions, by tenure, November-December 2020</t>
  </si>
  <si>
    <t>Change in savings since start of COVID-19 restrictions, by tenure, November-December 2020</t>
  </si>
  <si>
    <r>
      <rPr>
        <b/>
        <sz val="11"/>
        <color rgb="FF000000"/>
        <rFont val="Arial"/>
        <family val="2"/>
      </rPr>
      <t>Underlying Data for Figure 2.1:</t>
    </r>
    <r>
      <rPr>
        <sz val="11"/>
        <color rgb="FF000000"/>
        <rFont val="Calibri"/>
        <family val="2"/>
      </rPr>
      <t> </t>
    </r>
    <r>
      <rPr>
        <b/>
        <sz val="11"/>
        <color rgb="FF000000"/>
        <rFont val="Arial"/>
        <family val="2"/>
      </rPr>
      <t>Proportion of mortgagors in arrears, 2019-20, June-July 2020 and November-December 2020</t>
    </r>
  </si>
  <si>
    <t>Fig 1.2</t>
  </si>
  <si>
    <t>Proportion of mortgagors in arrears, 2019-20, June-July 2020 and November-December 2020</t>
  </si>
  <si>
    <r>
      <rPr>
        <b/>
        <sz val="11"/>
        <color rgb="FF000000"/>
        <rFont val="Arial"/>
        <family val="2"/>
      </rPr>
      <t>Underlying Data for Figure 2.2:</t>
    </r>
    <r>
      <rPr>
        <sz val="11"/>
        <color rgb="FF000000"/>
        <rFont val="Calibri"/>
        <family val="2"/>
      </rPr>
      <t> </t>
    </r>
    <r>
      <rPr>
        <b/>
        <sz val="11"/>
        <color rgb="FF000000"/>
        <rFont val="Arial"/>
        <family val="2"/>
      </rPr>
      <t>Proportion of income spent on housing costs, by tenure, 2019-20, June-July 2020 and November-December 2020</t>
    </r>
  </si>
  <si>
    <t>Proportion of income spent on housing costs, by tenure, 2019-20, June-July 2020 and November-December 2020</t>
  </si>
  <si>
    <t>Underlying Data for Figure 2.4: Proportion of renters in arrears, 2019-20, June-July 2020 and November-December 2020</t>
  </si>
  <si>
    <t>Proportion of renters in arrears, 2019-20, June-July 2020 and November-December 2020</t>
  </si>
  <si>
    <t>Overcrowding, by tenure, 2019-20 and November-December 2020</t>
  </si>
  <si>
    <t>Figure 4.1: Loneliness, by tenure, 2019-20, June-July 2020 and November-December 2020</t>
  </si>
  <si>
    <t>Underlying Data for Figure  4.1: Loneliness, by tenure, 2019-20, June-July 2020 and November-December 2020</t>
  </si>
  <si>
    <t>Loneliness, by tenure, 2019-20, June-July 2020 and November-December 2020</t>
  </si>
  <si>
    <t>Figure 4.2: Life satisfaction by tenure, 2019-20, June-July 2020 and November-December 2020</t>
  </si>
  <si>
    <t>Underlying Data for Figure 4.2: Life satisfaction by tenure, 2019-20, June-July 2020 and November-December 2020</t>
  </si>
  <si>
    <t>Figure 4.3: Life is worthwhile by tenure, 2019-20, June-July 2020 and November-December 2020</t>
  </si>
  <si>
    <t>Underlying Data for Figure 4.3: Life is worthwhile, by tenure, 2019-20, June-July 2020 and November-December 2020</t>
  </si>
  <si>
    <t>Figure 4.4: Happiness by tenure, 2019-20, June-July 2020 and November-December 2020</t>
  </si>
  <si>
    <t>Underlying Data for Figure 4.4: Happiness by tenure, 2019-20, June-July 2020 and November-December 2020</t>
  </si>
  <si>
    <t>Figure 4.5: Anxiety by tenure, 2019-20, June-July 2020 and November-December 2020</t>
  </si>
  <si>
    <t>Underlying Data for Figure 4.5: Anxiety by tenure, 2019-20, June-July 2020 and November-December 2020</t>
  </si>
  <si>
    <t>Anxiety by tenure, 2019-20, June-July 2020 and November-December 2020</t>
  </si>
  <si>
    <t>Happiness by tenure, 2019-20, June-July 2020 and November-December 2020</t>
  </si>
  <si>
    <t>Life is worthwhile by tenure, 2019-20, June-July 2020 and November-December 2020</t>
  </si>
  <si>
    <t>Life satisfaction by tenure, 2019-20, June-July 2020 and November-December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</si>
</sst>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FF"/>
      <name val="Arial"/>
      <family val="2"/>
    </font>
    <font>
      <b/>
      <u/>
      <sz val="10"/>
      <color rgb="FFFF0000"/>
      <name val="Arial"/>
      <family val="2"/>
    </font>
    <font>
      <b/>
      <sz val="11"/>
      <color rgb="FF000000"/>
      <name val="Arial"/>
      <family val="2"/>
    </font>
    <font>
      <u/>
      <sz val="10"/>
      <color rgb="FF0563C1"/>
      <name val="Arial"/>
      <family val="2"/>
    </font>
    <font>
      <sz val="10"/>
      <color rgb="FF44546A"/>
      <name val="Arial"/>
      <family val="2"/>
    </font>
    <font>
      <sz val="11"/>
      <color rgb="FF000000"/>
      <name val="Arial"/>
      <family val="2"/>
    </font>
    <font>
      <b/>
      <sz val="12"/>
      <color rgb="FF009999"/>
      <name val="Arial"/>
      <family val="2"/>
    </font>
    <font>
      <b/>
      <sz val="10"/>
      <color rgb="FF000000"/>
      <name val="Arial"/>
      <family val="2"/>
    </font>
    <font>
      <b/>
      <sz val="12"/>
      <color rgb="FF9999FF"/>
      <name val="Arial"/>
      <family val="2"/>
    </font>
    <font>
      <i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79">
    <xf numFmtId="0" fontId="0" fillId="0" borderId="0" xfId="0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0" fillId="2" borderId="2" xfId="0" applyFill="1" applyBorder="1"/>
    <xf numFmtId="0" fontId="14" fillId="2" borderId="2" xfId="0" applyFont="1" applyFill="1" applyBorder="1"/>
    <xf numFmtId="0" fontId="16" fillId="2" borderId="0" xfId="0" applyFont="1" applyFill="1" applyAlignment="1">
      <alignment horizontal="right"/>
    </xf>
    <xf numFmtId="1" fontId="4" fillId="2" borderId="0" xfId="0" applyNumberFormat="1" applyFont="1" applyFill="1"/>
    <xf numFmtId="164" fontId="4" fillId="2" borderId="0" xfId="0" applyNumberFormat="1" applyFont="1" applyFill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17" fillId="2" borderId="0" xfId="0" applyFont="1" applyFill="1"/>
    <xf numFmtId="0" fontId="4" fillId="2" borderId="2" xfId="0" applyFont="1" applyFill="1" applyBorder="1"/>
    <xf numFmtId="0" fontId="14" fillId="2" borderId="2" xfId="0" applyFont="1" applyFill="1" applyBorder="1" applyAlignment="1">
      <alignment horizontal="right"/>
    </xf>
    <xf numFmtId="0" fontId="14" fillId="2" borderId="1" xfId="0" applyFont="1" applyFill="1" applyBorder="1"/>
    <xf numFmtId="0" fontId="16" fillId="2" borderId="0" xfId="0" applyFont="1" applyFill="1"/>
    <xf numFmtId="0" fontId="4" fillId="2" borderId="3" xfId="0" applyFont="1" applyFill="1" applyBorder="1"/>
    <xf numFmtId="0" fontId="14" fillId="2" borderId="0" xfId="0" applyFont="1" applyFill="1" applyAlignment="1">
      <alignment horizontal="right"/>
    </xf>
    <xf numFmtId="0" fontId="12" fillId="3" borderId="0" xfId="3" applyFont="1" applyFill="1" applyAlignment="1" applyProtection="1"/>
    <xf numFmtId="0" fontId="0" fillId="3" borderId="0" xfId="0" applyFill="1"/>
    <xf numFmtId="0" fontId="9" fillId="3" borderId="0" xfId="3" applyFont="1" applyFill="1" applyAlignment="1" applyProtection="1"/>
    <xf numFmtId="0" fontId="14" fillId="3" borderId="0" xfId="7" applyFont="1" applyFill="1" applyAlignment="1" applyProtection="1">
      <alignment vertical="top" wrapText="1"/>
    </xf>
    <xf numFmtId="0" fontId="9" fillId="3" borderId="0" xfId="6" applyFont="1" applyFill="1" applyAlignment="1" applyProtection="1"/>
    <xf numFmtId="0" fontId="14" fillId="3" borderId="0" xfId="7" applyFont="1" applyFill="1" applyAlignment="1" applyProtection="1">
      <alignment wrapText="1"/>
    </xf>
    <xf numFmtId="0" fontId="15" fillId="3" borderId="0" xfId="3" applyFont="1" applyFill="1" applyAlignment="1" applyProtection="1"/>
    <xf numFmtId="0" fontId="4" fillId="3" borderId="0" xfId="3" applyFont="1" applyFill="1" applyAlignment="1" applyProtection="1"/>
    <xf numFmtId="0" fontId="4" fillId="3" borderId="1" xfId="5" applyFont="1" applyFill="1" applyBorder="1" applyAlignment="1" applyProtection="1"/>
    <xf numFmtId="0" fontId="4" fillId="3" borderId="0" xfId="5" applyFont="1" applyFill="1" applyAlignment="1" applyProtection="1"/>
    <xf numFmtId="164" fontId="4" fillId="3" borderId="0" xfId="7" applyNumberFormat="1" applyFont="1" applyFill="1" applyAlignment="1" applyProtection="1">
      <alignment horizontal="right" vertical="center"/>
    </xf>
    <xf numFmtId="164" fontId="4" fillId="3" borderId="0" xfId="8" applyNumberFormat="1" applyFont="1" applyFill="1" applyAlignment="1" applyProtection="1"/>
    <xf numFmtId="164" fontId="4" fillId="3" borderId="1" xfId="7" applyNumberFormat="1" applyFont="1" applyFill="1" applyBorder="1" applyAlignment="1" applyProtection="1">
      <alignment horizontal="right" vertical="center"/>
    </xf>
    <xf numFmtId="1" fontId="14" fillId="3" borderId="0" xfId="5" applyNumberFormat="1" applyFont="1" applyFill="1" applyAlignment="1" applyProtection="1"/>
    <xf numFmtId="164" fontId="14" fillId="3" borderId="0" xfId="3" applyNumberFormat="1" applyFont="1" applyFill="1" applyAlignment="1" applyProtection="1"/>
    <xf numFmtId="164" fontId="14" fillId="3" borderId="0" xfId="8" applyNumberFormat="1" applyFont="1" applyFill="1" applyAlignment="1" applyProtection="1"/>
    <xf numFmtId="0" fontId="4" fillId="3" borderId="0" xfId="7" applyFont="1" applyFill="1" applyAlignment="1" applyProtection="1">
      <alignment horizontal="left" vertical="top" wrapText="1"/>
    </xf>
    <xf numFmtId="0" fontId="17" fillId="3" borderId="0" xfId="0" applyFont="1" applyFill="1" applyAlignment="1">
      <alignment vertical="center"/>
    </xf>
    <xf numFmtId="0" fontId="12" fillId="3" borderId="0" xfId="3" applyFont="1" applyFill="1" applyAlignment="1" applyProtection="1">
      <alignment wrapText="1"/>
    </xf>
    <xf numFmtId="1" fontId="14" fillId="3" borderId="1" xfId="5" applyNumberFormat="1" applyFont="1" applyFill="1" applyBorder="1" applyAlignment="1" applyProtection="1">
      <alignment horizontal="right"/>
    </xf>
    <xf numFmtId="0" fontId="14" fillId="3" borderId="4" xfId="3" applyFont="1" applyFill="1" applyBorder="1" applyAlignment="1" applyProtection="1">
      <alignment horizontal="right"/>
    </xf>
    <xf numFmtId="0" fontId="0" fillId="3" borderId="0" xfId="0" applyFill="1" applyBorder="1"/>
    <xf numFmtId="164" fontId="4" fillId="3" borderId="4" xfId="8" applyNumberFormat="1" applyFont="1" applyFill="1" applyBorder="1" applyAlignment="1" applyProtection="1"/>
    <xf numFmtId="0" fontId="4" fillId="3" borderId="0" xfId="5" applyFont="1" applyFill="1" applyBorder="1" applyAlignment="1" applyProtection="1"/>
    <xf numFmtId="164" fontId="4" fillId="3" borderId="0" xfId="7" applyNumberFormat="1" applyFont="1" applyFill="1" applyBorder="1" applyAlignment="1" applyProtection="1">
      <alignment horizontal="right" vertical="center"/>
    </xf>
    <xf numFmtId="0" fontId="12" fillId="3" borderId="0" xfId="3" applyFont="1" applyFill="1" applyBorder="1" applyAlignment="1" applyProtection="1"/>
    <xf numFmtId="164" fontId="4" fillId="3" borderId="0" xfId="8" applyNumberFormat="1" applyFont="1" applyFill="1" applyBorder="1" applyAlignment="1" applyProtection="1"/>
    <xf numFmtId="0" fontId="4" fillId="3" borderId="4" xfId="5" applyFont="1" applyFill="1" applyBorder="1" applyAlignment="1" applyProtection="1"/>
    <xf numFmtId="164" fontId="4" fillId="3" borderId="4" xfId="7" applyNumberFormat="1" applyFont="1" applyFill="1" applyBorder="1" applyAlignment="1" applyProtection="1">
      <alignment horizontal="right" vertical="center"/>
    </xf>
    <xf numFmtId="164" fontId="4" fillId="3" borderId="0" xfId="3" applyNumberFormat="1" applyFont="1" applyFill="1" applyAlignment="1" applyProtection="1"/>
    <xf numFmtId="164" fontId="4" fillId="3" borderId="4" xfId="3" applyNumberFormat="1" applyFont="1" applyFill="1" applyBorder="1" applyAlignment="1" applyProtection="1"/>
    <xf numFmtId="1" fontId="4" fillId="3" borderId="0" xfId="7" applyNumberFormat="1" applyFont="1" applyFill="1" applyAlignment="1" applyProtection="1">
      <alignment horizontal="right" vertical="center"/>
    </xf>
    <xf numFmtId="164" fontId="4" fillId="2" borderId="4" xfId="0" applyNumberFormat="1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1" fontId="4" fillId="2" borderId="4" xfId="0" applyNumberFormat="1" applyFont="1" applyFill="1" applyBorder="1"/>
    <xf numFmtId="1" fontId="4" fillId="2" borderId="0" xfId="0" applyNumberFormat="1" applyFont="1" applyFill="1" applyBorder="1"/>
    <xf numFmtId="0" fontId="4" fillId="2" borderId="2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0" fillId="4" borderId="0" xfId="0" applyFill="1"/>
    <xf numFmtId="0" fontId="6" fillId="4" borderId="0" xfId="0" applyFont="1" applyFill="1"/>
    <xf numFmtId="0" fontId="7" fillId="4" borderId="0" xfId="0" applyFont="1" applyFill="1"/>
    <xf numFmtId="0" fontId="4" fillId="4" borderId="0" xfId="0" applyFont="1" applyFill="1"/>
    <xf numFmtId="0" fontId="9" fillId="4" borderId="0" xfId="0" applyFont="1" applyFill="1"/>
    <xf numFmtId="0" fontId="4" fillId="4" borderId="0" xfId="2" applyFont="1" applyFill="1" applyAlignment="1"/>
    <xf numFmtId="0" fontId="10" fillId="4" borderId="0" xfId="1" applyFont="1" applyFill="1" applyAlignment="1"/>
    <xf numFmtId="0" fontId="0" fillId="0" borderId="0" xfId="0" applyFill="1"/>
    <xf numFmtId="0" fontId="4" fillId="0" borderId="0" xfId="2" applyFont="1" applyFill="1" applyAlignment="1"/>
    <xf numFmtId="0" fontId="4" fillId="0" borderId="0" xfId="0" applyFont="1" applyFill="1"/>
    <xf numFmtId="0" fontId="10" fillId="0" borderId="0" xfId="1" applyFont="1" applyFill="1" applyAlignment="1"/>
    <xf numFmtId="0" fontId="11" fillId="0" borderId="0" xfId="0" applyFont="1" applyFill="1"/>
    <xf numFmtId="164" fontId="0" fillId="2" borderId="0" xfId="0" applyNumberFormat="1" applyFill="1"/>
    <xf numFmtId="0" fontId="13" fillId="3" borderId="0" xfId="6" applyFont="1" applyFill="1" applyAlignment="1" applyProtection="1"/>
    <xf numFmtId="0" fontId="0" fillId="3" borderId="0" xfId="0" applyFill="1" applyBorder="1" applyAlignment="1"/>
    <xf numFmtId="0" fontId="13" fillId="2" borderId="0" xfId="0" applyFont="1" applyFill="1" applyAlignment="1"/>
    <xf numFmtId="0" fontId="18" fillId="3" borderId="0" xfId="6" applyFont="1" applyFill="1" applyAlignment="1" applyProtection="1"/>
    <xf numFmtId="0" fontId="18" fillId="2" borderId="0" xfId="0" applyFont="1" applyFill="1"/>
    <xf numFmtId="0" fontId="18" fillId="2" borderId="0" xfId="0" applyFont="1" applyFill="1" applyAlignment="1"/>
  </cellXfs>
  <cellStyles count="11">
    <cellStyle name="Hyperlink" xfId="1" xr:uid="{00000000-0005-0000-0000-000000000000}"/>
    <cellStyle name="Hyperlink 2" xfId="2" xr:uid="{00000000-0005-0000-0000-000001000000}"/>
    <cellStyle name="Normal" xfId="0" builtinId="0" customBuiltin="1"/>
    <cellStyle name="Normal 2" xfId="3" xr:uid="{00000000-0005-0000-0000-000003000000}"/>
    <cellStyle name="Normal 3" xfId="4" xr:uid="{00000000-0005-0000-0000-000004000000}"/>
    <cellStyle name="Normal 3 2" xfId="5" xr:uid="{00000000-0005-0000-0000-000005000000}"/>
    <cellStyle name="Normal 6" xfId="6" xr:uid="{00000000-0005-0000-0000-000006000000}"/>
    <cellStyle name="Normal_Sheet1_1" xfId="7" xr:uid="{00000000-0005-0000-0000-000007000000}"/>
    <cellStyle name="Normal_Sheet1_2" xfId="8" xr:uid="{00000000-0005-0000-0000-000008000000}"/>
    <cellStyle name="style1599776031521" xfId="9" xr:uid="{00000000-0005-0000-0000-000009000000}"/>
    <cellStyle name="style1599776031599" xfId="10" xr:uid="{00000000-0005-0000-0000-00000A000000}"/>
  </cellStyles>
  <dxfs count="0"/>
  <tableStyles count="0" defaultTableStyle="TableStyleMedium2" defaultPivotStyle="PivotStyleLight16"/>
  <colors>
    <mruColors>
      <color rgb="FF000066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1.1'!$U$4</c:f>
              <c:strCache>
                <c:ptCount val="1"/>
                <c:pt idx="0">
                  <c:v>Income falls in June-July 2020 only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1.1'!$T$5:$T$8</c:f>
              <c:strCache>
                <c:ptCount val="4"/>
                <c:pt idx="0">
                  <c:v>ourtight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1.1'!$U$5:$U$8</c:f>
              <c:numCache>
                <c:formatCode>0.0</c:formatCode>
                <c:ptCount val="4"/>
                <c:pt idx="0" formatCode="0">
                  <c:v>9.6705961335625101</c:v>
                </c:pt>
                <c:pt idx="1">
                  <c:v>22.671487846544402</c:v>
                </c:pt>
                <c:pt idx="2">
                  <c:v>18.173797471955801</c:v>
                </c:pt>
                <c:pt idx="3">
                  <c:v>12.9117804828666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A-4263-8A40-F2F51600FE2F}"/>
            </c:ext>
          </c:extLst>
        </c:ser>
        <c:ser>
          <c:idx val="1"/>
          <c:order val="1"/>
          <c:tx>
            <c:strRef>
              <c:f>'Fig 1.1'!$V$4</c:f>
              <c:strCache>
                <c:ptCount val="1"/>
                <c:pt idx="0">
                  <c:v>Income falls in November-December 2020 only</c:v>
                </c:pt>
              </c:strCache>
            </c:strRef>
          </c:tx>
          <c:spPr>
            <a:solidFill>
              <a:srgbClr val="000066"/>
            </a:solidFill>
            <a:ln>
              <a:noFill/>
            </a:ln>
            <a:effectLst/>
          </c:spPr>
          <c:invertIfNegative val="0"/>
          <c:cat>
            <c:strRef>
              <c:f>'Fig 1.1'!$T$5:$T$8</c:f>
              <c:strCache>
                <c:ptCount val="4"/>
                <c:pt idx="0">
                  <c:v>ourtight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1.1'!$V$5:$V$8</c:f>
              <c:numCache>
                <c:formatCode>0.0</c:formatCode>
                <c:ptCount val="4"/>
                <c:pt idx="0">
                  <c:v>7.1705414868959396</c:v>
                </c:pt>
                <c:pt idx="1">
                  <c:v>5.6636255250056502</c:v>
                </c:pt>
                <c:pt idx="2">
                  <c:v>6.6831101759309499</c:v>
                </c:pt>
                <c:pt idx="3">
                  <c:v>5.8562591439644303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6A-4263-8A40-F2F51600FE2F}"/>
            </c:ext>
          </c:extLst>
        </c:ser>
        <c:ser>
          <c:idx val="2"/>
          <c:order val="2"/>
          <c:tx>
            <c:strRef>
              <c:f>'Fig 1.1'!$W$4</c:f>
              <c:strCache>
                <c:ptCount val="1"/>
                <c:pt idx="0">
                  <c:v>Income falls in June-July and November-December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1.1'!$T$5:$T$8</c:f>
              <c:strCache>
                <c:ptCount val="4"/>
                <c:pt idx="0">
                  <c:v>ourtight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1.1'!$W$5:$W$8</c:f>
              <c:numCache>
                <c:formatCode>0.0</c:formatCode>
                <c:ptCount val="4"/>
                <c:pt idx="0">
                  <c:v>6.0452633882816098</c:v>
                </c:pt>
                <c:pt idx="1">
                  <c:v>16.2461038471785</c:v>
                </c:pt>
                <c:pt idx="2">
                  <c:v>15.3419448627146</c:v>
                </c:pt>
                <c:pt idx="3">
                  <c:v>7.8689107763231396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6A-4263-8A40-F2F51600F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6366400"/>
        <c:axId val="767406088"/>
      </c:barChart>
      <c:catAx>
        <c:axId val="66636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rgbClr val="000000"/>
                </a:solidFill>
                <a:latin typeface="Arial" pitchFamily="34"/>
                <a:ea typeface="+mn-ea"/>
                <a:cs typeface="Arial" pitchFamily="34"/>
              </a:defRPr>
            </a:pPr>
            <a:endParaRPr lang="en-US"/>
          </a:p>
        </c:txPr>
        <c:crossAx val="767406088"/>
        <c:crosses val="autoZero"/>
        <c:auto val="1"/>
        <c:lblAlgn val="ctr"/>
        <c:lblOffset val="100"/>
        <c:noMultiLvlLbl val="0"/>
      </c:catAx>
      <c:valAx>
        <c:axId val="76740608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rgbClr val="000000"/>
                    </a:solidFill>
                    <a:latin typeface="Arial" pitchFamily="34"/>
                    <a:ea typeface="+mn-ea"/>
                    <a:cs typeface="Arial" pitchFamily="34"/>
                  </a:defRPr>
                </a:pPr>
                <a:r>
                  <a:rPr lang="en-GB" b="1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900" b="0" i="0" u="none" strike="noStrike" kern="1200" baseline="0">
                  <a:solidFill>
                    <a:srgbClr val="000000"/>
                  </a:solidFill>
                  <a:latin typeface="Arial" pitchFamily="34"/>
                  <a:ea typeface="+mn-ea"/>
                  <a:cs typeface="Arial" pitchFamily="34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6350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rgbClr val="000000"/>
                </a:solidFill>
                <a:latin typeface="Arial" pitchFamily="34"/>
                <a:ea typeface="+mn-ea"/>
                <a:cs typeface="Arial" pitchFamily="34"/>
              </a:defRPr>
            </a:pPr>
            <a:endParaRPr lang="en-US"/>
          </a:p>
        </c:txPr>
        <c:crossAx val="66636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rgbClr val="000000"/>
              </a:solidFill>
              <a:latin typeface="Arial" pitchFamily="34"/>
              <a:ea typeface="+mn-ea"/>
              <a:cs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Arial" pitchFamily="34"/>
          <a:ea typeface="+mn-ea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4.2'!$T$7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009999"/>
            </a:solidFill>
            <a:ln w="9528">
              <a:solidFill>
                <a:srgbClr val="009999"/>
              </a:solidFill>
              <a:prstDash val="solid"/>
            </a:ln>
          </c:spPr>
          <c:invertIfNegative val="0"/>
          <c:cat>
            <c:strRef>
              <c:f>'Fig 4.2'!$U$5:$X$5</c:f>
              <c:strCache>
                <c:ptCount val="4"/>
                <c:pt idx="0">
                  <c:v>outright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4.2'!$U$7:$X$7</c:f>
              <c:numCache>
                <c:formatCode>0.0</c:formatCode>
                <c:ptCount val="4"/>
                <c:pt idx="0" formatCode="0">
                  <c:v>7.9700312602929797</c:v>
                </c:pt>
                <c:pt idx="1">
                  <c:v>7.8338140193825696</c:v>
                </c:pt>
                <c:pt idx="2">
                  <c:v>7.4219782885890204</c:v>
                </c:pt>
                <c:pt idx="3">
                  <c:v>7.06392100388309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FC-4868-85C2-4374393CA348}"/>
            </c:ext>
          </c:extLst>
        </c:ser>
        <c:ser>
          <c:idx val="1"/>
          <c:order val="1"/>
          <c:tx>
            <c:strRef>
              <c:f>'Fig 4.2'!$T$8</c:f>
              <c:strCache>
                <c:ptCount val="1"/>
                <c:pt idx="0">
                  <c:v>Jun-Jul 2020</c:v>
                </c:pt>
              </c:strCache>
            </c:strRef>
          </c:tx>
          <c:spPr>
            <a:solidFill>
              <a:srgbClr val="000066"/>
            </a:solidFill>
            <a:ln w="9528">
              <a:solidFill>
                <a:srgbClr val="000066"/>
              </a:solidFill>
              <a:prstDash val="solid"/>
            </a:ln>
          </c:spPr>
          <c:invertIfNegative val="0"/>
          <c:cat>
            <c:strRef>
              <c:f>'Fig 4.2'!$U$5:$X$5</c:f>
              <c:strCache>
                <c:ptCount val="4"/>
                <c:pt idx="0">
                  <c:v>outright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4.2'!$U$8:$X$8</c:f>
              <c:numCache>
                <c:formatCode>0.0</c:formatCode>
                <c:ptCount val="4"/>
                <c:pt idx="0">
                  <c:v>7.35850521754565</c:v>
                </c:pt>
                <c:pt idx="1">
                  <c:v>7.0370624923891398</c:v>
                </c:pt>
                <c:pt idx="2">
                  <c:v>6.5183288001235304</c:v>
                </c:pt>
                <c:pt idx="3">
                  <c:v>6.6550312776912603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FC-4868-85C2-4374393CA348}"/>
            </c:ext>
          </c:extLst>
        </c:ser>
        <c:ser>
          <c:idx val="2"/>
          <c:order val="2"/>
          <c:tx>
            <c:strRef>
              <c:f>'Fig 4.2'!$T$9</c:f>
              <c:strCache>
                <c:ptCount val="1"/>
                <c:pt idx="0">
                  <c:v>Nov-Dec 2020</c:v>
                </c:pt>
              </c:strCache>
            </c:strRef>
          </c:tx>
          <c:invertIfNegative val="0"/>
          <c:cat>
            <c:strRef>
              <c:f>'Fig 4.2'!$U$5:$X$5</c:f>
              <c:strCache>
                <c:ptCount val="4"/>
                <c:pt idx="0">
                  <c:v>outright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4.2'!$U$9:$X$9</c:f>
              <c:numCache>
                <c:formatCode>0.0</c:formatCode>
                <c:ptCount val="4"/>
                <c:pt idx="0">
                  <c:v>7.1722828934809204</c:v>
                </c:pt>
                <c:pt idx="1">
                  <c:v>6.72035666633262</c:v>
                </c:pt>
                <c:pt idx="2">
                  <c:v>6.3364438036461896</c:v>
                </c:pt>
                <c:pt idx="3">
                  <c:v>6.4338919442375904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80-4457-9A7A-97084ED0C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31578672"/>
        <c:axId val="631576048"/>
      </c:barChart>
      <c:valAx>
        <c:axId val="631576048"/>
        <c:scaling>
          <c:orientation val="minMax"/>
          <c:max val="1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anose="020B0604020202020204" pitchFamily="34" charset="0"/>
                    <a:cs typeface="Arial" panose="020B0604020202020204" pitchFamily="34" charset="0"/>
                  </a:rPr>
                  <a:t>score (out of 10)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noFill/>
          <a:ln w="6345">
            <a:solidFill>
              <a:srgbClr val="7F7F7F"/>
            </a:solidFill>
            <a:prstDash val="solid"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631578672"/>
        <c:crosses val="autoZero"/>
        <c:crossBetween val="between"/>
      </c:valAx>
      <c:catAx>
        <c:axId val="63157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45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63157604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000000"/>
              </a:solidFill>
              <a:latin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4.3'!$T$7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009999"/>
            </a:solidFill>
            <a:ln w="9528">
              <a:solidFill>
                <a:srgbClr val="009999"/>
              </a:solidFill>
              <a:prstDash val="solid"/>
            </a:ln>
          </c:spPr>
          <c:invertIfNegative val="0"/>
          <c:cat>
            <c:strRef>
              <c:f>'Fig 4.3'!$U$5:$X$5</c:f>
              <c:strCache>
                <c:ptCount val="4"/>
                <c:pt idx="0">
                  <c:v>outright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4.3'!$U$7:$X$7</c:f>
              <c:numCache>
                <c:formatCode>0.0</c:formatCode>
                <c:ptCount val="4"/>
                <c:pt idx="0" formatCode="0">
                  <c:v>8.1007249568240205</c:v>
                </c:pt>
                <c:pt idx="1">
                  <c:v>8.0716023920471507</c:v>
                </c:pt>
                <c:pt idx="2">
                  <c:v>7.7702790158091997</c:v>
                </c:pt>
                <c:pt idx="3">
                  <c:v>7.4353317865289803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B-422C-986A-24D81A852A76}"/>
            </c:ext>
          </c:extLst>
        </c:ser>
        <c:ser>
          <c:idx val="1"/>
          <c:order val="1"/>
          <c:tx>
            <c:strRef>
              <c:f>'Fig 4.3'!$T$8</c:f>
              <c:strCache>
                <c:ptCount val="1"/>
                <c:pt idx="0">
                  <c:v>Jun-Jul 2020</c:v>
                </c:pt>
              </c:strCache>
            </c:strRef>
          </c:tx>
          <c:spPr>
            <a:solidFill>
              <a:srgbClr val="000066"/>
            </a:solidFill>
            <a:ln w="9528">
              <a:solidFill>
                <a:srgbClr val="000066"/>
              </a:solidFill>
              <a:prstDash val="solid"/>
            </a:ln>
          </c:spPr>
          <c:invertIfNegative val="0"/>
          <c:cat>
            <c:strRef>
              <c:f>'Fig 4.3'!$U$5:$X$5</c:f>
              <c:strCache>
                <c:ptCount val="4"/>
                <c:pt idx="0">
                  <c:v>outright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4.3'!$U$8:$X$8</c:f>
              <c:numCache>
                <c:formatCode>0.0</c:formatCode>
                <c:ptCount val="4"/>
                <c:pt idx="0">
                  <c:v>7.67942021272908</c:v>
                </c:pt>
                <c:pt idx="1">
                  <c:v>7.4095487723935403</c:v>
                </c:pt>
                <c:pt idx="2">
                  <c:v>6.8628696469014097</c:v>
                </c:pt>
                <c:pt idx="3">
                  <c:v>7.0911126980366097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6B-422C-986A-24D81A852A76}"/>
            </c:ext>
          </c:extLst>
        </c:ser>
        <c:ser>
          <c:idx val="2"/>
          <c:order val="2"/>
          <c:tx>
            <c:strRef>
              <c:f>'Fig 4.3'!$T$9</c:f>
              <c:strCache>
                <c:ptCount val="1"/>
                <c:pt idx="0">
                  <c:v>Nov-Dec 2020</c:v>
                </c:pt>
              </c:strCache>
            </c:strRef>
          </c:tx>
          <c:invertIfNegative val="0"/>
          <c:cat>
            <c:strRef>
              <c:f>'Fig 4.3'!$U$5:$X$5</c:f>
              <c:strCache>
                <c:ptCount val="4"/>
                <c:pt idx="0">
                  <c:v>outright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4.3'!$U$9:$X$9</c:f>
              <c:numCache>
                <c:formatCode>0.0</c:formatCode>
                <c:ptCount val="4"/>
                <c:pt idx="0">
                  <c:v>7.5587858124212399</c:v>
                </c:pt>
                <c:pt idx="1">
                  <c:v>7.3279984275727097</c:v>
                </c:pt>
                <c:pt idx="2">
                  <c:v>6.6263972099373403</c:v>
                </c:pt>
                <c:pt idx="3">
                  <c:v>6.8369001526016797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11-4284-9D7D-F74642779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31576704"/>
        <c:axId val="631575720"/>
      </c:barChart>
      <c:valAx>
        <c:axId val="631575720"/>
        <c:scaling>
          <c:orientation val="minMax"/>
          <c:max val="1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anose="020B0604020202020204" pitchFamily="34" charset="0"/>
                    <a:cs typeface="Arial" panose="020B0604020202020204" pitchFamily="34" charset="0"/>
                  </a:rPr>
                  <a:t>score (out of 10)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noFill/>
          <a:ln w="6345">
            <a:solidFill>
              <a:srgbClr val="7F7F7F"/>
            </a:solidFill>
            <a:prstDash val="solid"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631576704"/>
        <c:crosses val="autoZero"/>
        <c:crossBetween val="between"/>
      </c:valAx>
      <c:catAx>
        <c:axId val="63157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45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63157572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000000"/>
              </a:solidFill>
              <a:latin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4.4'!$T$7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009999"/>
            </a:solidFill>
            <a:ln w="9528">
              <a:solidFill>
                <a:srgbClr val="009999"/>
              </a:solidFill>
              <a:prstDash val="solid"/>
            </a:ln>
          </c:spPr>
          <c:invertIfNegative val="0"/>
          <c:cat>
            <c:strRef>
              <c:f>'Fig 4.4'!$U$5:$X$5</c:f>
              <c:strCache>
                <c:ptCount val="4"/>
                <c:pt idx="0">
                  <c:v>outright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4.4'!$U$7:$X$7</c:f>
              <c:numCache>
                <c:formatCode>0.0</c:formatCode>
                <c:ptCount val="4"/>
                <c:pt idx="0" formatCode="0">
                  <c:v>7.83574698038694</c:v>
                </c:pt>
                <c:pt idx="1">
                  <c:v>7.6751319499408002</c:v>
                </c:pt>
                <c:pt idx="2">
                  <c:v>7.3436712429637998</c:v>
                </c:pt>
                <c:pt idx="3">
                  <c:v>7.0183087899240002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8D-4D49-89BD-338B4C58E423}"/>
            </c:ext>
          </c:extLst>
        </c:ser>
        <c:ser>
          <c:idx val="1"/>
          <c:order val="1"/>
          <c:tx>
            <c:strRef>
              <c:f>'Fig 4.4'!$T$8</c:f>
              <c:strCache>
                <c:ptCount val="1"/>
                <c:pt idx="0">
                  <c:v>Jun-Jul 2020</c:v>
                </c:pt>
              </c:strCache>
            </c:strRef>
          </c:tx>
          <c:spPr>
            <a:solidFill>
              <a:srgbClr val="000066"/>
            </a:solidFill>
            <a:ln w="9528">
              <a:solidFill>
                <a:srgbClr val="000066"/>
              </a:solidFill>
              <a:prstDash val="solid"/>
            </a:ln>
          </c:spPr>
          <c:invertIfNegative val="0"/>
          <c:cat>
            <c:strRef>
              <c:f>'Fig 4.4'!$U$5:$X$5</c:f>
              <c:strCache>
                <c:ptCount val="4"/>
                <c:pt idx="0">
                  <c:v>outright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4.4'!$U$8:$X$8</c:f>
              <c:numCache>
                <c:formatCode>0.0</c:formatCode>
                <c:ptCount val="4"/>
                <c:pt idx="0">
                  <c:v>7.45455072302906</c:v>
                </c:pt>
                <c:pt idx="1">
                  <c:v>6.9757860838916796</c:v>
                </c:pt>
                <c:pt idx="2">
                  <c:v>6.7446799387533201</c:v>
                </c:pt>
                <c:pt idx="3">
                  <c:v>6.6700701530689299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8D-4D49-89BD-338B4C58E423}"/>
            </c:ext>
          </c:extLst>
        </c:ser>
        <c:ser>
          <c:idx val="2"/>
          <c:order val="2"/>
          <c:tx>
            <c:strRef>
              <c:f>'Fig 4.4'!$T$9</c:f>
              <c:strCache>
                <c:ptCount val="1"/>
                <c:pt idx="0">
                  <c:v>Nov-Dec 2020</c:v>
                </c:pt>
              </c:strCache>
            </c:strRef>
          </c:tx>
          <c:invertIfNegative val="0"/>
          <c:cat>
            <c:strRef>
              <c:f>'Fig 4.4'!$U$5:$X$5</c:f>
              <c:strCache>
                <c:ptCount val="4"/>
                <c:pt idx="0">
                  <c:v>outright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4.4'!$U$9:$X$9</c:f>
              <c:numCache>
                <c:formatCode>0.0</c:formatCode>
                <c:ptCount val="4"/>
                <c:pt idx="0">
                  <c:v>7.1903646817383402</c:v>
                </c:pt>
                <c:pt idx="1">
                  <c:v>6.7568006402198604</c:v>
                </c:pt>
                <c:pt idx="2">
                  <c:v>6.3341063772268296</c:v>
                </c:pt>
                <c:pt idx="3">
                  <c:v>6.3885525975163802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E-434B-B19F-20474E49D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31582936"/>
        <c:axId val="631581624"/>
      </c:barChart>
      <c:valAx>
        <c:axId val="631581624"/>
        <c:scaling>
          <c:orientation val="minMax"/>
          <c:max val="1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anose="020B0604020202020204" pitchFamily="34" charset="0"/>
                    <a:cs typeface="Arial" panose="020B0604020202020204" pitchFamily="34" charset="0"/>
                  </a:rPr>
                  <a:t>score (out of 10)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noFill/>
          <a:ln w="6345">
            <a:solidFill>
              <a:srgbClr val="7F7F7F"/>
            </a:solidFill>
            <a:prstDash val="solid"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631582936"/>
        <c:crosses val="autoZero"/>
        <c:crossBetween val="between"/>
      </c:valAx>
      <c:catAx>
        <c:axId val="631582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45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63158162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000000"/>
              </a:solidFill>
              <a:latin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4.5'!$T$7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009999"/>
            </a:solidFill>
            <a:ln w="9528">
              <a:solidFill>
                <a:srgbClr val="009999"/>
              </a:solidFill>
              <a:prstDash val="solid"/>
            </a:ln>
          </c:spPr>
          <c:invertIfNegative val="0"/>
          <c:cat>
            <c:strRef>
              <c:f>'Fig 4.5'!$U$5:$X$5</c:f>
              <c:strCache>
                <c:ptCount val="4"/>
                <c:pt idx="0">
                  <c:v>outright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4.5'!$U$7:$X$7</c:f>
              <c:numCache>
                <c:formatCode>0.0</c:formatCode>
                <c:ptCount val="4"/>
                <c:pt idx="0" formatCode="0">
                  <c:v>2.3836288771195302</c:v>
                </c:pt>
                <c:pt idx="1">
                  <c:v>2.6708205885259999</c:v>
                </c:pt>
                <c:pt idx="2">
                  <c:v>2.9373595406883899</c:v>
                </c:pt>
                <c:pt idx="3">
                  <c:v>3.2402587780196899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F-4DC3-82A7-0FA1A55AB217}"/>
            </c:ext>
          </c:extLst>
        </c:ser>
        <c:ser>
          <c:idx val="1"/>
          <c:order val="1"/>
          <c:tx>
            <c:strRef>
              <c:f>'Fig 4.5'!$T$8</c:f>
              <c:strCache>
                <c:ptCount val="1"/>
                <c:pt idx="0">
                  <c:v>Jun-Jul 2020</c:v>
                </c:pt>
              </c:strCache>
            </c:strRef>
          </c:tx>
          <c:spPr>
            <a:solidFill>
              <a:srgbClr val="000066"/>
            </a:solidFill>
            <a:ln w="9528">
              <a:solidFill>
                <a:srgbClr val="000066"/>
              </a:solidFill>
              <a:prstDash val="solid"/>
            </a:ln>
          </c:spPr>
          <c:invertIfNegative val="0"/>
          <c:cat>
            <c:strRef>
              <c:f>'Fig 4.5'!$U$5:$X$5</c:f>
              <c:strCache>
                <c:ptCount val="4"/>
                <c:pt idx="0">
                  <c:v>outright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4.5'!$U$8:$X$8</c:f>
              <c:numCache>
                <c:formatCode>0.0</c:formatCode>
                <c:ptCount val="4"/>
                <c:pt idx="0">
                  <c:v>3.0111166445165098</c:v>
                </c:pt>
                <c:pt idx="1">
                  <c:v>3.69718742857774</c:v>
                </c:pt>
                <c:pt idx="2">
                  <c:v>3.8200261352445501</c:v>
                </c:pt>
                <c:pt idx="3">
                  <c:v>4.19484825977894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AF-4DC3-82A7-0FA1A55AB217}"/>
            </c:ext>
          </c:extLst>
        </c:ser>
        <c:ser>
          <c:idx val="2"/>
          <c:order val="2"/>
          <c:tx>
            <c:strRef>
              <c:f>'Fig 4.5'!$T$9</c:f>
              <c:strCache>
                <c:ptCount val="1"/>
                <c:pt idx="0">
                  <c:v>Nov-Dec 2020</c:v>
                </c:pt>
              </c:strCache>
            </c:strRef>
          </c:tx>
          <c:invertIfNegative val="0"/>
          <c:cat>
            <c:strRef>
              <c:f>'Fig 4.5'!$U$5:$X$5</c:f>
              <c:strCache>
                <c:ptCount val="4"/>
                <c:pt idx="0">
                  <c:v>outright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4.5'!$U$9:$X$9</c:f>
              <c:numCache>
                <c:formatCode>0.0</c:formatCode>
                <c:ptCount val="4"/>
                <c:pt idx="0">
                  <c:v>3.3468282759239898</c:v>
                </c:pt>
                <c:pt idx="1">
                  <c:v>3.8324784811843</c:v>
                </c:pt>
                <c:pt idx="2">
                  <c:v>4.1766524185587297</c:v>
                </c:pt>
                <c:pt idx="3">
                  <c:v>4.4703174405106001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E9-4A97-9C00-09807E974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31578344"/>
        <c:axId val="631577032"/>
      </c:barChart>
      <c:valAx>
        <c:axId val="631577032"/>
        <c:scaling>
          <c:orientation val="minMax"/>
          <c:max val="1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GB" sz="900" b="1" i="0" u="none" strike="noStrike" kern="1200" cap="none" spc="0" baseline="0">
                    <a:solidFill>
                      <a:sysClr val="windowText" lastClr="000000"/>
                    </a:solidFill>
                    <a:uFillTx/>
                    <a:latin typeface="Arial" panose="020B0604020202020204" pitchFamily="34" charset="0"/>
                    <a:cs typeface="Arial" panose="020B0604020202020204" pitchFamily="34" charset="0"/>
                  </a:rPr>
                  <a:t>score (out of 10)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noFill/>
          <a:ln w="6345">
            <a:solidFill>
              <a:srgbClr val="7F7F7F"/>
            </a:solidFill>
            <a:prstDash val="solid"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631578344"/>
        <c:crosses val="autoZero"/>
        <c:crossBetween val="between"/>
      </c:valAx>
      <c:catAx>
        <c:axId val="631578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45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63157703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000000"/>
              </a:solidFill>
              <a:latin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1.2'!$T$5</c:f>
              <c:strCache>
                <c:ptCount val="1"/>
                <c:pt idx="0">
                  <c:v>increased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1.2'!$U$4:$X$4</c:f>
              <c:strCache>
                <c:ptCount val="4"/>
                <c:pt idx="0">
                  <c:v>outright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1.2'!$U$5:$X$5</c:f>
              <c:numCache>
                <c:formatCode>0.0</c:formatCode>
                <c:ptCount val="4"/>
                <c:pt idx="0" formatCode="0">
                  <c:v>14.364750324429799</c:v>
                </c:pt>
                <c:pt idx="1">
                  <c:v>18.331211557429199</c:v>
                </c:pt>
                <c:pt idx="2">
                  <c:v>13.092236549524699</c:v>
                </c:pt>
                <c:pt idx="3">
                  <c:v>3.2028735056614601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C-4961-AAF8-2D213489C10D}"/>
            </c:ext>
          </c:extLst>
        </c:ser>
        <c:ser>
          <c:idx val="1"/>
          <c:order val="1"/>
          <c:tx>
            <c:strRef>
              <c:f>'Fig 1.2'!$T$6</c:f>
              <c:strCache>
                <c:ptCount val="1"/>
                <c:pt idx="0">
                  <c:v>decreased</c:v>
                </c:pt>
              </c:strCache>
            </c:strRef>
          </c:tx>
          <c:spPr>
            <a:solidFill>
              <a:srgbClr val="000066"/>
            </a:solidFill>
            <a:ln>
              <a:noFill/>
            </a:ln>
            <a:effectLst/>
          </c:spPr>
          <c:invertIfNegative val="0"/>
          <c:cat>
            <c:strRef>
              <c:f>'Fig 1.2'!$U$4:$X$4</c:f>
              <c:strCache>
                <c:ptCount val="4"/>
                <c:pt idx="0">
                  <c:v>outright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1.2'!$U$6:$X$6</c:f>
              <c:numCache>
                <c:formatCode>0.0</c:formatCode>
                <c:ptCount val="4"/>
                <c:pt idx="0">
                  <c:v>35.3162017526125</c:v>
                </c:pt>
                <c:pt idx="1">
                  <c:v>25.307479876539599</c:v>
                </c:pt>
                <c:pt idx="2">
                  <c:v>18.402912345164498</c:v>
                </c:pt>
                <c:pt idx="3">
                  <c:v>12.3359217551006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FC-4961-AAF8-2D213489C10D}"/>
            </c:ext>
          </c:extLst>
        </c:ser>
        <c:ser>
          <c:idx val="2"/>
          <c:order val="2"/>
          <c:tx>
            <c:strRef>
              <c:f>'Fig 1.2'!$T$7</c:f>
              <c:strCache>
                <c:ptCount val="1"/>
                <c:pt idx="0">
                  <c:v>stayed the same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1.2'!$U$4:$X$4</c:f>
              <c:strCache>
                <c:ptCount val="4"/>
                <c:pt idx="0">
                  <c:v>outright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1.2'!$U$7:$X$7</c:f>
              <c:numCache>
                <c:formatCode>0.0</c:formatCode>
                <c:ptCount val="4"/>
                <c:pt idx="0">
                  <c:v>38.558270542411798</c:v>
                </c:pt>
                <c:pt idx="1">
                  <c:v>29.859384979547599</c:v>
                </c:pt>
                <c:pt idx="2">
                  <c:v>18.685889666863599</c:v>
                </c:pt>
                <c:pt idx="3">
                  <c:v>14.089015233030899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FC-4961-AAF8-2D213489C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682630016"/>
        <c:axId val="682630344"/>
      </c:barChart>
      <c:catAx>
        <c:axId val="68263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900" b="0" i="0" u="none" strike="noStrike" kern="1200" baseline="0">
                <a:solidFill>
                  <a:sysClr val="windowText" lastClr="000000"/>
                </a:solidFill>
                <a:latin typeface="Arial" pitchFamily="34"/>
                <a:ea typeface="+mn-ea"/>
                <a:cs typeface="Arial" pitchFamily="34"/>
              </a:defRPr>
            </a:pPr>
            <a:endParaRPr lang="en-US"/>
          </a:p>
        </c:txPr>
        <c:crossAx val="682630344"/>
        <c:crosses val="autoZero"/>
        <c:auto val="1"/>
        <c:lblAlgn val="ctr"/>
        <c:lblOffset val="100"/>
        <c:noMultiLvlLbl val="0"/>
      </c:catAx>
      <c:valAx>
        <c:axId val="682630344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6350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900" b="0" i="0" u="none" strike="noStrike" kern="1200" baseline="0">
                <a:solidFill>
                  <a:sysClr val="windowText" lastClr="000000"/>
                </a:solidFill>
                <a:latin typeface="Arial" pitchFamily="34"/>
                <a:ea typeface="+mn-ea"/>
                <a:cs typeface="Arial" pitchFamily="34"/>
              </a:defRPr>
            </a:pPr>
            <a:endParaRPr lang="en-US"/>
          </a:p>
        </c:txPr>
        <c:crossAx val="68263001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xMode val="edge"/>
          <c:yMode val="edge"/>
          <c:x val="7.3053145176057793E-2"/>
          <c:y val="5.170387779083431E-2"/>
          <c:w val="0.89393836648138414"/>
          <c:h val="0.89659224441833141"/>
        </c:manualLayout>
      </c:layout>
      <c:lineChart>
        <c:grouping val="standard"/>
        <c:varyColors val="0"/>
        <c:ser>
          <c:idx val="0"/>
          <c:order val="0"/>
          <c:tx>
            <c:strRef>
              <c:f>'Fig 2.1'!$O$7</c:f>
              <c:strCache>
                <c:ptCount val="1"/>
                <c:pt idx="0">
                  <c:v>less than 3 months behind</c:v>
                </c:pt>
              </c:strCache>
            </c:strRef>
          </c:tx>
          <c:spPr>
            <a:ln w="25402" cap="rnd">
              <a:solidFill>
                <a:srgbClr val="009999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2.1'!$P$5:$R$5</c:f>
              <c:strCache>
                <c:ptCount val="3"/>
                <c:pt idx="0">
                  <c:v>2019-20</c:v>
                </c:pt>
                <c:pt idx="1">
                  <c:v>Jun-Jul 2020</c:v>
                </c:pt>
                <c:pt idx="2">
                  <c:v>Nov-Dec 2020</c:v>
                </c:pt>
              </c:strCache>
            </c:strRef>
          </c:cat>
          <c:val>
            <c:numRef>
              <c:f>'Fig 2.1'!$P$7:$R$7</c:f>
              <c:numCache>
                <c:formatCode>0.0</c:formatCode>
                <c:ptCount val="3"/>
                <c:pt idx="0" formatCode="0">
                  <c:v>0.190816876916969</c:v>
                </c:pt>
                <c:pt idx="1">
                  <c:v>4.1044332119606004</c:v>
                </c:pt>
                <c:pt idx="2">
                  <c:v>0.52515924594943197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0-4B6B-B296-7898F5EDB4F8}"/>
            </c:ext>
          </c:extLst>
        </c:ser>
        <c:ser>
          <c:idx val="1"/>
          <c:order val="1"/>
          <c:tx>
            <c:strRef>
              <c:f>'Fig 2.1'!$O$8</c:f>
              <c:strCache>
                <c:ptCount val="1"/>
                <c:pt idx="0">
                  <c:v>3 months to 6 months behind</c:v>
                </c:pt>
              </c:strCache>
            </c:strRef>
          </c:tx>
          <c:spPr>
            <a:ln w="25402" cap="rnd">
              <a:solidFill>
                <a:srgbClr val="000066"/>
              </a:solidFill>
              <a:prstDash val="solid"/>
              <a:round/>
            </a:ln>
          </c:spPr>
          <c:marker>
            <c:symbol val="triangle"/>
            <c:size val="6"/>
            <c:spPr>
              <a:solidFill>
                <a:srgbClr val="000066"/>
              </a:solidFill>
              <a:ln>
                <a:solidFill>
                  <a:srgbClr val="000066"/>
                </a:solidFill>
              </a:ln>
            </c:spPr>
          </c:marker>
          <c:cat>
            <c:strRef>
              <c:f>'Fig 2.1'!$P$5:$R$5</c:f>
              <c:strCache>
                <c:ptCount val="3"/>
                <c:pt idx="0">
                  <c:v>2019-20</c:v>
                </c:pt>
                <c:pt idx="1">
                  <c:v>Jun-Jul 2020</c:v>
                </c:pt>
                <c:pt idx="2">
                  <c:v>Nov-Dec 2020</c:v>
                </c:pt>
              </c:strCache>
            </c:strRef>
          </c:cat>
          <c:val>
            <c:numRef>
              <c:f>'Fig 2.1'!$P$8:$R$8</c:f>
              <c:numCache>
                <c:formatCode>0.0</c:formatCode>
                <c:ptCount val="3"/>
                <c:pt idx="0">
                  <c:v>0.138510745535219</c:v>
                </c:pt>
                <c:pt idx="1">
                  <c:v>1.83600462440019</c:v>
                </c:pt>
                <c:pt idx="2">
                  <c:v>0.52139095578449002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30-4B6B-B296-7898F5EDB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237176"/>
        <c:axId val="476236848"/>
      </c:lineChart>
      <c:valAx>
        <c:axId val="476236848"/>
        <c:scaling>
          <c:orientation val="minMax"/>
          <c:max val="2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  <a:endParaRPr lang="en-GB" sz="1000" b="1" i="0" u="none" strike="noStrike" kern="1200" cap="none" spc="0" baseline="0">
                  <a:solidFill>
                    <a:srgbClr val="000000"/>
                  </a:solidFill>
                  <a:uFillTx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noFill/>
          <a:ln w="6345">
            <a:solidFill>
              <a:srgbClr val="7F7F7F"/>
            </a:solidFill>
            <a:prstDash val="solid"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476237176"/>
        <c:crosses val="autoZero"/>
        <c:crossBetween val="between"/>
      </c:valAx>
      <c:catAx>
        <c:axId val="476237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45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47623684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593249493475731"/>
          <c:y val="5.5789113317357066E-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000000"/>
              </a:solidFill>
              <a:latin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2.2'!$T$8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009999"/>
            </a:solidFill>
            <a:ln w="9528">
              <a:solidFill>
                <a:srgbClr val="009999"/>
              </a:solidFill>
              <a:prstDash val="solid"/>
            </a:ln>
          </c:spPr>
          <c:invertIfNegative val="0"/>
          <c:cat>
            <c:strRef>
              <c:f>'Fig 2.2'!$U$6:$W$6</c:f>
              <c:strCache>
                <c:ptCount val="3"/>
                <c:pt idx="0">
                  <c:v>buying with a mortgage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'Fig 2.2'!$U$8:$W$8</c:f>
              <c:numCache>
                <c:formatCode>0</c:formatCode>
                <c:ptCount val="3"/>
                <c:pt idx="0">
                  <c:v>17.8213552421951</c:v>
                </c:pt>
                <c:pt idx="1">
                  <c:v>31.862344548255301</c:v>
                </c:pt>
                <c:pt idx="2">
                  <c:v>26.594622005662451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FE-4004-822D-A960A0A2D129}"/>
            </c:ext>
          </c:extLst>
        </c:ser>
        <c:ser>
          <c:idx val="1"/>
          <c:order val="1"/>
          <c:tx>
            <c:strRef>
              <c:f>'Fig 2.2'!$T$9</c:f>
              <c:strCache>
                <c:ptCount val="1"/>
                <c:pt idx="0">
                  <c:v>Jun-Jul 2020</c:v>
                </c:pt>
              </c:strCache>
            </c:strRef>
          </c:tx>
          <c:spPr>
            <a:solidFill>
              <a:srgbClr val="000066"/>
            </a:solidFill>
            <a:ln w="9528">
              <a:solidFill>
                <a:srgbClr val="000066"/>
              </a:solidFill>
              <a:prstDash val="solid"/>
            </a:ln>
          </c:spPr>
          <c:invertIfNegative val="0"/>
          <c:cat>
            <c:strRef>
              <c:f>'Fig 2.2'!$U$6:$W$6</c:f>
              <c:strCache>
                <c:ptCount val="3"/>
                <c:pt idx="0">
                  <c:v>buying with a mortgage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'Fig 2.2'!$U$9:$W$9</c:f>
              <c:numCache>
                <c:formatCode>0</c:formatCode>
                <c:ptCount val="3"/>
                <c:pt idx="0">
                  <c:v>19.441458865487999</c:v>
                </c:pt>
                <c:pt idx="1">
                  <c:v>35.946278789065303</c:v>
                </c:pt>
                <c:pt idx="2">
                  <c:v>36.824119155793298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FE-4004-822D-A960A0A2D129}"/>
            </c:ext>
          </c:extLst>
        </c:ser>
        <c:ser>
          <c:idx val="2"/>
          <c:order val="2"/>
          <c:tx>
            <c:strRef>
              <c:f>'Fig 2.2'!$T$10</c:f>
              <c:strCache>
                <c:ptCount val="1"/>
                <c:pt idx="0">
                  <c:v>Nov-Dec 2020</c:v>
                </c:pt>
              </c:strCache>
            </c:strRef>
          </c:tx>
          <c:invertIfNegative val="0"/>
          <c:cat>
            <c:strRef>
              <c:f>'Fig 2.2'!$U$6:$W$6</c:f>
              <c:strCache>
                <c:ptCount val="3"/>
                <c:pt idx="0">
                  <c:v>buying with a mortgage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'Fig 2.2'!$U$10:$W$10</c:f>
              <c:numCache>
                <c:formatCode>0</c:formatCode>
                <c:ptCount val="3"/>
                <c:pt idx="0">
                  <c:v>19.180504012603599</c:v>
                </c:pt>
                <c:pt idx="1">
                  <c:v>36.166313174867199</c:v>
                </c:pt>
                <c:pt idx="2">
                  <c:v>35.255657564145402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DE-4754-A85C-2C2607112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76227336"/>
        <c:axId val="476231600"/>
      </c:barChart>
      <c:valAx>
        <c:axId val="476231600"/>
        <c:scaling>
          <c:orientation val="minMax"/>
          <c:max val="5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noFill/>
          <a:ln w="6345">
            <a:solidFill>
              <a:srgbClr val="7F7F7F"/>
            </a:solidFill>
            <a:prstDash val="solid"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476227336"/>
        <c:crosses val="autoZero"/>
        <c:crossBetween val="between"/>
      </c:valAx>
      <c:catAx>
        <c:axId val="476227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45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47623160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000000"/>
              </a:solidFill>
              <a:latin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400" b="1" i="0" u="none" strike="noStrike" kern="1200" cap="none" spc="0" baseline="0">
                <a:solidFill>
                  <a:sysClr val="windowText" lastClr="000000"/>
                </a:solidFill>
                <a:uFillTx/>
                <a:latin typeface="Arial" panose="020B0604020202020204" pitchFamily="34" charset="0"/>
                <a:cs typeface="Arial" panose="020B0604020202020204" pitchFamily="34" charset="0"/>
              </a:rPr>
              <a:t>private renters</a:t>
            </a:r>
          </a:p>
        </c:rich>
      </c:tx>
      <c:layout>
        <c:manualLayout>
          <c:xMode val="edge"/>
          <c:yMode val="edge"/>
          <c:x val="0.1646461111111111"/>
          <c:y val="5.3384217121288664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5.592222222222222E-2"/>
          <c:y val="1.7290190099018953E-2"/>
          <c:w val="0.89666083333333335"/>
          <c:h val="0.95236535482853335"/>
        </c:manualLayout>
      </c:layout>
      <c:lineChart>
        <c:grouping val="standard"/>
        <c:varyColors val="0"/>
        <c:ser>
          <c:idx val="0"/>
          <c:order val="0"/>
          <c:tx>
            <c:strRef>
              <c:f>'Fig 2.3'!$Q$9:$Q$9</c:f>
              <c:strCache>
                <c:ptCount val="1"/>
                <c:pt idx="0">
                  <c:v>currently in arrears</c:v>
                </c:pt>
              </c:strCache>
            </c:strRef>
          </c:tx>
          <c:spPr>
            <a:ln w="28575" cap="rnd">
              <a:solidFill>
                <a:srgbClr val="009999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dPt>
            <c:idx val="1"/>
            <c:bubble3D val="0"/>
            <c:spPr>
              <a:ln w="25402" cap="rnd">
                <a:solidFill>
                  <a:srgbClr val="009999"/>
                </a:solidFill>
                <a:prstDash val="solid"/>
                <a:round/>
              </a:ln>
            </c:spPr>
            <c:extLst>
              <c:ext xmlns:c16="http://schemas.microsoft.com/office/drawing/2014/chart" uri="{C3380CC4-5D6E-409C-BE32-E72D297353CC}">
                <c16:uniqueId val="{00000000-EB46-4D41-92F5-DE4A74B49388}"/>
              </c:ext>
            </c:extLst>
          </c:dPt>
          <c:cat>
            <c:strRef>
              <c:f>'Fig 2.3'!$R$7:$S$7</c:f>
              <c:strCache>
                <c:ptCount val="2"/>
                <c:pt idx="0">
                  <c:v>2019-20</c:v>
                </c:pt>
                <c:pt idx="1">
                  <c:v>Jun-Jul 2020</c:v>
                </c:pt>
              </c:strCache>
            </c:strRef>
          </c:cat>
          <c:val>
            <c:numRef>
              <c:f>'Fig 2.3'!$R$9:$S$9</c:f>
              <c:numCache>
                <c:formatCode>0.0</c:formatCode>
                <c:ptCount val="2"/>
                <c:pt idx="0" formatCode="0">
                  <c:v>2.6490556265862302</c:v>
                </c:pt>
                <c:pt idx="1">
                  <c:v>7.1315908478055503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68-45F8-B62F-F5943C804671}"/>
            </c:ext>
          </c:extLst>
        </c:ser>
        <c:ser>
          <c:idx val="1"/>
          <c:order val="1"/>
          <c:tx>
            <c:strRef>
              <c:f>'Fig 2.3'!$Q$10:$Q$10</c:f>
              <c:strCache>
                <c:ptCount val="1"/>
                <c:pt idx="0">
                  <c:v>have been in past 12 months</c:v>
                </c:pt>
              </c:strCache>
            </c:strRef>
          </c:tx>
          <c:spPr>
            <a:ln w="25402" cap="rnd">
              <a:solidFill>
                <a:srgbClr val="000066"/>
              </a:solidFill>
              <a:prstDash val="solid"/>
              <a:round/>
            </a:ln>
          </c:spPr>
          <c:marker>
            <c:symbol val="triangle"/>
            <c:size val="6"/>
            <c:spPr>
              <a:solidFill>
                <a:srgbClr val="000066"/>
              </a:solidFill>
              <a:ln>
                <a:solidFill>
                  <a:srgbClr val="000066"/>
                </a:solidFill>
              </a:ln>
            </c:spPr>
          </c:marker>
          <c:cat>
            <c:strRef>
              <c:f>'Fig 2.3'!$R$7:$S$7</c:f>
              <c:strCache>
                <c:ptCount val="2"/>
                <c:pt idx="0">
                  <c:v>2019-20</c:v>
                </c:pt>
                <c:pt idx="1">
                  <c:v>Jun-Jul 2020</c:v>
                </c:pt>
              </c:strCache>
            </c:strRef>
          </c:cat>
          <c:val>
            <c:numRef>
              <c:f>'Fig 2.3'!$R$10:$S$10</c:f>
              <c:numCache>
                <c:formatCode>0.0</c:formatCode>
                <c:ptCount val="2"/>
                <c:pt idx="0">
                  <c:v>4.9215622208151499</c:v>
                </c:pt>
                <c:pt idx="1">
                  <c:v>6.6914318706755997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68-45F8-B62F-F5943C804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893248"/>
        <c:axId val="470891936"/>
      </c:lineChart>
      <c:valAx>
        <c:axId val="470891936"/>
        <c:scaling>
          <c:orientation val="minMax"/>
          <c:max val="16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noFill/>
          <a:ln w="6345">
            <a:solidFill>
              <a:srgbClr val="7F7F7F"/>
            </a:solidFill>
            <a:prstDash val="solid"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470893248"/>
        <c:crosses val="autoZero"/>
        <c:crossBetween val="between"/>
      </c:valAx>
      <c:catAx>
        <c:axId val="47089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45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47089193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3123999999999991"/>
          <c:y val="0.6261805057311207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000000"/>
              </a:solidFill>
              <a:latin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n-GB" sz="1400" b="1" i="0" u="none" strike="noStrike" kern="1200" cap="none" spc="0" baseline="0">
                <a:solidFill>
                  <a:sysClr val="windowText" lastClr="000000"/>
                </a:solidFill>
                <a:uFillTx/>
                <a:latin typeface="Arial" panose="020B0604020202020204" pitchFamily="34" charset="0"/>
                <a:cs typeface="Arial" panose="020B0604020202020204" pitchFamily="34" charset="0"/>
              </a:rPr>
              <a:t>social renters</a:t>
            </a:r>
          </a:p>
        </c:rich>
      </c:tx>
      <c:layout>
        <c:manualLayout>
          <c:xMode val="edge"/>
          <c:yMode val="edge"/>
          <c:x val="0.16686083333333332"/>
          <c:y val="6.8636943889912316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6.8244722222222221E-2"/>
          <c:y val="2.3255950656746373E-2"/>
          <c:w val="0.89294916666666668"/>
          <c:h val="0.93723509139520345"/>
        </c:manualLayout>
      </c:layout>
      <c:lineChart>
        <c:grouping val="standard"/>
        <c:varyColors val="0"/>
        <c:ser>
          <c:idx val="0"/>
          <c:order val="0"/>
          <c:tx>
            <c:strRef>
              <c:f>'Fig 2.3'!$V$9</c:f>
              <c:strCache>
                <c:ptCount val="1"/>
                <c:pt idx="0">
                  <c:v>currently in arrears</c:v>
                </c:pt>
              </c:strCache>
            </c:strRef>
          </c:tx>
          <c:spPr>
            <a:ln w="25402" cap="rnd">
              <a:solidFill>
                <a:srgbClr val="009999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2.3'!$W$7:$Y$7</c:f>
              <c:strCache>
                <c:ptCount val="3"/>
                <c:pt idx="0">
                  <c:v>2019-20</c:v>
                </c:pt>
                <c:pt idx="1">
                  <c:v>Jun-Jul 2020</c:v>
                </c:pt>
                <c:pt idx="2">
                  <c:v>Nov-Dec 2020</c:v>
                </c:pt>
              </c:strCache>
            </c:strRef>
          </c:cat>
          <c:val>
            <c:numRef>
              <c:f>'Fig 2.3'!$W$9:$Y$9</c:f>
              <c:numCache>
                <c:formatCode>0.0</c:formatCode>
                <c:ptCount val="3"/>
                <c:pt idx="0">
                  <c:v>11.475249020907301</c:v>
                </c:pt>
                <c:pt idx="1">
                  <c:v>13.372654841620999</c:v>
                </c:pt>
                <c:pt idx="2">
                  <c:v>11.278737079993803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FB-4BA2-9365-F925E441438A}"/>
            </c:ext>
          </c:extLst>
        </c:ser>
        <c:ser>
          <c:idx val="1"/>
          <c:order val="1"/>
          <c:tx>
            <c:strRef>
              <c:f>'Fig 2.3'!$V$10</c:f>
              <c:strCache>
                <c:ptCount val="1"/>
                <c:pt idx="0">
                  <c:v>have been in past 12 months</c:v>
                </c:pt>
              </c:strCache>
            </c:strRef>
          </c:tx>
          <c:spPr>
            <a:ln w="25402" cap="rnd">
              <a:solidFill>
                <a:srgbClr val="000066"/>
              </a:solidFill>
              <a:prstDash val="solid"/>
              <a:round/>
            </a:ln>
          </c:spPr>
          <c:marker>
            <c:symbol val="triangle"/>
            <c:size val="6"/>
            <c:spPr>
              <a:solidFill>
                <a:srgbClr val="000066"/>
              </a:solidFill>
              <a:ln>
                <a:solidFill>
                  <a:srgbClr val="000066"/>
                </a:solidFill>
              </a:ln>
            </c:spPr>
          </c:marker>
          <c:cat>
            <c:strRef>
              <c:f>'Fig 2.3'!$W$7:$Y$7</c:f>
              <c:strCache>
                <c:ptCount val="3"/>
                <c:pt idx="0">
                  <c:v>2019-20</c:v>
                </c:pt>
                <c:pt idx="1">
                  <c:v>Jun-Jul 2020</c:v>
                </c:pt>
                <c:pt idx="2">
                  <c:v>Nov-Dec 2020</c:v>
                </c:pt>
              </c:strCache>
            </c:strRef>
          </c:cat>
          <c:val>
            <c:numRef>
              <c:f>'Fig 2.3'!$W$10:$Y$10</c:f>
              <c:numCache>
                <c:formatCode>0.0</c:formatCode>
                <c:ptCount val="3"/>
                <c:pt idx="0">
                  <c:v>11.4855387227396</c:v>
                </c:pt>
                <c:pt idx="1">
                  <c:v>11.312449972968899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FB-4BA2-9365-F925E4414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890296"/>
        <c:axId val="470889968"/>
      </c:lineChart>
      <c:valAx>
        <c:axId val="470889968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noFill/>
          <a:ln w="6345">
            <a:solidFill>
              <a:schemeClr val="bg1">
                <a:lumMod val="50000"/>
              </a:schemeClr>
            </a:solidFill>
            <a:prstDash val="solid"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/>
              </a:defRPr>
            </a:pPr>
            <a:endParaRPr lang="en-US"/>
          </a:p>
        </c:txPr>
        <c:crossAx val="470890296"/>
        <c:crosses val="autoZero"/>
        <c:crossBetween val="between"/>
      </c:valAx>
      <c:catAx>
        <c:axId val="470890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45" cap="flat">
            <a:solidFill>
              <a:schemeClr val="bg1">
                <a:lumMod val="50000"/>
              </a:schemeClr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/>
              </a:defRPr>
            </a:pPr>
            <a:endParaRPr lang="en-US"/>
          </a:p>
        </c:txPr>
        <c:crossAx val="47088996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2418444444444443"/>
          <c:y val="0.61950739694873613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ysClr val="windowText" lastClr="000000"/>
              </a:solidFill>
              <a:latin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 2.3'!$Q$9</c:f>
              <c:strCache>
                <c:ptCount val="1"/>
                <c:pt idx="0">
                  <c:v>currently in arrears</c:v>
                </c:pt>
              </c:strCache>
            </c:strRef>
          </c:tx>
          <c:spPr>
            <a:ln w="25400" cap="rnd">
              <a:solidFill>
                <a:srgbClr val="009999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009999"/>
              </a:solidFill>
              <a:ln w="9525">
                <a:solidFill>
                  <a:srgbClr val="009999"/>
                </a:solidFill>
              </a:ln>
              <a:effectLst/>
            </c:spPr>
          </c:marker>
          <c:cat>
            <c:strRef>
              <c:f>'Fig 2.3'!$R$7:$T$8</c:f>
              <c:strCache>
                <c:ptCount val="3"/>
                <c:pt idx="0">
                  <c:v>2019-20</c:v>
                </c:pt>
                <c:pt idx="1">
                  <c:v>Jun-Jul 2020</c:v>
                </c:pt>
                <c:pt idx="2">
                  <c:v>Nov-Dec 2020</c:v>
                </c:pt>
              </c:strCache>
            </c:strRef>
          </c:cat>
          <c:val>
            <c:numRef>
              <c:f>'Fig 2.3'!$R$9:$T$9</c:f>
              <c:numCache>
                <c:formatCode>0.0</c:formatCode>
                <c:ptCount val="3"/>
                <c:pt idx="0" formatCode="0">
                  <c:v>2.6490556265862302</c:v>
                </c:pt>
                <c:pt idx="1">
                  <c:v>7.1315908478055503</c:v>
                </c:pt>
                <c:pt idx="2">
                  <c:v>9.461148271520301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D4-4DD4-8DC8-9F26C516A71A}"/>
            </c:ext>
          </c:extLst>
        </c:ser>
        <c:ser>
          <c:idx val="1"/>
          <c:order val="1"/>
          <c:tx>
            <c:strRef>
              <c:f>'Fig 2.3'!$Q$10</c:f>
              <c:strCache>
                <c:ptCount val="1"/>
                <c:pt idx="0">
                  <c:v>have been in past 12 months</c:v>
                </c:pt>
              </c:strCache>
            </c:strRef>
          </c:tx>
          <c:spPr>
            <a:ln w="25400" cap="rnd">
              <a:solidFill>
                <a:srgbClr val="000066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000066"/>
              </a:solidFill>
              <a:ln w="9525">
                <a:solidFill>
                  <a:srgbClr val="000066"/>
                </a:solidFill>
              </a:ln>
              <a:effectLst/>
            </c:spPr>
          </c:marker>
          <c:cat>
            <c:strRef>
              <c:f>'Fig 2.3'!$R$7:$T$8</c:f>
              <c:strCache>
                <c:ptCount val="3"/>
                <c:pt idx="0">
                  <c:v>2019-20</c:v>
                </c:pt>
                <c:pt idx="1">
                  <c:v>Jun-Jul 2020</c:v>
                </c:pt>
                <c:pt idx="2">
                  <c:v>Nov-Dec 2020</c:v>
                </c:pt>
              </c:strCache>
            </c:strRef>
          </c:cat>
          <c:val>
            <c:numRef>
              <c:f>'Fig 2.3'!$R$10:$T$10</c:f>
              <c:numCache>
                <c:formatCode>0.0</c:formatCode>
                <c:ptCount val="3"/>
                <c:pt idx="0">
                  <c:v>4.9215622208151499</c:v>
                </c:pt>
                <c:pt idx="1">
                  <c:v>6.6914318706755997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D4-4DD4-8DC8-9F26C516A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939136"/>
        <c:axId val="529940120"/>
      </c:lineChart>
      <c:catAx>
        <c:axId val="52993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9940120"/>
        <c:crosses val="autoZero"/>
        <c:auto val="1"/>
        <c:lblAlgn val="ctr"/>
        <c:lblOffset val="100"/>
        <c:noMultiLvlLbl val="0"/>
      </c:catAx>
      <c:valAx>
        <c:axId val="529940120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r>
                  <a:rPr lang="en-GB" sz="900" b="1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rgbClr val="000000"/>
                  </a:solidFill>
                  <a:latin typeface="Calibri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6350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993913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1967160160310146"/>
          <c:y val="0.16738191768378299"/>
          <c:w val="0.32314303291072666"/>
          <c:h val="0.2223094108649890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3.1'!$T$7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009999"/>
            </a:solidFill>
            <a:ln w="9528">
              <a:solidFill>
                <a:srgbClr val="009999"/>
              </a:solidFill>
              <a:prstDash val="solid"/>
            </a:ln>
          </c:spPr>
          <c:invertIfNegative val="0"/>
          <c:cat>
            <c:strRef>
              <c:f>'Fig 3.1'!$U$5:$W$5</c:f>
              <c:strCache>
                <c:ptCount val="3"/>
                <c:pt idx="0">
                  <c:v>owner occupiers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'Fig 3.1'!$U$7:$W$7</c:f>
              <c:numCache>
                <c:formatCode>0.0</c:formatCode>
                <c:ptCount val="3"/>
                <c:pt idx="0" formatCode="0">
                  <c:v>1.2157736313193499</c:v>
                </c:pt>
                <c:pt idx="1">
                  <c:v>6.7054784822875098</c:v>
                </c:pt>
                <c:pt idx="2">
                  <c:v>8.6626677328312205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2-4CB0-A0E0-AF4E6406BAED}"/>
            </c:ext>
          </c:extLst>
        </c:ser>
        <c:ser>
          <c:idx val="1"/>
          <c:order val="1"/>
          <c:tx>
            <c:strRef>
              <c:f>'Fig 3.1'!$T$8</c:f>
              <c:strCache>
                <c:ptCount val="1"/>
                <c:pt idx="0">
                  <c:v>Nov-Dec 2020</c:v>
                </c:pt>
              </c:strCache>
            </c:strRef>
          </c:tx>
          <c:spPr>
            <a:solidFill>
              <a:srgbClr val="000066"/>
            </a:solidFill>
            <a:ln w="9528">
              <a:solidFill>
                <a:srgbClr val="000066"/>
              </a:solidFill>
              <a:prstDash val="solid"/>
            </a:ln>
          </c:spPr>
          <c:invertIfNegative val="0"/>
          <c:cat>
            <c:strRef>
              <c:f>'Fig 3.1'!$U$5:$W$5</c:f>
              <c:strCache>
                <c:ptCount val="3"/>
                <c:pt idx="0">
                  <c:v>owner occupiers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'Fig 3.1'!$U$8:$W$8</c:f>
              <c:numCache>
                <c:formatCode>0.0</c:formatCode>
                <c:ptCount val="3"/>
                <c:pt idx="0">
                  <c:v>2.21632569693447</c:v>
                </c:pt>
                <c:pt idx="1">
                  <c:v>14.9595027690939</c:v>
                </c:pt>
                <c:pt idx="2">
                  <c:v>10.2471051276406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E2-4CB0-A0E0-AF4E6406B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71898216"/>
        <c:axId val="471891656"/>
      </c:barChart>
      <c:valAx>
        <c:axId val="471891656"/>
        <c:scaling>
          <c:orientation val="minMax"/>
          <c:max val="2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noFill/>
          <a:ln w="6345">
            <a:solidFill>
              <a:srgbClr val="7F7F7F"/>
            </a:solidFill>
            <a:prstDash val="solid"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471898216"/>
        <c:crosses val="autoZero"/>
        <c:crossBetween val="between"/>
      </c:valAx>
      <c:catAx>
        <c:axId val="471898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45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47189165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000000"/>
              </a:solidFill>
              <a:latin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4.1'!$T$7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009999"/>
            </a:solidFill>
            <a:ln w="9528">
              <a:solidFill>
                <a:srgbClr val="009999"/>
              </a:solidFill>
              <a:prstDash val="solid"/>
            </a:ln>
          </c:spPr>
          <c:invertIfNegative val="0"/>
          <c:cat>
            <c:strRef>
              <c:f>'Fig 4.1'!$U$5:$X$5</c:f>
              <c:strCache>
                <c:ptCount val="4"/>
                <c:pt idx="0">
                  <c:v>outright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4.1'!$U$7:$X$7</c:f>
              <c:numCache>
                <c:formatCode>0</c:formatCode>
                <c:ptCount val="4"/>
                <c:pt idx="0">
                  <c:v>4.9622558546983599</c:v>
                </c:pt>
                <c:pt idx="1">
                  <c:v>3.0916576045419499</c:v>
                </c:pt>
                <c:pt idx="2">
                  <c:v>4.5251275404387696</c:v>
                </c:pt>
                <c:pt idx="3">
                  <c:v>12.2220256411787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DA-42B4-B2D6-A45AC5DFB372}"/>
            </c:ext>
          </c:extLst>
        </c:ser>
        <c:ser>
          <c:idx val="1"/>
          <c:order val="1"/>
          <c:tx>
            <c:strRef>
              <c:f>'Fig 4.1'!$T$8</c:f>
              <c:strCache>
                <c:ptCount val="1"/>
                <c:pt idx="0">
                  <c:v>Jun-Jul 2020</c:v>
                </c:pt>
              </c:strCache>
            </c:strRef>
          </c:tx>
          <c:spPr>
            <a:solidFill>
              <a:srgbClr val="000066"/>
            </a:solidFill>
            <a:ln w="9528">
              <a:solidFill>
                <a:srgbClr val="000066"/>
              </a:solidFill>
              <a:prstDash val="solid"/>
            </a:ln>
          </c:spPr>
          <c:invertIfNegative val="0"/>
          <c:cat>
            <c:strRef>
              <c:f>'Fig 4.1'!$U$5:$X$5</c:f>
              <c:strCache>
                <c:ptCount val="4"/>
                <c:pt idx="0">
                  <c:v>outright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4.1'!$U$8:$X$8</c:f>
              <c:numCache>
                <c:formatCode>0</c:formatCode>
                <c:ptCount val="4"/>
                <c:pt idx="0">
                  <c:v>5.2555302148451402</c:v>
                </c:pt>
                <c:pt idx="1">
                  <c:v>4.8303210974748501</c:v>
                </c:pt>
                <c:pt idx="2">
                  <c:v>12.227631358890299</c:v>
                </c:pt>
                <c:pt idx="3">
                  <c:v>15.092060551615999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DA-42B4-B2D6-A45AC5DFB372}"/>
            </c:ext>
          </c:extLst>
        </c:ser>
        <c:ser>
          <c:idx val="2"/>
          <c:order val="2"/>
          <c:tx>
            <c:strRef>
              <c:f>'Fig 4.1'!$T$9</c:f>
              <c:strCache>
                <c:ptCount val="1"/>
                <c:pt idx="0">
                  <c:v>Nov-Dec 2020</c:v>
                </c:pt>
              </c:strCache>
            </c:strRef>
          </c:tx>
          <c:invertIfNegative val="0"/>
          <c:cat>
            <c:strRef>
              <c:f>'Fig 4.1'!$U$5:$X$5</c:f>
              <c:strCache>
                <c:ptCount val="4"/>
                <c:pt idx="0">
                  <c:v>outright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4.1'!$U$9:$X$9</c:f>
              <c:numCache>
                <c:formatCode>0</c:formatCode>
                <c:ptCount val="4"/>
                <c:pt idx="0">
                  <c:v>4.6701529453992601</c:v>
                </c:pt>
                <c:pt idx="1">
                  <c:v>4.71192088842621</c:v>
                </c:pt>
                <c:pt idx="2">
                  <c:v>13.6636571341745</c:v>
                </c:pt>
                <c:pt idx="3">
                  <c:v>15.967302675772199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60-4C90-AB29-3609107D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71898216"/>
        <c:axId val="471891656"/>
      </c:barChart>
      <c:valAx>
        <c:axId val="471891656"/>
        <c:scaling>
          <c:orientation val="minMax"/>
          <c:max val="2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noFill/>
          <a:ln w="6345">
            <a:solidFill>
              <a:srgbClr val="7F7F7F"/>
            </a:solidFill>
            <a:prstDash val="solid"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471898216"/>
        <c:crosses val="autoZero"/>
        <c:crossBetween val="between"/>
      </c:valAx>
      <c:catAx>
        <c:axId val="471898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45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47189165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000000"/>
              </a:solidFill>
              <a:latin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460375</xdr:colOff>
      <xdr:row>2</xdr:row>
      <xdr:rowOff>92074</xdr:rowOff>
    </xdr:from>
    <xdr:to>
      <xdr:col>6</xdr:col>
      <xdr:colOff>488950</xdr:colOff>
      <xdr:row>20</xdr:row>
      <xdr:rowOff>107950</xdr:rowOff>
    </xdr:to>
    <xdr:graphicFrame macro="">
      <xdr:nvGraphicFramePr>
        <xdr:cNvPr id="3" name="Chart 2" descr="Figure 1.1: Change in self reported weekly income between June-July 2020 and November-December 2020, by tenure">
          <a:extLst>
            <a:ext uri="{FF2B5EF4-FFF2-40B4-BE49-F238E27FC236}">
              <a16:creationId xmlns:a16="http://schemas.microsoft.com/office/drawing/2014/main" id="{1CD666AA-AE28-4DFF-A7DB-501A3AA95F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385757</xdr:colOff>
      <xdr:row>3</xdr:row>
      <xdr:rowOff>57150</xdr:rowOff>
    </xdr:from>
    <xdr:ext cx="4572000" cy="2974972"/>
    <xdr:graphicFrame macro="">
      <xdr:nvGraphicFramePr>
        <xdr:cNvPr id="2" name="Chart 1" descr="Figure 4.4: Happiness by tenure, 2019-20, June-July 2020 and November-December 2020">
          <a:extLst>
            <a:ext uri="{FF2B5EF4-FFF2-40B4-BE49-F238E27FC236}">
              <a16:creationId xmlns:a16="http://schemas.microsoft.com/office/drawing/2014/main" id="{E9B5B3CF-A776-40EE-8127-326119A970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385757</xdr:colOff>
      <xdr:row>3</xdr:row>
      <xdr:rowOff>57150</xdr:rowOff>
    </xdr:from>
    <xdr:ext cx="4572000" cy="2974972"/>
    <xdr:graphicFrame macro="">
      <xdr:nvGraphicFramePr>
        <xdr:cNvPr id="2" name="Chart 1" descr="Figure 4.5: Anxiety by tenure, 2019-20, June-July 2020 and November-December 2020">
          <a:extLst>
            <a:ext uri="{FF2B5EF4-FFF2-40B4-BE49-F238E27FC236}">
              <a16:creationId xmlns:a16="http://schemas.microsoft.com/office/drawing/2014/main" id="{F1409D65-1E0D-4BB1-8515-75C1996EBA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701675</xdr:colOff>
      <xdr:row>2</xdr:row>
      <xdr:rowOff>17462</xdr:rowOff>
    </xdr:from>
    <xdr:to>
      <xdr:col>6</xdr:col>
      <xdr:colOff>762000</xdr:colOff>
      <xdr:row>17</xdr:row>
      <xdr:rowOff>1587</xdr:rowOff>
    </xdr:to>
    <xdr:graphicFrame macro="">
      <xdr:nvGraphicFramePr>
        <xdr:cNvPr id="4" name="Chart 3" descr="Figure 1.2: Change in savings since start of COVID-19 restrictions, by tenure, November-December 2020">
          <a:extLst>
            <a:ext uri="{FF2B5EF4-FFF2-40B4-BE49-F238E27FC236}">
              <a16:creationId xmlns:a16="http://schemas.microsoft.com/office/drawing/2014/main" id="{28503E5A-364A-4260-BDF3-BAC3128431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574672</xdr:colOff>
      <xdr:row>3</xdr:row>
      <xdr:rowOff>111127</xdr:rowOff>
    </xdr:from>
    <xdr:ext cx="4232272" cy="2701923"/>
    <xdr:graphicFrame macro="">
      <xdr:nvGraphicFramePr>
        <xdr:cNvPr id="2" name="Chart 1" descr="Figure 2.1: Proportion of mortgagors in arrears, 2019-20, June-July 2020 and November-December 2020">
          <a:extLst>
            <a:ext uri="{FF2B5EF4-FFF2-40B4-BE49-F238E27FC236}">
              <a16:creationId xmlns:a16="http://schemas.microsoft.com/office/drawing/2014/main" id="{844D4DAD-CA29-4E94-90E5-6CC676952E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447671</xdr:colOff>
      <xdr:row>3</xdr:row>
      <xdr:rowOff>66678</xdr:rowOff>
    </xdr:from>
    <xdr:ext cx="4559298" cy="2927351"/>
    <xdr:graphicFrame macro="">
      <xdr:nvGraphicFramePr>
        <xdr:cNvPr id="2" name="Chart 1" descr="Figure 2.2: Proportion of income spent on housing costs, by tenure, 2019-20, June-July 2020 and November-December 2020">
          <a:extLst>
            <a:ext uri="{FF2B5EF4-FFF2-40B4-BE49-F238E27FC236}">
              <a16:creationId xmlns:a16="http://schemas.microsoft.com/office/drawing/2014/main" id="{2A91A3E7-49AD-4763-9D05-31E51E54C9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" name="Chart 1" descr="Figure 2.3: Proportion of renters in arrears, 2019-20, June-July 2020 and November-December 2020">
          <a:extLst>
            <a:ext uri="{FF2B5EF4-FFF2-40B4-BE49-F238E27FC236}">
              <a16:creationId xmlns:a16="http://schemas.microsoft.com/office/drawing/2014/main" id="{964C6392-E257-4334-BAEE-AECF6CF97C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428627</xdr:colOff>
      <xdr:row>3</xdr:row>
      <xdr:rowOff>30579</xdr:rowOff>
    </xdr:from>
    <xdr:ext cx="3600001" cy="3062142"/>
    <xdr:grpSp>
      <xdr:nvGrpSpPr>
        <xdr:cNvPr id="2" name="Group 3" descr="Figure 2.3: Proportion of renters in arrears, 2019-20, June-July 2020 and November-December 2020">
          <a:extLst>
            <a:ext uri="{FF2B5EF4-FFF2-40B4-BE49-F238E27FC236}">
              <a16:creationId xmlns:a16="http://schemas.microsoft.com/office/drawing/2014/main" id="{2D60FD16-175C-45C8-AEED-A7F2854762D5}"/>
            </a:ext>
          </a:extLst>
        </xdr:cNvPr>
        <xdr:cNvGrpSpPr/>
      </xdr:nvGrpSpPr>
      <xdr:grpSpPr>
        <a:xfrm>
          <a:off x="4251327" y="595729"/>
          <a:ext cx="3600001" cy="3062142"/>
          <a:chOff x="4254502" y="602079"/>
          <a:chExt cx="3600001" cy="3062142"/>
        </a:xfrm>
      </xdr:grpSpPr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id="{EBB12021-3EF9-4FAF-A535-AEDD69CF1CED}"/>
              </a:ext>
            </a:extLst>
          </xdr:cNvPr>
          <xdr:cNvGraphicFramePr/>
        </xdr:nvGraphicFramePr>
        <xdr:xfrm>
          <a:off x="4254502" y="602079"/>
          <a:ext cx="3600001" cy="30621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oneCellAnchor>
  <xdr:twoCellAnchor>
    <xdr:from>
      <xdr:col>1</xdr:col>
      <xdr:colOff>19048</xdr:colOff>
      <xdr:row>3</xdr:row>
      <xdr:rowOff>38099</xdr:rowOff>
    </xdr:from>
    <xdr:to>
      <xdr:col>4</xdr:col>
      <xdr:colOff>409575</xdr:colOff>
      <xdr:row>19</xdr:row>
      <xdr:rowOff>104775</xdr:rowOff>
    </xdr:to>
    <xdr:graphicFrame macro="">
      <xdr:nvGraphicFramePr>
        <xdr:cNvPr id="5" name="Chart 4" descr="Figure 2.3: Proportion of renters in arrears, 2019-20, June-July 2020 and November-December 2020">
          <a:extLst>
            <a:ext uri="{FF2B5EF4-FFF2-40B4-BE49-F238E27FC236}">
              <a16:creationId xmlns:a16="http://schemas.microsoft.com/office/drawing/2014/main" id="{0FA55333-ED13-4675-A60E-8CB7D90E42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619126</xdr:colOff>
      <xdr:row>4</xdr:row>
      <xdr:rowOff>28575</xdr:rowOff>
    </xdr:from>
    <xdr:to>
      <xdr:col>2</xdr:col>
      <xdr:colOff>463551</xdr:colOff>
      <xdr:row>6</xdr:row>
      <xdr:rowOff>25400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9553507-BCE8-4A74-9C05-D3495F682713}"/>
            </a:ext>
          </a:extLst>
        </xdr:cNvPr>
        <xdr:cNvSpPr txBox="1"/>
      </xdr:nvSpPr>
      <xdr:spPr>
        <a:xfrm>
          <a:off x="1228726" y="771525"/>
          <a:ext cx="1644650" cy="358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private renters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385757</xdr:colOff>
      <xdr:row>3</xdr:row>
      <xdr:rowOff>57150</xdr:rowOff>
    </xdr:from>
    <xdr:ext cx="4572000" cy="2974972"/>
    <xdr:graphicFrame macro="">
      <xdr:nvGraphicFramePr>
        <xdr:cNvPr id="2" name="Chart 1" descr="Figure 3.1: Overcrowding, by tenure, 2019-20 and November-December 2020">
          <a:extLst>
            <a:ext uri="{FF2B5EF4-FFF2-40B4-BE49-F238E27FC236}">
              <a16:creationId xmlns:a16="http://schemas.microsoft.com/office/drawing/2014/main" id="{8E3A8CD2-9B56-4181-BFC3-C5813500C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385757</xdr:colOff>
      <xdr:row>3</xdr:row>
      <xdr:rowOff>57150</xdr:rowOff>
    </xdr:from>
    <xdr:ext cx="4572000" cy="2974972"/>
    <xdr:graphicFrame macro="">
      <xdr:nvGraphicFramePr>
        <xdr:cNvPr id="2" name="Chart 1" descr="Figure 4.1: Loneliness, by tenure, 2019-20, June-July 2020 and November-December 2020">
          <a:extLst>
            <a:ext uri="{FF2B5EF4-FFF2-40B4-BE49-F238E27FC236}">
              <a16:creationId xmlns:a16="http://schemas.microsoft.com/office/drawing/2014/main" id="{1E282B3B-124C-4DD2-9E7C-BC892C7958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385757</xdr:colOff>
      <xdr:row>3</xdr:row>
      <xdr:rowOff>57150</xdr:rowOff>
    </xdr:from>
    <xdr:ext cx="4572000" cy="2974972"/>
    <xdr:graphicFrame macro="">
      <xdr:nvGraphicFramePr>
        <xdr:cNvPr id="2" name="Chart 1" descr="Figure 4.2: Life satisfaction by tenure, 2019-20, June-July 2020 and November-December 2020">
          <a:extLst>
            <a:ext uri="{FF2B5EF4-FFF2-40B4-BE49-F238E27FC236}">
              <a16:creationId xmlns:a16="http://schemas.microsoft.com/office/drawing/2014/main" id="{9C4CC52A-182B-4364-95E6-2F1386AC3A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385757</xdr:colOff>
      <xdr:row>3</xdr:row>
      <xdr:rowOff>57150</xdr:rowOff>
    </xdr:from>
    <xdr:ext cx="4572000" cy="2974972"/>
    <xdr:graphicFrame macro="">
      <xdr:nvGraphicFramePr>
        <xdr:cNvPr id="2" name="Chart 1" descr="Figure 4.3: Life is worthwhile by tenure, 2019-20, June-July 2020 and November-December 2020">
          <a:extLst>
            <a:ext uri="{FF2B5EF4-FFF2-40B4-BE49-F238E27FC236}">
              <a16:creationId xmlns:a16="http://schemas.microsoft.com/office/drawing/2014/main" id="{53CE85E0-272B-42A3-8154-BAFA832740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  <sheetName val="Survey_estimates"/>
      <sheetName val="SE_combined_0203"/>
      <sheetName val="Social_Sector"/>
      <sheetName val="Modelled_Estimates"/>
      <sheetName val="Mod__combined_0203"/>
      <sheetName val="CI_pri_WLS_line"/>
      <sheetName val="CI_Soc_WLS_line_"/>
      <sheetName val="CI_WLS_E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harts"/>
      <sheetName val="CI comparison"/>
      <sheetName val="CI Soc WLS line "/>
      <sheetName val="1991 Variables"/>
      <sheetName val="1996 Variables"/>
      <sheetName val="2001 Variables"/>
      <sheetName val="Costs Comparison (2)"/>
      <sheetName val="Sheet2"/>
      <sheetName val="Sheet1"/>
      <sheetName val="SE_Comparison"/>
      <sheetName val="SE_v_Mod"/>
      <sheetName val="Mod_Comparison"/>
      <sheetName val="V_Comparison"/>
      <sheetName val="VND_Comparison"/>
      <sheetName val="Social_Comparison"/>
      <sheetName val="CI_around_WLS_line"/>
      <sheetName val="CI_WLS_Eng"/>
      <sheetName val="CI_comparison"/>
      <sheetName val="CI_Soc_WLS_line_"/>
      <sheetName val="1991_Variables"/>
      <sheetName val="1996_Variables"/>
      <sheetName val="2001_Variables"/>
      <sheetName val="Costs_Comparison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0"/>
  <sheetViews>
    <sheetView showGridLines="0" tabSelected="1" workbookViewId="0"/>
  </sheetViews>
  <sheetFormatPr defaultColWidth="10.453125" defaultRowHeight="14.5" x14ac:dyDescent="0.35"/>
  <cols>
    <col min="1" max="1" width="10.453125" style="1" customWidth="1"/>
    <col min="2" max="16384" width="10.453125" style="1"/>
  </cols>
  <sheetData>
    <row r="2" spans="1:16" ht="15.5" x14ac:dyDescent="0.35">
      <c r="B2" s="2" t="s">
        <v>47</v>
      </c>
      <c r="C2" s="3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  <c r="P2" s="4"/>
    </row>
    <row r="3" spans="1:16" ht="15.5" x14ac:dyDescent="0.35">
      <c r="A3" s="60"/>
      <c r="B3" s="61"/>
      <c r="C3" s="62"/>
      <c r="D3" s="63"/>
      <c r="E3" s="63"/>
      <c r="F3" s="63"/>
      <c r="G3" s="63"/>
      <c r="H3" s="63"/>
      <c r="I3" s="63"/>
      <c r="J3" s="63"/>
      <c r="K3" s="63"/>
      <c r="L3" s="4"/>
      <c r="M3" s="4"/>
      <c r="N3" s="4"/>
      <c r="O3" s="4"/>
      <c r="P3" s="4"/>
    </row>
    <row r="4" spans="1:16" ht="15.5" x14ac:dyDescent="0.35">
      <c r="A4" s="60"/>
      <c r="B4" s="61"/>
      <c r="C4" s="62"/>
      <c r="D4" s="63"/>
      <c r="E4" s="63"/>
      <c r="F4" s="63"/>
      <c r="G4" s="63"/>
      <c r="H4" s="63"/>
      <c r="I4" s="63"/>
      <c r="J4" s="63"/>
      <c r="K4" s="63"/>
      <c r="L4" s="4"/>
      <c r="M4" s="4"/>
      <c r="N4" s="4"/>
      <c r="O4" s="4"/>
      <c r="P4" s="4"/>
    </row>
    <row r="5" spans="1:16" x14ac:dyDescent="0.35">
      <c r="A5" s="60"/>
      <c r="B5" s="64" t="s">
        <v>0</v>
      </c>
      <c r="C5" s="62"/>
      <c r="D5" s="63"/>
      <c r="E5" s="63"/>
      <c r="F5" s="63"/>
      <c r="G5" s="63"/>
      <c r="H5" s="63"/>
      <c r="I5" s="63"/>
      <c r="J5" s="63"/>
      <c r="K5" s="63"/>
      <c r="L5" s="4"/>
      <c r="M5" s="4"/>
      <c r="N5" s="4"/>
      <c r="O5" s="4"/>
      <c r="P5" s="4"/>
    </row>
    <row r="6" spans="1:16" x14ac:dyDescent="0.35">
      <c r="A6" s="60"/>
      <c r="B6" s="65" t="s">
        <v>1</v>
      </c>
      <c r="C6" s="66" t="s">
        <v>51</v>
      </c>
      <c r="D6" s="63"/>
      <c r="E6" s="63"/>
      <c r="F6" s="63"/>
      <c r="G6" s="63"/>
      <c r="H6" s="63"/>
      <c r="I6" s="66"/>
      <c r="J6" s="63"/>
      <c r="K6" s="63"/>
      <c r="L6" s="4"/>
      <c r="M6" s="4"/>
      <c r="N6" s="4"/>
      <c r="O6" s="4"/>
      <c r="P6" s="4"/>
    </row>
    <row r="7" spans="1:16" x14ac:dyDescent="0.35">
      <c r="A7" s="60"/>
      <c r="B7" s="65" t="s">
        <v>60</v>
      </c>
      <c r="C7" s="66" t="s">
        <v>58</v>
      </c>
      <c r="D7" s="63"/>
      <c r="E7" s="63"/>
      <c r="F7" s="63"/>
      <c r="G7" s="63"/>
      <c r="H7" s="63"/>
      <c r="I7" s="63"/>
      <c r="J7" s="63"/>
      <c r="K7" s="4"/>
      <c r="L7" s="4"/>
      <c r="M7" s="4"/>
      <c r="N7" s="4"/>
      <c r="O7" s="4"/>
      <c r="P7" s="4"/>
    </row>
    <row r="8" spans="1:16" x14ac:dyDescent="0.35">
      <c r="A8" s="67"/>
      <c r="B8" s="68" t="s">
        <v>2</v>
      </c>
      <c r="C8" s="70" t="s">
        <v>61</v>
      </c>
      <c r="D8" s="69"/>
      <c r="E8" s="69"/>
      <c r="F8" s="69"/>
      <c r="G8" s="69"/>
      <c r="H8" s="69"/>
      <c r="I8" s="69"/>
      <c r="J8" s="69"/>
      <c r="K8" s="69"/>
      <c r="L8" s="4"/>
      <c r="M8" s="4"/>
      <c r="N8" s="4"/>
      <c r="O8" s="4"/>
      <c r="P8" s="4"/>
    </row>
    <row r="9" spans="1:16" x14ac:dyDescent="0.35">
      <c r="A9" s="67"/>
      <c r="B9" s="68" t="s">
        <v>3</v>
      </c>
      <c r="C9" s="70" t="s">
        <v>63</v>
      </c>
      <c r="D9" s="69"/>
      <c r="E9" s="69"/>
      <c r="F9" s="69"/>
      <c r="G9" s="69"/>
      <c r="H9" s="69"/>
      <c r="I9" s="69"/>
      <c r="J9" s="69"/>
      <c r="K9" s="69"/>
      <c r="L9" s="4"/>
      <c r="M9" s="4"/>
      <c r="N9" s="4"/>
      <c r="O9" s="4"/>
      <c r="P9" s="4"/>
    </row>
    <row r="10" spans="1:16" x14ac:dyDescent="0.35">
      <c r="A10" s="67"/>
      <c r="B10" s="68" t="s">
        <v>4</v>
      </c>
      <c r="C10" s="70" t="s">
        <v>65</v>
      </c>
      <c r="D10" s="69"/>
      <c r="E10" s="69"/>
      <c r="F10" s="69"/>
      <c r="G10" s="69"/>
      <c r="H10" s="69"/>
      <c r="I10" s="69"/>
      <c r="J10" s="69"/>
      <c r="K10" s="69"/>
      <c r="L10" s="69"/>
      <c r="M10" s="4"/>
      <c r="N10" s="4"/>
      <c r="O10" s="4"/>
      <c r="P10" s="4"/>
    </row>
    <row r="11" spans="1:16" x14ac:dyDescent="0.35">
      <c r="A11" s="67"/>
      <c r="B11" s="68" t="s">
        <v>5</v>
      </c>
      <c r="C11" s="70" t="s">
        <v>66</v>
      </c>
      <c r="D11" s="69"/>
      <c r="E11" s="69"/>
      <c r="F11" s="69"/>
      <c r="G11" s="69"/>
      <c r="H11" s="69"/>
      <c r="I11" s="69"/>
      <c r="J11" s="69"/>
      <c r="K11" s="69"/>
      <c r="L11" s="4"/>
      <c r="M11" s="4"/>
      <c r="N11" s="4"/>
      <c r="O11" s="4"/>
      <c r="P11" s="4"/>
    </row>
    <row r="12" spans="1:16" x14ac:dyDescent="0.35">
      <c r="A12" s="67"/>
      <c r="B12" s="68" t="s">
        <v>6</v>
      </c>
      <c r="C12" s="70" t="s">
        <v>69</v>
      </c>
      <c r="D12" s="69"/>
      <c r="E12" s="69"/>
      <c r="F12" s="69"/>
      <c r="G12" s="69"/>
      <c r="H12" s="69"/>
      <c r="I12" s="69"/>
      <c r="J12" s="69"/>
      <c r="K12" s="69"/>
      <c r="L12" s="4"/>
      <c r="M12" s="4"/>
      <c r="N12" s="4"/>
      <c r="O12" s="4"/>
      <c r="P12" s="4"/>
    </row>
    <row r="13" spans="1:16" x14ac:dyDescent="0.35">
      <c r="A13" s="67"/>
      <c r="B13" s="68" t="s">
        <v>7</v>
      </c>
      <c r="C13" s="70" t="s">
        <v>81</v>
      </c>
      <c r="D13" s="69"/>
      <c r="E13" s="69"/>
      <c r="F13" s="69"/>
      <c r="G13" s="69"/>
      <c r="H13" s="69"/>
      <c r="I13" s="69"/>
      <c r="J13" s="69"/>
      <c r="K13" s="69"/>
      <c r="L13" s="4"/>
      <c r="M13" s="4"/>
      <c r="N13" s="4"/>
      <c r="O13" s="4"/>
      <c r="P13" s="4"/>
    </row>
    <row r="14" spans="1:16" x14ac:dyDescent="0.35">
      <c r="A14" s="67"/>
      <c r="B14" s="68" t="s">
        <v>8</v>
      </c>
      <c r="C14" s="70" t="s">
        <v>80</v>
      </c>
      <c r="D14" s="69"/>
      <c r="E14" s="69"/>
      <c r="F14" s="69"/>
      <c r="G14" s="69"/>
      <c r="H14" s="69"/>
      <c r="I14" s="69"/>
      <c r="J14" s="69"/>
      <c r="K14" s="69"/>
      <c r="L14" s="4"/>
      <c r="M14" s="4"/>
      <c r="N14" s="4"/>
      <c r="O14" s="4"/>
      <c r="P14" s="4"/>
    </row>
    <row r="15" spans="1:16" x14ac:dyDescent="0.35">
      <c r="A15" s="67"/>
      <c r="B15" s="68" t="s">
        <v>9</v>
      </c>
      <c r="C15" s="70" t="s">
        <v>79</v>
      </c>
      <c r="D15" s="69"/>
      <c r="E15" s="69"/>
      <c r="F15" s="69"/>
      <c r="G15" s="69"/>
      <c r="H15" s="69"/>
      <c r="I15" s="69"/>
      <c r="J15" s="69"/>
      <c r="K15" s="69"/>
      <c r="L15" s="4"/>
      <c r="M15" s="4"/>
      <c r="N15" s="4"/>
      <c r="O15" s="4"/>
      <c r="P15" s="4"/>
    </row>
    <row r="16" spans="1:16" x14ac:dyDescent="0.35">
      <c r="A16" s="67"/>
      <c r="B16" s="68" t="s">
        <v>10</v>
      </c>
      <c r="C16" s="70" t="s">
        <v>78</v>
      </c>
      <c r="D16" s="69"/>
      <c r="E16" s="69"/>
      <c r="F16" s="69"/>
      <c r="G16" s="69"/>
      <c r="H16" s="69"/>
      <c r="I16" s="69"/>
      <c r="J16" s="69"/>
      <c r="K16" s="69"/>
      <c r="L16" s="4"/>
      <c r="M16" s="4"/>
      <c r="N16" s="4"/>
      <c r="O16" s="4"/>
      <c r="P16" s="4"/>
    </row>
    <row r="17" spans="1:16" x14ac:dyDescent="0.35">
      <c r="A17" s="67"/>
      <c r="B17" s="67"/>
      <c r="C17" s="71"/>
      <c r="D17" s="69"/>
      <c r="E17" s="69"/>
      <c r="F17" s="69"/>
      <c r="G17" s="69"/>
      <c r="H17" s="69"/>
      <c r="I17" s="69"/>
      <c r="J17" s="69"/>
      <c r="K17" s="69"/>
      <c r="L17" s="4"/>
      <c r="M17" s="4"/>
      <c r="N17" s="4"/>
      <c r="O17" s="4"/>
      <c r="P17" s="4"/>
    </row>
    <row r="18" spans="1:16" x14ac:dyDescent="0.35">
      <c r="A18" s="67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4"/>
      <c r="M18" s="4"/>
      <c r="N18" s="4"/>
      <c r="O18" s="4"/>
      <c r="P18" s="4"/>
    </row>
    <row r="19" spans="1:16" x14ac:dyDescent="0.35">
      <c r="A19" s="67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4"/>
      <c r="M19" s="4"/>
      <c r="N19" s="4"/>
      <c r="O19" s="4"/>
      <c r="P19" s="4"/>
    </row>
    <row r="20" spans="1:16" x14ac:dyDescent="0.35">
      <c r="A20" s="67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4"/>
      <c r="M20" s="4"/>
      <c r="N20" s="4"/>
      <c r="O20" s="4"/>
      <c r="P20" s="4"/>
    </row>
    <row r="21" spans="1:16" x14ac:dyDescent="0.35">
      <c r="A21" s="67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4"/>
      <c r="M21" s="4"/>
      <c r="N21" s="4"/>
      <c r="O21" s="4"/>
      <c r="P21" s="4"/>
    </row>
    <row r="22" spans="1:16" x14ac:dyDescent="0.3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3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3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3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3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3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3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3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3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3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3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2:16" x14ac:dyDescent="0.3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2:16" x14ac:dyDescent="0.3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2:16" x14ac:dyDescent="0.3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2:16" x14ac:dyDescent="0.3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2:16" x14ac:dyDescent="0.3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2:16" x14ac:dyDescent="0.3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2:16" x14ac:dyDescent="0.3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2:16" x14ac:dyDescent="0.3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</sheetData>
  <hyperlinks>
    <hyperlink ref="C6" location="'Fig 1.1'!A1" display="Change in self reported weekly income between June-July 2020 and November-December 2020, by tenure" xr:uid="{00000000-0004-0000-0000-000000000000}"/>
    <hyperlink ref="C7" location="'Fig 1.2'!A1" display="Change in savings since start of COVID-19 restrictions, by tenure, November-December 2020" xr:uid="{00000000-0004-0000-0000-000001000000}"/>
    <hyperlink ref="C8" location="'Fig 2.1'!A1" display="Proportion of mortgagors in arrears, 2019-20, June-July 2020 and November-December 2020" xr:uid="{00000000-0004-0000-0000-000002000000}"/>
    <hyperlink ref="C9" location="'Fig 2.2'!A1" display="Proportion of income spent on housing costs, by tenure, 2019-20, June-July 2020 and November-December 2020" xr:uid="{00000000-0004-0000-0000-000003000000}"/>
    <hyperlink ref="C10" location="'Fig 2.3'!A1" display="Proportion of renters in arrears, 2019-20, June-July 2020 and November-December 2020" xr:uid="{00000000-0004-0000-0000-000004000000}"/>
    <hyperlink ref="C11" location="'Fig 3.1'!A1" display="Overcrowding, by tenure, 2019-20 and November-December 2020" xr:uid="{00000000-0004-0000-0000-000005000000}"/>
    <hyperlink ref="C12" location="'Fig 4.1'!A1" display="Loneliness, by tenure, 2019-20, June-July 2020 and November-December 2020" xr:uid="{00000000-0004-0000-0000-000006000000}"/>
    <hyperlink ref="C13" location="'Fig 4.2'!A1" display="Life satisfaction by tenure, 2019-20, June-July 2020 and November-December 2020" xr:uid="{00000000-0004-0000-0000-000007000000}"/>
    <hyperlink ref="C14" location="'Fig 4.3'!A1" display="Life is worthwhile by tenure, 2019-20, June-July 2020 and November-December 2020" xr:uid="{00000000-0004-0000-0000-000008000000}"/>
    <hyperlink ref="C15" location="'Fig 4.4'!A1" display="Happiness by tenure, 2019-20, June-July 2020 and November-December 2020" xr:uid="{00000000-0004-0000-0000-000009000000}"/>
    <hyperlink ref="C16" location="'Fig 4.5'!A1" display="Anxiety by tenure, 2019-20, June-July 2020 and November-December 2020" xr:uid="{00000000-0004-0000-0000-00000A000000}"/>
  </hyperlinks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B2:X24"/>
  <sheetViews>
    <sheetView workbookViewId="0">
      <selection activeCell="B2" sqref="B2"/>
    </sheetView>
  </sheetViews>
  <sheetFormatPr defaultColWidth="8.7265625" defaultRowHeight="14.5" x14ac:dyDescent="0.35"/>
  <cols>
    <col min="1" max="1" width="8.7265625" style="1" customWidth="1"/>
    <col min="2" max="2" width="11" style="1" bestFit="1" customWidth="1"/>
    <col min="3" max="3" width="15" style="1" bestFit="1" customWidth="1"/>
    <col min="4" max="4" width="13.54296875" style="1" bestFit="1" customWidth="1"/>
    <col min="5" max="5" width="12.26953125" style="1" bestFit="1" customWidth="1"/>
    <col min="6" max="19" width="8.7265625" style="1" customWidth="1"/>
    <col min="20" max="20" width="12.7265625" style="1" customWidth="1"/>
    <col min="21" max="21" width="17.26953125" style="1" customWidth="1"/>
    <col min="22" max="22" width="22.36328125" style="1" customWidth="1"/>
    <col min="23" max="23" width="15.453125" style="1" customWidth="1"/>
    <col min="24" max="24" width="14.7265625" style="1" customWidth="1"/>
    <col min="25" max="25" width="8.7265625" style="1" customWidth="1"/>
    <col min="26" max="16384" width="8.7265625" style="1"/>
  </cols>
  <sheetData>
    <row r="2" spans="2:24" ht="15.5" x14ac:dyDescent="0.35">
      <c r="B2" s="77" t="s">
        <v>72</v>
      </c>
    </row>
    <row r="4" spans="2:24" x14ac:dyDescent="0.35">
      <c r="T4" s="6" t="s">
        <v>73</v>
      </c>
    </row>
    <row r="5" spans="2:24" x14ac:dyDescent="0.35">
      <c r="T5" s="15"/>
      <c r="U5" s="16" t="s">
        <v>23</v>
      </c>
      <c r="V5" s="16" t="s">
        <v>20</v>
      </c>
      <c r="W5" s="16" t="s">
        <v>11</v>
      </c>
      <c r="X5" s="16" t="s">
        <v>12</v>
      </c>
    </row>
    <row r="6" spans="2:24" x14ac:dyDescent="0.35">
      <c r="T6" s="19"/>
      <c r="U6" s="20"/>
      <c r="V6" s="20"/>
      <c r="W6" s="20"/>
      <c r="X6" s="9" t="s">
        <v>17</v>
      </c>
    </row>
    <row r="7" spans="2:24" x14ac:dyDescent="0.35">
      <c r="T7" s="4" t="s">
        <v>15</v>
      </c>
      <c r="U7" s="10">
        <v>8.1007249568240205</v>
      </c>
      <c r="V7" s="11">
        <v>8.0716023920471507</v>
      </c>
      <c r="W7" s="11">
        <v>7.7702790158091997</v>
      </c>
      <c r="X7" s="11">
        <v>7.4353317865289803</v>
      </c>
    </row>
    <row r="8" spans="2:24" x14ac:dyDescent="0.35">
      <c r="T8" s="4" t="s">
        <v>16</v>
      </c>
      <c r="U8" s="11">
        <v>7.67942021272908</v>
      </c>
      <c r="V8" s="11">
        <v>7.4095487723935403</v>
      </c>
      <c r="W8" s="11">
        <v>6.8628696469014097</v>
      </c>
      <c r="X8" s="11">
        <v>7.0911126980366097</v>
      </c>
    </row>
    <row r="9" spans="2:24" x14ac:dyDescent="0.35">
      <c r="T9" s="4" t="s">
        <v>26</v>
      </c>
      <c r="U9" s="11">
        <v>7.5587858124212399</v>
      </c>
      <c r="V9" s="11">
        <v>7.3279984275727097</v>
      </c>
      <c r="W9" s="11">
        <v>6.6263972099373403</v>
      </c>
      <c r="X9" s="11">
        <v>6.8369001526016797</v>
      </c>
    </row>
    <row r="22" spans="2:2" x14ac:dyDescent="0.35">
      <c r="B22" s="14" t="s">
        <v>13</v>
      </c>
    </row>
    <row r="23" spans="2:2" x14ac:dyDescent="0.35">
      <c r="B23" s="14" t="s">
        <v>42</v>
      </c>
    </row>
    <row r="24" spans="2:2" x14ac:dyDescent="0.35">
      <c r="B24" s="14" t="s">
        <v>25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B2:X24"/>
  <sheetViews>
    <sheetView workbookViewId="0">
      <selection activeCell="B2" sqref="B2"/>
    </sheetView>
  </sheetViews>
  <sheetFormatPr defaultColWidth="8.7265625" defaultRowHeight="14.5" x14ac:dyDescent="0.35"/>
  <cols>
    <col min="1" max="1" width="8.7265625" style="1" customWidth="1"/>
    <col min="2" max="2" width="11" style="1" bestFit="1" customWidth="1"/>
    <col min="3" max="3" width="15" style="1" bestFit="1" customWidth="1"/>
    <col min="4" max="4" width="13.54296875" style="1" bestFit="1" customWidth="1"/>
    <col min="5" max="5" width="12.26953125" style="1" bestFit="1" customWidth="1"/>
    <col min="6" max="19" width="8.7265625" style="1" customWidth="1"/>
    <col min="20" max="20" width="12.6328125" style="1" customWidth="1"/>
    <col min="21" max="21" width="17.26953125" style="1" customWidth="1"/>
    <col min="22" max="22" width="22.54296875" style="1" customWidth="1"/>
    <col min="23" max="23" width="15.453125" style="1" customWidth="1"/>
    <col min="24" max="24" width="14.7265625" style="1" customWidth="1"/>
    <col min="25" max="25" width="8.7265625" style="1" customWidth="1"/>
    <col min="26" max="16384" width="8.7265625" style="1"/>
  </cols>
  <sheetData>
    <row r="2" spans="2:24" ht="15.5" x14ac:dyDescent="0.35">
      <c r="B2" s="77" t="s">
        <v>74</v>
      </c>
    </row>
    <row r="4" spans="2:24" x14ac:dyDescent="0.35">
      <c r="T4" s="6" t="s">
        <v>75</v>
      </c>
    </row>
    <row r="5" spans="2:24" x14ac:dyDescent="0.35">
      <c r="T5" s="15"/>
      <c r="U5" s="16" t="s">
        <v>23</v>
      </c>
      <c r="V5" s="16" t="s">
        <v>20</v>
      </c>
      <c r="W5" s="16" t="s">
        <v>11</v>
      </c>
      <c r="X5" s="16" t="s">
        <v>12</v>
      </c>
    </row>
    <row r="6" spans="2:24" x14ac:dyDescent="0.35">
      <c r="T6" s="19"/>
      <c r="U6" s="20"/>
      <c r="V6" s="20"/>
      <c r="W6" s="20"/>
      <c r="X6" s="9" t="s">
        <v>17</v>
      </c>
    </row>
    <row r="7" spans="2:24" x14ac:dyDescent="0.35">
      <c r="T7" s="4" t="s">
        <v>15</v>
      </c>
      <c r="U7" s="10">
        <v>7.83574698038694</v>
      </c>
      <c r="V7" s="11">
        <v>7.6751319499408002</v>
      </c>
      <c r="W7" s="11">
        <v>7.3436712429637998</v>
      </c>
      <c r="X7" s="11">
        <v>7.0183087899240002</v>
      </c>
    </row>
    <row r="8" spans="2:24" x14ac:dyDescent="0.35">
      <c r="T8" s="4" t="s">
        <v>16</v>
      </c>
      <c r="U8" s="11">
        <v>7.45455072302906</v>
      </c>
      <c r="V8" s="11">
        <v>6.9757860838916796</v>
      </c>
      <c r="W8" s="11">
        <v>6.7446799387533201</v>
      </c>
      <c r="X8" s="11">
        <v>6.6700701530689299</v>
      </c>
    </row>
    <row r="9" spans="2:24" x14ac:dyDescent="0.35">
      <c r="T9" s="4" t="s">
        <v>26</v>
      </c>
      <c r="U9" s="11">
        <v>7.1903646817383402</v>
      </c>
      <c r="V9" s="11">
        <v>6.7568006402198604</v>
      </c>
      <c r="W9" s="11">
        <v>6.3341063772268296</v>
      </c>
      <c r="X9" s="11">
        <v>6.3885525975163802</v>
      </c>
    </row>
    <row r="22" spans="2:2" x14ac:dyDescent="0.35">
      <c r="B22" s="14" t="s">
        <v>13</v>
      </c>
    </row>
    <row r="23" spans="2:2" x14ac:dyDescent="0.35">
      <c r="B23" s="14" t="s">
        <v>43</v>
      </c>
    </row>
    <row r="24" spans="2:2" x14ac:dyDescent="0.35">
      <c r="B24" s="14" t="s">
        <v>25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B2:X24"/>
  <sheetViews>
    <sheetView workbookViewId="0">
      <selection activeCell="B2" sqref="B2"/>
    </sheetView>
  </sheetViews>
  <sheetFormatPr defaultColWidth="8.7265625" defaultRowHeight="14.5" x14ac:dyDescent="0.35"/>
  <cols>
    <col min="1" max="1" width="8.7265625" style="1" customWidth="1"/>
    <col min="2" max="2" width="11" style="1" bestFit="1" customWidth="1"/>
    <col min="3" max="3" width="15" style="1" bestFit="1" customWidth="1"/>
    <col min="4" max="4" width="13.54296875" style="1" bestFit="1" customWidth="1"/>
    <col min="5" max="5" width="12.26953125" style="1" bestFit="1" customWidth="1"/>
    <col min="6" max="19" width="8.7265625" style="1" customWidth="1"/>
    <col min="20" max="20" width="12.1796875" style="1" customWidth="1"/>
    <col min="21" max="21" width="17.26953125" style="1" customWidth="1"/>
    <col min="22" max="22" width="22.90625" style="1" customWidth="1"/>
    <col min="23" max="23" width="15.453125" style="1" customWidth="1"/>
    <col min="24" max="24" width="14.7265625" style="1" customWidth="1"/>
    <col min="25" max="25" width="8.7265625" style="1" customWidth="1"/>
    <col min="26" max="16384" width="8.7265625" style="1"/>
  </cols>
  <sheetData>
    <row r="2" spans="2:24" ht="15.5" x14ac:dyDescent="0.35">
      <c r="B2" s="77" t="s">
        <v>76</v>
      </c>
    </row>
    <row r="4" spans="2:24" x14ac:dyDescent="0.35">
      <c r="T4" s="6" t="s">
        <v>77</v>
      </c>
    </row>
    <row r="5" spans="2:24" x14ac:dyDescent="0.35">
      <c r="T5" s="15"/>
      <c r="U5" s="16" t="s">
        <v>23</v>
      </c>
      <c r="V5" s="16" t="s">
        <v>20</v>
      </c>
      <c r="W5" s="16" t="s">
        <v>11</v>
      </c>
      <c r="X5" s="16" t="s">
        <v>12</v>
      </c>
    </row>
    <row r="6" spans="2:24" x14ac:dyDescent="0.35">
      <c r="T6" s="19"/>
      <c r="U6" s="20"/>
      <c r="V6" s="20"/>
      <c r="W6" s="20"/>
      <c r="X6" s="9" t="s">
        <v>17</v>
      </c>
    </row>
    <row r="7" spans="2:24" x14ac:dyDescent="0.35">
      <c r="T7" s="4" t="s">
        <v>15</v>
      </c>
      <c r="U7" s="10">
        <v>2.3836288771195302</v>
      </c>
      <c r="V7" s="11">
        <v>2.6708205885259999</v>
      </c>
      <c r="W7" s="11">
        <v>2.9373595406883899</v>
      </c>
      <c r="X7" s="11">
        <v>3.2402587780196899</v>
      </c>
    </row>
    <row r="8" spans="2:24" x14ac:dyDescent="0.35">
      <c r="T8" s="4" t="s">
        <v>16</v>
      </c>
      <c r="U8" s="11">
        <v>3.0111166445165098</v>
      </c>
      <c r="V8" s="11">
        <v>3.69718742857774</v>
      </c>
      <c r="W8" s="11">
        <v>3.8200261352445501</v>
      </c>
      <c r="X8" s="11">
        <v>4.19484825977894</v>
      </c>
    </row>
    <row r="9" spans="2:24" x14ac:dyDescent="0.35">
      <c r="T9" s="4" t="s">
        <v>26</v>
      </c>
      <c r="U9" s="11">
        <v>3.3468282759239898</v>
      </c>
      <c r="V9" s="11">
        <v>3.8324784811843</v>
      </c>
      <c r="W9" s="11">
        <v>4.1766524185587297</v>
      </c>
      <c r="X9" s="11">
        <v>4.4703174405106001</v>
      </c>
    </row>
    <row r="22" spans="2:2" x14ac:dyDescent="0.35">
      <c r="B22" s="14" t="s">
        <v>13</v>
      </c>
    </row>
    <row r="23" spans="2:2" x14ac:dyDescent="0.35">
      <c r="B23" s="14" t="s">
        <v>44</v>
      </c>
    </row>
    <row r="24" spans="2:2" x14ac:dyDescent="0.35">
      <c r="B24" s="14" t="s">
        <v>25</v>
      </c>
    </row>
  </sheetData>
  <pageMargins left="0.70000000000000007" right="0.70000000000000007" top="0.75" bottom="0.75" header="0.30000000000000004" footer="0.30000000000000004"/>
  <pageSetup paperSize="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X26"/>
  <sheetViews>
    <sheetView zoomScaleNormal="100" workbookViewId="0">
      <selection activeCell="B2" sqref="B2"/>
    </sheetView>
  </sheetViews>
  <sheetFormatPr defaultColWidth="10.7265625" defaultRowHeight="14" x14ac:dyDescent="0.3"/>
  <cols>
    <col min="1" max="6" width="10.7265625" style="21" customWidth="1"/>
    <col min="7" max="7" width="11" style="21" customWidth="1"/>
    <col min="8" max="19" width="10.7265625" style="21" customWidth="1"/>
    <col min="20" max="20" width="19.26953125" style="21" customWidth="1"/>
    <col min="21" max="21" width="33.1796875" style="21" customWidth="1"/>
    <col min="22" max="22" width="38.54296875" style="21" customWidth="1"/>
    <col min="23" max="23" width="58.81640625" style="21" customWidth="1"/>
    <col min="24" max="16384" width="10.7265625" style="21"/>
  </cols>
  <sheetData>
    <row r="1" spans="2:24" s="22" customFormat="1" ht="14.25" customHeight="1" x14ac:dyDescent="0.3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2:24" s="22" customFormat="1" ht="18" customHeight="1" x14ac:dyDescent="0.35">
      <c r="B2" s="76" t="s">
        <v>50</v>
      </c>
      <c r="C2" s="73"/>
      <c r="D2" s="73"/>
      <c r="E2" s="73"/>
      <c r="F2" s="73"/>
      <c r="G2" s="73"/>
      <c r="H2" s="21"/>
      <c r="I2" s="21"/>
      <c r="J2" s="21"/>
      <c r="K2" s="21"/>
      <c r="L2" s="21"/>
      <c r="M2" s="21"/>
      <c r="N2" s="21"/>
      <c r="O2" s="23"/>
      <c r="P2" s="23"/>
      <c r="Q2" s="24"/>
      <c r="R2" s="24"/>
      <c r="S2" s="21"/>
      <c r="T2" s="25"/>
      <c r="U2" s="26"/>
      <c r="V2" s="26"/>
      <c r="W2" s="26"/>
      <c r="X2" s="26"/>
    </row>
    <row r="3" spans="2:24" s="22" customFormat="1" ht="17.25" customHeight="1" x14ac:dyDescent="0.35">
      <c r="B3" s="27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3"/>
      <c r="P3" s="23"/>
      <c r="Q3" s="24"/>
      <c r="R3" s="24"/>
      <c r="S3" s="21"/>
      <c r="T3" s="25" t="s">
        <v>56</v>
      </c>
      <c r="U3" s="28"/>
      <c r="V3" s="28"/>
      <c r="W3" s="26"/>
      <c r="X3" s="26"/>
    </row>
    <row r="4" spans="2:24" s="22" customFormat="1" ht="14.5" x14ac:dyDescent="0.3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6"/>
      <c r="P4" s="26"/>
      <c r="Q4" s="26"/>
      <c r="R4" s="26"/>
      <c r="S4" s="21"/>
      <c r="T4" s="29"/>
      <c r="U4" s="40" t="s">
        <v>45</v>
      </c>
      <c r="V4" s="41" t="s">
        <v>49</v>
      </c>
      <c r="W4" s="41" t="s">
        <v>48</v>
      </c>
      <c r="X4" s="21"/>
    </row>
    <row r="5" spans="2:24" s="22" customFormat="1" ht="14.25" customHeight="1" x14ac:dyDescent="0.35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30" t="s">
        <v>34</v>
      </c>
      <c r="U5" s="52">
        <v>9.6705961335625101</v>
      </c>
      <c r="V5" s="50">
        <v>7.1705414868959396</v>
      </c>
      <c r="W5" s="31">
        <v>6.0452633882816098</v>
      </c>
      <c r="X5" s="21"/>
    </row>
    <row r="6" spans="2:24" s="22" customFormat="1" ht="14.25" customHeight="1" x14ac:dyDescent="0.3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30" t="s">
        <v>20</v>
      </c>
      <c r="U6" s="31">
        <v>22.671487846544402</v>
      </c>
      <c r="V6" s="31">
        <v>5.6636255250056502</v>
      </c>
      <c r="W6" s="50">
        <v>16.2461038471785</v>
      </c>
      <c r="X6" s="32"/>
    </row>
    <row r="7" spans="2:24" s="22" customFormat="1" ht="14.25" customHeight="1" x14ac:dyDescent="0.3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30" t="s">
        <v>11</v>
      </c>
      <c r="U7" s="31">
        <v>18.173797471955801</v>
      </c>
      <c r="V7" s="50">
        <v>6.6831101759309499</v>
      </c>
      <c r="W7" s="50">
        <v>15.3419448627146</v>
      </c>
      <c r="X7" s="32"/>
    </row>
    <row r="8" spans="2:24" s="22" customFormat="1" ht="14.25" customHeight="1" x14ac:dyDescent="0.3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9" t="s">
        <v>12</v>
      </c>
      <c r="U8" s="33">
        <v>12.9117804828666</v>
      </c>
      <c r="V8" s="51">
        <v>5.8562591439644303</v>
      </c>
      <c r="W8" s="51">
        <v>7.8689107763231396</v>
      </c>
      <c r="X8" s="32"/>
    </row>
    <row r="9" spans="2:24" s="22" customFormat="1" ht="14.25" customHeight="1" x14ac:dyDescent="0.3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30"/>
      <c r="U9" s="34"/>
      <c r="V9" s="21"/>
      <c r="W9" s="21"/>
      <c r="X9" s="32"/>
    </row>
    <row r="12" spans="2:24" s="22" customFormat="1" ht="14.25" customHeight="1" x14ac:dyDescent="0.3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35"/>
      <c r="P12" s="36"/>
      <c r="Q12" s="21"/>
      <c r="R12" s="21"/>
      <c r="S12" s="21"/>
      <c r="V12" s="21"/>
      <c r="W12" s="21"/>
      <c r="X12" s="21"/>
    </row>
    <row r="13" spans="2:24" s="22" customFormat="1" ht="14.25" customHeight="1" x14ac:dyDescent="0.3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37"/>
      <c r="O13" s="21"/>
      <c r="P13" s="21"/>
      <c r="Q13" s="32"/>
      <c r="T13" s="21"/>
      <c r="V13" s="21"/>
      <c r="W13" s="21"/>
      <c r="X13" s="21"/>
    </row>
    <row r="14" spans="2:24" s="22" customFormat="1" ht="14.25" customHeight="1" x14ac:dyDescent="0.35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37"/>
      <c r="O14" s="21"/>
      <c r="P14" s="21"/>
      <c r="Q14" s="32"/>
      <c r="R14" s="21"/>
      <c r="T14" s="21"/>
      <c r="U14" s="21"/>
      <c r="V14" s="21"/>
      <c r="W14" s="21"/>
      <c r="X14" s="21"/>
    </row>
    <row r="15" spans="2:24" s="22" customFormat="1" ht="14.25" customHeight="1" x14ac:dyDescent="0.3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37"/>
      <c r="O15" s="21"/>
      <c r="P15" s="21"/>
      <c r="Q15" s="32"/>
      <c r="R15" s="21"/>
      <c r="S15" s="21"/>
      <c r="T15" s="21"/>
      <c r="U15" s="21"/>
      <c r="V15" s="21"/>
      <c r="W15" s="21"/>
      <c r="X15" s="21"/>
    </row>
    <row r="16" spans="2:24" s="22" customFormat="1" ht="14.25" customHeight="1" x14ac:dyDescent="0.3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37"/>
      <c r="O16" s="21"/>
      <c r="P16" s="21"/>
      <c r="Q16" s="32"/>
      <c r="R16" s="21"/>
      <c r="S16" s="21"/>
      <c r="T16" s="21"/>
      <c r="U16" s="21"/>
      <c r="V16" s="21"/>
      <c r="W16" s="21"/>
      <c r="X16" s="21"/>
    </row>
    <row r="18" spans="2:24" s="22" customFormat="1" ht="14.5" x14ac:dyDescent="0.35"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2:24" s="22" customFormat="1" ht="14.5" x14ac:dyDescent="0.35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2:24" s="22" customFormat="1" ht="14.5" x14ac:dyDescent="0.35"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39"/>
      <c r="U20" s="39"/>
      <c r="V20" s="39"/>
      <c r="W20" s="21"/>
      <c r="X20" s="21"/>
    </row>
    <row r="21" spans="2:24" s="22" customFormat="1" ht="14.5" x14ac:dyDescent="0.35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39"/>
      <c r="X21" s="39"/>
    </row>
    <row r="22" spans="2:24" x14ac:dyDescent="0.3">
      <c r="B22" s="38" t="s">
        <v>13</v>
      </c>
    </row>
    <row r="23" spans="2:24" x14ac:dyDescent="0.3">
      <c r="B23" s="38" t="s">
        <v>46</v>
      </c>
    </row>
    <row r="24" spans="2:24" s="22" customFormat="1" ht="14.5" x14ac:dyDescent="0.35">
      <c r="B24" s="38" t="s">
        <v>28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2:24" s="22" customFormat="1" ht="14.5" x14ac:dyDescent="0.35">
      <c r="B25" s="38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2:24" s="22" customFormat="1" ht="14.5" x14ac:dyDescent="0.35">
      <c r="B26" s="38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</sheetData>
  <pageMargins left="0.70000000000000007" right="0.70000000000000007" top="0.75" bottom="0.75" header="0.30000000000000004" footer="0.30000000000000004"/>
  <pageSetup paperSize="9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E45B8-AB7A-43C3-AED9-0EECCB4B1E07}">
  <sheetPr>
    <tabColor rgb="FFFFFF00"/>
  </sheetPr>
  <dimension ref="B1:AB26"/>
  <sheetViews>
    <sheetView workbookViewId="0">
      <selection activeCell="B2" sqref="B2"/>
    </sheetView>
  </sheetViews>
  <sheetFormatPr defaultColWidth="10.7265625" defaultRowHeight="14" x14ac:dyDescent="0.3"/>
  <cols>
    <col min="1" max="6" width="10.7265625" style="21" customWidth="1"/>
    <col min="7" max="7" width="11" style="21" customWidth="1"/>
    <col min="8" max="19" width="10.7265625" style="21" customWidth="1"/>
    <col min="20" max="20" width="19.26953125" style="21" customWidth="1"/>
    <col min="21" max="21" width="15.26953125" style="21" customWidth="1"/>
    <col min="22" max="22" width="23.54296875" style="21" customWidth="1"/>
    <col min="23" max="24" width="16.453125" style="21" customWidth="1"/>
    <col min="25" max="16384" width="10.7265625" style="21"/>
  </cols>
  <sheetData>
    <row r="1" spans="2:28" s="22" customFormat="1" ht="14.25" customHeight="1" x14ac:dyDescent="0.3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2:28" s="22" customFormat="1" ht="17.5" customHeight="1" x14ac:dyDescent="0.35">
      <c r="B2" s="76" t="s">
        <v>33</v>
      </c>
      <c r="C2" s="73"/>
      <c r="D2" s="73"/>
      <c r="E2" s="73"/>
      <c r="F2" s="73"/>
      <c r="G2" s="73"/>
      <c r="H2" s="21"/>
      <c r="I2" s="21"/>
      <c r="J2" s="21"/>
      <c r="K2" s="21"/>
      <c r="L2" s="21"/>
      <c r="M2" s="21"/>
      <c r="N2" s="21"/>
      <c r="O2" s="23"/>
      <c r="P2" s="23"/>
      <c r="Q2" s="24"/>
      <c r="R2" s="24"/>
      <c r="S2" s="21"/>
      <c r="T2" s="25"/>
      <c r="U2" s="26"/>
      <c r="V2" s="26"/>
      <c r="W2" s="26"/>
      <c r="X2" s="26"/>
    </row>
    <row r="3" spans="2:28" s="22" customFormat="1" ht="17.25" customHeight="1" x14ac:dyDescent="0.35">
      <c r="B3" s="27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3"/>
      <c r="P3" s="23"/>
      <c r="Q3" s="24"/>
      <c r="R3" s="24"/>
      <c r="S3" s="21"/>
      <c r="T3" s="25" t="s">
        <v>57</v>
      </c>
      <c r="U3" s="28"/>
      <c r="V3" s="28"/>
      <c r="W3" s="26"/>
      <c r="X3" s="26"/>
    </row>
    <row r="4" spans="2:28" s="22" customFormat="1" ht="14.5" x14ac:dyDescent="0.3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6"/>
      <c r="P4" s="26"/>
      <c r="Q4" s="26"/>
      <c r="R4" s="26"/>
      <c r="S4" s="21"/>
      <c r="T4" s="29"/>
      <c r="U4" s="40" t="s">
        <v>23</v>
      </c>
      <c r="V4" s="41" t="s">
        <v>20</v>
      </c>
      <c r="W4" s="41" t="s">
        <v>11</v>
      </c>
      <c r="X4" s="41" t="s">
        <v>12</v>
      </c>
    </row>
    <row r="5" spans="2:28" s="22" customFormat="1" ht="14.25" customHeight="1" x14ac:dyDescent="0.35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30" t="s">
        <v>30</v>
      </c>
      <c r="U5" s="52">
        <v>14.364750324429799</v>
      </c>
      <c r="V5" s="31">
        <v>18.331211557429199</v>
      </c>
      <c r="W5" s="50">
        <v>13.092236549524699</v>
      </c>
      <c r="X5" s="50">
        <v>3.2028735056614601</v>
      </c>
    </row>
    <row r="6" spans="2:28" s="22" customFormat="1" ht="14.25" customHeight="1" x14ac:dyDescent="0.3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30" t="s">
        <v>31</v>
      </c>
      <c r="U6" s="31">
        <v>35.3162017526125</v>
      </c>
      <c r="V6" s="50">
        <v>25.307479876539599</v>
      </c>
      <c r="W6" s="50">
        <v>18.402912345164498</v>
      </c>
      <c r="X6" s="32">
        <v>12.3359217551006</v>
      </c>
    </row>
    <row r="7" spans="2:28" s="22" customFormat="1" ht="14.25" customHeight="1" x14ac:dyDescent="0.3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48" t="s">
        <v>32</v>
      </c>
      <c r="U7" s="49">
        <v>38.558270542411798</v>
      </c>
      <c r="V7" s="51">
        <v>29.859384979547599</v>
      </c>
      <c r="W7" s="51">
        <v>18.685889666863599</v>
      </c>
      <c r="X7" s="43">
        <v>14.089015233030899</v>
      </c>
    </row>
    <row r="8" spans="2:28" s="22" customFormat="1" ht="14.25" customHeight="1" x14ac:dyDescent="0.3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44"/>
      <c r="U8" s="45"/>
      <c r="V8" s="46"/>
      <c r="W8" s="46"/>
      <c r="X8" s="47"/>
    </row>
    <row r="9" spans="2:28" s="22" customFormat="1" ht="14.25" customHeight="1" x14ac:dyDescent="0.3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30"/>
      <c r="W9" s="21"/>
      <c r="X9" s="32"/>
    </row>
    <row r="12" spans="2:28" s="22" customFormat="1" ht="14.25" customHeight="1" x14ac:dyDescent="0.3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35"/>
      <c r="P12" s="36"/>
      <c r="Q12" s="21"/>
      <c r="R12" s="21"/>
      <c r="S12" s="21"/>
      <c r="T12" s="42"/>
      <c r="U12" s="74"/>
      <c r="V12" s="74"/>
      <c r="W12" s="74"/>
      <c r="X12" s="74"/>
      <c r="Y12" s="74"/>
      <c r="Z12" s="74"/>
      <c r="AA12" s="74"/>
      <c r="AB12" s="74"/>
    </row>
    <row r="13" spans="2:28" s="22" customFormat="1" ht="14.25" customHeight="1" x14ac:dyDescent="0.3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37"/>
      <c r="O13" s="21"/>
      <c r="P13" s="21"/>
      <c r="Q13" s="32"/>
      <c r="T13" s="42"/>
      <c r="U13" s="42"/>
      <c r="V13" s="42"/>
      <c r="W13" s="42"/>
      <c r="X13" s="42"/>
      <c r="Y13" s="42"/>
      <c r="Z13" s="42"/>
      <c r="AA13" s="42"/>
      <c r="AB13" s="42"/>
    </row>
    <row r="14" spans="2:28" s="22" customFormat="1" ht="14.25" customHeight="1" x14ac:dyDescent="0.35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37"/>
      <c r="O14" s="21"/>
      <c r="P14" s="21"/>
      <c r="Q14" s="32"/>
      <c r="R14" s="21"/>
      <c r="T14" s="42"/>
      <c r="U14" s="42"/>
      <c r="V14" s="42"/>
      <c r="W14" s="42"/>
      <c r="X14" s="42"/>
      <c r="Y14" s="42"/>
      <c r="Z14" s="42"/>
      <c r="AA14" s="42"/>
      <c r="AB14" s="42"/>
    </row>
    <row r="15" spans="2:28" s="22" customFormat="1" ht="14.25" customHeight="1" x14ac:dyDescent="0.3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37"/>
      <c r="O15" s="21"/>
      <c r="P15" s="21"/>
      <c r="Q15" s="32"/>
      <c r="R15" s="21"/>
      <c r="S15" s="21"/>
      <c r="T15" s="42"/>
      <c r="U15" s="42"/>
      <c r="V15" s="42"/>
      <c r="W15" s="42"/>
      <c r="X15" s="42"/>
      <c r="Y15" s="42"/>
      <c r="Z15" s="42"/>
      <c r="AA15" s="42"/>
      <c r="AB15" s="42"/>
    </row>
    <row r="16" spans="2:28" s="22" customFormat="1" ht="14.25" customHeight="1" x14ac:dyDescent="0.3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37"/>
      <c r="O16" s="21"/>
      <c r="P16" s="21"/>
      <c r="Q16" s="32"/>
      <c r="R16" s="21"/>
      <c r="S16" s="21"/>
      <c r="T16" s="42"/>
      <c r="U16" s="42"/>
      <c r="V16" s="42"/>
      <c r="W16" s="42"/>
      <c r="X16" s="42"/>
      <c r="Y16" s="42"/>
      <c r="Z16" s="42"/>
      <c r="AA16" s="42"/>
      <c r="AB16" s="42"/>
    </row>
    <row r="18" spans="2:24" s="22" customFormat="1" ht="14.5" x14ac:dyDescent="0.35">
      <c r="B18" s="38" t="s">
        <v>13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2:24" s="22" customFormat="1" ht="14.5" x14ac:dyDescent="0.35">
      <c r="B19" s="38" t="s">
        <v>35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2:24" s="22" customFormat="1" ht="14.5" x14ac:dyDescent="0.35">
      <c r="B20" s="38" t="s">
        <v>14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39"/>
      <c r="U20" s="39"/>
      <c r="V20" s="39"/>
      <c r="W20" s="21"/>
      <c r="X20" s="21"/>
    </row>
    <row r="21" spans="2:24" s="22" customFormat="1" ht="14.5" x14ac:dyDescent="0.35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39"/>
      <c r="X21" s="39"/>
    </row>
    <row r="24" spans="2:24" s="22" customFormat="1" ht="14.5" x14ac:dyDescent="0.35">
      <c r="B24" s="3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2:24" s="22" customFormat="1" ht="14.5" x14ac:dyDescent="0.35">
      <c r="B25" s="38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2:24" s="22" customFormat="1" ht="14.5" x14ac:dyDescent="0.35">
      <c r="B26" s="38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</sheetData>
  <pageMargins left="0.70000000000000007" right="0.70000000000000007" top="0.75" bottom="0.75" header="0.30000000000000004" footer="0.30000000000000004"/>
  <pageSetup paperSize="9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R22"/>
  <sheetViews>
    <sheetView workbookViewId="0">
      <selection activeCell="B2" sqref="B2"/>
    </sheetView>
  </sheetViews>
  <sheetFormatPr defaultColWidth="8.7265625" defaultRowHeight="14.5" x14ac:dyDescent="0.35"/>
  <cols>
    <col min="1" max="1" width="8.7265625" style="1" customWidth="1"/>
    <col min="2" max="2" width="25.7265625" style="1" bestFit="1" customWidth="1"/>
    <col min="3" max="3" width="9.453125" style="1" bestFit="1" customWidth="1"/>
    <col min="4" max="4" width="10.81640625" style="1" bestFit="1" customWidth="1"/>
    <col min="5" max="11" width="8.7265625" style="1" customWidth="1"/>
    <col min="12" max="12" width="25.7265625" style="1" bestFit="1" customWidth="1"/>
    <col min="13" max="14" width="8.7265625" style="1" customWidth="1"/>
    <col min="15" max="15" width="25.81640625" style="1" customWidth="1"/>
    <col min="16" max="16" width="8.7265625" style="1" customWidth="1"/>
    <col min="17" max="17" width="12.08984375" style="1" customWidth="1"/>
    <col min="18" max="18" width="12.54296875" style="1" customWidth="1"/>
    <col min="19" max="19" width="8.7265625" style="1" customWidth="1"/>
    <col min="20" max="20" width="26.7265625" style="1" customWidth="1"/>
    <col min="21" max="21" width="8.7265625" style="1" customWidth="1"/>
    <col min="22" max="22" width="11" style="1" customWidth="1"/>
    <col min="23" max="23" width="8.7265625" style="1" customWidth="1"/>
    <col min="24" max="16384" width="8.7265625" style="1"/>
  </cols>
  <sheetData>
    <row r="2" spans="2:18" ht="15.5" x14ac:dyDescent="0.35">
      <c r="B2" s="77" t="s">
        <v>27</v>
      </c>
    </row>
    <row r="3" spans="2:18" x14ac:dyDescent="0.35">
      <c r="O3" s="1" t="s">
        <v>59</v>
      </c>
    </row>
    <row r="5" spans="2:18" x14ac:dyDescent="0.35">
      <c r="O5" s="7"/>
      <c r="P5" s="8" t="s">
        <v>15</v>
      </c>
      <c r="Q5" s="8" t="s">
        <v>16</v>
      </c>
      <c r="R5" s="8" t="s">
        <v>26</v>
      </c>
    </row>
    <row r="6" spans="2:18" x14ac:dyDescent="0.35">
      <c r="P6" s="4"/>
      <c r="R6" s="9" t="s">
        <v>17</v>
      </c>
    </row>
    <row r="7" spans="2:18" x14ac:dyDescent="0.35">
      <c r="O7" s="4" t="s">
        <v>18</v>
      </c>
      <c r="P7" s="10">
        <v>0.190816876916969</v>
      </c>
      <c r="Q7" s="11">
        <v>4.1044332119606004</v>
      </c>
      <c r="R7" s="11">
        <v>0.52515924594943197</v>
      </c>
    </row>
    <row r="8" spans="2:18" x14ac:dyDescent="0.35">
      <c r="O8" s="12" t="s">
        <v>19</v>
      </c>
      <c r="P8" s="13">
        <v>0.138510745535219</v>
      </c>
      <c r="Q8" s="13">
        <v>1.83600462440019</v>
      </c>
      <c r="R8" s="53">
        <v>0.52139095578449002</v>
      </c>
    </row>
    <row r="20" spans="2:2" x14ac:dyDescent="0.35">
      <c r="B20" s="14" t="s">
        <v>13</v>
      </c>
    </row>
    <row r="21" spans="2:2" x14ac:dyDescent="0.35">
      <c r="B21" s="14" t="s">
        <v>36</v>
      </c>
    </row>
    <row r="22" spans="2:2" x14ac:dyDescent="0.35">
      <c r="B22" s="14" t="s">
        <v>24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2:W23"/>
  <sheetViews>
    <sheetView workbookViewId="0">
      <selection activeCell="B2" sqref="B2"/>
    </sheetView>
  </sheetViews>
  <sheetFormatPr defaultColWidth="8.7265625" defaultRowHeight="14.5" x14ac:dyDescent="0.35"/>
  <cols>
    <col min="1" max="1" width="8.7265625" style="1" customWidth="1"/>
    <col min="2" max="2" width="40.54296875" style="1" bestFit="1" customWidth="1"/>
    <col min="3" max="3" width="14.54296875" style="1" bestFit="1" customWidth="1"/>
    <col min="4" max="4" width="13.1796875" style="1" bestFit="1" customWidth="1"/>
    <col min="5" max="5" width="11.81640625" style="1" bestFit="1" customWidth="1"/>
    <col min="6" max="17" width="8.7265625" style="1" customWidth="1"/>
    <col min="18" max="18" width="10.81640625" style="1" bestFit="1" customWidth="1"/>
    <col min="19" max="19" width="19" style="1" bestFit="1" customWidth="1"/>
    <col min="20" max="20" width="13.1796875" style="1" bestFit="1" customWidth="1"/>
    <col min="21" max="21" width="21.54296875" style="1" customWidth="1"/>
    <col min="22" max="22" width="14.81640625" style="1" customWidth="1"/>
    <col min="23" max="23" width="11.81640625" style="1" bestFit="1" customWidth="1"/>
    <col min="24" max="24" width="8.7265625" style="1" customWidth="1"/>
    <col min="25" max="16384" width="8.7265625" style="1"/>
  </cols>
  <sheetData>
    <row r="2" spans="2:23" ht="16" customHeight="1" x14ac:dyDescent="0.35">
      <c r="B2" s="78" t="s">
        <v>29</v>
      </c>
      <c r="C2" s="75"/>
      <c r="D2" s="75"/>
    </row>
    <row r="4" spans="2:23" x14ac:dyDescent="0.35">
      <c r="T4" s="1" t="s">
        <v>62</v>
      </c>
    </row>
    <row r="6" spans="2:23" x14ac:dyDescent="0.35">
      <c r="T6" s="15"/>
      <c r="U6" s="8" t="s">
        <v>20</v>
      </c>
      <c r="V6" s="8" t="s">
        <v>11</v>
      </c>
      <c r="W6" s="8" t="s">
        <v>12</v>
      </c>
    </row>
    <row r="7" spans="2:23" x14ac:dyDescent="0.35">
      <c r="T7" s="4"/>
      <c r="U7" s="4"/>
      <c r="V7" s="4"/>
      <c r="W7" s="9" t="s">
        <v>17</v>
      </c>
    </row>
    <row r="8" spans="2:23" x14ac:dyDescent="0.35">
      <c r="T8" s="4" t="s">
        <v>15</v>
      </c>
      <c r="U8" s="10">
        <v>17.8213552421951</v>
      </c>
      <c r="V8" s="10">
        <v>31.862344548255301</v>
      </c>
      <c r="W8" s="10">
        <f>(26.6549162843806+26.5343277269443)/2</f>
        <v>26.594622005662451</v>
      </c>
    </row>
    <row r="9" spans="2:23" x14ac:dyDescent="0.35">
      <c r="T9" s="54" t="s">
        <v>16</v>
      </c>
      <c r="U9" s="57">
        <v>19.441458865487999</v>
      </c>
      <c r="V9" s="57">
        <v>35.946278789065303</v>
      </c>
      <c r="W9" s="57">
        <v>36.824119155793298</v>
      </c>
    </row>
    <row r="10" spans="2:23" x14ac:dyDescent="0.35">
      <c r="T10" s="55" t="s">
        <v>26</v>
      </c>
      <c r="U10" s="56">
        <v>19.180504012603599</v>
      </c>
      <c r="V10" s="56">
        <v>36.166313174867199</v>
      </c>
      <c r="W10" s="56">
        <v>35.255657564145402</v>
      </c>
    </row>
    <row r="21" spans="2:2" x14ac:dyDescent="0.35">
      <c r="B21" s="14" t="s">
        <v>13</v>
      </c>
    </row>
    <row r="22" spans="2:2" x14ac:dyDescent="0.35">
      <c r="B22" s="14" t="s">
        <v>37</v>
      </c>
    </row>
    <row r="23" spans="2:2" x14ac:dyDescent="0.35">
      <c r="B23" s="14" t="s">
        <v>25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B2:Y23"/>
  <sheetViews>
    <sheetView workbookViewId="0">
      <selection activeCell="B2" sqref="B2"/>
    </sheetView>
  </sheetViews>
  <sheetFormatPr defaultColWidth="8.7265625" defaultRowHeight="14.5" x14ac:dyDescent="0.35"/>
  <cols>
    <col min="1" max="1" width="8.7265625" style="1" customWidth="1"/>
    <col min="2" max="2" width="25.7265625" style="1" customWidth="1"/>
    <col min="3" max="3" width="9.453125" style="1" bestFit="1" customWidth="1"/>
    <col min="4" max="4" width="10.81640625" style="1" bestFit="1" customWidth="1"/>
    <col min="5" max="6" width="8.7265625" style="1" customWidth="1"/>
    <col min="7" max="7" width="25" style="1" bestFit="1" customWidth="1"/>
    <col min="8" max="8" width="9.453125" style="1" bestFit="1" customWidth="1"/>
    <col min="9" max="9" width="10.81640625" style="1" bestFit="1" customWidth="1"/>
    <col min="10" max="16" width="8.7265625" style="1" customWidth="1"/>
    <col min="17" max="17" width="24.81640625" style="1" customWidth="1"/>
    <col min="18" max="18" width="8.7265625" style="1" customWidth="1"/>
    <col min="19" max="19" width="12.90625" style="1" customWidth="1"/>
    <col min="20" max="20" width="14" style="1" customWidth="1"/>
    <col min="21" max="21" width="9.453125" style="1" customWidth="1"/>
    <col min="22" max="22" width="25.54296875" style="1" customWidth="1"/>
    <col min="23" max="23" width="8.7265625" style="1" customWidth="1"/>
    <col min="24" max="24" width="14.36328125" style="1" customWidth="1"/>
    <col min="25" max="25" width="13.08984375" style="1" customWidth="1"/>
    <col min="26" max="26" width="9.7265625" style="1" customWidth="1"/>
    <col min="27" max="27" width="12.1796875" style="1" customWidth="1"/>
    <col min="28" max="28" width="8.7265625" style="1" customWidth="1"/>
    <col min="29" max="16384" width="8.7265625" style="1"/>
  </cols>
  <sheetData>
    <row r="2" spans="2:25" ht="15.5" x14ac:dyDescent="0.35">
      <c r="B2" s="77" t="s">
        <v>39</v>
      </c>
    </row>
    <row r="4" spans="2:25" x14ac:dyDescent="0.35">
      <c r="Q4" s="6" t="s">
        <v>64</v>
      </c>
    </row>
    <row r="6" spans="2:25" x14ac:dyDescent="0.35">
      <c r="Q6" s="17" t="s">
        <v>11</v>
      </c>
      <c r="R6" s="17"/>
      <c r="S6" s="17"/>
      <c r="T6" s="17"/>
      <c r="U6" s="17"/>
      <c r="V6" s="17" t="s">
        <v>12</v>
      </c>
      <c r="W6" s="12"/>
      <c r="X6" s="12"/>
    </row>
    <row r="7" spans="2:25" x14ac:dyDescent="0.35">
      <c r="Q7" s="15"/>
      <c r="R7" s="58" t="s">
        <v>15</v>
      </c>
      <c r="S7" s="58" t="s">
        <v>16</v>
      </c>
      <c r="T7" s="58" t="s">
        <v>26</v>
      </c>
      <c r="U7" s="15"/>
      <c r="V7" s="58"/>
      <c r="W7" s="58" t="s">
        <v>15</v>
      </c>
      <c r="X7" s="58" t="s">
        <v>16</v>
      </c>
      <c r="Y7" s="59" t="s">
        <v>26</v>
      </c>
    </row>
    <row r="8" spans="2:25" x14ac:dyDescent="0.35">
      <c r="Q8" s="4"/>
      <c r="R8" s="4"/>
      <c r="S8" s="18"/>
      <c r="T8" s="4"/>
      <c r="U8" s="4"/>
      <c r="V8" s="4"/>
      <c r="W8" s="4"/>
      <c r="X8" s="18" t="s">
        <v>17</v>
      </c>
    </row>
    <row r="9" spans="2:25" x14ac:dyDescent="0.35">
      <c r="Q9" s="4" t="s">
        <v>21</v>
      </c>
      <c r="R9" s="10">
        <v>2.6490556265862302</v>
      </c>
      <c r="S9" s="11">
        <v>7.1315908478055503</v>
      </c>
      <c r="T9" s="11">
        <f>100-90.5388517284797</f>
        <v>9.461148271520301</v>
      </c>
      <c r="U9" s="4"/>
      <c r="V9" s="4" t="s">
        <v>21</v>
      </c>
      <c r="W9" s="11">
        <v>11.475249020907301</v>
      </c>
      <c r="X9" s="11">
        <v>13.372654841620999</v>
      </c>
      <c r="Y9" s="11">
        <f>100-88.7212629200062</f>
        <v>11.278737079993803</v>
      </c>
    </row>
    <row r="10" spans="2:25" x14ac:dyDescent="0.35">
      <c r="Q10" s="4" t="s">
        <v>22</v>
      </c>
      <c r="R10" s="11">
        <v>4.9215622208151499</v>
      </c>
      <c r="S10" s="11">
        <v>6.6914318706755997</v>
      </c>
      <c r="T10" s="4"/>
      <c r="U10" s="4"/>
      <c r="V10" s="4" t="s">
        <v>22</v>
      </c>
      <c r="W10" s="11">
        <v>11.4855387227396</v>
      </c>
      <c r="X10" s="11">
        <v>11.312449972968899</v>
      </c>
      <c r="Y10" s="72"/>
    </row>
    <row r="21" spans="2:2" x14ac:dyDescent="0.35">
      <c r="B21" s="14" t="s">
        <v>13</v>
      </c>
    </row>
    <row r="22" spans="2:2" x14ac:dyDescent="0.35">
      <c r="B22" s="14" t="s">
        <v>38</v>
      </c>
    </row>
    <row r="23" spans="2:2" x14ac:dyDescent="0.35">
      <c r="B23" s="14" t="s">
        <v>14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B9566-ABD4-481E-8AF6-483B7BD4BA35}">
  <sheetPr>
    <tabColor rgb="FFFFFF00"/>
  </sheetPr>
  <dimension ref="B2:W24"/>
  <sheetViews>
    <sheetView workbookViewId="0">
      <selection activeCell="B2" sqref="B2"/>
    </sheetView>
  </sheetViews>
  <sheetFormatPr defaultColWidth="8.7265625" defaultRowHeight="14.5" x14ac:dyDescent="0.35"/>
  <cols>
    <col min="1" max="1" width="8.7265625" style="1" customWidth="1"/>
    <col min="2" max="2" width="11" style="1" bestFit="1" customWidth="1"/>
    <col min="3" max="3" width="15" style="1" bestFit="1" customWidth="1"/>
    <col min="4" max="4" width="13.54296875" style="1" bestFit="1" customWidth="1"/>
    <col min="5" max="5" width="12.26953125" style="1" bestFit="1" customWidth="1"/>
    <col min="6" max="19" width="8.7265625" style="1" customWidth="1"/>
    <col min="20" max="20" width="12.54296875" style="1" customWidth="1"/>
    <col min="21" max="21" width="17.26953125" style="1" customWidth="1"/>
    <col min="22" max="22" width="22.6328125" style="1" customWidth="1"/>
    <col min="23" max="23" width="15.453125" style="1" customWidth="1"/>
    <col min="24" max="24" width="8.7265625" style="1" customWidth="1"/>
    <col min="25" max="16384" width="8.7265625" style="1"/>
  </cols>
  <sheetData>
    <row r="2" spans="2:23" ht="15.5" x14ac:dyDescent="0.35">
      <c r="B2" s="77" t="s">
        <v>53</v>
      </c>
    </row>
    <row r="4" spans="2:23" x14ac:dyDescent="0.35">
      <c r="T4" s="6" t="s">
        <v>52</v>
      </c>
    </row>
    <row r="5" spans="2:23" x14ac:dyDescent="0.35">
      <c r="T5" s="15"/>
      <c r="U5" s="16" t="s">
        <v>54</v>
      </c>
      <c r="V5" s="16" t="s">
        <v>11</v>
      </c>
      <c r="W5" s="16" t="s">
        <v>12</v>
      </c>
    </row>
    <row r="6" spans="2:23" x14ac:dyDescent="0.35">
      <c r="T6" s="19"/>
      <c r="U6" s="20"/>
      <c r="V6" s="20"/>
      <c r="W6" s="9" t="s">
        <v>17</v>
      </c>
    </row>
    <row r="7" spans="2:23" x14ac:dyDescent="0.35">
      <c r="T7" s="4" t="s">
        <v>15</v>
      </c>
      <c r="U7" s="10">
        <v>1.2157736313193499</v>
      </c>
      <c r="V7" s="11">
        <v>6.7054784822875098</v>
      </c>
      <c r="W7" s="11">
        <v>8.6626677328312205</v>
      </c>
    </row>
    <row r="8" spans="2:23" x14ac:dyDescent="0.35">
      <c r="T8" s="4" t="s">
        <v>26</v>
      </c>
      <c r="U8" s="11">
        <v>2.21632569693447</v>
      </c>
      <c r="V8" s="11">
        <v>14.9595027690939</v>
      </c>
      <c r="W8" s="11">
        <v>10.2471051276406</v>
      </c>
    </row>
    <row r="9" spans="2:23" x14ac:dyDescent="0.35">
      <c r="T9" s="4"/>
      <c r="U9" s="10"/>
      <c r="V9" s="10"/>
      <c r="W9" s="10"/>
    </row>
    <row r="22" spans="2:2" x14ac:dyDescent="0.35">
      <c r="B22" s="14" t="s">
        <v>13</v>
      </c>
    </row>
    <row r="23" spans="2:2" x14ac:dyDescent="0.35">
      <c r="B23" s="14" t="s">
        <v>55</v>
      </c>
    </row>
    <row r="24" spans="2:2" x14ac:dyDescent="0.35">
      <c r="B24" s="14" t="s">
        <v>24</v>
      </c>
    </row>
  </sheetData>
  <pageMargins left="0.70000000000000007" right="0.70000000000000007" top="0.75" bottom="0.75" header="0.30000000000000004" footer="0.30000000000000004"/>
  <pageSetup paperSize="9" fitToWidth="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B2:X24"/>
  <sheetViews>
    <sheetView workbookViewId="0">
      <selection activeCell="B2" sqref="B2"/>
    </sheetView>
  </sheetViews>
  <sheetFormatPr defaultColWidth="8.7265625" defaultRowHeight="14.5" x14ac:dyDescent="0.35"/>
  <cols>
    <col min="1" max="1" width="8.7265625" style="1" customWidth="1"/>
    <col min="2" max="2" width="11" style="1" bestFit="1" customWidth="1"/>
    <col min="3" max="3" width="15" style="1" bestFit="1" customWidth="1"/>
    <col min="4" max="4" width="13.54296875" style="1" bestFit="1" customWidth="1"/>
    <col min="5" max="5" width="12.26953125" style="1" bestFit="1" customWidth="1"/>
    <col min="6" max="19" width="8.7265625" style="1" customWidth="1"/>
    <col min="20" max="20" width="10.81640625" style="1" bestFit="1" customWidth="1"/>
    <col min="21" max="21" width="17.26953125" style="1" customWidth="1"/>
    <col min="22" max="22" width="22.6328125" style="1" customWidth="1"/>
    <col min="23" max="23" width="15.453125" style="1" customWidth="1"/>
    <col min="24" max="24" width="14.7265625" style="1" customWidth="1"/>
    <col min="25" max="25" width="8.7265625" style="1" customWidth="1"/>
    <col min="26" max="16384" width="8.7265625" style="1"/>
  </cols>
  <sheetData>
    <row r="2" spans="2:24" ht="15.5" x14ac:dyDescent="0.35">
      <c r="B2" s="77" t="s">
        <v>67</v>
      </c>
    </row>
    <row r="4" spans="2:24" x14ac:dyDescent="0.35">
      <c r="T4" s="6" t="s">
        <v>68</v>
      </c>
    </row>
    <row r="5" spans="2:24" x14ac:dyDescent="0.35">
      <c r="T5" s="15"/>
      <c r="U5" s="16" t="s">
        <v>23</v>
      </c>
      <c r="V5" s="16" t="s">
        <v>20</v>
      </c>
      <c r="W5" s="16" t="s">
        <v>11</v>
      </c>
      <c r="X5" s="16" t="s">
        <v>12</v>
      </c>
    </row>
    <row r="6" spans="2:24" x14ac:dyDescent="0.35">
      <c r="T6" s="19"/>
      <c r="U6" s="20"/>
      <c r="V6" s="20"/>
      <c r="W6" s="20"/>
      <c r="X6" s="9" t="s">
        <v>17</v>
      </c>
    </row>
    <row r="7" spans="2:24" x14ac:dyDescent="0.35">
      <c r="T7" s="4" t="s">
        <v>15</v>
      </c>
      <c r="U7" s="10">
        <v>4.9622558546983599</v>
      </c>
      <c r="V7" s="10">
        <v>3.0916576045419499</v>
      </c>
      <c r="W7" s="10">
        <v>4.5251275404387696</v>
      </c>
      <c r="X7" s="10">
        <v>12.2220256411787</v>
      </c>
    </row>
    <row r="8" spans="2:24" x14ac:dyDescent="0.35">
      <c r="T8" s="4" t="s">
        <v>16</v>
      </c>
      <c r="U8" s="10">
        <v>5.2555302148451402</v>
      </c>
      <c r="V8" s="10">
        <v>4.8303210974748501</v>
      </c>
      <c r="W8" s="10">
        <v>12.227631358890299</v>
      </c>
      <c r="X8" s="10">
        <v>15.092060551615999</v>
      </c>
    </row>
    <row r="9" spans="2:24" x14ac:dyDescent="0.35">
      <c r="T9" s="4" t="s">
        <v>26</v>
      </c>
      <c r="U9" s="10">
        <v>4.6701529453992601</v>
      </c>
      <c r="V9" s="10">
        <v>4.71192088842621</v>
      </c>
      <c r="W9" s="10">
        <v>13.6636571341745</v>
      </c>
      <c r="X9" s="10">
        <v>15.967302675772199</v>
      </c>
    </row>
    <row r="22" spans="2:2" x14ac:dyDescent="0.35">
      <c r="B22" s="14" t="s">
        <v>13</v>
      </c>
    </row>
    <row r="23" spans="2:2" x14ac:dyDescent="0.35">
      <c r="B23" s="14" t="s">
        <v>40</v>
      </c>
    </row>
    <row r="24" spans="2:2" x14ac:dyDescent="0.35">
      <c r="B24" s="14" t="s">
        <v>24</v>
      </c>
    </row>
  </sheetData>
  <pageMargins left="0.70000000000000007" right="0.70000000000000007" top="0.75" bottom="0.75" header="0.30000000000000004" footer="0.30000000000000004"/>
  <pageSetup paperSize="9" fitToWidth="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B2:X24"/>
  <sheetViews>
    <sheetView workbookViewId="0">
      <selection activeCell="B2" sqref="B2"/>
    </sheetView>
  </sheetViews>
  <sheetFormatPr defaultColWidth="8.7265625" defaultRowHeight="14.5" x14ac:dyDescent="0.35"/>
  <cols>
    <col min="1" max="1" width="8.7265625" style="1" customWidth="1"/>
    <col min="2" max="2" width="11" style="1" bestFit="1" customWidth="1"/>
    <col min="3" max="3" width="15" style="1" bestFit="1" customWidth="1"/>
    <col min="4" max="4" width="13.54296875" style="1" bestFit="1" customWidth="1"/>
    <col min="5" max="5" width="12.26953125" style="1" bestFit="1" customWidth="1"/>
    <col min="6" max="19" width="8.7265625" style="1" customWidth="1"/>
    <col min="20" max="20" width="12.1796875" style="1" customWidth="1"/>
    <col min="21" max="21" width="17.26953125" style="1" customWidth="1"/>
    <col min="22" max="22" width="23.6328125" style="1" customWidth="1"/>
    <col min="23" max="23" width="15.453125" style="1" customWidth="1"/>
    <col min="24" max="24" width="14.7265625" style="1" customWidth="1"/>
    <col min="25" max="25" width="8.7265625" style="1" customWidth="1"/>
    <col min="26" max="16384" width="8.7265625" style="1"/>
  </cols>
  <sheetData>
    <row r="2" spans="2:24" ht="15.5" x14ac:dyDescent="0.35">
      <c r="B2" s="77" t="s">
        <v>70</v>
      </c>
    </row>
    <row r="4" spans="2:24" x14ac:dyDescent="0.35">
      <c r="T4" s="6" t="s">
        <v>71</v>
      </c>
    </row>
    <row r="5" spans="2:24" x14ac:dyDescent="0.35">
      <c r="T5" s="15"/>
      <c r="U5" s="16" t="s">
        <v>23</v>
      </c>
      <c r="V5" s="16" t="s">
        <v>20</v>
      </c>
      <c r="W5" s="16" t="s">
        <v>11</v>
      </c>
      <c r="X5" s="16" t="s">
        <v>12</v>
      </c>
    </row>
    <row r="6" spans="2:24" x14ac:dyDescent="0.35">
      <c r="T6" s="19"/>
      <c r="U6" s="20"/>
      <c r="V6" s="20"/>
      <c r="W6" s="20"/>
      <c r="X6" s="9" t="s">
        <v>17</v>
      </c>
    </row>
    <row r="7" spans="2:24" x14ac:dyDescent="0.35">
      <c r="T7" s="4" t="s">
        <v>15</v>
      </c>
      <c r="U7" s="10">
        <v>7.9700312602929797</v>
      </c>
      <c r="V7" s="11">
        <v>7.8338140193825696</v>
      </c>
      <c r="W7" s="11">
        <v>7.4219782885890204</v>
      </c>
      <c r="X7" s="11">
        <v>7.06392100388309</v>
      </c>
    </row>
    <row r="8" spans="2:24" x14ac:dyDescent="0.35">
      <c r="T8" s="4" t="s">
        <v>16</v>
      </c>
      <c r="U8" s="11">
        <v>7.35850521754565</v>
      </c>
      <c r="V8" s="11">
        <v>7.0370624923891398</v>
      </c>
      <c r="W8" s="11">
        <v>6.5183288001235304</v>
      </c>
      <c r="X8" s="11">
        <v>6.6550312776912603</v>
      </c>
    </row>
    <row r="9" spans="2:24" x14ac:dyDescent="0.35">
      <c r="T9" s="4" t="s">
        <v>26</v>
      </c>
      <c r="U9" s="11">
        <v>7.1722828934809204</v>
      </c>
      <c r="V9" s="11">
        <v>6.72035666633262</v>
      </c>
      <c r="W9" s="11">
        <v>6.3364438036461896</v>
      </c>
      <c r="X9" s="11">
        <v>6.4338919442375904</v>
      </c>
    </row>
    <row r="22" spans="2:2" x14ac:dyDescent="0.35">
      <c r="B22" s="14" t="s">
        <v>13</v>
      </c>
    </row>
    <row r="23" spans="2:2" x14ac:dyDescent="0.35">
      <c r="B23" s="14" t="s">
        <v>41</v>
      </c>
    </row>
    <row r="24" spans="2:2" x14ac:dyDescent="0.35">
      <c r="B24" s="14" t="s">
        <v>25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21" ma:contentTypeDescription="Create a new document." ma:contentTypeScope="" ma:versionID="3dc041bb50cfd4d601886bbf9f859835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7fcfcbf6b380adb3a5b442b00355ecf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  <xsd:element ref="ns2:Location" minOccurs="0"/>
                <xsd:element ref="ns2:8557575d-f3de-4680-8a93-0431eeebea47CountryOrRegion" minOccurs="0"/>
                <xsd:element ref="ns2:8557575d-f3de-4680-8a93-0431eeebea47State" minOccurs="0"/>
                <xsd:element ref="ns2:8557575d-f3de-4680-8a93-0431eeebea47City" minOccurs="0"/>
                <xsd:element ref="ns2:8557575d-f3de-4680-8a93-0431eeebea47PostalCode" minOccurs="0"/>
                <xsd:element ref="ns2:8557575d-f3de-4680-8a93-0431eeebea47Street" minOccurs="0"/>
                <xsd:element ref="ns2:8557575d-f3de-4680-8a93-0431eeebea47GeoLoc" minOccurs="0"/>
                <xsd:element ref="ns2:8557575d-f3de-4680-8a93-0431eeebea47DispNam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ocation" ma:index="18" nillable="true" ma:displayName="Location" ma:format="Dropdown" ma:internalName="Location">
      <xsd:simpleType>
        <xsd:restriction base="dms:Unknown"/>
      </xsd:simpleType>
    </xsd:element>
    <xsd:element name="8557575d-f3de-4680-8a93-0431eeebea47CountryOrRegion" ma:index="19" nillable="true" ma:displayName="Location: Country/Region" ma:internalName="CountryOrRegion" ma:readOnly="true">
      <xsd:simpleType>
        <xsd:restriction base="dms:Text"/>
      </xsd:simpleType>
    </xsd:element>
    <xsd:element name="8557575d-f3de-4680-8a93-0431eeebea47State" ma:index="20" nillable="true" ma:displayName="Location: State" ma:internalName="State" ma:readOnly="true">
      <xsd:simpleType>
        <xsd:restriction base="dms:Text"/>
      </xsd:simpleType>
    </xsd:element>
    <xsd:element name="8557575d-f3de-4680-8a93-0431eeebea47City" ma:index="21" nillable="true" ma:displayName="Location: City" ma:internalName="City" ma:readOnly="true">
      <xsd:simpleType>
        <xsd:restriction base="dms:Text"/>
      </xsd:simpleType>
    </xsd:element>
    <xsd:element name="8557575d-f3de-4680-8a93-0431eeebea47PostalCode" ma:index="22" nillable="true" ma:displayName="Location: Postal Code" ma:internalName="PostalCode" ma:readOnly="true">
      <xsd:simpleType>
        <xsd:restriction base="dms:Text"/>
      </xsd:simpleType>
    </xsd:element>
    <xsd:element name="8557575d-f3de-4680-8a93-0431eeebea47Street" ma:index="23" nillable="true" ma:displayName="Location: Street" ma:internalName="Street" ma:readOnly="true">
      <xsd:simpleType>
        <xsd:restriction base="dms:Text"/>
      </xsd:simpleType>
    </xsd:element>
    <xsd:element name="8557575d-f3de-4680-8a93-0431eeebea47GeoLoc" ma:index="24" nillable="true" ma:displayName="Location: Coordinates" ma:internalName="GeoLoc" ma:readOnly="true">
      <xsd:simpleType>
        <xsd:restriction base="dms:Unknown"/>
      </xsd:simpleType>
    </xsd:element>
    <xsd:element name="8557575d-f3de-4680-8a93-0431eeebea47DispName" ma:index="25" nillable="true" ma:displayName="Location: Name" ma:internalName="DispNam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59B4B6-4AC7-42CB-82C8-674E05564678}">
  <ds:schemaRefs>
    <ds:schemaRef ds:uri="89be8ca2-e67c-4b43-a4d5-8e7a549d3a06"/>
    <ds:schemaRef ds:uri="http://purl.org/dc/elements/1.1/"/>
    <ds:schemaRef ds:uri="http://schemas.openxmlformats.org/package/2006/metadata/core-properties"/>
    <ds:schemaRef ds:uri="251cd03d-1b2b-4fe8-a155-183355e545d4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7190BDF-60AE-45C4-8DCE-6EB1607AE7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456A30-E667-439B-8B49-4EFCB20A14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List of contents</vt:lpstr>
      <vt:lpstr>Fig 1.1</vt:lpstr>
      <vt:lpstr>Fig 1.2</vt:lpstr>
      <vt:lpstr>Fig 2.1</vt:lpstr>
      <vt:lpstr>Fig 2.2</vt:lpstr>
      <vt:lpstr>Fig 2.3</vt:lpstr>
      <vt:lpstr>Fig 3.1</vt:lpstr>
      <vt:lpstr>Fig 4.1</vt:lpstr>
      <vt:lpstr>Fig 4.2</vt:lpstr>
      <vt:lpstr>Fig 4.3</vt:lpstr>
      <vt:lpstr>Fig 4.4</vt:lpstr>
      <vt:lpstr>Fig 4.5</vt:lpstr>
      <vt:lpstr>'Fig 1.1'!Print_Area</vt:lpstr>
      <vt:lpstr>'Fig 1.2'!Print_Area</vt:lpstr>
      <vt:lpstr>'Fig 2.1'!Print_Area</vt:lpstr>
      <vt:lpstr>'Fig 2.2'!Print_Area</vt:lpstr>
      <vt:lpstr>'Fig 2.3'!Print_Area</vt:lpstr>
      <vt:lpstr>'Fig 3.1'!Print_Area</vt:lpstr>
      <vt:lpstr>'Fig 4.1'!Print_Area</vt:lpstr>
      <vt:lpstr>'Fig 4.2'!Print_Area</vt:lpstr>
      <vt:lpstr>'Fig 4.3'!Print_Area</vt:lpstr>
      <vt:lpstr>'Fig 4.4'!Print_Area</vt:lpstr>
      <vt:lpstr>'Fig 4.5'!Print_Area</vt:lpstr>
      <vt:lpstr>'List of contents'!Print_Area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Alicya Mamo</dc:creator>
  <dc:description/>
  <cp:lastModifiedBy>Mark David</cp:lastModifiedBy>
  <cp:lastPrinted>2020-11-30T11:38:59Z</cp:lastPrinted>
  <dcterms:created xsi:type="dcterms:W3CDTF">2020-11-10T16:08:43Z</dcterms:created>
  <dcterms:modified xsi:type="dcterms:W3CDTF">2021-04-20T13:18:38Z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