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Q:\Screening Shared\DataAndInfo_NDT\NationalDataTeam_Restricted\Standards Data Tables\2018 to 2019\"/>
    </mc:Choice>
  </mc:AlternateContent>
  <xr:revisionPtr revIDLastSave="0" documentId="13_ncr:1_{3D6B8979-6365-405B-B569-F6D6E9BF9727}" xr6:coauthVersionLast="45" xr6:coauthVersionMax="45" xr10:uidLastSave="{00000000-0000-0000-0000-000000000000}"/>
  <bookViews>
    <workbookView xWindow="-108" yWindow="-108" windowWidth="23256" windowHeight="12576" tabRatio="834" xr2:uid="{00000000-000D-0000-FFFF-FFFF00000000}"/>
  </bookViews>
  <sheets>
    <sheet name="ReadMe" sheetId="128" r:id="rId1"/>
    <sheet name="Caveats" sheetId="137" r:id="rId2"/>
    <sheet name="Screening Summary" sheetId="18" r:id="rId3"/>
    <sheet name="NBS-S01a (NB1)" sheetId="158" r:id="rId4"/>
    <sheet name="NBS-S01B (NB4)" sheetId="160" r:id="rId5"/>
    <sheet name="KPI NB2" sheetId="162" r:id="rId6"/>
    <sheet name="NBS-S02" sheetId="139" r:id="rId7"/>
    <sheet name="NBS-S03" sheetId="140" r:id="rId8"/>
    <sheet name="NBS-S04" sheetId="161" r:id="rId9"/>
    <sheet name="NBS-S05" sheetId="152" r:id="rId10"/>
    <sheet name="NBS-S06" sheetId="163" r:id="rId11"/>
    <sheet name="NBS-S09" sheetId="154" r:id="rId12"/>
    <sheet name="NBS-S12a" sheetId="157" r:id="rId13"/>
    <sheet name="NBS-S12b" sheetId="156" r:id="rId14"/>
  </sheets>
  <externalReferences>
    <externalReference r:id="rId15"/>
  </externalReferences>
  <definedNames>
    <definedName name="_xlnm._FilterDatabase" localSheetId="11" hidden="1">'NBS-S09'!$B$8:$F$22</definedName>
    <definedName name="_xlnm._FilterDatabase" localSheetId="12" hidden="1">'NBS-S12a'!$A$8:$G$204</definedName>
    <definedName name="CHISS_Period" localSheetId="8">OFFSET([1]Lookup_Values!$F$2,0,0,COUNTA([1]Lookup_Values!$F:$F)-1,1)</definedName>
    <definedName name="CHISS_Period">OFFSET([1]Lookup_Values!$F$2,0,0,COUNTA([1]Lookup_Values!$F:$F)-1,1)</definedName>
    <definedName name="NoOfAAARows">49</definedName>
    <definedName name="NoOfBoCSRows">72</definedName>
    <definedName name="NoOfCCGRows" localSheetId="5">203</definedName>
    <definedName name="NoOfCCGRows" localSheetId="3">203</definedName>
    <definedName name="NoOfCCGRows" localSheetId="4">203</definedName>
    <definedName name="NoOfCCGRows">217</definedName>
    <definedName name="NoOfDESPRows">97</definedName>
    <definedName name="NoOfHearingRows" localSheetId="5">117</definedName>
    <definedName name="NoOfHearingRows" localSheetId="3">117</definedName>
    <definedName name="NoOfHearingRows" localSheetId="4">117</definedName>
    <definedName name="NoOfHearingRows">119</definedName>
    <definedName name="NoOfTrustRows" localSheetId="5">154</definedName>
    <definedName name="NoOfTrustRows" localSheetId="3">154</definedName>
    <definedName name="NoOfTrustRows" localSheetId="4">154</definedName>
    <definedName name="NoOfTrustRows">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63" l="1"/>
  <c r="D21" i="163"/>
  <c r="D20" i="163"/>
  <c r="D19" i="163"/>
  <c r="D18" i="163"/>
  <c r="D17" i="163"/>
  <c r="D16" i="163"/>
  <c r="D15" i="163"/>
  <c r="D14" i="163"/>
  <c r="D13" i="163"/>
  <c r="D12" i="163"/>
  <c r="D11" i="163"/>
  <c r="D10" i="163"/>
  <c r="D9" i="163"/>
  <c r="H21" i="140" l="1"/>
  <c r="M9" i="140" l="1"/>
  <c r="L9" i="140"/>
  <c r="H211" i="140"/>
  <c r="H210" i="140"/>
  <c r="H209" i="140"/>
  <c r="H208" i="140"/>
  <c r="H207" i="140"/>
  <c r="H206" i="140"/>
  <c r="H205" i="140"/>
  <c r="H204" i="140"/>
  <c r="H203" i="140"/>
  <c r="H202" i="140"/>
  <c r="H201" i="140"/>
  <c r="H200" i="140"/>
  <c r="H199" i="140"/>
  <c r="H198" i="140"/>
  <c r="H197" i="140"/>
  <c r="H196" i="140"/>
  <c r="H195" i="140"/>
  <c r="H194" i="140"/>
  <c r="H193" i="140"/>
  <c r="H192" i="140"/>
  <c r="H191" i="140"/>
  <c r="H190" i="140"/>
  <c r="H189" i="140"/>
  <c r="H188" i="140"/>
  <c r="H187" i="140"/>
  <c r="H186" i="140"/>
  <c r="H185" i="140"/>
  <c r="H184" i="140"/>
  <c r="H183" i="140"/>
  <c r="H182" i="140"/>
  <c r="H181" i="140"/>
  <c r="H180" i="140"/>
  <c r="H179" i="140"/>
  <c r="H178" i="140"/>
  <c r="H177" i="140"/>
  <c r="H176" i="140"/>
  <c r="H175" i="140"/>
  <c r="H174" i="140"/>
  <c r="H173" i="140"/>
  <c r="H172" i="140"/>
  <c r="H171" i="140"/>
  <c r="H170" i="140"/>
  <c r="H169" i="140"/>
  <c r="H168" i="140"/>
  <c r="H167" i="140"/>
  <c r="H166" i="140"/>
  <c r="H165" i="140"/>
  <c r="H164" i="140"/>
  <c r="H163" i="140"/>
  <c r="H162" i="140"/>
  <c r="H161" i="140"/>
  <c r="H160" i="140"/>
  <c r="H159" i="140"/>
  <c r="H158" i="140"/>
  <c r="H157" i="140"/>
  <c r="H156" i="140"/>
  <c r="H155" i="140"/>
  <c r="H154" i="140"/>
  <c r="H153" i="140"/>
  <c r="H152" i="140"/>
  <c r="H151" i="140"/>
  <c r="H150" i="140"/>
  <c r="H149" i="140"/>
  <c r="H148" i="140"/>
  <c r="H147" i="140"/>
  <c r="H146" i="140"/>
  <c r="H145" i="140"/>
  <c r="H144" i="140"/>
  <c r="H143" i="140"/>
  <c r="H142" i="140"/>
  <c r="H141" i="140"/>
  <c r="H140" i="140"/>
  <c r="H139" i="140"/>
  <c r="H138" i="140"/>
  <c r="H137" i="140"/>
  <c r="H136" i="140"/>
  <c r="H135" i="140"/>
  <c r="H134" i="140"/>
  <c r="H133" i="140"/>
  <c r="H132" i="140"/>
  <c r="H131" i="140"/>
  <c r="H130" i="140"/>
  <c r="H129" i="140"/>
  <c r="H128" i="140"/>
  <c r="H127" i="140"/>
  <c r="H126" i="140"/>
  <c r="H125" i="140"/>
  <c r="H124" i="140"/>
  <c r="H123" i="140"/>
  <c r="H122" i="140"/>
  <c r="H121" i="140"/>
  <c r="H120" i="140"/>
  <c r="H119" i="140"/>
  <c r="H118" i="140"/>
  <c r="H117" i="140"/>
  <c r="H116" i="140"/>
  <c r="H115" i="140"/>
  <c r="H114" i="140"/>
  <c r="H113" i="140"/>
  <c r="H112" i="140"/>
  <c r="H111" i="140"/>
  <c r="H110" i="140"/>
  <c r="H109" i="140"/>
  <c r="H108" i="140"/>
  <c r="H107" i="140"/>
  <c r="H106" i="140"/>
  <c r="H105" i="140"/>
  <c r="H104" i="140"/>
  <c r="H103" i="140"/>
  <c r="H102" i="140"/>
  <c r="H101" i="140"/>
  <c r="H100" i="140"/>
  <c r="H99" i="140"/>
  <c r="H98" i="140"/>
  <c r="H97" i="140"/>
  <c r="H96" i="140"/>
  <c r="H95" i="140"/>
  <c r="H94" i="140"/>
  <c r="H93" i="140"/>
  <c r="H92" i="140"/>
  <c r="H91" i="140"/>
  <c r="H90" i="140"/>
  <c r="H89" i="140"/>
  <c r="H88" i="140"/>
  <c r="H87" i="140"/>
  <c r="H86" i="140"/>
  <c r="H85" i="140"/>
  <c r="H84" i="140"/>
  <c r="H83" i="140"/>
  <c r="H82" i="140"/>
  <c r="H81" i="140"/>
  <c r="H80" i="140"/>
  <c r="H79" i="140"/>
  <c r="H78" i="140"/>
  <c r="H77" i="140"/>
  <c r="H76" i="140"/>
  <c r="H75" i="140"/>
  <c r="H74" i="140"/>
  <c r="H73" i="140"/>
  <c r="H72" i="140"/>
  <c r="H71" i="140"/>
  <c r="H70" i="140"/>
  <c r="H69" i="140"/>
  <c r="H68" i="140"/>
  <c r="H67" i="140"/>
  <c r="H66" i="140"/>
  <c r="H65" i="140"/>
  <c r="H64" i="140"/>
  <c r="H63" i="140"/>
  <c r="H62" i="140"/>
  <c r="H61" i="140"/>
  <c r="H60" i="140"/>
  <c r="H59" i="140"/>
  <c r="H58" i="140"/>
  <c r="H57" i="140"/>
  <c r="H56" i="140"/>
  <c r="H55" i="140"/>
  <c r="H54" i="140"/>
  <c r="H53" i="140"/>
  <c r="H52" i="140"/>
  <c r="H51" i="140"/>
  <c r="H50" i="140"/>
  <c r="H49" i="140"/>
  <c r="H48" i="140"/>
  <c r="H47" i="140"/>
  <c r="H46" i="140"/>
  <c r="H45" i="140"/>
  <c r="H44" i="140"/>
  <c r="H43" i="140"/>
  <c r="H42" i="140"/>
  <c r="H41" i="140"/>
  <c r="H40" i="140"/>
  <c r="H39" i="140"/>
  <c r="H38" i="140"/>
  <c r="H37" i="140"/>
  <c r="H36" i="140"/>
  <c r="H35" i="140"/>
  <c r="H34" i="140"/>
  <c r="H33" i="140"/>
  <c r="H32" i="140"/>
  <c r="H31" i="140"/>
  <c r="H30" i="140"/>
  <c r="H29" i="140"/>
  <c r="H28" i="140"/>
  <c r="H27" i="140"/>
  <c r="H26" i="140"/>
  <c r="H25" i="140"/>
  <c r="H24" i="140"/>
  <c r="H23" i="140"/>
  <c r="H22" i="140"/>
  <c r="H20" i="140"/>
  <c r="H19" i="140"/>
  <c r="H18" i="140"/>
  <c r="H17" i="140"/>
  <c r="H16" i="140"/>
  <c r="H15" i="140"/>
  <c r="H14" i="140"/>
  <c r="H13" i="140"/>
  <c r="H12" i="140"/>
  <c r="H11" i="140"/>
  <c r="H10" i="140"/>
  <c r="H9" i="140"/>
</calcChain>
</file>

<file path=xl/sharedStrings.xml><?xml version="1.0" encoding="utf-8"?>
<sst xmlns="http://schemas.openxmlformats.org/spreadsheetml/2006/main" count="8291" uniqueCount="1223">
  <si>
    <t>Performance thresholds</t>
  </si>
  <si>
    <t>KPI</t>
  </si>
  <si>
    <t>Region</t>
  </si>
  <si>
    <t>Numerator</t>
  </si>
  <si>
    <t>Denominator</t>
  </si>
  <si>
    <t>Midlands &amp; East</t>
  </si>
  <si>
    <t>England</t>
  </si>
  <si>
    <t xml:space="preserve">North  </t>
  </si>
  <si>
    <t>South</t>
  </si>
  <si>
    <t>London</t>
  </si>
  <si>
    <t>West Midlands</t>
  </si>
  <si>
    <t>North</t>
  </si>
  <si>
    <t xml:space="preserve">In green type - all providers within region returned data and all reported above acceptable performance level </t>
  </si>
  <si>
    <t>% Complete</t>
  </si>
  <si>
    <t>Minimum</t>
  </si>
  <si>
    <t>Maximum</t>
  </si>
  <si>
    <t>Median</t>
  </si>
  <si>
    <t>Achievable ≥ 95.0%</t>
  </si>
  <si>
    <t>Performance (%)</t>
  </si>
  <si>
    <t>Completeness</t>
  </si>
  <si>
    <t>Median (%)</t>
  </si>
  <si>
    <t>East Lancashire Hospitals NHS Trust</t>
  </si>
  <si>
    <t>Pennine Acute Hospitals NHS Trust</t>
  </si>
  <si>
    <t>RN5</t>
  </si>
  <si>
    <t>RHU</t>
  </si>
  <si>
    <t>RHM</t>
  </si>
  <si>
    <t>RBD</t>
  </si>
  <si>
    <t>RN3</t>
  </si>
  <si>
    <t>RD3</t>
  </si>
  <si>
    <t>RNZ</t>
  </si>
  <si>
    <t>RDZ</t>
  </si>
  <si>
    <t>CCG</t>
  </si>
  <si>
    <t xml:space="preserve">Acceptable ≥ 95.0% </t>
  </si>
  <si>
    <t>Achievable ≥ 99.0%</t>
  </si>
  <si>
    <t xml:space="preserve">Acceptable ≥ 90.0% </t>
  </si>
  <si>
    <t>Complete returns  (%)</t>
  </si>
  <si>
    <t>Complete returns (%)</t>
  </si>
  <si>
    <t xml:space="preserve"> </t>
  </si>
  <si>
    <t>Introduction and context</t>
  </si>
  <si>
    <t>List of general caveats to be considered when viewing these data</t>
  </si>
  <si>
    <t>Some data are not included in these tables for the following reasons</t>
  </si>
  <si>
    <t>Reporting focus</t>
  </si>
  <si>
    <t>Reporting period (publication)</t>
  </si>
  <si>
    <t>Thresholds</t>
  </si>
  <si>
    <t>Acceptable</t>
  </si>
  <si>
    <t>Achievable</t>
  </si>
  <si>
    <t>Contact</t>
  </si>
  <si>
    <t xml:space="preserve">tel: +44 (0)20 368 20890 </t>
  </si>
  <si>
    <t>Maternity service</t>
  </si>
  <si>
    <t>Data source: PHE Screening</t>
  </si>
  <si>
    <t>Data source</t>
  </si>
  <si>
    <t>Version control</t>
  </si>
  <si>
    <t>No return</t>
  </si>
  <si>
    <t>phe.screeninghelpdesk@nhs.net</t>
  </si>
  <si>
    <t>Annual data sheets includes data from providers where valid KPI submissions were made in *all* four quarters</t>
  </si>
  <si>
    <t>Minimum (%)</t>
  </si>
  <si>
    <t>Maximum (%)</t>
  </si>
  <si>
    <t>What this file contains</t>
  </si>
  <si>
    <t>What the data tables show</t>
  </si>
  <si>
    <t>Data sources</t>
  </si>
  <si>
    <t>Data limitations</t>
  </si>
  <si>
    <t>Further supporting documents</t>
  </si>
  <si>
    <t>Level at which the programme is likely to be running optimally; all programmes should aspire towards attaining and maintaining performance at this level</t>
  </si>
  <si>
    <t>Geographical boundaries</t>
  </si>
  <si>
    <t>The regional geographical boundaries in this file follow nationally defined (such as ONS, NHS England, PHE public health profiles) aggregate mappings where available.</t>
  </si>
  <si>
    <t>In orange type - performance variation (standard deviation) above 3 percentage points</t>
  </si>
  <si>
    <t>Number of returns</t>
  </si>
  <si>
    <t>Regional summary</t>
  </si>
  <si>
    <t>Performance variation</t>
  </si>
  <si>
    <t>Interquartile range</t>
  </si>
  <si>
    <t>Sample st. dev</t>
  </si>
  <si>
    <t>Numerator variation</t>
  </si>
  <si>
    <t>Denominator variation</t>
  </si>
  <si>
    <t>No. of 'No returns'</t>
  </si>
  <si>
    <t>No. of returns &lt; 95.0%</t>
  </si>
  <si>
    <t>Standard</t>
  </si>
  <si>
    <t>National and regional aggregation summary of programme screening standards</t>
  </si>
  <si>
    <t>Annually</t>
  </si>
  <si>
    <t>Highlighted in grey - CCGs served by two or more CHRDs</t>
  </si>
  <si>
    <t>Acceptable ≥ 95.0%</t>
  </si>
  <si>
    <t xml:space="preserve"> Achievable ≥ 99.0%</t>
  </si>
  <si>
    <t>CCG code</t>
  </si>
  <si>
    <t>NHS England local office</t>
  </si>
  <si>
    <t>NB1</t>
  </si>
  <si>
    <t>07L</t>
  </si>
  <si>
    <t>NHS Barking and Dagenham</t>
  </si>
  <si>
    <t>07M</t>
  </si>
  <si>
    <t>NHS Barnet</t>
  </si>
  <si>
    <t>07N</t>
  </si>
  <si>
    <t>NHS Bexley</t>
  </si>
  <si>
    <t>07P</t>
  </si>
  <si>
    <t>NHS Brent</t>
  </si>
  <si>
    <t>07Q</t>
  </si>
  <si>
    <t>NHS Bromley</t>
  </si>
  <si>
    <t>07R</t>
  </si>
  <si>
    <t>NHS Camden</t>
  </si>
  <si>
    <t>09A</t>
  </si>
  <si>
    <t>NHS Central London</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</si>
  <si>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</si>
  <si>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</si>
  <si>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</si>
  <si>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</si>
  <si>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</si>
  <si>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</si>
  <si>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</si>
  <si>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</si>
  <si>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</si>
  <si>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</si>
  <si>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</si>
  <si>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</si>
  <si>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</si>
  <si>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</si>
  <si>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</si>
  <si>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</si>
  <si>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</si>
  <si>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</si>
  <si>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</si>
  <si>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</si>
  <si>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</si>
  <si>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</si>
  <si>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</si>
  <si>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</si>
  <si>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</si>
  <si>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</si>
  <si>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</si>
  <si>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</si>
  <si>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</si>
  <si>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</si>
  <si>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</si>
  <si>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</si>
  <si>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</si>
  <si>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</si>
  <si>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</si>
  <si>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</si>
  <si>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</si>
  <si>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</si>
  <si>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</si>
  <si>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</si>
  <si>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</si>
  <si>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</si>
  <si>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</si>
  <si>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</si>
  <si>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</si>
  <si>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</si>
  <si>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</si>
  <si>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</si>
  <si>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</si>
  <si>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t>
  </si>
  <si>
    <t>06F</t>
  </si>
  <si>
    <t>NHS Bedfordshire</t>
  </si>
  <si>
    <t>Central Midlands</t>
  </si>
  <si>
    <t>03V</t>
  </si>
  <si>
    <t>NHS Corby</t>
  </si>
  <si>
    <t>06K</t>
  </si>
  <si>
    <t>NHS East and North Hertfordshire</t>
  </si>
  <si>
    <t>03W</t>
  </si>
  <si>
    <t>NHS East Leicestershire and Rutland</t>
  </si>
  <si>
    <t>06N</t>
  </si>
  <si>
    <t>NHS Herts Valleys</t>
  </si>
  <si>
    <t>04C</t>
  </si>
  <si>
    <t>NHS Leicester City</t>
  </si>
  <si>
    <t>03T</t>
  </si>
  <si>
    <t>NHS Lincolnshire East</t>
  </si>
  <si>
    <t>04D</t>
  </si>
  <si>
    <t>NHS Lincolnshire West</t>
  </si>
  <si>
    <t>06P</t>
  </si>
  <si>
    <t>NHS Luton</t>
  </si>
  <si>
    <t>04F</t>
  </si>
  <si>
    <t>NHS Milton Keynes</t>
  </si>
  <si>
    <t>04G</t>
  </si>
  <si>
    <t>NHS Nene</t>
  </si>
  <si>
    <t>99D</t>
  </si>
  <si>
    <t>NHS South Lincolnshire</t>
  </si>
  <si>
    <t>04Q</t>
  </si>
  <si>
    <t>NHS South West Lincolnshire</t>
  </si>
  <si>
    <t>04V</t>
  </si>
  <si>
    <t>NHS West Leicestershire</t>
  </si>
  <si>
    <t>99E</t>
  </si>
  <si>
    <t>NHS Basildon and Brentwood</t>
  </si>
  <si>
    <t>East</t>
  </si>
  <si>
    <t>06H</t>
  </si>
  <si>
    <t>NHS Cambridgeshire and Peterborough</t>
  </si>
  <si>
    <t>99F</t>
  </si>
  <si>
    <t>NHS Castle Point and Rochford</t>
  </si>
  <si>
    <t>06M</t>
  </si>
  <si>
    <t>NHS Great Yarmouth and Waveney</t>
  </si>
  <si>
    <t>06L</t>
  </si>
  <si>
    <t>NHS Ipswich and East Suffolk</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</si>
  <si>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</si>
  <si>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</si>
  <si>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</si>
  <si>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</si>
  <si>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</si>
  <si>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</si>
  <si>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</si>
  <si>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</si>
  <si>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</si>
  <si>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</si>
  <si>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</si>
  <si>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</si>
  <si>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</si>
  <si>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</si>
  <si>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</si>
  <si>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</si>
  <si>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</si>
  <si>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</si>
  <si>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</si>
  <si>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</si>
  <si>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04Y</t>
  </si>
  <si>
    <t>NHS Cannock Chase</t>
  </si>
  <si>
    <t>North Midlands</t>
  </si>
  <si>
    <t>05D</t>
  </si>
  <si>
    <t>NHS East Staffordshire</t>
  </si>
  <si>
    <t>03X</t>
  </si>
  <si>
    <t>NHS Erewash</t>
  </si>
  <si>
    <t>03Y</t>
  </si>
  <si>
    <t>NHS Hardwick</t>
  </si>
  <si>
    <t>04E</t>
  </si>
  <si>
    <t>NHS Mansfield and Ashfield</t>
  </si>
  <si>
    <t>04H</t>
  </si>
  <si>
    <t>NHS Newark and Sherwood</t>
  </si>
  <si>
    <t>04J</t>
  </si>
  <si>
    <t>NHS North Derbyshire</t>
  </si>
  <si>
    <t>05G</t>
  </si>
  <si>
    <t>NHS North Staffordshire</t>
  </si>
  <si>
    <t>04K</t>
  </si>
  <si>
    <t>NHS Nottingham City</t>
  </si>
  <si>
    <t>04L</t>
  </si>
  <si>
    <t>NHS Nottingham North and East</t>
  </si>
  <si>
    <t>04M</t>
  </si>
  <si>
    <t>NHS Nottingham West</t>
  </si>
  <si>
    <t>04N</t>
  </si>
  <si>
    <t>NHS Rushcliffe</t>
  </si>
  <si>
    <t>05N</t>
  </si>
  <si>
    <t>NHS Shropshire</t>
  </si>
  <si>
    <t>05Q</t>
  </si>
  <si>
    <t>NHS South East Staffordshire and Seisdon Peninsula</t>
  </si>
  <si>
    <t>04R</t>
  </si>
  <si>
    <t>NHS Southern Derbyshire</t>
  </si>
  <si>
    <t>05V</t>
  </si>
  <si>
    <t>NHS Stafford and Surrounds</t>
  </si>
  <si>
    <t>05W</t>
  </si>
  <si>
    <t>NHS Stoke on Trent</t>
  </si>
  <si>
    <t>05X</t>
  </si>
  <si>
    <t>NHS Telford and Wrekin</t>
  </si>
  <si>
    <t>13P</t>
  </si>
  <si>
    <t>One or more return missing</t>
  </si>
  <si>
    <t>04X</t>
  </si>
  <si>
    <t>NHS Birmingham South and Central</t>
  </si>
  <si>
    <t>05A</t>
  </si>
  <si>
    <t>NHS Coventry and Rugby</t>
  </si>
  <si>
    <t>05C</t>
  </si>
  <si>
    <t>NHS Dudley</t>
  </si>
  <si>
    <t>05F</t>
  </si>
  <si>
    <t>NHS Herefordshire</t>
  </si>
  <si>
    <t>05J</t>
  </si>
  <si>
    <t>NHS Redditch and Bromsgrove</t>
  </si>
  <si>
    <t>05L</t>
  </si>
  <si>
    <t>NHS Sandwell and West Birmingham</t>
  </si>
  <si>
    <t>05P</t>
  </si>
  <si>
    <t>05R</t>
  </si>
  <si>
    <t>NHS South Warwickshire</t>
  </si>
  <si>
    <t>05T</t>
  </si>
  <si>
    <t>NHS South Worcestershire</t>
  </si>
  <si>
    <t>05Y</t>
  </si>
  <si>
    <t>NHS Walsall</t>
  </si>
  <si>
    <t>05H</t>
  </si>
  <si>
    <t>NHS Warwickshire North</t>
  </si>
  <si>
    <t>06A</t>
  </si>
  <si>
    <t>NHS Wolverhampton</t>
  </si>
  <si>
    <t>06D</t>
  </si>
  <si>
    <t>NHS Wyre Forest</t>
  </si>
  <si>
    <t>01C</t>
  </si>
  <si>
    <t>NHS Eastern Cheshire</t>
  </si>
  <si>
    <t>Cheshire and Merseyside</t>
  </si>
  <si>
    <t>No returns</t>
  </si>
  <si>
    <t>01F</t>
  </si>
  <si>
    <t>NHS Halton</t>
  </si>
  <si>
    <t>01J</t>
  </si>
  <si>
    <t>NHS Knowsley</t>
  </si>
  <si>
    <t>99A</t>
  </si>
  <si>
    <t>NHS Liverpool</t>
  </si>
  <si>
    <t>01R</t>
  </si>
  <si>
    <t>NHS South Cheshire</t>
  </si>
  <si>
    <t>01T</t>
  </si>
  <si>
    <t>NHS South Sefton</t>
  </si>
  <si>
    <t>01V</t>
  </si>
  <si>
    <t>NHS Southport and Formby</t>
  </si>
  <si>
    <t>01X</t>
  </si>
  <si>
    <t>NHS St Helens</t>
  </si>
  <si>
    <t>02D</t>
  </si>
  <si>
    <t>NHS Vale Royal</t>
  </si>
  <si>
    <t>02E</t>
  </si>
  <si>
    <t>NHS Warrington</t>
  </si>
  <si>
    <t>02F</t>
  </si>
  <si>
    <t>NHS West Cheshire</t>
  </si>
  <si>
    <t>12F</t>
  </si>
  <si>
    <t>NHS Wirral</t>
  </si>
  <si>
    <t>00C</t>
  </si>
  <si>
    <t>NHS Darlington</t>
  </si>
  <si>
    <t>Cumbria and North East</t>
  </si>
  <si>
    <t>00D</t>
  </si>
  <si>
    <t>NHS Durham Dales, Easington and Sedgefield</t>
  </si>
  <si>
    <t>00K</t>
  </si>
  <si>
    <t>NHS Hartlepool and Stockton-on-Tees</t>
  </si>
  <si>
    <t>13T</t>
  </si>
  <si>
    <t>NHS Newcastle Gateshead</t>
  </si>
  <si>
    <t>01H</t>
  </si>
  <si>
    <t>NHS North Cumbria</t>
  </si>
  <si>
    <t>00J</t>
  </si>
  <si>
    <t>NHS North Durham</t>
  </si>
  <si>
    <t>99C</t>
  </si>
  <si>
    <t>NHS North Tyneside</t>
  </si>
  <si>
    <t>00L</t>
  </si>
  <si>
    <t>NHS Northumberland</t>
  </si>
  <si>
    <t>00M</t>
  </si>
  <si>
    <t>NHS South Tees</t>
  </si>
  <si>
    <t>00N</t>
  </si>
  <si>
    <t>NHS South Tyneside</t>
  </si>
  <si>
    <t>00P</t>
  </si>
  <si>
    <t>NHS Sunderland</t>
  </si>
  <si>
    <t>00T</t>
  </si>
  <si>
    <t>NHS Bolton</t>
  </si>
  <si>
    <t>Greater Manchester</t>
  </si>
  <si>
    <t>00V</t>
  </si>
  <si>
    <t>NHS Bury</t>
  </si>
  <si>
    <t>01D</t>
  </si>
  <si>
    <t>NHS Heywood, Middleton and Rochdale</t>
  </si>
  <si>
    <t>14L</t>
  </si>
  <si>
    <t>NHS Manchester</t>
  </si>
  <si>
    <t>00Y</t>
  </si>
  <si>
    <t>NHS Oldham</t>
  </si>
  <si>
    <t>01G</t>
  </si>
  <si>
    <t>NHS Salford</t>
  </si>
  <si>
    <t>01W</t>
  </si>
  <si>
    <t>NHS Stockport</t>
  </si>
  <si>
    <t>01Y</t>
  </si>
  <si>
    <t>NHS Tameside and Glossop</t>
  </si>
  <si>
    <t>02A</t>
  </si>
  <si>
    <t>NHS Trafford</t>
  </si>
  <si>
    <t>02H</t>
  </si>
  <si>
    <t>NHS Wigan Borough</t>
  </si>
  <si>
    <t>00Q</t>
  </si>
  <si>
    <t>NHS Blackburn with Darwen</t>
  </si>
  <si>
    <t>Lancashire and South Cumbria</t>
  </si>
  <si>
    <t>00R</t>
  </si>
  <si>
    <t>NHS Blackpool</t>
  </si>
  <si>
    <t>00X</t>
  </si>
  <si>
    <t>NHS Chorley and South Ribble</t>
  </si>
  <si>
    <t>01A</t>
  </si>
  <si>
    <t>NHS East Lancashire</t>
  </si>
  <si>
    <t>02M</t>
  </si>
  <si>
    <t>NHS Fylde and Wyre</t>
  </si>
  <si>
    <t>01E</t>
  </si>
  <si>
    <t>NHS Greater Preston</t>
  </si>
  <si>
    <t>01K</t>
  </si>
  <si>
    <t>NHS Morecambe Bay</t>
  </si>
  <si>
    <t>02G</t>
  </si>
  <si>
    <t>NHS West Lancashire</t>
  </si>
  <si>
    <t>02N</t>
  </si>
  <si>
    <t>NHS Airedale, Wharfedale and Craven</t>
  </si>
  <si>
    <t>Yorkshire and Humber</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</si>
  <si>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</si>
  <si>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</si>
  <si>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</si>
  <si>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</si>
  <si>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</si>
  <si>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</si>
  <si>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</si>
  <si>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</si>
  <si>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</si>
  <si>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</si>
  <si>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</si>
  <si>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</si>
  <si>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</si>
  <si>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</si>
  <si>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</si>
  <si>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</si>
  <si>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</si>
  <si>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</si>
  <si>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</si>
  <si>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</si>
  <si>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</si>
  <si>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</si>
  <si>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</si>
  <si>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</si>
  <si>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</si>
  <si>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</si>
  <si>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</si>
  <si>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</si>
  <si>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</si>
  <si>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</si>
  <si>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</si>
  <si>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</si>
  <si>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</si>
  <si>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</si>
  <si>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</si>
  <si>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</si>
  <si>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</si>
  <si>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</si>
  <si>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</si>
  <si>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</si>
  <si>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</si>
  <si>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</si>
  <si>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</si>
  <si>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</si>
  <si>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10Y</t>
  </si>
  <si>
    <t>NHS Aylesbury Vale</t>
  </si>
  <si>
    <t>11E</t>
  </si>
  <si>
    <t>NHS Bath and North East Somerset</t>
  </si>
  <si>
    <t>10G</t>
  </si>
  <si>
    <t>NHS Bracknell and Ascot</t>
  </si>
  <si>
    <t>10H</t>
  </si>
  <si>
    <t>NHS Chiltern</t>
  </si>
  <si>
    <t>11M</t>
  </si>
  <si>
    <t>NHS Gloucestershire</t>
  </si>
  <si>
    <t>10M</t>
  </si>
  <si>
    <t>NHS Newbury and District</t>
  </si>
  <si>
    <t>10N</t>
  </si>
  <si>
    <t>NHS North and West Reading</t>
  </si>
  <si>
    <t>10Q</t>
  </si>
  <si>
    <t>NHS Oxfordshire</t>
  </si>
  <si>
    <t>10T</t>
  </si>
  <si>
    <t>NHS Slough</t>
  </si>
  <si>
    <t>10W</t>
  </si>
  <si>
    <t>NHS South Reading</t>
  </si>
  <si>
    <t>12D</t>
  </si>
  <si>
    <t>NHS Swindon</t>
  </si>
  <si>
    <t>99N</t>
  </si>
  <si>
    <t>NHS Wiltshire</t>
  </si>
  <si>
    <t>11C</t>
  </si>
  <si>
    <t>NHS Windsor, Ascot and Maidenhead</t>
  </si>
  <si>
    <t>11D</t>
  </si>
  <si>
    <t>NHS Wokingham</t>
  </si>
  <si>
    <t>09C</t>
  </si>
  <si>
    <t>NHS Ashford</t>
  </si>
  <si>
    <t>09D</t>
  </si>
  <si>
    <t>NHS Brighton and Hove</t>
  </si>
  <si>
    <t>09E</t>
  </si>
  <si>
    <t>NHS Canterbury and Coastal</t>
  </si>
  <si>
    <t>09G</t>
  </si>
  <si>
    <t>NHS Coastal West Sussex</t>
  </si>
  <si>
    <t>09H</t>
  </si>
  <si>
    <t>NHS Crawley</t>
  </si>
  <si>
    <t>09J</t>
  </si>
  <si>
    <t>NHS Dartford, Gravesham and Swanley</t>
  </si>
  <si>
    <t>09L</t>
  </si>
  <si>
    <t>NHS East Surrey</t>
  </si>
  <si>
    <t>09F</t>
  </si>
  <si>
    <t>NHS Eastbourne, Hailsham and Seaford</t>
  </si>
  <si>
    <t>09N</t>
  </si>
  <si>
    <t>NHS Guildford and Waverley</t>
  </si>
  <si>
    <t>09P</t>
  </si>
  <si>
    <t>NHS Hastings and Rother</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</si>
  <si>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</si>
  <si>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</si>
  <si>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</si>
  <si>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</si>
  <si>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</si>
  <si>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</si>
  <si>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</si>
  <si>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</si>
  <si>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</si>
  <si>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</si>
  <si>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</si>
  <si>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</si>
  <si>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</si>
  <si>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</si>
  <si>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</si>
  <si>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</si>
  <si>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</si>
  <si>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</si>
  <si>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</si>
  <si>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</si>
  <si>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11H</t>
  </si>
  <si>
    <t>NHS Bristol</t>
  </si>
  <si>
    <t>11N</t>
  </si>
  <si>
    <t>NHS Kernow</t>
  </si>
  <si>
    <t>11T</t>
  </si>
  <si>
    <t>NHS North Somerset</t>
  </si>
  <si>
    <t>99P</t>
  </si>
  <si>
    <t>NHS Northern, Eastern and Western Devon</t>
  </si>
  <si>
    <t>11X</t>
  </si>
  <si>
    <t>NHS Somerset</t>
  </si>
  <si>
    <t>99Q</t>
  </si>
  <si>
    <t>NHS South Devon and Torbay</t>
  </si>
  <si>
    <t>12A</t>
  </si>
  <si>
    <t>NHS South Gloucestershire</t>
  </si>
  <si>
    <t>11J</t>
  </si>
  <si>
    <t>NHS Dorset</t>
  </si>
  <si>
    <t>10K</t>
  </si>
  <si>
    <t>NHS Fareham and Gosport</t>
  </si>
  <si>
    <t>10L</t>
  </si>
  <si>
    <t>NHS Isle of Wight</t>
  </si>
  <si>
    <t>99M</t>
  </si>
  <si>
    <t>NHS North East Hampshire and Farnham</t>
  </si>
  <si>
    <t>10J</t>
  </si>
  <si>
    <t>NHS North Hampshire</t>
  </si>
  <si>
    <t>10R</t>
  </si>
  <si>
    <t>NHS Portsmouth</t>
  </si>
  <si>
    <t>10V</t>
  </si>
  <si>
    <t>NHS South Eastern Hampshire</t>
  </si>
  <si>
    <t>10X</t>
  </si>
  <si>
    <t>NHS Southampton</t>
  </si>
  <si>
    <t>11A</t>
  </si>
  <si>
    <t>NHS West Hampshire</t>
  </si>
  <si>
    <t>NCH</t>
  </si>
  <si>
    <t>National Commissioning Hub</t>
  </si>
  <si>
    <t>1. The National Commissioning Hub (includes other regional commissioning hubs) is not included in national or regional sums or averages</t>
  </si>
  <si>
    <t>Old code</t>
  </si>
  <si>
    <t>CCG name</t>
  </si>
  <si>
    <t>New code</t>
  </si>
  <si>
    <t>New CCG name</t>
  </si>
  <si>
    <t>Date of change</t>
  </si>
  <si>
    <t>Comment</t>
  </si>
  <si>
    <t>Acceptable ≤ 2.0%</t>
  </si>
  <si>
    <t>Achievable ≤ 1.0%</t>
  </si>
  <si>
    <t>NB4</t>
  </si>
  <si>
    <t>In orange type - performance variation (standard deviation) above 15 percentage points</t>
  </si>
  <si>
    <t>Laboratory</t>
  </si>
  <si>
    <t>CHRD/ HSC Trust/ Health Board</t>
  </si>
  <si>
    <t>Bristol</t>
  </si>
  <si>
    <t xml:space="preserve">Weston </t>
  </si>
  <si>
    <t xml:space="preserve">Yeovil </t>
  </si>
  <si>
    <t xml:space="preserve">UH Bristol </t>
  </si>
  <si>
    <t xml:space="preserve">Taunton </t>
  </si>
  <si>
    <t xml:space="preserve">North Devon </t>
  </si>
  <si>
    <t xml:space="preserve">Cornwall </t>
  </si>
  <si>
    <t xml:space="preserve">Exeter </t>
  </si>
  <si>
    <t xml:space="preserve">Plymouth </t>
  </si>
  <si>
    <t xml:space="preserve">Gloucester </t>
  </si>
  <si>
    <t xml:space="preserve">North Bristol </t>
  </si>
  <si>
    <t xml:space="preserve">South Devon </t>
  </si>
  <si>
    <t>Cambridge</t>
  </si>
  <si>
    <t>Health Visitors, Suffolk</t>
  </si>
  <si>
    <t>Maternity Unit, Hinchingbrooke</t>
  </si>
  <si>
    <t>Maternity Unit, Ipswich</t>
  </si>
  <si>
    <t>Maternity Unit, James Paget</t>
  </si>
  <si>
    <t>Maternity Unit, King's Lynn</t>
  </si>
  <si>
    <t>Maternity Unit, Norwich</t>
  </si>
  <si>
    <t>Maternity Unit, Peterborough</t>
  </si>
  <si>
    <t>Maternity Unit, Rosie</t>
  </si>
  <si>
    <t>Maternity Unit, West Suffolk</t>
  </si>
  <si>
    <t>GOSH</t>
  </si>
  <si>
    <t xml:space="preserve">Barnet Hospital </t>
  </si>
  <si>
    <t>Basildon Hospital</t>
  </si>
  <si>
    <t>Bedford Hospital</t>
  </si>
  <si>
    <t>Colchester Hospital</t>
  </si>
  <si>
    <t>Great Ormond Street Hospital</t>
  </si>
  <si>
    <t>Hillingdon Hospital</t>
  </si>
  <si>
    <t>Homerton Hospital</t>
  </si>
  <si>
    <t>Luton &amp; Dunstable Hospital</t>
  </si>
  <si>
    <t>Northwick Park Hospital</t>
  </si>
  <si>
    <t>One To One Midwives</t>
  </si>
  <si>
    <t>Royal Free Hospital</t>
  </si>
  <si>
    <t>Royal London Hospital</t>
  </si>
  <si>
    <t>Southend Hospital</t>
  </si>
  <si>
    <t>St Mary's Hospital</t>
  </si>
  <si>
    <t>UCLH</t>
  </si>
  <si>
    <t>West Middlesex Hospital</t>
  </si>
  <si>
    <t>Whipp’s Cross Hospital</t>
  </si>
  <si>
    <t>Whittington Hospital</t>
  </si>
  <si>
    <t>Leeds</t>
  </si>
  <si>
    <t xml:space="preserve">Leeds </t>
  </si>
  <si>
    <t>Bradford/Airedale</t>
  </si>
  <si>
    <t>Scarborough</t>
  </si>
  <si>
    <t>York</t>
  </si>
  <si>
    <t>Wakefield</t>
  </si>
  <si>
    <t>E.Riding/Hull</t>
  </si>
  <si>
    <t>Dewsbury</t>
  </si>
  <si>
    <t>Craven</t>
  </si>
  <si>
    <t>Harrogate</t>
  </si>
  <si>
    <t>Pendle</t>
  </si>
  <si>
    <t>Calderdale</t>
  </si>
  <si>
    <t>Huddersfield</t>
  </si>
  <si>
    <t>Sheffield</t>
  </si>
  <si>
    <t>Newcastle</t>
  </si>
  <si>
    <t>Manchester</t>
  </si>
  <si>
    <t>Liverpool</t>
  </si>
  <si>
    <t>Blackpool Teaching Hospitals NHS FT</t>
  </si>
  <si>
    <t>Bolton NHS FT</t>
  </si>
  <si>
    <t>Lancashire Teaching Hospitals NHS FT</t>
  </si>
  <si>
    <t>Southport &amp; Ormskirk Hospital NHS Trust</t>
  </si>
  <si>
    <t>Stockport NHS FT</t>
  </si>
  <si>
    <t>Tameside And Glossop Integrated Care NHS FT</t>
  </si>
  <si>
    <t>University Hospitals of Morecambe Bay NHS FT</t>
  </si>
  <si>
    <t>Wrightington, Wigan and Leigh NHS FT</t>
  </si>
  <si>
    <t>Oxford</t>
  </si>
  <si>
    <t>Buckinghamshire</t>
  </si>
  <si>
    <t>East Berkshire</t>
  </si>
  <si>
    <t>West Berkshire</t>
  </si>
  <si>
    <t>Milton Keynes</t>
  </si>
  <si>
    <t>Portsmouth</t>
  </si>
  <si>
    <t>Barnsley</t>
  </si>
  <si>
    <t>Bassetlaw</t>
  </si>
  <si>
    <t>Doncaster</t>
  </si>
  <si>
    <t>Goole</t>
  </si>
  <si>
    <t>Grimsby</t>
  </si>
  <si>
    <t>Rotherham</t>
  </si>
  <si>
    <t>Scunthorpe</t>
  </si>
  <si>
    <t>Derby</t>
  </si>
  <si>
    <t>Kettering</t>
  </si>
  <si>
    <t>Leicester</t>
  </si>
  <si>
    <t>Lincoln</t>
  </si>
  <si>
    <t>North Derbys</t>
  </si>
  <si>
    <t>North Notts</t>
  </si>
  <si>
    <t>Northampton</t>
  </si>
  <si>
    <t>Nottingham</t>
  </si>
  <si>
    <t>South Lincs</t>
  </si>
  <si>
    <t>SW Thames</t>
  </si>
  <si>
    <t>ST HELIER HV</t>
  </si>
  <si>
    <t>ROYAL BROMTON NNU</t>
  </si>
  <si>
    <t>INDEPENDENT MIDWIVES</t>
  </si>
  <si>
    <t>Bromsgrove &amp; Redditch</t>
  </si>
  <si>
    <t>Hereford</t>
  </si>
  <si>
    <t>Kidderminster</t>
  </si>
  <si>
    <t>Worcestershire</t>
  </si>
  <si>
    <t>Shropshire</t>
  </si>
  <si>
    <t>Mid Staffordshire</t>
  </si>
  <si>
    <t>North Staffordshire</t>
  </si>
  <si>
    <t>S.E.Staffordshire</t>
  </si>
  <si>
    <t>Rugby</t>
  </si>
  <si>
    <t>North Warwickshire</t>
  </si>
  <si>
    <t>South Warwickshire</t>
  </si>
  <si>
    <t>East Birmingham</t>
  </si>
  <si>
    <t>North Birmingham</t>
  </si>
  <si>
    <t>South Birmingham</t>
  </si>
  <si>
    <t>West Birmingham</t>
  </si>
  <si>
    <t>Coventry</t>
  </si>
  <si>
    <t>Dudley</t>
  </si>
  <si>
    <t>Sandwell</t>
  </si>
  <si>
    <t>Solihull</t>
  </si>
  <si>
    <t>Walsall</t>
  </si>
  <si>
    <t>Wolverhampton</t>
  </si>
  <si>
    <t xml:space="preserve">Oxford </t>
  </si>
  <si>
    <t>SE Thames</t>
  </si>
  <si>
    <t>Maternity Unit</t>
  </si>
  <si>
    <t>Total number of samples</t>
  </si>
  <si>
    <t>Percentage of  samples received by laboratories less than or equal to 3 working days of sample collection</t>
  </si>
  <si>
    <t>Number of samples received by laboratories in 3 or fewer working days of sample being taken</t>
  </si>
  <si>
    <t>% of samples received by laboratories in 3 or fewer working days of sample being taken</t>
  </si>
  <si>
    <t>Other Hospital</t>
  </si>
  <si>
    <t>Other</t>
  </si>
  <si>
    <t>Not Stated</t>
  </si>
  <si>
    <t>C&amp;W TOTAL</t>
  </si>
  <si>
    <t>CRAWLEY &amp; HORSHAM</t>
  </si>
  <si>
    <t>EPSOM</t>
  </si>
  <si>
    <t>ST HELIER</t>
  </si>
  <si>
    <t>FRIMLEY PARK</t>
  </si>
  <si>
    <t>KINGSTON</t>
  </si>
  <si>
    <t>QUEEN CHARLOTTES</t>
  </si>
  <si>
    <t>WORTHING</t>
  </si>
  <si>
    <t>ST GEORGES</t>
  </si>
  <si>
    <t>ST PETERS</t>
  </si>
  <si>
    <t>ST RICHARDS</t>
  </si>
  <si>
    <t xml:space="preserve">England </t>
  </si>
  <si>
    <t>Total number of CHT and IMD screen positives</t>
  </si>
  <si>
    <t>% of CHT and IMD screen positives with clinical referral initiated within 3 working days of sample receipt</t>
  </si>
  <si>
    <t>Acceptable: 100%</t>
  </si>
  <si>
    <r>
      <t xml:space="preserve">Achievable </t>
    </r>
    <r>
      <rPr>
        <sz val="10"/>
        <color indexed="8"/>
        <rFont val="Calibri"/>
        <family val="2"/>
      </rPr>
      <t xml:space="preserve">≤ </t>
    </r>
    <r>
      <rPr>
        <sz val="10"/>
        <color indexed="8"/>
        <rFont val="Arial"/>
        <family val="2"/>
      </rPr>
      <t>1.0%</t>
    </r>
  </si>
  <si>
    <t>Sample Despatch (%)</t>
  </si>
  <si>
    <t>Avoidable repeats(%)</t>
  </si>
  <si>
    <t xml:space="preserve"> (%)</t>
  </si>
  <si>
    <t xml:space="preserve">Acceptable = 100.0% </t>
  </si>
  <si>
    <t>Screening Laboratory</t>
  </si>
  <si>
    <t>Sample Collection (%)</t>
  </si>
  <si>
    <t>GOSH*</t>
  </si>
  <si>
    <t>Out of Region</t>
  </si>
  <si>
    <t>Out of Area</t>
  </si>
  <si>
    <t>At least weekly</t>
  </si>
  <si>
    <t>≥14 days old and ≤364 days old</t>
  </si>
  <si>
    <t>Daily</t>
  </si>
  <si>
    <t>≥12 days old and ≤364 days old</t>
  </si>
  <si>
    <t>No data</t>
  </si>
  <si>
    <t>Movers in coverage (%)</t>
  </si>
  <si>
    <t>Threshold met</t>
  </si>
  <si>
    <t>Number of non submissions</t>
  </si>
  <si>
    <t>Frequency of check</t>
  </si>
  <si>
    <t>Age range of babies checked for</t>
  </si>
  <si>
    <t>Performance</t>
  </si>
  <si>
    <t>Number with no data</t>
  </si>
  <si>
    <t>% complete returns</t>
  </si>
  <si>
    <t>NBS-S02</t>
  </si>
  <si>
    <t>NBS-S04</t>
  </si>
  <si>
    <t>NBS-S05</t>
  </si>
  <si>
    <t>NBS-S06</t>
  </si>
  <si>
    <t>NBS-S03</t>
  </si>
  <si>
    <t>NBS-S09</t>
  </si>
  <si>
    <t>Newborn Screening Laboratory</t>
  </si>
  <si>
    <t xml:space="preserve">Quarterly </t>
  </si>
  <si>
    <t xml:space="preserve">Timely identification of babies with a null or incomplete result recorded on the CHIS </t>
  </si>
  <si>
    <t xml:space="preserve">Percentage of all blood spot cards including bar-coded baby's NHS number (or UK country equivalent) </t>
  </si>
  <si>
    <t>NBS-S04
The proportion of blood spot samples taken on day 5</t>
  </si>
  <si>
    <t>The proportion of blood spot samples taken on day 5</t>
  </si>
  <si>
    <t>The proportion of blood spot samples received less than or equal to 3 working days</t>
  </si>
  <si>
    <t>The proportion of first blood spot samples that require repeating due to an avoidable failure in the sampling process</t>
  </si>
  <si>
    <t xml:space="preserve">NBS-S09
Timely processing of CHT and IMD (excluding HCU) screen positive samples </t>
  </si>
  <si>
    <t xml:space="preserve">Timely processing of CHT and IMD (excluding HCU) screen positive samples </t>
  </si>
  <si>
    <t>CHRD</t>
  </si>
  <si>
    <t>NBS-S05
The proportion of blood spot samples received less than or equal to 3 working days</t>
  </si>
  <si>
    <t>Laboratory cohort</t>
  </si>
  <si>
    <t>Caveats</t>
  </si>
  <si>
    <t>NBS-S12a</t>
  </si>
  <si>
    <t>NBS-S12b</t>
  </si>
  <si>
    <t xml:space="preserve">Minimising harm: Timeliness of results to parents (CCG responsibility at birth) </t>
  </si>
  <si>
    <t xml:space="preserve">Minimising harm: Timeliness of results to parents (Movers in) </t>
  </si>
  <si>
    <t>Newborn blood spot screening – coverage (CCG responsibility at birth):</t>
  </si>
  <si>
    <t>Newborn blood spot screening – coverage (movers in)</t>
  </si>
  <si>
    <t>Screening Summary</t>
  </si>
  <si>
    <t xml:space="preserve">Acceptable = 100% </t>
  </si>
  <si>
    <t>% completeness</t>
  </si>
  <si>
    <t>CCG meeting acceptable threshold (%)</t>
  </si>
  <si>
    <t>Standard definitions and performance thresholds are available at the top of each table</t>
  </si>
  <si>
    <t>Please see below table for further information</t>
  </si>
  <si>
    <t>Cells with 'No return' text indicate that a submission had either: not been made, was not complete or had been withdrawn.</t>
  </si>
  <si>
    <t>Although data may have been received for other standards, an area was unable to or did not provide data for this standard</t>
  </si>
  <si>
    <t xml:space="preserve">NBS-S02
Timely identification of babies with a null or incomplete result recorded on the CHIS </t>
  </si>
  <si>
    <t xml:space="preserve">NBS-S03 
Percentage of all blood spot cards including bar-coded baby's NHS number (or UK country equivalent) </t>
  </si>
  <si>
    <t>Lowest level of performance which programmes are expected to attain.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</si>
  <si>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NBS-S01a (NB1)</t>
  </si>
  <si>
    <t>NBS-S01b (NB4)</t>
  </si>
  <si>
    <r>
      <rPr>
        <b/>
        <sz val="11"/>
        <rFont val="Arial"/>
        <family val="2"/>
      </rPr>
      <t xml:space="preserve">NBS-S02: coverage: timely identification of babies with a null or incomplete result recorded on the CHIS </t>
    </r>
    <r>
      <rPr>
        <b/>
        <sz val="10"/>
        <rFont val="Arial"/>
        <family val="2"/>
      </rPr>
      <t xml:space="preserve">
</t>
    </r>
    <r>
      <rPr>
        <sz val="10"/>
        <rFont val="Arial"/>
        <family val="2"/>
      </rPr>
      <t>Acceptable: CHRD performs regular checks (ideally daily, minimum weekly) to identify babies ≥ 17 days and ≤ 364 days with a null or incomplete result
Achievable: CHRD performs regular checks (ideally daily, minimum weekly) to identify babies ≥ 14 days and ≤ 364 days with a null or incomplete result</t>
    </r>
  </si>
  <si>
    <r>
      <t xml:space="preserve">NBS-S03: test: barcoded NHS number label is included on the blood spot card
</t>
    </r>
    <r>
      <rPr>
        <sz val="11"/>
        <rFont val="Arial"/>
        <family val="2"/>
      </rPr>
      <t xml:space="preserve">Percentage of all blood spot cards including bar-coded baby's NHS number (or UK country equivalent) </t>
    </r>
  </si>
  <si>
    <t>Maternity unit</t>
  </si>
  <si>
    <t>Total number of samples (denominator)</t>
  </si>
  <si>
    <t>Number of samples received by laboratories less than or equal 3 working days of sample collection (numerator)</t>
  </si>
  <si>
    <r>
      <rPr>
        <b/>
        <sz val="11"/>
        <rFont val="Arial"/>
        <family val="2"/>
      </rPr>
      <t>NBS-S12a: test: timeliness of results to parents for CCG responsibility at birth</t>
    </r>
    <r>
      <rPr>
        <b/>
        <sz val="10"/>
        <rFont val="Arial"/>
        <family val="2"/>
      </rPr>
      <t xml:space="preserve">
</t>
    </r>
    <r>
      <rPr>
        <sz val="10"/>
        <rFont val="Arial"/>
        <family val="2"/>
      </rPr>
      <t>The proportion of babies with a not suspected result for each of the conditions for whom a not suspected results letter was despatched directly to parents by the CHRD within 6 weeks of birth</t>
    </r>
  </si>
  <si>
    <t>No. complete returns</t>
  </si>
  <si>
    <r>
      <rPr>
        <b/>
        <sz val="11"/>
        <rFont val="Arial"/>
        <family val="2"/>
      </rPr>
      <t>NBS-S12b: test: timeliness of results to parents for movers in</t>
    </r>
    <r>
      <rPr>
        <b/>
        <sz val="10"/>
        <rFont val="Arial"/>
        <family val="2"/>
      </rPr>
      <t xml:space="preserve">
</t>
    </r>
    <r>
      <rPr>
        <sz val="10"/>
        <rFont val="Arial"/>
        <family val="2"/>
      </rPr>
      <t>The proportion of babies with a not suspected result for each of the conditions screened for whom a not suspected results letter was despatched directly to parents by the CHRD within 6 weeks of notification of movement in</t>
    </r>
  </si>
  <si>
    <t>The newborn blood spot programme screening standards are available here:</t>
  </si>
  <si>
    <t>https://www.gov.uk/government/publications/standards-for-nhs-newborn-blood-spot-screening</t>
  </si>
  <si>
    <t>General caveats to be considered when viewing screening standards data. For detailed explanations please contact the helpdesk (details in the ReadMe worksheet)</t>
  </si>
  <si>
    <t xml:space="preserve">The newborn screening laboratories currently report by either CCG, maternity unit or CHRD. They are requested to report by maternity unit but many have been unable to do so as this is not always completed on the blood spot card. </t>
  </si>
  <si>
    <t>Born and resident coverage (%)</t>
  </si>
  <si>
    <t>Bar coded label (%)</t>
  </si>
  <si>
    <t xml:space="preserve">NBS-S12a
Minimising harm: Timeliness of results to parents (CCG responsibility at birth) </t>
  </si>
  <si>
    <t xml:space="preserve">NBS-S12B
Minimising harm: Timeliness of results to parents (Movers in) </t>
  </si>
  <si>
    <t xml:space="preserve">Acceptable ≤ 2.0% </t>
  </si>
  <si>
    <r>
      <rPr>
        <b/>
        <sz val="11"/>
        <rFont val="Arial"/>
        <family val="2"/>
      </rPr>
      <t>NBS-S09: referral: timely processing of CHT and IMD (excluding HCU) screen positive samples</t>
    </r>
    <r>
      <rPr>
        <b/>
        <sz val="9"/>
        <rFont val="Arial"/>
        <family val="2"/>
      </rPr>
      <t xml:space="preserve">
</t>
    </r>
    <r>
      <rPr>
        <sz val="9"/>
        <rFont val="Arial"/>
        <family val="2"/>
      </rPr>
      <t>The proportion of CHT and IMD (excluding HCU) screen positive results available and clinical referral initiated within 3 working days of sample receipt by the screening laboratory</t>
    </r>
  </si>
  <si>
    <t>See tab NBS-S02</t>
  </si>
  <si>
    <t>NB2-S06 (KPI NB2) – avoidable repeat tests</t>
  </si>
  <si>
    <t>NBS-S06: avoidable repeat tests
Laboratory annual data</t>
  </si>
  <si>
    <t>NBS-S01a (KPI NB1): coverage (CCG responsibility at birth):</t>
  </si>
  <si>
    <t>NBS-S01b (KPI NB4)  - coverage (movers in)</t>
  </si>
  <si>
    <t xml:space="preserve">Barking Hav. &amp; Redbridge NHS Trust </t>
  </si>
  <si>
    <t>East &amp; North Herts Hospital</t>
  </si>
  <si>
    <t xml:space="preserve">Hillingdon Hospital </t>
  </si>
  <si>
    <t xml:space="preserve">Homerton Hospital </t>
  </si>
  <si>
    <t xml:space="preserve">Mid Essex Hospital </t>
  </si>
  <si>
    <t>Newham General Hospital</t>
  </si>
  <si>
    <t>North Middlesex Hospital</t>
  </si>
  <si>
    <t>Princess Alexandra Hospital</t>
  </si>
  <si>
    <t xml:space="preserve">Royal Free Hospital </t>
  </si>
  <si>
    <t xml:space="preserve">St Mary's Hospital </t>
  </si>
  <si>
    <t>The Portland Hospital</t>
  </si>
  <si>
    <t xml:space="preserve">UCLH </t>
  </si>
  <si>
    <t xml:space="preserve">West Herts Trust </t>
  </si>
  <si>
    <t xml:space="preserve">Whittington Hospital </t>
  </si>
  <si>
    <t>WXNeighbourhood MWs</t>
  </si>
  <si>
    <t>Health Visitor</t>
  </si>
  <si>
    <t>Manchester University NHS FT</t>
  </si>
  <si>
    <t>5QK - Bath</t>
  </si>
  <si>
    <t>5QT - Isle of Wight</t>
  </si>
  <si>
    <t>RBD - Dorset</t>
  </si>
  <si>
    <t>RD3 - Poole</t>
  </si>
  <si>
    <t>RDZ - Bournemouth</t>
  </si>
  <si>
    <t>RHM - Southampton</t>
  </si>
  <si>
    <t>RHU - Portsmouth</t>
  </si>
  <si>
    <t>RN1 - Winchester</t>
  </si>
  <si>
    <t>RN3 - Swindon</t>
  </si>
  <si>
    <t>RN5 - Basingstoke</t>
  </si>
  <si>
    <t>RNZ - Salisbury</t>
  </si>
  <si>
    <t>Royal Sussex County Hospital ,Community MW</t>
  </si>
  <si>
    <t>Independent Midwife</t>
  </si>
  <si>
    <t>Gibraltar</t>
  </si>
  <si>
    <t>EAST SURREY</t>
  </si>
  <si>
    <t xml:space="preserve">CROYDON </t>
  </si>
  <si>
    <t>CROYDON HV</t>
  </si>
  <si>
    <t>KINGSTON HV</t>
  </si>
  <si>
    <t xml:space="preserve">ROYAL SURREY </t>
  </si>
  <si>
    <t>ST GEORGE'S HV</t>
  </si>
  <si>
    <t>RIS: Out of Area + 11 areas denominator &lt;50</t>
  </si>
  <si>
    <t>Out of area and 66 CCGs denominator &lt; 50</t>
  </si>
  <si>
    <t>Out of Area + 3 denominators &lt;50</t>
  </si>
  <si>
    <t>Out of area + 4 denominators &gt;50</t>
  </si>
  <si>
    <t>Out of Area + 1 denominator &gt;50</t>
  </si>
  <si>
    <t>Barking Hav. &amp; Redbridge</t>
  </si>
  <si>
    <t>Barnet Hospital</t>
  </si>
  <si>
    <t>East &amp; North Herts NHS Trust</t>
  </si>
  <si>
    <t>Luton &amp; Dunstable</t>
  </si>
  <si>
    <t>Mid Essex Hospital Services</t>
  </si>
  <si>
    <t>One to One Midwives</t>
  </si>
  <si>
    <t>West Hertfordshire Hospitals</t>
  </si>
  <si>
    <t>WXH Neighbourhood Midwives</t>
  </si>
  <si>
    <t>Out of Area + 5 denominators &lt; 50</t>
  </si>
  <si>
    <t>4 denominators &lt;50</t>
  </si>
  <si>
    <t xml:space="preserve">68 denominators &lt; 50 </t>
  </si>
  <si>
    <t>≤10 days old</t>
  </si>
  <si>
    <t>≥15 days old and ≤364 days old</t>
  </si>
  <si>
    <t>≥13 days old and ≤364 days old</t>
  </si>
  <si>
    <t>≥17 days old and ≤364 days old</t>
  </si>
  <si>
    <t>≥11 days old and ≤364 days old</t>
  </si>
  <si>
    <t>15C</t>
  </si>
  <si>
    <t>NHS Bristol, North Somerset and South Gloucestershire</t>
  </si>
  <si>
    <t>Changes to the CCG list from Q1 2018/19:</t>
  </si>
  <si>
    <t>April 2018</t>
  </si>
  <si>
    <t>These three CCGs have merged to form NHS Bristol, North Somerset and South Gloucestershire CCG</t>
  </si>
  <si>
    <t>15F</t>
  </si>
  <si>
    <t>NHS Leeds</t>
  </si>
  <si>
    <t>These three CCGs have merged to form NHS Leeds CCG</t>
  </si>
  <si>
    <t>15A</t>
  </si>
  <si>
    <t>NHS Berkshire West</t>
  </si>
  <si>
    <t>These four CCGs have merged to form NHS Berkshire West CCG</t>
  </si>
  <si>
    <t>15D</t>
  </si>
  <si>
    <t>NHS East Berkshire</t>
  </si>
  <si>
    <t>These three CCGs have merged to form NHS East Berkshire CCG</t>
  </si>
  <si>
    <t>14Y</t>
  </si>
  <si>
    <t>NHS Buckinghamshire</t>
  </si>
  <si>
    <t>NHS Birmingham Cross City</t>
  </si>
  <si>
    <t>15E</t>
  </si>
  <si>
    <t>NHS Birmingham and Solihull</t>
  </si>
  <si>
    <t>These three CCGs have merged to form NHS Birmingham and Solihull CCG</t>
  </si>
  <si>
    <t xml:space="preserve">NHS Leeds </t>
  </si>
  <si>
    <t xml:space="preserve">  </t>
  </si>
  <si>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at less than or equal to 17 days of age</t>
    </r>
  </si>
  <si>
    <t>Highlighted in light blue - Site changes in 2018/19. See details below table for the full list of site changes</t>
  </si>
  <si>
    <t>In red type - services did not return data in 2018/19</t>
  </si>
  <si>
    <t>In orange type - services did not return data in one or more quarters in 2018/19</t>
  </si>
  <si>
    <t>NHS Central London (Westminster)</t>
  </si>
  <si>
    <t>Hampshire, Isle of Wight and Thames Valley</t>
  </si>
  <si>
    <t>Kent, Surrey and Sussex</t>
  </si>
  <si>
    <t>South West North</t>
  </si>
  <si>
    <t>South West South</t>
  </si>
  <si>
    <r>
      <rPr>
        <b/>
        <sz val="11"/>
        <rFont val="Arial"/>
        <family val="2"/>
      </rPr>
      <t>NB4: Newborn blood spot screening – coverage (movers in)</t>
    </r>
    <r>
      <rPr>
        <b/>
        <sz val="10"/>
        <rFont val="Arial"/>
        <family val="2"/>
      </rPr>
      <t xml:space="preserve">
</t>
    </r>
    <r>
      <rPr>
        <sz val="10"/>
        <rFont val="Arial"/>
        <family val="2"/>
      </rPr>
      <t>The proportion of all babies eligible for newborn blood spot (NBS) screening who: have changed responsible CCG in the first year of life; or have moved in from another UK country or abroad, and have a conclusive result recorded on the CHIS at less than or equal to 21 calendar days of notifying the CHRD of movement in</t>
    </r>
  </si>
  <si>
    <t>This workbook collates annual newborn blood spot screening data for 2018 to 2019 measuring the screening standards</t>
  </si>
  <si>
    <r>
      <rPr>
        <b/>
        <sz val="11"/>
        <rFont val="Arial"/>
        <family val="2"/>
      </rPr>
      <t>NBS-S04: test: timely sample collection</t>
    </r>
    <r>
      <rPr>
        <b/>
        <sz val="10"/>
        <rFont val="Arial"/>
        <family val="2"/>
      </rPr>
      <t xml:space="preserve">
</t>
    </r>
    <r>
      <rPr>
        <sz val="10"/>
        <rFont val="Arial"/>
        <family val="2"/>
      </rPr>
      <t>The proportion of blood spot samples taken on day 5</t>
    </r>
  </si>
  <si>
    <t>Number of first samples taken on day 5 (numerator)</t>
  </si>
  <si>
    <t>% of samples taken on day 5</t>
  </si>
  <si>
    <t>Bradford and Airedale</t>
  </si>
  <si>
    <t>Other + 4 areas with a denominator &lt;50</t>
  </si>
  <si>
    <t>Unknown + 66 areas with denominators &lt;50</t>
  </si>
  <si>
    <t>Out of area + 10 areas with denominators &lt;50</t>
  </si>
  <si>
    <t xml:space="preserve">West Midlands </t>
  </si>
  <si>
    <t xml:space="preserve">Total number of avoidable repeats </t>
  </si>
  <si>
    <r>
      <rPr>
        <b/>
        <sz val="11"/>
        <rFont val="Arial"/>
        <family val="2"/>
      </rPr>
      <t>NBS-S06: Newborn blood spot screening – avoidable repeat tests</t>
    </r>
    <r>
      <rPr>
        <b/>
        <sz val="10"/>
        <rFont val="Arial"/>
        <family val="2"/>
      </rPr>
      <t xml:space="preserve">
</t>
    </r>
    <r>
      <rPr>
        <sz val="10"/>
        <rFont val="Arial"/>
        <family val="2"/>
      </rPr>
      <t>The proportion of first blood spot samples that require repeating due to an avoidable failure in the sampling process</t>
    </r>
  </si>
  <si>
    <t>Number of CHT and IMD screen positives with clinical referral initiated within 3 working days of sample receipt</t>
  </si>
  <si>
    <r>
      <rPr>
        <b/>
        <sz val="11"/>
        <rFont val="Arial"/>
        <family val="2"/>
      </rPr>
      <t>NB2: Newborn blood spot screening – avoidable repeat tests</t>
    </r>
    <r>
      <rPr>
        <b/>
        <sz val="10"/>
        <rFont val="Arial"/>
        <family val="2"/>
      </rPr>
      <t xml:space="preserve">
</t>
    </r>
    <r>
      <rPr>
        <sz val="10"/>
        <rFont val="Arial"/>
        <family val="2"/>
      </rPr>
      <t>The proportion of first blood spot samples that require repeating due to an avoidable failure in the sampling process</t>
    </r>
  </si>
  <si>
    <t>Highlighted in light blue - Site changes throughout 2018/19. See the full list below table for more details</t>
  </si>
  <si>
    <t>Service code</t>
  </si>
  <si>
    <t>NB2</t>
  </si>
  <si>
    <t>RF4</t>
  </si>
  <si>
    <t>Barking, Havering and Redbridge University Hospitals NHS Trust</t>
  </si>
  <si>
    <t>R1H</t>
  </si>
  <si>
    <t>Barts Health NHS Trust (Newham)</t>
  </si>
  <si>
    <t>Barts Health NHS Trust (Royal London)</t>
  </si>
  <si>
    <t>Barts Health NHS Trust (Whipps Cross)</t>
  </si>
  <si>
    <t>RQM</t>
  </si>
  <si>
    <t>Chelsea and Westminster Hospital NHS Foundation Trust</t>
  </si>
  <si>
    <t>Chelsea and Westminster Hospital NHS Foundation Trust (West Middlesex)</t>
  </si>
  <si>
    <t>RJ6</t>
  </si>
  <si>
    <t>Croydon Health Services NHS Trust</t>
  </si>
  <si>
    <t>RVR</t>
  </si>
  <si>
    <t>Epsom and St Helier University Hospitals NHS Trust (Epsom)</t>
  </si>
  <si>
    <t>No. of returns &gt; 2.0%</t>
  </si>
  <si>
    <t>Epsom and St Helier University Hospitals NHS Trust (St Helier)</t>
  </si>
  <si>
    <t>RJ1</t>
  </si>
  <si>
    <t>Guy's and St Thomas' NHS Foundation Trust</t>
  </si>
  <si>
    <t>RQX</t>
  </si>
  <si>
    <t>Homerton University Hospital NHS Foundation Trust</t>
  </si>
  <si>
    <t>RYJ</t>
  </si>
  <si>
    <t>Imperial College Healthcare NHS Trust (QCCH)</t>
  </si>
  <si>
    <t>Imperial College Healthcare NHS Trust (St Mary's)</t>
  </si>
  <si>
    <t>RJZ</t>
  </si>
  <si>
    <t>King's College Hospital NHS Foundation Trust</t>
  </si>
  <si>
    <t>King's College Hospital NHS Foundation Trust (PRUH)</t>
  </si>
  <si>
    <t>In orange type - performance variation (standard deviation) above 2 percentage points</t>
  </si>
  <si>
    <t>RAX</t>
  </si>
  <si>
    <t>Kingston Hospital NHS Foundation Trust</t>
  </si>
  <si>
    <t>RJ2</t>
  </si>
  <si>
    <t>Lewisham and Greenwich NHS Trust (Lewisham)</t>
  </si>
  <si>
    <t>Lewisham and Greenwich NHS Trust (QEH)</t>
  </si>
  <si>
    <t>R1K</t>
  </si>
  <si>
    <t>London North West University Healthcare NHS Trust</t>
  </si>
  <si>
    <t>RAP</t>
  </si>
  <si>
    <t>North Middlesex University Hospital NHS Trust</t>
  </si>
  <si>
    <t>RAL</t>
  </si>
  <si>
    <t>Royal Free London NHS Foundation Trust</t>
  </si>
  <si>
    <t>Royal Free London NHS Foundation Trust (Barnet)</t>
  </si>
  <si>
    <t>RJ7</t>
  </si>
  <si>
    <t>St George's University Hospitals NHS Foundation Trust</t>
  </si>
  <si>
    <t>RAS</t>
  </si>
  <si>
    <t>The Hillingdon Hospitals NHS Foundation Trust</t>
  </si>
  <si>
    <t>RRV</t>
  </si>
  <si>
    <t>University College London Hospitals NHS Foundation Trust</t>
  </si>
  <si>
    <t>RKE</t>
  </si>
  <si>
    <t>Whittington Health NHS Trust</t>
  </si>
  <si>
    <t>RDD</t>
  </si>
  <si>
    <t>Basildon and Thurrock University Hospitals NHS Foundation Trust</t>
  </si>
  <si>
    <t>RC1</t>
  </si>
  <si>
    <t>Bedford Hospital NHS Trust</t>
  </si>
  <si>
    <t>RQ3</t>
  </si>
  <si>
    <t>Birmingham Women's and Children's NHS Foundation Trust</t>
  </si>
  <si>
    <t>RGT</t>
  </si>
  <si>
    <t>Cambridge University Hospitals NHS Foundation Trust</t>
  </si>
  <si>
    <t>RFS</t>
  </si>
  <si>
    <t>Chesterfield Royal Hospital NHS Foundation Trust</t>
  </si>
  <si>
    <t>RWH</t>
  </si>
  <si>
    <t>East and North Hertfordshire NHS Trust</t>
  </si>
  <si>
    <t>RDE</t>
  </si>
  <si>
    <t>East Suffolk and North Essex NHS Foundation Trust (Colchester)</t>
  </si>
  <si>
    <t>East Suffolk and North Essex NHS Foundation Trust (Ipswich)</t>
  </si>
  <si>
    <t>RLT</t>
  </si>
  <si>
    <t>George Eliot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</si>
  <si>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</si>
  <si>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</si>
  <si>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</si>
  <si>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</si>
  <si>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</si>
  <si>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</si>
  <si>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</si>
  <si>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</si>
  <si>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</si>
  <si>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</si>
  <si>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</si>
  <si>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</si>
  <si>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RGN</t>
  </si>
  <si>
    <t>North West Anglia NHS Foundation Trust (Hinchingbrooke)</t>
  </si>
  <si>
    <t>North West Anglia NHS Foundation Trust (Peterborough)</t>
  </si>
  <si>
    <t>RNS</t>
  </si>
  <si>
    <t>Northampton General Hospital NHS Trust</t>
  </si>
  <si>
    <t>RX1</t>
  </si>
  <si>
    <t>Nottingham University Hospitals NHS Trust</t>
  </si>
  <si>
    <t>NDE</t>
  </si>
  <si>
    <t>One to One (Essex)</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</si>
  <si>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</si>
  <si>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</si>
  <si>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</si>
  <si>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</si>
  <si>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</si>
  <si>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</si>
  <si>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</si>
  <si>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</si>
  <si>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</si>
  <si>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</si>
  <si>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</si>
  <si>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</si>
  <si>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</si>
  <si>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</si>
  <si>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</si>
  <si>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</si>
  <si>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</si>
  <si>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</si>
  <si>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</si>
  <si>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</si>
  <si>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</si>
  <si>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</si>
  <si>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</si>
  <si>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</si>
  <si>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</si>
  <si>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 (Burton)</t>
  </si>
  <si>
    <t>University Hospitals of Derby and Burton NHS Foundation Trust (Derby)</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</si>
  <si>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</si>
  <si>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</si>
  <si>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</si>
  <si>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</si>
  <si>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</si>
  <si>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</si>
  <si>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</si>
  <si>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</si>
  <si>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</si>
  <si>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</si>
  <si>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</si>
  <si>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</si>
  <si>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</si>
  <si>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</si>
  <si>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RCF</t>
  </si>
  <si>
    <t>Airedale NHS Foundation Trust</t>
  </si>
  <si>
    <t>RFF</t>
  </si>
  <si>
    <t>Barnsley Hospital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</si>
  <si>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</si>
  <si>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</si>
  <si>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</si>
  <si>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</si>
  <si>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</si>
  <si>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</si>
  <si>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</si>
  <si>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</si>
  <si>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RWY</t>
  </si>
  <si>
    <t>Calderdale and Huddersfield NHS Foundation Trust</t>
  </si>
  <si>
    <t>RLN</t>
  </si>
  <si>
    <t>City Hospitals Sunderland NHS Foundation Trust</t>
  </si>
  <si>
    <t>RJR</t>
  </si>
  <si>
    <t>Countess of Chester Hospital NHS Foundation Trust</t>
  </si>
  <si>
    <t>RXP</t>
  </si>
  <si>
    <t>County Durham and Darlington NHS Foundation Trust</t>
  </si>
  <si>
    <t>RP5</t>
  </si>
  <si>
    <t>Doncaster and Bassetlaw Teaching Hospitals NHS Foundation Trust</t>
  </si>
  <si>
    <t>RJN</t>
  </si>
  <si>
    <t>East Cheshire NHS Trust</t>
  </si>
  <si>
    <t>RXR</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</si>
  <si>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</si>
  <si>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</si>
  <si>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</si>
  <si>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</si>
  <si>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</si>
  <si>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</si>
  <si>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</si>
  <si>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</si>
  <si>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</si>
  <si>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</si>
  <si>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REP</t>
  </si>
  <si>
    <t>Liverpool Women's NHS Foundation Trust</t>
  </si>
  <si>
    <t>R0A</t>
  </si>
  <si>
    <t>Manchester University NHS Foundation Trust (Central)</t>
  </si>
  <si>
    <t>Manchester University NHS Foundation Trust (South)</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</si>
  <si>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</si>
  <si>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</si>
  <si>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</si>
  <si>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</si>
  <si>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</si>
  <si>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</si>
  <si>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</si>
  <si>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</si>
  <si>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</si>
  <si>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</si>
  <si>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RTF</t>
  </si>
  <si>
    <t>Northumbria Healthcare NHS Foundation Trust</t>
  </si>
  <si>
    <t>One to One (North West Limited)</t>
  </si>
  <si>
    <t>RW6</t>
  </si>
  <si>
    <t>RHQ</t>
  </si>
  <si>
    <t>Sheffield Teaching Hospitals NHS Foundation Trust</t>
  </si>
  <si>
    <t>RTR</t>
  </si>
  <si>
    <t>South Tees Hospitals NHS Foundation Trust</t>
  </si>
  <si>
    <t>RE9</t>
  </si>
  <si>
    <t>South Tyneside NHS Foundation Trust</t>
  </si>
  <si>
    <t>RVY</t>
  </si>
  <si>
    <t>Southport and Ormskirk Hospital NHS Trust</t>
  </si>
  <si>
    <t>RBN</t>
  </si>
  <si>
    <t>St Helens and Knowsley Hospital Services NHS Trust</t>
  </si>
  <si>
    <t>RWJ</t>
  </si>
  <si>
    <t>Stockport NHS Foundation Trust</t>
  </si>
  <si>
    <t>RMP</t>
  </si>
  <si>
    <t>Tameside and Glossop Integrated Care NHS Foundation Trust</t>
  </si>
  <si>
    <t>RTD</t>
  </si>
  <si>
    <t>The Newcastle Upon Tyne Hospitals NHS Foundation Trust</t>
  </si>
  <si>
    <t>RFR</t>
  </si>
  <si>
    <t>The Rotherham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</si>
  <si>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</si>
  <si>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</si>
  <si>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</si>
  <si>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</si>
  <si>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</si>
  <si>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</si>
  <si>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</si>
  <si>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</si>
  <si>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</si>
  <si>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</si>
  <si>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</si>
  <si>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</si>
  <si>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</si>
  <si>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</si>
  <si>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</si>
  <si>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</si>
  <si>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</si>
  <si>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</si>
  <si>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Dorset County Hospital NHS Foundation Trust</t>
  </si>
  <si>
    <t>RVV</t>
  </si>
  <si>
    <t>East Kent Hospitals University NHS Foundation Trust</t>
  </si>
  <si>
    <t>RXC</t>
  </si>
  <si>
    <t>East Sussex Healthcare NHS Trust</t>
  </si>
  <si>
    <t>RDU</t>
  </si>
  <si>
    <t>Frimley Health NHS Foundation Trust (Frimley)</t>
  </si>
  <si>
    <t>Frimley Health NHS Foundation Trust (Wexham)</t>
  </si>
  <si>
    <t>RTE</t>
  </si>
  <si>
    <t>Gloucestershire Hospitals NHS Foundation Trust</t>
  </si>
  <si>
    <t>Great Western Hospitals NHS Foundation Trust</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</si>
  <si>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</si>
  <si>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</si>
  <si>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</si>
  <si>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</si>
  <si>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</si>
  <si>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</si>
  <si>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</si>
  <si>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</si>
  <si>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</si>
  <si>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</si>
  <si>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</si>
  <si>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</si>
  <si>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Oxford University Hospitals NHS Foundation Trust</t>
  </si>
  <si>
    <t>Poole Hospital NHS Foundation Trust</t>
  </si>
  <si>
    <t>Portsmouth Hospitals NHS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</si>
  <si>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</si>
  <si>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</si>
  <si>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</si>
  <si>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</si>
  <si>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</si>
  <si>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</si>
  <si>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</si>
  <si>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</si>
  <si>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</si>
  <si>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</si>
  <si>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Salisbury NHS Foundation Trust</t>
  </si>
  <si>
    <t>RTP</t>
  </si>
  <si>
    <t>Surrey and Sussex Healthcare NHS Trust</t>
  </si>
  <si>
    <t>RBA</t>
  </si>
  <si>
    <t>Taunton and Somerset NHS Foundation Trust</t>
  </si>
  <si>
    <t>The Royal Bournemouth and Christchurch Hospitals NHS Foundation Trust</t>
  </si>
  <si>
    <t>RA9</t>
  </si>
  <si>
    <t>Torbay and South Devon NHS Foundation Trust</t>
  </si>
  <si>
    <t>University Hospital Southampton NHS Foundation Trust</t>
  </si>
  <si>
    <t>RA7</t>
  </si>
  <si>
    <t>University Hospitals Bristol NHS Foundation Trust</t>
  </si>
  <si>
    <t>RK9</t>
  </si>
  <si>
    <t>University Hospitals Plymouth NHS Trust</t>
  </si>
  <si>
    <t>RYR</t>
  </si>
  <si>
    <t>Western Sussex Hospitals NHS Foundation Trust</t>
  </si>
  <si>
    <t>RA3</t>
  </si>
  <si>
    <t>Weston Area Health NHS Trust</t>
  </si>
  <si>
    <t>RA4</t>
  </si>
  <si>
    <t>Yeovil District Hospital NHS Foundation Trust</t>
  </si>
  <si>
    <t>Changes to the maternity service list from Q1 2018/19:</t>
  </si>
  <si>
    <t>Maternity service name</t>
  </si>
  <si>
    <t>New maternity service name</t>
  </si>
  <si>
    <t>Colchester Hospital University NHS Foundation Trust</t>
  </si>
  <si>
    <t>July 2018</t>
  </si>
  <si>
    <t>RGQ</t>
  </si>
  <si>
    <t>Ipswich Hospital NHS Trust</t>
  </si>
  <si>
    <t>East Suffolk and North Essex NHS Foundation Trust was formed in July 2018 through the merger of Colchester Hospital University NHS Foundation Trust and The Ipswich Hospital NHS Trust. The trust will continue to report separately for two different sites</t>
  </si>
  <si>
    <t>RR1</t>
  </si>
  <si>
    <t>Heart of England NHS Foundation Trust</t>
  </si>
  <si>
    <t>This trust was acquired by University Hospitals Birmingham NHS Foundation Trust in April 2018</t>
  </si>
  <si>
    <t>RJF</t>
  </si>
  <si>
    <t>Burton Hospitals NHS Foundation Trust</t>
  </si>
  <si>
    <t>Derby Teaching Hospitals NHS Foundation Trust</t>
  </si>
  <si>
    <t>Burton Hospitals NHS Foundation Trust was acquired by Derby Teaching Hospitals NHS Foundation Trust in July 2018. The trust has changed its name to University Hospitals of Derby and Burton NHS Foundation Trust. The trust will continue to report separately for two different sites</t>
  </si>
  <si>
    <t>NMW</t>
  </si>
  <si>
    <t>Neighbourhood Midwives</t>
  </si>
  <si>
    <t>-</t>
  </si>
  <si>
    <t>January 2019</t>
  </si>
  <si>
    <t>This service ceased operating in January 2019 and therefore is not included above</t>
  </si>
  <si>
    <t xml:space="preserve">   </t>
  </si>
  <si>
    <t>NBS programme screening standards: Annual 2018 to 2019</t>
  </si>
  <si>
    <t>C&amp;W Total</t>
  </si>
  <si>
    <t>Crawley &amp; Horsham</t>
  </si>
  <si>
    <t>Croydon Hv</t>
  </si>
  <si>
    <t>Epsom</t>
  </si>
  <si>
    <t>St Helier</t>
  </si>
  <si>
    <t>St Helier Hv</t>
  </si>
  <si>
    <t>Frimley Park</t>
  </si>
  <si>
    <t>Kingston</t>
  </si>
  <si>
    <t>Kingston Hv</t>
  </si>
  <si>
    <t>Queen Charlottes</t>
  </si>
  <si>
    <t>Royal Brompton Nnu</t>
  </si>
  <si>
    <t>Worthing</t>
  </si>
  <si>
    <t>St Georges</t>
  </si>
  <si>
    <t>St Peters</t>
  </si>
  <si>
    <t>St Richards</t>
  </si>
  <si>
    <t>Independent Midwives</t>
  </si>
  <si>
    <t>NHS Darlington CCG</t>
  </si>
  <si>
    <t>NHS Gateshead CCG</t>
  </si>
  <si>
    <t>NHS Newcastle North and East CCG</t>
  </si>
  <si>
    <t>NHS Newcastle West CCG</t>
  </si>
  <si>
    <t>NHS North Durham CCG</t>
  </si>
  <si>
    <t>NHS Hartlepool and Stockton on Tees CCG</t>
  </si>
  <si>
    <t>NHS Northumberland CCG</t>
  </si>
  <si>
    <t>NHS South Tees CCG</t>
  </si>
  <si>
    <t>NHS South Tyneside CCG</t>
  </si>
  <si>
    <t>NHS Sunderland CCG</t>
  </si>
  <si>
    <t>NHS Cumbria CCG</t>
  </si>
  <si>
    <t>NHS Hambleton, Richmond and Whitby CCG</t>
  </si>
  <si>
    <t>NHS North Tyneside CCG</t>
  </si>
  <si>
    <t>NHS Durham Dales, Easington and Sedgefield CCG</t>
  </si>
  <si>
    <t>Isle of Man</t>
  </si>
  <si>
    <t>NHS Eastern Cheshire CCG</t>
  </si>
  <si>
    <t>NHS Halton CCG</t>
  </si>
  <si>
    <t>NHS Liverpool CCG</t>
  </si>
  <si>
    <t>NHS Salford CCG</t>
  </si>
  <si>
    <t>NHS South Cheshire CCG</t>
  </si>
  <si>
    <t>NHS South Sefton CCG</t>
  </si>
  <si>
    <t>NHS St Helens CCG</t>
  </si>
  <si>
    <t>NHS Vale Royal CCG</t>
  </si>
  <si>
    <t>NHS Warrington CCG</t>
  </si>
  <si>
    <t>NHS West Cheshire CCG</t>
  </si>
  <si>
    <t>NHS West  Lancashire CCG</t>
  </si>
  <si>
    <t>NHS Wigan Borough CCG</t>
  </si>
  <si>
    <t>NHS Wirral CCG</t>
  </si>
  <si>
    <t>NHS North Staffordshire CCG</t>
  </si>
  <si>
    <t>East Surrey</t>
  </si>
  <si>
    <t xml:space="preserve">Croydon </t>
  </si>
  <si>
    <t xml:space="preserve">Royal Surrey </t>
  </si>
  <si>
    <t>Out Of Area + 11 Denominators &lt; 50</t>
  </si>
  <si>
    <t xml:space="preserve">No Data </t>
  </si>
  <si>
    <t>No Data</t>
  </si>
  <si>
    <t xml:space="preserve">Where data has been reported for areas with a denominator less than 50, these have been added together for each screening laboratory. </t>
  </si>
  <si>
    <t xml:space="preserve">Number of CCGs meeting Achievable threshold </t>
  </si>
  <si>
    <t>No Data has been reported where letters are not normally sent by the Child Health Service or the IT system is unable to reliably report, however a submission was made.</t>
  </si>
  <si>
    <t>Out of area + 5 areas with denominator &lt;50</t>
  </si>
  <si>
    <t>These two CCGs have merged to form NHS Buckinghamshire CCG</t>
  </si>
  <si>
    <t>Conquest Hospital, Community MW</t>
  </si>
  <si>
    <t>Darent Valley Hospital, Community MW</t>
  </si>
  <si>
    <t>East Kent, Community MW</t>
  </si>
  <si>
    <t>Eastbourne District General, Community MW</t>
  </si>
  <si>
    <t>King's College Hospital, Community MW</t>
  </si>
  <si>
    <t>Lewisham Hospital, Community MW</t>
  </si>
  <si>
    <t>Maidstone and Tunbridge Wells, Community MW</t>
  </si>
  <si>
    <t>Medway Maritime Hospital, Community MW</t>
  </si>
  <si>
    <t>Princess Royal Farnborough, RYQ PR</t>
  </si>
  <si>
    <t>Princess Royal Haywards Heath, Community MW</t>
  </si>
  <si>
    <t>Queen Elizabeth Woolwich, Community MW</t>
  </si>
  <si>
    <t>St Thomas Hospital, Community MW</t>
  </si>
  <si>
    <t xml:space="preserve">Betsi Cadwaladr Univers LHB </t>
  </si>
  <si>
    <t>NHS Knowsley CCG</t>
  </si>
  <si>
    <t>NHS Southport and Formby CCG</t>
  </si>
  <si>
    <t>NHS Stockport CCG</t>
  </si>
  <si>
    <t>St George's Hv</t>
  </si>
  <si>
    <r>
      <rPr>
        <b/>
        <sz val="11"/>
        <rFont val="Arial"/>
        <family val="2"/>
      </rPr>
      <t>NBS-S05: test: timely receipt of a sample in the newborn screening laboratory</t>
    </r>
    <r>
      <rPr>
        <b/>
        <sz val="10"/>
        <rFont val="Arial"/>
        <family val="2"/>
      </rPr>
      <t xml:space="preserve">
</t>
    </r>
    <r>
      <rPr>
        <sz val="10"/>
        <rFont val="Arial"/>
        <family val="2"/>
      </rPr>
      <t>The proportion of blood spot samples received less than or equal to 3 working days of sample collection</t>
    </r>
  </si>
  <si>
    <t>no data</t>
  </si>
  <si>
    <t>no return</t>
  </si>
  <si>
    <t xml:space="preserve">Number of CCGs meeting Acceptable threshold </t>
  </si>
  <si>
    <t>*</t>
  </si>
  <si>
    <t>Annual CHRD and NBS Laboratory screening data from 1 April 2018 to 31 March 2019</t>
  </si>
  <si>
    <t>Newborn Blood Spot Screening Programme Annual Standards Data Tables 2018 to 2019</t>
  </si>
  <si>
    <t>Version 2.0 Data from Leeds laboratory for NBS-S03 updated 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</si>
</sst>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_-* #,##0_-;\-* #,##0_-;_-* &quot;-&quot;??_-;_-@_-"/>
    <numFmt numFmtId="167" formatCode="_-* #,##0.0_-;\-* #,##0.0_-;_-* &quot;-&quot;??_-;_-@_-"/>
    <numFmt numFmtId="168" formatCode="#,##0.0"/>
    <numFmt numFmtId="169" formatCode="0.0%"/>
  </numFmts>
  <fonts count="7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b/>
      <i/>
      <sz val="10"/>
      <name val="Arial"/>
      <family val="2"/>
    </font>
    <font>
      <b/>
      <sz val="11"/>
      <name val="Arial"/>
      <family val="2"/>
    </font>
    <font>
      <b/>
      <sz val="10"/>
      <color theme="1"/>
      <name val="Arial"/>
      <family val="2"/>
    </font>
    <font>
      <sz val="10"/>
      <color theme="9" tint="-0.249977111117893"/>
      <name val="Arial"/>
      <family val="2"/>
    </font>
    <font>
      <b/>
      <sz val="12"/>
      <name val="Arial"/>
      <family val="2"/>
    </font>
    <font>
      <u/>
      <sz val="11"/>
      <color theme="10"/>
      <name val="Calibri"/>
      <family val="2"/>
      <scheme val="minor"/>
    </font>
    <font>
      <b/>
      <sz val="11"/>
      <color theme="1"/>
      <name val="Arial"/>
      <family val="2"/>
    </font>
    <font>
      <b/>
      <sz val="9"/>
      <name val="Arial"/>
      <family val="2"/>
    </font>
    <font>
      <sz val="9"/>
      <name val="Arial"/>
      <family val="2"/>
    </font>
    <font>
      <b/>
      <i/>
      <sz val="10"/>
      <color indexed="8"/>
      <name val="Arial"/>
      <family val="2"/>
    </font>
    <font>
      <b/>
      <u/>
      <sz val="10"/>
      <color theme="1"/>
      <name val="Arial"/>
      <family val="2"/>
    </font>
    <font>
      <u/>
      <sz val="10"/>
      <color theme="10"/>
      <name val="Arial"/>
      <family val="2"/>
    </font>
    <font>
      <sz val="10"/>
      <color rgb="FF000000"/>
      <name val="Arial"/>
      <family val="2"/>
    </font>
    <font>
      <b/>
      <sz val="10"/>
      <color rgb="FF000000"/>
      <name val="Arial"/>
      <family val="2"/>
    </font>
    <font>
      <u/>
      <sz val="11"/>
      <color theme="10"/>
      <name val="Calibri"/>
      <family val="2"/>
    </font>
    <font>
      <sz val="10"/>
      <name val="Arial"/>
      <family val="2"/>
    </font>
    <font>
      <sz val="10"/>
      <color rgb="FFC00000"/>
      <name val="Arial"/>
      <family val="2"/>
    </font>
    <font>
      <b/>
      <sz val="12"/>
      <color theme="1"/>
      <name val="Arial"/>
      <family val="2"/>
    </font>
    <font>
      <sz val="12"/>
      <name val="Arial"/>
      <family val="2"/>
    </font>
    <font>
      <b/>
      <vertAlign val="superscript"/>
      <sz val="12"/>
      <name val="Arial"/>
      <family val="2"/>
    </font>
    <font>
      <vertAlign val="superscript"/>
      <sz val="12"/>
      <name val="Arial"/>
      <family val="2"/>
    </font>
    <font>
      <sz val="10"/>
      <color rgb="FFFF0000"/>
      <name val="Arial"/>
      <family val="2"/>
    </font>
    <font>
      <u/>
      <sz val="10"/>
      <color indexed="12"/>
      <name val="Arial"/>
      <family val="2"/>
    </font>
    <font>
      <u/>
      <sz val="10"/>
      <color theme="11"/>
      <name val="Arial"/>
      <family val="2"/>
    </font>
    <font>
      <sz val="9"/>
      <color theme="1"/>
      <name val="Arial"/>
      <family val="2"/>
    </font>
    <font>
      <sz val="11"/>
      <name val="Arial"/>
      <family val="2"/>
    </font>
    <font>
      <b/>
      <sz val="9"/>
      <color theme="1"/>
      <name val="Arial"/>
      <family val="2"/>
    </font>
    <font>
      <sz val="10"/>
      <color indexed="8"/>
      <name val="Calibri"/>
      <family val="2"/>
    </font>
    <font>
      <sz val="11"/>
      <name val="Calibri"/>
      <family val="2"/>
      <scheme val="minor"/>
    </font>
    <font>
      <sz val="10"/>
      <name val="Verdana"/>
      <family val="2"/>
    </font>
    <font>
      <sz val="10"/>
      <name val="Verdana"/>
      <family val="2"/>
    </font>
    <font>
      <sz val="11"/>
      <color indexed="8"/>
      <name val="Calibri"/>
      <family val="2"/>
    </font>
    <font>
      <u/>
      <sz val="11"/>
      <color rgb="FF0000FF"/>
      <name val="Calibri"/>
      <family val="2"/>
    </font>
    <font>
      <sz val="11"/>
      <color rgb="FF00000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2"/>
      <color theme="10"/>
      <name val="Arial"/>
      <family val="2"/>
    </font>
    <font>
      <b/>
      <sz val="10"/>
      <color theme="9" tint="-0.24994659260841701"/>
      <name val="Arial"/>
      <family val="2"/>
    </font>
    <font>
      <b/>
      <sz val="10"/>
      <color rgb="FFC00000"/>
      <name val="Arial"/>
      <family val="2"/>
    </font>
    <font>
      <b/>
      <sz val="10"/>
      <color theme="9" tint="-0.249977111117893"/>
      <name val="Arial"/>
      <family val="2"/>
    </font>
    <font>
      <b/>
      <sz val="10"/>
      <color rgb="FFFF0000"/>
      <name val="Arial"/>
      <family val="2"/>
    </font>
    <font>
      <sz val="10"/>
      <color theme="5"/>
      <name val="Arial"/>
      <family val="2"/>
    </font>
    <font>
      <sz val="10"/>
      <color theme="9"/>
      <name val="Arial"/>
      <family val="2"/>
    </font>
    <font>
      <sz val="10"/>
      <color theme="0"/>
      <name val="Arial"/>
      <family val="2"/>
    </font>
    <font>
      <u/>
      <sz val="11"/>
      <color theme="10"/>
      <name val="Arial"/>
      <family val="2"/>
    </font>
  </fonts>
  <fills count="3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26"/>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DA9694"/>
        <bgColor rgb="FFDA9694"/>
      </patternFill>
    </fill>
    <fill>
      <patternFill patternType="solid">
        <fgColor rgb="FFB8CCE4"/>
        <bgColor rgb="FFB8CCE4"/>
      </patternFill>
    </fill>
    <fill>
      <patternFill patternType="solid">
        <fgColor indexed="9"/>
      </patternFill>
    </fill>
    <fill>
      <patternFill patternType="solid">
        <fgColor indexed="47"/>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299">
    <xf numFmtId="0" fontId="0" fillId="0" borderId="0"/>
    <xf numFmtId="0" fontId="9" fillId="0" borderId="0"/>
    <xf numFmtId="0" fontId="9" fillId="0" borderId="0"/>
    <xf numFmtId="0" fontId="10" fillId="0" borderId="0"/>
    <xf numFmtId="43" fontId="9" fillId="0" borderId="0" applyFont="0" applyFill="0" applyBorder="0" applyAlignment="0" applyProtection="0"/>
    <xf numFmtId="164" fontId="17" fillId="0" borderId="0" applyFont="0" applyFill="0" applyBorder="0" applyAlignment="0" applyProtection="0"/>
    <xf numFmtId="0" fontId="10" fillId="0" borderId="0" applyFill="0" applyProtection="0"/>
    <xf numFmtId="0" fontId="9" fillId="0" borderId="0"/>
    <xf numFmtId="43" fontId="9" fillId="0" borderId="0" applyFont="0" applyFill="0" applyBorder="0" applyAlignment="0" applyProtection="0"/>
    <xf numFmtId="0" fontId="10" fillId="0" borderId="0"/>
    <xf numFmtId="43" fontId="9" fillId="0" borderId="0" applyFont="0" applyFill="0" applyBorder="0" applyAlignment="0" applyProtection="0"/>
    <xf numFmtId="9" fontId="9" fillId="0" borderId="0" applyFont="0" applyFill="0" applyBorder="0" applyAlignment="0" applyProtection="0"/>
    <xf numFmtId="0" fontId="22" fillId="0" borderId="0" applyNumberFormat="0" applyFill="0" applyBorder="0" applyAlignment="0" applyProtection="0"/>
    <xf numFmtId="0" fontId="9" fillId="0" borderId="0"/>
    <xf numFmtId="0" fontId="10" fillId="0" borderId="0"/>
    <xf numFmtId="0" fontId="9" fillId="2" borderId="10" applyNumberFormat="0" applyFont="0" applyAlignment="0" applyProtection="0"/>
    <xf numFmtId="0" fontId="10" fillId="0" borderId="0"/>
    <xf numFmtId="0" fontId="9" fillId="0" borderId="0"/>
    <xf numFmtId="0" fontId="12" fillId="0" borderId="0"/>
    <xf numFmtId="0" fontId="31" fillId="0" borderId="0" applyNumberFormat="0" applyFill="0" applyBorder="0" applyAlignment="0" applyProtection="0">
      <alignment vertical="top"/>
      <protection locked="0"/>
    </xf>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32" fillId="0" borderId="0"/>
    <xf numFmtId="0" fontId="12" fillId="5"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0" borderId="0"/>
    <xf numFmtId="0" fontId="12" fillId="0" borderId="0"/>
    <xf numFmtId="0" fontId="12" fillId="0" borderId="0"/>
    <xf numFmtId="0" fontId="10" fillId="0" borderId="0"/>
    <xf numFmtId="0" fontId="12" fillId="2" borderId="10" applyNumberFormat="0" applyFont="0" applyAlignment="0" applyProtection="0"/>
    <xf numFmtId="0" fontId="12" fillId="2" borderId="10" applyNumberFormat="0" applyFont="0" applyAlignment="0" applyProtection="0"/>
    <xf numFmtId="0" fontId="12" fillId="2" borderId="10" applyNumberFormat="0" applyFont="0" applyAlignment="0" applyProtection="0"/>
    <xf numFmtId="0" fontId="5" fillId="0" borderId="0"/>
    <xf numFmtId="0" fontId="9" fillId="0" borderId="0"/>
    <xf numFmtId="9" fontId="9" fillId="0" borderId="0" applyFont="0" applyFill="0" applyBorder="0" applyAlignment="0" applyProtection="0"/>
    <xf numFmtId="0" fontId="39" fillId="0" borderId="0" applyNumberFormat="0" applyFill="0" applyBorder="0" applyAlignment="0" applyProtection="0">
      <alignment vertical="top"/>
      <protection locked="0"/>
    </xf>
    <xf numFmtId="0" fontId="10" fillId="0" borderId="0"/>
    <xf numFmtId="0" fontId="10" fillId="0" borderId="0"/>
    <xf numFmtId="0" fontId="10" fillId="0" borderId="0">
      <alignment wrapText="1"/>
    </xf>
    <xf numFmtId="0" fontId="10" fillId="0" borderId="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40"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28" fillId="0" borderId="0" applyNumberFormat="0" applyFill="0" applyBorder="0" applyAlignment="0" applyProtection="0">
      <alignment wrapText="1"/>
    </xf>
    <xf numFmtId="0" fontId="10" fillId="0" borderId="0"/>
    <xf numFmtId="0" fontId="10" fillId="0" borderId="0"/>
    <xf numFmtId="0" fontId="10" fillId="0" borderId="0"/>
    <xf numFmtId="0" fontId="10" fillId="0" borderId="0"/>
    <xf numFmtId="0" fontId="10" fillId="19" borderId="13" applyNumberFormat="0" applyFont="0" applyAlignment="0" applyProtection="0"/>
    <xf numFmtId="0" fontId="10" fillId="19" borderId="13" applyNumberFormat="0" applyFont="0" applyAlignment="0" applyProtection="0"/>
    <xf numFmtId="0" fontId="10" fillId="0" borderId="0">
      <alignment wrapText="1"/>
    </xf>
    <xf numFmtId="0" fontId="9" fillId="0" borderId="0"/>
    <xf numFmtId="43" fontId="9" fillId="0" borderId="0" applyFont="0" applyFill="0" applyBorder="0" applyAlignment="0" applyProtection="0"/>
    <xf numFmtId="0" fontId="46" fillId="0" borderId="0"/>
    <xf numFmtId="0" fontId="47" fillId="0" borderId="0"/>
    <xf numFmtId="0" fontId="48" fillId="20" borderId="0" applyNumberFormat="0" applyFont="0" applyBorder="0" applyAlignment="0" applyProtection="0"/>
    <xf numFmtId="0" fontId="48" fillId="21" borderId="0" applyNumberFormat="0" applyFont="0" applyBorder="0" applyAlignment="0" applyProtection="0"/>
    <xf numFmtId="0" fontId="48" fillId="22" borderId="0" applyNumberFormat="0" applyFont="0" applyBorder="0" applyAlignment="0" applyProtection="0"/>
    <xf numFmtId="0" fontId="48" fillId="23" borderId="0" applyNumberFormat="0" applyFont="0" applyBorder="0" applyAlignment="0" applyProtection="0"/>
    <xf numFmtId="0" fontId="48" fillId="24" borderId="0" applyNumberFormat="0" applyFont="0" applyBorder="0" applyAlignment="0" applyProtection="0"/>
    <xf numFmtId="0" fontId="49" fillId="0" borderId="0" applyNumberFormat="0" applyFill="0" applyBorder="0" applyAlignment="0" applyProtection="0"/>
    <xf numFmtId="0" fontId="50" fillId="0" borderId="0"/>
    <xf numFmtId="0" fontId="48" fillId="25" borderId="0" applyNumberFormat="0" applyBorder="0" applyAlignment="0" applyProtection="0"/>
    <xf numFmtId="0" fontId="48" fillId="26" borderId="0" applyNumberFormat="0" applyBorder="0" applyAlignment="0" applyProtection="0"/>
    <xf numFmtId="0" fontId="48" fillId="19" borderId="0" applyNumberFormat="0" applyBorder="0" applyAlignment="0" applyProtection="0"/>
    <xf numFmtId="0" fontId="48" fillId="25" borderId="0" applyNumberFormat="0" applyBorder="0" applyAlignment="0" applyProtection="0"/>
    <xf numFmtId="0" fontId="48" fillId="27" borderId="0" applyNumberFormat="0" applyBorder="0" applyAlignment="0" applyProtection="0"/>
    <xf numFmtId="0" fontId="48" fillId="26"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28" borderId="0" applyNumberFormat="0" applyBorder="0" applyAlignment="0" applyProtection="0"/>
    <xf numFmtId="0" fontId="48" fillId="31" borderId="0" applyNumberFormat="0" applyBorder="0" applyAlignment="0" applyProtection="0"/>
    <xf numFmtId="0" fontId="48" fillId="26" borderId="0" applyNumberFormat="0" applyBorder="0" applyAlignment="0" applyProtection="0"/>
    <xf numFmtId="0" fontId="51" fillId="32"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26"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2" borderId="0" applyNumberFormat="0" applyBorder="0" applyAlignment="0" applyProtection="0"/>
    <xf numFmtId="0" fontId="51" fillId="35" borderId="0" applyNumberFormat="0" applyBorder="0" applyAlignment="0" applyProtection="0"/>
    <xf numFmtId="0" fontId="52" fillId="36" borderId="0" applyNumberFormat="0" applyBorder="0" applyAlignment="0" applyProtection="0"/>
    <xf numFmtId="0" fontId="53" fillId="25" borderId="15" applyNumberFormat="0" applyAlignment="0" applyProtection="0"/>
    <xf numFmtId="0" fontId="54" fillId="37" borderId="16" applyNumberFormat="0" applyAlignment="0" applyProtection="0"/>
    <xf numFmtId="43" fontId="10" fillId="0" borderId="0" applyFont="0" applyFill="0" applyBorder="0" applyAlignment="0" applyProtection="0">
      <alignment wrapText="1"/>
    </xf>
    <xf numFmtId="0" fontId="55" fillId="0" borderId="0" applyNumberFormat="0" applyFill="0" applyBorder="0" applyAlignment="0" applyProtection="0"/>
    <xf numFmtId="0" fontId="56" fillId="38" borderId="0" applyNumberFormat="0" applyBorder="0" applyAlignment="0" applyProtection="0"/>
    <xf numFmtId="0" fontId="57" fillId="0" borderId="17" applyNumberFormat="0" applyFill="0" applyAlignment="0" applyProtection="0"/>
    <xf numFmtId="0" fontId="58" fillId="0" borderId="18" applyNumberFormat="0" applyFill="0" applyAlignment="0" applyProtection="0"/>
    <xf numFmtId="0" fontId="59" fillId="0" borderId="19" applyNumberFormat="0" applyFill="0" applyAlignment="0" applyProtection="0"/>
    <xf numFmtId="0" fontId="59" fillId="0" borderId="0" applyNumberFormat="0" applyFill="0" applyBorder="0" applyAlignment="0" applyProtection="0"/>
    <xf numFmtId="0" fontId="28" fillId="0" borderId="0" applyNumberFormat="0" applyFill="0" applyBorder="0" applyAlignment="0" applyProtection="0">
      <alignment wrapText="1"/>
    </xf>
    <xf numFmtId="0" fontId="60" fillId="26" borderId="15" applyNumberFormat="0" applyAlignment="0" applyProtection="0"/>
    <xf numFmtId="0" fontId="61" fillId="0" borderId="20" applyNumberFormat="0" applyFill="0" applyAlignment="0" applyProtection="0"/>
    <xf numFmtId="0" fontId="62" fillId="30" borderId="0" applyNumberFormat="0" applyBorder="0" applyAlignment="0" applyProtection="0"/>
    <xf numFmtId="0" fontId="10" fillId="0" borderId="0"/>
    <xf numFmtId="0" fontId="10" fillId="0" borderId="0"/>
    <xf numFmtId="0" fontId="10" fillId="0" borderId="0">
      <alignment wrapText="1"/>
    </xf>
    <xf numFmtId="0" fontId="10" fillId="0" borderId="0">
      <alignment wrapText="1"/>
    </xf>
    <xf numFmtId="0" fontId="10" fillId="0" borderId="0">
      <alignment wrapText="1"/>
    </xf>
    <xf numFmtId="0" fontId="10" fillId="0" borderId="0">
      <alignment wrapText="1"/>
    </xf>
    <xf numFmtId="0" fontId="10" fillId="0" borderId="0"/>
    <xf numFmtId="0" fontId="10" fillId="0" borderId="0"/>
    <xf numFmtId="0" fontId="63" fillId="25" borderId="21" applyNumberFormat="0" applyAlignment="0" applyProtection="0"/>
    <xf numFmtId="9" fontId="10" fillId="0" borderId="0" applyFont="0" applyFill="0" applyBorder="0" applyAlignment="0" applyProtection="0">
      <alignment wrapText="1"/>
    </xf>
    <xf numFmtId="0" fontId="64" fillId="0" borderId="0" applyNumberFormat="0" applyFill="0" applyBorder="0" applyAlignment="0" applyProtection="0"/>
    <xf numFmtId="0" fontId="65" fillId="0" borderId="22" applyNumberFormat="0" applyFill="0" applyAlignment="0" applyProtection="0"/>
    <xf numFmtId="0" fontId="66" fillId="0" borderId="0" applyNumberFormat="0" applyFill="0" applyBorder="0" applyAlignment="0" applyProtection="0"/>
    <xf numFmtId="0" fontId="39" fillId="0" borderId="0" applyNumberFormat="0" applyFill="0" applyBorder="0" applyAlignment="0" applyProtection="0">
      <alignment vertical="top"/>
      <protection locked="0"/>
    </xf>
    <xf numFmtId="0" fontId="10" fillId="0" borderId="0"/>
    <xf numFmtId="9" fontId="9" fillId="0" borderId="0" applyFont="0" applyFill="0" applyBorder="0" applyAlignment="0" applyProtection="0"/>
    <xf numFmtId="9" fontId="46" fillId="0" borderId="0" applyFont="0" applyFill="0" applyBorder="0" applyAlignment="0" applyProtection="0"/>
    <xf numFmtId="0" fontId="67" fillId="0" borderId="0" applyNumberFormat="0" applyFill="0" applyBorder="0" applyAlignment="0" applyProtection="0"/>
    <xf numFmtId="0" fontId="46" fillId="0" borderId="0"/>
    <xf numFmtId="0" fontId="2" fillId="0" borderId="0"/>
  </cellStyleXfs>
  <cellXfs count="548">
    <xf numFmtId="0" fontId="0" fillId="0" borderId="0" xfId="0"/>
    <xf numFmtId="0" fontId="10" fillId="0" borderId="0" xfId="0" applyFont="1"/>
    <xf numFmtId="165" fontId="13" fillId="0" borderId="6" xfId="11" applyNumberFormat="1" applyFont="1" applyFill="1" applyBorder="1" applyAlignment="1">
      <alignment horizontal="center" vertical="center"/>
    </xf>
    <xf numFmtId="165" fontId="26" fillId="0" borderId="6" xfId="11" applyNumberFormat="1" applyFont="1" applyFill="1" applyBorder="1" applyAlignment="1">
      <alignment horizontal="center" vertical="center"/>
    </xf>
    <xf numFmtId="0" fontId="11" fillId="0" borderId="0" xfId="0" applyFont="1" applyFill="1" applyBorder="1" applyAlignment="1"/>
    <xf numFmtId="0" fontId="10" fillId="0" borderId="0" xfId="0" applyFont="1" applyFill="1" applyBorder="1" applyAlignment="1"/>
    <xf numFmtId="0" fontId="10" fillId="0" borderId="0" xfId="0" applyFont="1" applyFill="1"/>
    <xf numFmtId="0" fontId="11" fillId="0" borderId="0" xfId="0" applyFont="1" applyFill="1"/>
    <xf numFmtId="167" fontId="11" fillId="0" borderId="0" xfId="10" applyNumberFormat="1" applyFont="1" applyFill="1"/>
    <xf numFmtId="167" fontId="11" fillId="0" borderId="0" xfId="10" applyNumberFormat="1" applyFont="1" applyFill="1" applyBorder="1" applyAlignment="1">
      <alignment horizontal="center" vertical="center"/>
    </xf>
    <xf numFmtId="165" fontId="11" fillId="0" borderId="0" xfId="10" applyNumberFormat="1" applyFont="1" applyFill="1" applyBorder="1" applyAlignment="1">
      <alignment horizontal="right"/>
    </xf>
    <xf numFmtId="166" fontId="10" fillId="0" borderId="0" xfId="0" applyNumberFormat="1" applyFont="1" applyFill="1"/>
    <xf numFmtId="166" fontId="10" fillId="0" borderId="0" xfId="10" applyNumberFormat="1" applyFont="1" applyFill="1" applyAlignment="1">
      <alignment horizontal="right"/>
    </xf>
    <xf numFmtId="3" fontId="10" fillId="0" borderId="0" xfId="0" applyNumberFormat="1" applyFont="1" applyFill="1" applyBorder="1" applyAlignment="1"/>
    <xf numFmtId="0" fontId="10" fillId="0" borderId="0" xfId="0" applyNumberFormat="1" applyFont="1" applyFill="1" applyAlignment="1">
      <alignment horizontal="left"/>
    </xf>
    <xf numFmtId="0" fontId="10" fillId="0" borderId="0" xfId="10" applyNumberFormat="1" applyFont="1" applyFill="1" applyAlignment="1">
      <alignment horizontal="left"/>
    </xf>
    <xf numFmtId="165" fontId="13" fillId="4" borderId="6" xfId="11" applyNumberFormat="1" applyFont="1" applyFill="1" applyBorder="1" applyAlignment="1">
      <alignment horizontal="center" vertical="center"/>
    </xf>
    <xf numFmtId="165" fontId="26" fillId="4" borderId="6" xfId="11" applyNumberFormat="1" applyFont="1" applyFill="1" applyBorder="1" applyAlignment="1">
      <alignment horizontal="center" vertical="center"/>
    </xf>
    <xf numFmtId="0" fontId="10" fillId="0" borderId="6" xfId="0" applyFont="1" applyFill="1" applyBorder="1" applyAlignment="1">
      <alignment horizontal="left" indent="1"/>
    </xf>
    <xf numFmtId="0" fontId="11" fillId="0" borderId="6" xfId="0" applyFont="1" applyFill="1" applyBorder="1" applyAlignment="1">
      <alignment horizontal="left" indent="1"/>
    </xf>
    <xf numFmtId="165" fontId="10" fillId="0" borderId="0" xfId="0" applyNumberFormat="1" applyFont="1" applyFill="1"/>
    <xf numFmtId="3" fontId="11" fillId="0" borderId="6" xfId="10" applyNumberFormat="1" applyFont="1" applyFill="1" applyBorder="1" applyAlignment="1">
      <alignment horizontal="right" indent="1"/>
    </xf>
    <xf numFmtId="3" fontId="10" fillId="0" borderId="6" xfId="10" applyNumberFormat="1" applyFont="1" applyFill="1" applyBorder="1" applyAlignment="1">
      <alignment horizontal="right" indent="1"/>
    </xf>
    <xf numFmtId="168" fontId="11" fillId="0" borderId="6" xfId="10" applyNumberFormat="1" applyFont="1" applyFill="1" applyBorder="1" applyAlignment="1">
      <alignment horizontal="right" indent="1"/>
    </xf>
    <xf numFmtId="0" fontId="8" fillId="4" borderId="0" xfId="0" applyFont="1" applyFill="1"/>
    <xf numFmtId="0" fontId="8" fillId="0" borderId="0" xfId="0" applyFont="1"/>
    <xf numFmtId="0" fontId="8" fillId="4" borderId="4" xfId="0" applyFont="1" applyFill="1" applyBorder="1"/>
    <xf numFmtId="0" fontId="8" fillId="0" borderId="0" xfId="0" applyFont="1" applyAlignment="1">
      <alignment wrapText="1"/>
    </xf>
    <xf numFmtId="0" fontId="8" fillId="0" borderId="0" xfId="0" applyFont="1" applyAlignment="1">
      <alignment horizontal="left" indent="1"/>
    </xf>
    <xf numFmtId="0" fontId="8" fillId="0" borderId="0" xfId="0" applyFont="1" applyAlignment="1">
      <alignment horizontal="left" vertical="center" wrapText="1"/>
    </xf>
    <xf numFmtId="0" fontId="8" fillId="0" borderId="0" xfId="0" applyFont="1" applyAlignment="1">
      <alignment vertical="center" wrapText="1"/>
    </xf>
    <xf numFmtId="0" fontId="34" fillId="4" borderId="0" xfId="0" applyFont="1" applyFill="1" applyAlignment="1">
      <alignment horizontal="left" vertical="center" indent="1"/>
    </xf>
    <xf numFmtId="0" fontId="23" fillId="0" borderId="0" xfId="0" applyFont="1" applyAlignment="1">
      <alignment horizontal="left" vertical="center" indent="1"/>
    </xf>
    <xf numFmtId="0" fontId="19" fillId="4" borderId="0" xfId="0" applyFont="1" applyFill="1" applyAlignment="1">
      <alignment vertical="center"/>
    </xf>
    <xf numFmtId="0" fontId="13" fillId="0" borderId="6" xfId="0" applyFont="1" applyFill="1" applyBorder="1" applyAlignment="1">
      <alignment horizontal="left" vertical="center" indent="1"/>
    </xf>
    <xf numFmtId="0" fontId="15" fillId="0" borderId="6" xfId="0" applyFont="1" applyFill="1" applyBorder="1" applyAlignment="1">
      <alignment horizontal="left" vertical="center" indent="1"/>
    </xf>
    <xf numFmtId="0" fontId="16" fillId="0" borderId="0" xfId="0" applyFont="1" applyFill="1" applyBorder="1" applyAlignment="1">
      <alignment horizontal="left" indent="1"/>
    </xf>
    <xf numFmtId="1" fontId="10" fillId="0" borderId="0" xfId="10" applyNumberFormat="1" applyFont="1" applyFill="1" applyAlignment="1">
      <alignment horizontal="right"/>
    </xf>
    <xf numFmtId="0" fontId="19" fillId="4" borderId="0" xfId="0" applyFont="1" applyFill="1" applyAlignment="1">
      <alignment horizontal="left" vertical="center" indent="1"/>
    </xf>
    <xf numFmtId="0" fontId="19" fillId="4" borderId="0" xfId="0" applyFont="1" applyFill="1" applyAlignment="1">
      <alignment horizontal="center" vertical="center"/>
    </xf>
    <xf numFmtId="0" fontId="6" fillId="4" borderId="0" xfId="0" applyFont="1" applyFill="1" applyAlignment="1">
      <alignment vertical="center"/>
    </xf>
    <xf numFmtId="0" fontId="6" fillId="4" borderId="0" xfId="0" applyFont="1" applyFill="1" applyAlignment="1">
      <alignment horizontal="left" vertical="center" indent="4"/>
    </xf>
    <xf numFmtId="0" fontId="11" fillId="0" borderId="0" xfId="13" applyFont="1" applyFill="1" applyBorder="1" applyAlignment="1"/>
    <xf numFmtId="0" fontId="10" fillId="0" borderId="0" xfId="13" applyFont="1" applyFill="1"/>
    <xf numFmtId="0" fontId="21" fillId="0" borderId="0" xfId="13" applyFont="1" applyFill="1"/>
    <xf numFmtId="0" fontId="10" fillId="17" borderId="0" xfId="8" applyNumberFormat="1" applyFont="1" applyFill="1" applyBorder="1" applyAlignment="1">
      <alignment horizontal="left" indent="1"/>
    </xf>
    <xf numFmtId="0" fontId="11" fillId="0" borderId="0" xfId="13" applyNumberFormat="1" applyFont="1" applyFill="1" applyBorder="1" applyAlignment="1">
      <alignment horizontal="left" indent="1"/>
    </xf>
    <xf numFmtId="0" fontId="10" fillId="0" borderId="0" xfId="13" applyNumberFormat="1" applyFont="1" applyFill="1" applyBorder="1" applyAlignment="1">
      <alignment horizontal="left" indent="1"/>
    </xf>
    <xf numFmtId="0" fontId="10" fillId="18" borderId="0" xfId="13" applyFont="1" applyFill="1" applyBorder="1" applyAlignment="1">
      <alignment horizontal="left" indent="1"/>
    </xf>
    <xf numFmtId="0" fontId="10" fillId="0" borderId="0" xfId="13" applyFont="1" applyFill="1" applyBorder="1" applyAlignment="1"/>
    <xf numFmtId="0" fontId="11" fillId="0" borderId="0" xfId="13" applyFont="1" applyFill="1" applyBorder="1" applyAlignment="1">
      <alignment horizontal="center" vertical="center"/>
    </xf>
    <xf numFmtId="0" fontId="10" fillId="0" borderId="0" xfId="13" applyFont="1" applyFill="1" applyBorder="1" applyAlignment="1">
      <alignment vertical="center"/>
    </xf>
    <xf numFmtId="0" fontId="35" fillId="0" borderId="0" xfId="13" applyFont="1" applyFill="1" applyBorder="1" applyAlignment="1">
      <alignment vertical="center"/>
    </xf>
    <xf numFmtId="0" fontId="10" fillId="0" borderId="0" xfId="13" applyFont="1" applyFill="1" applyBorder="1" applyAlignment="1">
      <alignment horizontal="right"/>
    </xf>
    <xf numFmtId="0" fontId="35" fillId="0" borderId="0" xfId="13" applyFont="1" applyFill="1" applyBorder="1" applyAlignment="1"/>
    <xf numFmtId="0" fontId="11" fillId="0" borderId="6" xfId="13" applyFont="1" applyFill="1" applyBorder="1" applyAlignment="1">
      <alignment horizontal="center"/>
    </xf>
    <xf numFmtId="49" fontId="13" fillId="0" borderId="6" xfId="2" applyNumberFormat="1" applyFont="1" applyFill="1" applyBorder="1" applyAlignment="1">
      <alignment horizontal="center"/>
    </xf>
    <xf numFmtId="166" fontId="11" fillId="0" borderId="6" xfId="8" applyNumberFormat="1" applyFont="1" applyFill="1" applyBorder="1" applyAlignment="1">
      <alignment horizontal="center"/>
    </xf>
    <xf numFmtId="0" fontId="21" fillId="0" borderId="0" xfId="13" applyFont="1" applyFill="1" applyBorder="1" applyAlignment="1"/>
    <xf numFmtId="167" fontId="11" fillId="0" borderId="6" xfId="13" applyNumberFormat="1" applyFont="1" applyFill="1" applyBorder="1" applyAlignment="1">
      <alignment horizontal="center"/>
    </xf>
    <xf numFmtId="0" fontId="10" fillId="0" borderId="6" xfId="13" applyFont="1" applyFill="1" applyBorder="1" applyAlignment="1">
      <alignment horizontal="left" indent="1"/>
    </xf>
    <xf numFmtId="0" fontId="15" fillId="0" borderId="6" xfId="13" applyFont="1" applyBorder="1" applyAlignment="1">
      <alignment horizontal="left" indent="1"/>
    </xf>
    <xf numFmtId="0" fontId="15" fillId="0" borderId="6" xfId="13" applyFont="1" applyFill="1" applyBorder="1" applyAlignment="1">
      <alignment horizontal="left" indent="1"/>
    </xf>
    <xf numFmtId="3" fontId="10" fillId="0" borderId="6" xfId="8" applyNumberFormat="1" applyFont="1" applyFill="1" applyBorder="1" applyAlignment="1">
      <alignment horizontal="right" indent="1"/>
    </xf>
    <xf numFmtId="0" fontId="11" fillId="0" borderId="6" xfId="13" applyFont="1" applyFill="1" applyBorder="1" applyAlignment="1">
      <alignment horizontal="left" indent="1"/>
    </xf>
    <xf numFmtId="3" fontId="11" fillId="0" borderId="6" xfId="8" applyNumberFormat="1" applyFont="1" applyFill="1" applyBorder="1" applyAlignment="1">
      <alignment horizontal="right" indent="1"/>
    </xf>
    <xf numFmtId="168" fontId="11" fillId="0" borderId="6" xfId="8" applyNumberFormat="1" applyFont="1" applyFill="1" applyBorder="1" applyAlignment="1">
      <alignment horizontal="right" indent="1"/>
    </xf>
    <xf numFmtId="166" fontId="10" fillId="0" borderId="0" xfId="13" applyNumberFormat="1" applyFont="1" applyFill="1"/>
    <xf numFmtId="165" fontId="10" fillId="0" borderId="0" xfId="13" applyNumberFormat="1" applyFont="1" applyFill="1" applyBorder="1" applyAlignment="1"/>
    <xf numFmtId="168" fontId="10" fillId="0" borderId="6" xfId="8" applyNumberFormat="1" applyFont="1" applyFill="1" applyBorder="1" applyAlignment="1">
      <alignment horizontal="right" indent="1"/>
    </xf>
    <xf numFmtId="0" fontId="10" fillId="0" borderId="11" xfId="13" applyFont="1" applyFill="1" applyBorder="1" applyAlignment="1">
      <alignment horizontal="left" indent="1"/>
    </xf>
    <xf numFmtId="168" fontId="10" fillId="0" borderId="11" xfId="8" applyNumberFormat="1" applyFont="1" applyFill="1" applyBorder="1" applyAlignment="1">
      <alignment horizontal="right" indent="1"/>
    </xf>
    <xf numFmtId="0" fontId="10" fillId="0" borderId="12" xfId="13" applyFont="1" applyFill="1" applyBorder="1" applyAlignment="1">
      <alignment horizontal="left" indent="1"/>
    </xf>
    <xf numFmtId="3" fontId="10" fillId="0" borderId="12" xfId="8" applyNumberFormat="1" applyFont="1" applyFill="1" applyBorder="1" applyAlignment="1">
      <alignment horizontal="right" indent="1"/>
    </xf>
    <xf numFmtId="168" fontId="10" fillId="0" borderId="12" xfId="8" applyNumberFormat="1" applyFont="1" applyFill="1" applyBorder="1" applyAlignment="1">
      <alignment horizontal="right" indent="1"/>
    </xf>
    <xf numFmtId="0" fontId="10" fillId="0" borderId="0" xfId="13" applyFont="1" applyFill="1" applyAlignment="1"/>
    <xf numFmtId="0" fontId="11" fillId="0" borderId="6" xfId="8" applyNumberFormat="1" applyFont="1" applyFill="1" applyBorder="1" applyAlignment="1">
      <alignment horizontal="right" indent="1"/>
    </xf>
    <xf numFmtId="165" fontId="11" fillId="0" borderId="6" xfId="13" applyNumberFormat="1" applyFont="1" applyFill="1" applyBorder="1" applyAlignment="1">
      <alignment horizontal="right" indent="1"/>
    </xf>
    <xf numFmtId="0" fontId="36" fillId="0" borderId="0" xfId="13" applyFont="1" applyFill="1" applyBorder="1" applyAlignment="1">
      <alignment horizontal="left"/>
    </xf>
    <xf numFmtId="0" fontId="10" fillId="0" borderId="6" xfId="13" applyNumberFormat="1" applyFont="1" applyFill="1" applyBorder="1" applyAlignment="1">
      <alignment horizontal="right" indent="1"/>
    </xf>
    <xf numFmtId="165" fontId="10" fillId="0" borderId="6" xfId="13" applyNumberFormat="1" applyFont="1" applyFill="1" applyBorder="1" applyAlignment="1">
      <alignment horizontal="right" indent="1"/>
    </xf>
    <xf numFmtId="0" fontId="11" fillId="0" borderId="0" xfId="13" applyFont="1" applyFill="1" applyBorder="1" applyAlignment="1">
      <alignment horizontal="left" indent="1"/>
    </xf>
    <xf numFmtId="3" fontId="11" fillId="0" borderId="0" xfId="8" applyNumberFormat="1" applyFont="1" applyFill="1" applyBorder="1" applyAlignment="1">
      <alignment horizontal="right" indent="1"/>
    </xf>
    <xf numFmtId="168" fontId="11" fillId="0" borderId="0" xfId="13" applyNumberFormat="1" applyFont="1" applyFill="1" applyBorder="1" applyAlignment="1">
      <alignment horizontal="right" indent="1"/>
    </xf>
    <xf numFmtId="3" fontId="11" fillId="0" borderId="0" xfId="13" applyNumberFormat="1" applyFont="1" applyFill="1" applyBorder="1" applyAlignment="1">
      <alignment horizontal="right" indent="1"/>
    </xf>
    <xf numFmtId="0" fontId="19" fillId="0" borderId="6" xfId="13" applyFont="1" applyBorder="1" applyAlignment="1">
      <alignment horizontal="center"/>
    </xf>
    <xf numFmtId="0" fontId="19" fillId="0" borderId="6" xfId="13" applyFont="1" applyFill="1" applyBorder="1" applyAlignment="1">
      <alignment horizontal="center"/>
    </xf>
    <xf numFmtId="165" fontId="11" fillId="0" borderId="6" xfId="8" applyNumberFormat="1" applyFont="1" applyFill="1" applyBorder="1" applyAlignment="1">
      <alignment horizontal="right" indent="1"/>
    </xf>
    <xf numFmtId="165" fontId="10" fillId="0" borderId="6" xfId="8" applyNumberFormat="1" applyFont="1" applyFill="1" applyBorder="1" applyAlignment="1">
      <alignment horizontal="right" indent="1"/>
    </xf>
    <xf numFmtId="0" fontId="10" fillId="0" borderId="0" xfId="13" applyFont="1" applyFill="1" applyBorder="1" applyAlignment="1">
      <alignment horizontal="left" indent="1"/>
    </xf>
    <xf numFmtId="165" fontId="10" fillId="0" borderId="0" xfId="8" applyNumberFormat="1" applyFont="1" applyFill="1" applyBorder="1" applyAlignment="1">
      <alignment horizontal="right" indent="1"/>
    </xf>
    <xf numFmtId="3" fontId="10" fillId="0" borderId="0" xfId="8" applyNumberFormat="1" applyFont="1" applyFill="1" applyBorder="1" applyAlignment="1">
      <alignment horizontal="right" indent="1"/>
    </xf>
    <xf numFmtId="168" fontId="11" fillId="0" borderId="0" xfId="8" applyNumberFormat="1" applyFont="1" applyFill="1" applyBorder="1" applyAlignment="1">
      <alignment horizontal="right" indent="1"/>
    </xf>
    <xf numFmtId="168" fontId="10" fillId="0" borderId="0" xfId="8" applyNumberFormat="1" applyFont="1" applyFill="1" applyBorder="1" applyAlignment="1">
      <alignment horizontal="right" indent="1"/>
    </xf>
    <xf numFmtId="0" fontId="10" fillId="18" borderId="6" xfId="13" applyFont="1" applyFill="1" applyBorder="1" applyAlignment="1">
      <alignment horizontal="left" indent="1"/>
    </xf>
    <xf numFmtId="0" fontId="11" fillId="0" borderId="0" xfId="1" applyFont="1" applyFill="1" applyBorder="1" applyAlignment="1">
      <alignment horizontal="center"/>
    </xf>
    <xf numFmtId="0" fontId="11" fillId="0" borderId="0" xfId="13" applyFont="1" applyFill="1" applyBorder="1" applyAlignment="1">
      <alignment horizontal="center"/>
    </xf>
    <xf numFmtId="0" fontId="19" fillId="0" borderId="0" xfId="13" applyFont="1" applyFill="1" applyBorder="1" applyAlignment="1">
      <alignment horizontal="center"/>
    </xf>
    <xf numFmtId="0" fontId="11" fillId="0" borderId="0" xfId="9" applyFont="1" applyFill="1" applyBorder="1" applyAlignment="1">
      <alignment horizontal="center"/>
    </xf>
    <xf numFmtId="3" fontId="10" fillId="0" borderId="6" xfId="8" applyNumberFormat="1" applyFont="1" applyFill="1" applyBorder="1" applyAlignment="1">
      <alignment horizontal="left" indent="1"/>
    </xf>
    <xf numFmtId="0" fontId="15" fillId="18" borderId="6" xfId="13" applyFont="1" applyFill="1" applyBorder="1" applyAlignment="1">
      <alignment horizontal="left" indent="1"/>
    </xf>
    <xf numFmtId="0" fontId="15" fillId="17" borderId="6" xfId="13" applyFont="1" applyFill="1" applyBorder="1" applyAlignment="1">
      <alignment horizontal="left" indent="1"/>
    </xf>
    <xf numFmtId="0" fontId="37" fillId="0" borderId="0" xfId="13" applyFont="1" applyFill="1" applyBorder="1" applyAlignment="1">
      <alignment horizontal="left"/>
    </xf>
    <xf numFmtId="166" fontId="10" fillId="0" borderId="0" xfId="8" applyNumberFormat="1" applyFont="1" applyFill="1" applyBorder="1" applyAlignment="1"/>
    <xf numFmtId="0" fontId="10" fillId="0" borderId="0" xfId="2" applyFont="1" applyFill="1" applyBorder="1" applyAlignment="1">
      <alignment horizontal="left" indent="1"/>
    </xf>
    <xf numFmtId="0" fontId="11" fillId="0" borderId="0" xfId="13" applyNumberFormat="1" applyFont="1" applyFill="1" applyAlignment="1">
      <alignment horizontal="left" indent="1"/>
    </xf>
    <xf numFmtId="0" fontId="10" fillId="0" borderId="0" xfId="8" applyNumberFormat="1" applyFont="1" applyFill="1" applyAlignment="1">
      <alignment horizontal="left" indent="1"/>
    </xf>
    <xf numFmtId="0" fontId="11" fillId="0" borderId="0" xfId="8" applyNumberFormat="1" applyFont="1" applyFill="1" applyAlignment="1">
      <alignment horizontal="left" indent="1"/>
    </xf>
    <xf numFmtId="0" fontId="17" fillId="0" borderId="0" xfId="13" applyNumberFormat="1" applyFont="1" applyFill="1" applyAlignment="1">
      <alignment horizontal="left" indent="1"/>
    </xf>
    <xf numFmtId="0" fontId="10" fillId="0" borderId="0" xfId="8" applyNumberFormat="1" applyFont="1" applyFill="1" applyAlignment="1">
      <alignment horizontal="left"/>
    </xf>
    <xf numFmtId="0" fontId="10" fillId="0" borderId="6" xfId="61" applyFont="1" applyFill="1" applyBorder="1" applyAlignment="1">
      <alignment horizontal="left" indent="1"/>
    </xf>
    <xf numFmtId="0" fontId="11" fillId="0" borderId="0" xfId="0" applyFont="1" applyFill="1" applyBorder="1" applyAlignment="1">
      <alignment horizontal="center"/>
    </xf>
    <xf numFmtId="0" fontId="20" fillId="0" borderId="0" xfId="0" applyFont="1" applyFill="1" applyBorder="1" applyAlignment="1">
      <alignment horizontal="center"/>
    </xf>
    <xf numFmtId="0" fontId="10" fillId="0" borderId="0" xfId="10" applyNumberFormat="1" applyFont="1" applyFill="1" applyBorder="1" applyAlignment="1">
      <alignment horizontal="center"/>
    </xf>
    <xf numFmtId="0" fontId="33" fillId="0" borderId="0" xfId="0" applyNumberFormat="1" applyFont="1" applyFill="1" applyBorder="1" applyAlignment="1">
      <alignment horizontal="center"/>
    </xf>
    <xf numFmtId="0" fontId="10" fillId="0" borderId="0" xfId="0" applyFont="1" applyFill="1" applyBorder="1" applyAlignment="1">
      <alignment horizontal="center"/>
    </xf>
    <xf numFmtId="166" fontId="10" fillId="0" borderId="0" xfId="10" applyNumberFormat="1" applyFont="1" applyFill="1" applyAlignment="1">
      <alignment horizontal="center"/>
    </xf>
    <xf numFmtId="165" fontId="11" fillId="0" borderId="0" xfId="0" applyNumberFormat="1" applyFont="1" applyFill="1" applyBorder="1" applyAlignment="1"/>
    <xf numFmtId="165" fontId="11" fillId="0" borderId="0" xfId="10" applyNumberFormat="1" applyFont="1" applyFill="1"/>
    <xf numFmtId="0" fontId="41" fillId="0" borderId="0" xfId="0" applyFont="1"/>
    <xf numFmtId="0" fontId="41" fillId="0" borderId="0" xfId="0" applyFont="1" applyBorder="1"/>
    <xf numFmtId="0" fontId="13"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0" fillId="18" borderId="6" xfId="0" applyFont="1" applyFill="1" applyBorder="1"/>
    <xf numFmtId="0" fontId="10" fillId="0" borderId="6" xfId="0" applyFont="1" applyFill="1" applyBorder="1"/>
    <xf numFmtId="0" fontId="10" fillId="4" borderId="6" xfId="0" applyFont="1" applyFill="1" applyBorder="1" applyAlignment="1">
      <alignment horizontal="left" indent="1"/>
    </xf>
    <xf numFmtId="0" fontId="11" fillId="0" borderId="0" xfId="0" applyFont="1" applyFill="1" applyBorder="1" applyAlignment="1">
      <alignment horizontal="right"/>
    </xf>
    <xf numFmtId="0" fontId="20" fillId="0" borderId="0" xfId="0" applyFont="1" applyFill="1" applyBorder="1" applyAlignment="1">
      <alignment horizontal="right"/>
    </xf>
    <xf numFmtId="0" fontId="16" fillId="0" borderId="0" xfId="0" applyFont="1" applyFill="1" applyBorder="1" applyAlignment="1">
      <alignment horizontal="right"/>
    </xf>
    <xf numFmtId="0" fontId="10" fillId="0" borderId="0" xfId="0" applyFont="1" applyFill="1" applyBorder="1"/>
    <xf numFmtId="0" fontId="11" fillId="0" borderId="0" xfId="0" applyFont="1" applyFill="1" applyBorder="1"/>
    <xf numFmtId="0" fontId="10" fillId="0" borderId="0" xfId="0" applyFont="1" applyFill="1" applyBorder="1" applyAlignment="1">
      <alignment horizontal="left" indent="1"/>
    </xf>
    <xf numFmtId="3" fontId="10" fillId="0" borderId="0" xfId="10" applyNumberFormat="1" applyFont="1" applyFill="1" applyBorder="1" applyAlignment="1">
      <alignment horizontal="right" indent="1"/>
    </xf>
    <xf numFmtId="0" fontId="10" fillId="0" borderId="0" xfId="10" applyNumberFormat="1" applyFont="1" applyFill="1" applyBorder="1" applyAlignment="1">
      <alignment horizontal="right"/>
    </xf>
    <xf numFmtId="0" fontId="33" fillId="0" borderId="0" xfId="0" applyNumberFormat="1" applyFont="1" applyFill="1" applyBorder="1" applyAlignment="1">
      <alignment horizontal="right"/>
    </xf>
    <xf numFmtId="0" fontId="20" fillId="0" borderId="0" xfId="0" applyNumberFormat="1" applyFont="1" applyFill="1" applyBorder="1" applyAlignment="1">
      <alignment horizontal="right"/>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xf>
    <xf numFmtId="0" fontId="10" fillId="0" borderId="0" xfId="0" applyFont="1" applyFill="1" applyAlignment="1">
      <alignment vertical="center"/>
    </xf>
    <xf numFmtId="167" fontId="11" fillId="0" borderId="6" xfId="0" applyNumberFormat="1" applyFont="1" applyFill="1" applyBorder="1" applyAlignment="1">
      <alignment horizontal="center" vertical="center" wrapText="1"/>
    </xf>
    <xf numFmtId="0" fontId="19" fillId="0" borderId="0" xfId="0" applyFont="1" applyBorder="1" applyAlignment="1">
      <alignment horizontal="center" wrapText="1"/>
    </xf>
    <xf numFmtId="0" fontId="19" fillId="0" borderId="0" xfId="0" applyFont="1" applyFill="1" applyBorder="1" applyAlignment="1">
      <alignment horizontal="center" wrapText="1"/>
    </xf>
    <xf numFmtId="0" fontId="11" fillId="0" borderId="0" xfId="0" applyFont="1" applyFill="1" applyBorder="1" applyAlignment="1">
      <alignment horizontal="left" indent="1"/>
    </xf>
    <xf numFmtId="165" fontId="11" fillId="0" borderId="0" xfId="10" applyNumberFormat="1" applyFont="1" applyFill="1" applyBorder="1" applyAlignment="1">
      <alignment horizontal="right" indent="1"/>
    </xf>
    <xf numFmtId="2" fontId="11" fillId="0" borderId="0" xfId="10" applyNumberFormat="1" applyFont="1" applyFill="1" applyBorder="1" applyAlignment="1">
      <alignment horizontal="right" indent="1"/>
    </xf>
    <xf numFmtId="165" fontId="10" fillId="0" borderId="0" xfId="10" applyNumberFormat="1" applyFont="1" applyFill="1" applyBorder="1" applyAlignment="1">
      <alignment horizontal="right" indent="1"/>
    </xf>
    <xf numFmtId="2" fontId="10" fillId="0" borderId="0" xfId="10" applyNumberFormat="1" applyFont="1" applyFill="1" applyBorder="1" applyAlignment="1">
      <alignment horizontal="right" indent="1"/>
    </xf>
    <xf numFmtId="3" fontId="11" fillId="0" borderId="0" xfId="10" applyNumberFormat="1" applyFont="1" applyFill="1" applyBorder="1" applyAlignment="1">
      <alignment horizontal="right" indent="1"/>
    </xf>
    <xf numFmtId="0" fontId="10" fillId="0" borderId="0" xfId="0" applyNumberFormat="1" applyFont="1" applyFill="1" applyBorder="1" applyAlignment="1">
      <alignment horizontal="right" indent="1"/>
    </xf>
    <xf numFmtId="165" fontId="10" fillId="0" borderId="0" xfId="0" applyNumberFormat="1" applyFont="1" applyFill="1" applyBorder="1" applyAlignment="1">
      <alignment horizontal="right" indent="1"/>
    </xf>
    <xf numFmtId="165" fontId="11" fillId="0" borderId="6" xfId="0" applyNumberFormat="1" applyFont="1" applyBorder="1" applyAlignment="1">
      <alignment horizontal="center"/>
    </xf>
    <xf numFmtId="165" fontId="13" fillId="18" borderId="6" xfId="11" applyNumberFormat="1" applyFont="1" applyFill="1" applyBorder="1" applyAlignment="1">
      <alignment horizontal="center" vertical="center"/>
    </xf>
    <xf numFmtId="165" fontId="26" fillId="18" borderId="6" xfId="11" applyNumberFormat="1" applyFont="1" applyFill="1" applyBorder="1" applyAlignment="1">
      <alignment horizontal="center" vertical="center"/>
    </xf>
    <xf numFmtId="165" fontId="15" fillId="18" borderId="6" xfId="11" applyNumberFormat="1" applyFont="1" applyFill="1" applyBorder="1" applyAlignment="1">
      <alignment horizontal="center" vertical="center"/>
    </xf>
    <xf numFmtId="165" fontId="14" fillId="18" borderId="6" xfId="11" applyNumberFormat="1" applyFont="1" applyFill="1" applyBorder="1" applyAlignment="1">
      <alignment horizontal="center" vertical="center"/>
    </xf>
    <xf numFmtId="0" fontId="10" fillId="18" borderId="9" xfId="0" applyFont="1" applyFill="1" applyBorder="1"/>
    <xf numFmtId="165" fontId="11" fillId="0" borderId="9" xfId="0" applyNumberFormat="1" applyFont="1" applyBorder="1" applyAlignment="1">
      <alignment horizontal="center"/>
    </xf>
    <xf numFmtId="165" fontId="11" fillId="0" borderId="9" xfId="0" applyNumberFormat="1" applyFont="1" applyBorder="1" applyAlignment="1">
      <alignment horizontal="center" vertical="center"/>
    </xf>
    <xf numFmtId="165" fontId="11" fillId="0" borderId="6" xfId="0" applyNumberFormat="1" applyFont="1" applyBorder="1" applyAlignment="1">
      <alignment horizontal="center" vertical="center"/>
    </xf>
    <xf numFmtId="49" fontId="11" fillId="0" borderId="6" xfId="0" applyNumberFormat="1" applyFont="1" applyFill="1" applyBorder="1" applyAlignment="1">
      <alignment horizontal="center" vertical="center"/>
    </xf>
    <xf numFmtId="166" fontId="11" fillId="0" borderId="6" xfId="10" applyNumberFormat="1" applyFont="1" applyFill="1" applyBorder="1" applyAlignment="1">
      <alignment horizontal="center" vertical="center"/>
    </xf>
    <xf numFmtId="0" fontId="20" fillId="0" borderId="0" xfId="0" applyNumberFormat="1" applyFont="1" applyFill="1" applyBorder="1" applyAlignment="1">
      <alignment horizontal="center"/>
    </xf>
    <xf numFmtId="0" fontId="11" fillId="0" borderId="0" xfId="0" applyFont="1" applyFill="1" applyAlignment="1">
      <alignment horizontal="center"/>
    </xf>
    <xf numFmtId="0" fontId="16" fillId="0" borderId="0" xfId="0" applyFont="1" applyFill="1" applyBorder="1" applyAlignment="1">
      <alignment horizontal="center"/>
    </xf>
    <xf numFmtId="0" fontId="10" fillId="0" borderId="0" xfId="0" applyFont="1" applyFill="1" applyAlignment="1">
      <alignment horizontal="center"/>
    </xf>
    <xf numFmtId="165" fontId="11" fillId="0" borderId="6" xfId="0" applyNumberFormat="1" applyFont="1" applyFill="1" applyBorder="1" applyAlignment="1">
      <alignment horizontal="right" indent="1"/>
    </xf>
    <xf numFmtId="0" fontId="0" fillId="4" borderId="0" xfId="0" applyFill="1" applyAlignment="1">
      <alignment wrapText="1"/>
    </xf>
    <xf numFmtId="0" fontId="10" fillId="0" borderId="0" xfId="0" applyFont="1" applyFill="1" applyAlignment="1"/>
    <xf numFmtId="0" fontId="11" fillId="0" borderId="0" xfId="0" applyFont="1" applyFill="1" applyAlignment="1">
      <alignment vertical="center"/>
    </xf>
    <xf numFmtId="165" fontId="11" fillId="0" borderId="0" xfId="0" applyNumberFormat="1" applyFont="1" applyFill="1"/>
    <xf numFmtId="165" fontId="11" fillId="0" borderId="6" xfId="0" applyNumberFormat="1" applyFont="1" applyFill="1" applyBorder="1" applyAlignment="1">
      <alignment horizontal="center"/>
    </xf>
    <xf numFmtId="165" fontId="11" fillId="4" borderId="6" xfId="0" applyNumberFormat="1" applyFont="1" applyFill="1" applyBorder="1" applyAlignment="1">
      <alignment horizontal="center"/>
    </xf>
    <xf numFmtId="165" fontId="17" fillId="4" borderId="6" xfId="11" applyNumberFormat="1" applyFont="1" applyFill="1" applyBorder="1" applyAlignment="1">
      <alignment horizontal="center"/>
    </xf>
    <xf numFmtId="0" fontId="10" fillId="4" borderId="0" xfId="0" applyFont="1" applyFill="1"/>
    <xf numFmtId="0" fontId="11" fillId="18" borderId="6" xfId="0" applyFont="1" applyFill="1" applyBorder="1" applyAlignment="1">
      <alignment horizontal="center" vertical="center"/>
    </xf>
    <xf numFmtId="0" fontId="8" fillId="4" borderId="23" xfId="0" applyFont="1" applyFill="1" applyBorder="1" applyAlignment="1">
      <alignment horizontal="left" indent="1"/>
    </xf>
    <xf numFmtId="0" fontId="8" fillId="4" borderId="24" xfId="0" applyFont="1" applyFill="1" applyBorder="1"/>
    <xf numFmtId="0" fontId="8" fillId="4" borderId="25" xfId="0" applyFont="1" applyFill="1" applyBorder="1"/>
    <xf numFmtId="0" fontId="8" fillId="4" borderId="26" xfId="0" applyFont="1" applyFill="1" applyBorder="1" applyAlignment="1">
      <alignment horizontal="left" indent="1"/>
    </xf>
    <xf numFmtId="0" fontId="8" fillId="4" borderId="0" xfId="0" applyFont="1" applyFill="1" applyBorder="1"/>
    <xf numFmtId="0" fontId="8" fillId="4" borderId="27" xfId="0" applyFont="1" applyFill="1" applyBorder="1"/>
    <xf numFmtId="0" fontId="8" fillId="4" borderId="28" xfId="0" applyFont="1" applyFill="1" applyBorder="1" applyAlignment="1">
      <alignment horizontal="left" indent="1"/>
    </xf>
    <xf numFmtId="0" fontId="8" fillId="4" borderId="29" xfId="0" applyFont="1" applyFill="1" applyBorder="1"/>
    <xf numFmtId="0" fontId="19" fillId="4" borderId="26" xfId="0" applyFont="1" applyFill="1" applyBorder="1" applyAlignment="1">
      <alignment horizontal="left" indent="1"/>
    </xf>
    <xf numFmtId="0" fontId="27" fillId="4" borderId="26" xfId="0" applyFont="1" applyFill="1" applyBorder="1" applyAlignment="1">
      <alignment horizontal="left" indent="1"/>
    </xf>
    <xf numFmtId="0" fontId="28" fillId="4" borderId="0" xfId="12" applyFont="1" applyFill="1" applyBorder="1" applyAlignment="1">
      <alignment horizontal="left" indent="1"/>
    </xf>
    <xf numFmtId="0" fontId="19" fillId="4" borderId="0" xfId="0" applyFont="1" applyFill="1" applyBorder="1" applyAlignment="1">
      <alignment horizontal="left" indent="1"/>
    </xf>
    <xf numFmtId="0" fontId="5" fillId="4" borderId="0" xfId="0" applyFont="1" applyFill="1" applyBorder="1" applyAlignment="1">
      <alignment horizontal="left" indent="1"/>
    </xf>
    <xf numFmtId="0" fontId="8" fillId="4" borderId="0" xfId="0" applyFont="1" applyFill="1" applyBorder="1" applyAlignment="1">
      <alignment horizontal="left" indent="1"/>
    </xf>
    <xf numFmtId="0" fontId="8" fillId="4" borderId="27" xfId="0" applyFont="1" applyFill="1" applyBorder="1" applyAlignment="1">
      <alignment horizontal="left" indent="1"/>
    </xf>
    <xf numFmtId="49" fontId="8" fillId="4" borderId="0" xfId="0" quotePrefix="1" applyNumberFormat="1" applyFont="1" applyFill="1" applyBorder="1" applyAlignment="1">
      <alignment horizontal="center" vertical="center"/>
    </xf>
    <xf numFmtId="0" fontId="29" fillId="4" borderId="0" xfId="0" applyFont="1" applyFill="1" applyBorder="1"/>
    <xf numFmtId="0" fontId="30" fillId="4" borderId="0" xfId="0" applyFont="1" applyFill="1" applyBorder="1" applyAlignment="1">
      <alignment horizontal="left" indent="1"/>
    </xf>
    <xf numFmtId="0" fontId="29" fillId="4" borderId="0" xfId="0" applyFont="1" applyFill="1" applyBorder="1" applyAlignment="1">
      <alignment horizontal="left" indent="1"/>
    </xf>
    <xf numFmtId="0" fontId="7" fillId="4" borderId="0" xfId="0" applyFont="1" applyFill="1" applyBorder="1" applyAlignment="1">
      <alignment horizontal="left" indent="1"/>
    </xf>
    <xf numFmtId="0" fontId="28" fillId="4" borderId="0" xfId="12" applyFont="1" applyFill="1" applyBorder="1"/>
    <xf numFmtId="0" fontId="8" fillId="4" borderId="0" xfId="0" applyFont="1" applyFill="1" applyBorder="1" applyAlignment="1">
      <alignment horizontal="left" vertical="center" indent="1"/>
    </xf>
    <xf numFmtId="0" fontId="8" fillId="4" borderId="30" xfId="0" applyFont="1" applyFill="1" applyBorder="1" applyAlignment="1">
      <alignment horizontal="left" indent="1"/>
    </xf>
    <xf numFmtId="0" fontId="8" fillId="4" borderId="31" xfId="0" applyFont="1" applyFill="1" applyBorder="1"/>
    <xf numFmtId="0" fontId="8" fillId="4" borderId="32" xfId="0" applyFont="1" applyFill="1" applyBorder="1"/>
    <xf numFmtId="165" fontId="17" fillId="4" borderId="6" xfId="0" applyNumberFormat="1" applyFont="1" applyFill="1" applyBorder="1" applyAlignment="1">
      <alignment horizontal="center"/>
    </xf>
    <xf numFmtId="0" fontId="38" fillId="0" borderId="0" xfId="0" applyFont="1" applyFill="1" applyBorder="1" applyAlignment="1">
      <alignment horizontal="left" indent="1"/>
    </xf>
    <xf numFmtId="0" fontId="70" fillId="0" borderId="0" xfId="0" applyFont="1" applyFill="1" applyBorder="1" applyAlignment="1">
      <alignment horizontal="center"/>
    </xf>
    <xf numFmtId="0" fontId="11" fillId="0" borderId="0" xfId="10" applyNumberFormat="1" applyFont="1" applyFill="1" applyBorder="1" applyAlignment="1">
      <alignment horizontal="center"/>
    </xf>
    <xf numFmtId="0" fontId="69" fillId="0" borderId="0" xfId="0" applyNumberFormat="1" applyFont="1" applyFill="1" applyBorder="1" applyAlignment="1">
      <alignment horizontal="center"/>
    </xf>
    <xf numFmtId="0" fontId="70" fillId="0" borderId="0" xfId="0" applyNumberFormat="1" applyFont="1" applyFill="1" applyBorder="1" applyAlignment="1">
      <alignment horizontal="center"/>
    </xf>
    <xf numFmtId="0" fontId="68" fillId="0" borderId="0" xfId="0" applyFont="1" applyFill="1" applyBorder="1" applyAlignment="1">
      <alignment horizontal="center"/>
    </xf>
    <xf numFmtId="166" fontId="11" fillId="0" borderId="0" xfId="10" applyNumberFormat="1" applyFont="1" applyFill="1" applyAlignment="1">
      <alignment horizontal="right"/>
    </xf>
    <xf numFmtId="166" fontId="11" fillId="0" borderId="0" xfId="10" applyNumberFormat="1" applyFont="1" applyFill="1" applyAlignment="1">
      <alignment horizontal="center"/>
    </xf>
    <xf numFmtId="49" fontId="5" fillId="4" borderId="0" xfId="0" quotePrefix="1" applyNumberFormat="1" applyFont="1" applyFill="1" applyBorder="1" applyAlignment="1">
      <alignment horizontal="center" vertical="center"/>
    </xf>
    <xf numFmtId="168" fontId="11" fillId="0" borderId="0" xfId="10" applyNumberFormat="1" applyFont="1" applyFill="1" applyBorder="1" applyAlignment="1">
      <alignment horizontal="right" indent="1"/>
    </xf>
    <xf numFmtId="168" fontId="10" fillId="0" borderId="0" xfId="10" applyNumberFormat="1" applyFont="1" applyFill="1" applyBorder="1" applyAlignment="1">
      <alignment horizontal="right" indent="1"/>
    </xf>
    <xf numFmtId="165" fontId="10" fillId="0" borderId="0" xfId="0" applyNumberFormat="1" applyFont="1" applyFill="1" applyBorder="1"/>
    <xf numFmtId="166" fontId="10" fillId="0" borderId="0" xfId="0" applyNumberFormat="1" applyFont="1" applyFill="1" applyBorder="1"/>
    <xf numFmtId="0" fontId="10" fillId="0" borderId="6" xfId="0" applyFont="1" applyFill="1" applyBorder="1" applyAlignment="1">
      <alignment horizontal="left"/>
    </xf>
    <xf numFmtId="10" fontId="10" fillId="0" borderId="0" xfId="0" applyNumberFormat="1" applyFont="1" applyFill="1" applyBorder="1"/>
    <xf numFmtId="0" fontId="10" fillId="0" borderId="0" xfId="0" applyFont="1" applyFill="1" applyAlignment="1">
      <alignment horizontal="left"/>
    </xf>
    <xf numFmtId="1" fontId="10" fillId="0" borderId="0" xfId="0" applyNumberFormat="1" applyFont="1" applyFill="1" applyBorder="1"/>
    <xf numFmtId="0" fontId="11" fillId="0" borderId="6" xfId="229" applyFont="1" applyFill="1" applyBorder="1" applyAlignment="1" applyProtection="1">
      <alignment horizontal="center" vertical="center" wrapText="1"/>
    </xf>
    <xf numFmtId="0" fontId="10" fillId="0" borderId="0" xfId="0" applyFont="1" applyFill="1" applyBorder="1" applyAlignment="1">
      <alignment wrapText="1"/>
    </xf>
    <xf numFmtId="0" fontId="3" fillId="4" borderId="0" xfId="0" applyFont="1" applyFill="1" applyBorder="1"/>
    <xf numFmtId="0" fontId="10" fillId="0" borderId="6" xfId="0" applyNumberFormat="1" applyFont="1" applyFill="1" applyBorder="1" applyAlignment="1">
      <alignment horizontal="left" indent="1"/>
    </xf>
    <xf numFmtId="0" fontId="11" fillId="0" borderId="6" xfId="0" applyFont="1" applyFill="1" applyBorder="1" applyAlignment="1">
      <alignment horizontal="left" vertical="center" indent="1"/>
    </xf>
    <xf numFmtId="0" fontId="10" fillId="0" borderId="6" xfId="10" applyNumberFormat="1" applyFont="1" applyFill="1" applyBorder="1" applyAlignment="1">
      <alignment horizontal="right" indent="1"/>
    </xf>
    <xf numFmtId="0" fontId="11" fillId="0" borderId="6" xfId="0" applyFont="1" applyFill="1" applyBorder="1" applyAlignment="1">
      <alignment horizontal="right" indent="1"/>
    </xf>
    <xf numFmtId="0" fontId="10" fillId="0" borderId="6" xfId="0" applyNumberFormat="1" applyFont="1" applyFill="1" applyBorder="1" applyAlignment="1">
      <alignment horizontal="right" indent="1"/>
    </xf>
    <xf numFmtId="166" fontId="10" fillId="0" borderId="6" xfId="10" applyNumberFormat="1" applyFont="1" applyFill="1" applyBorder="1" applyAlignment="1">
      <alignment horizontal="right" indent="1"/>
    </xf>
    <xf numFmtId="3" fontId="11" fillId="0" borderId="6" xfId="10" applyNumberFormat="1" applyFont="1" applyFill="1" applyBorder="1" applyAlignment="1">
      <alignment horizontal="right" wrapText="1" indent="1"/>
    </xf>
    <xf numFmtId="165" fontId="10" fillId="0" borderId="6" xfId="0" applyNumberFormat="1" applyFont="1" applyFill="1" applyBorder="1" applyAlignment="1">
      <alignment horizontal="right" indent="1"/>
    </xf>
    <xf numFmtId="3" fontId="10" fillId="0" borderId="0" xfId="0" applyNumberFormat="1" applyFont="1" applyFill="1"/>
    <xf numFmtId="43" fontId="10" fillId="0" borderId="0" xfId="0" applyNumberFormat="1" applyFont="1" applyFill="1"/>
    <xf numFmtId="165" fontId="11" fillId="0" borderId="6" xfId="10" applyNumberFormat="1" applyFont="1" applyFill="1" applyBorder="1" applyAlignment="1">
      <alignment horizontal="center" vertical="center"/>
    </xf>
    <xf numFmtId="49" fontId="10" fillId="4" borderId="6" xfId="67" applyNumberFormat="1" applyFont="1" applyFill="1" applyBorder="1" applyAlignment="1" applyProtection="1">
      <alignment horizontal="left" vertical="center" wrapText="1" indent="1"/>
      <protection locked="0"/>
    </xf>
    <xf numFmtId="0" fontId="10" fillId="4" borderId="6" xfId="0" applyFont="1" applyFill="1" applyBorder="1" applyAlignment="1">
      <alignment horizontal="left" vertical="center" indent="1"/>
    </xf>
    <xf numFmtId="0" fontId="10" fillId="0" borderId="0" xfId="0" applyFont="1" applyFill="1" applyAlignment="1">
      <alignment horizontal="left" indent="1"/>
    </xf>
    <xf numFmtId="167" fontId="11" fillId="0" borderId="6" xfId="0" applyNumberFormat="1" applyFont="1" applyFill="1" applyBorder="1" applyAlignment="1">
      <alignment horizontal="center" vertical="center"/>
    </xf>
    <xf numFmtId="0" fontId="10" fillId="0" borderId="6" xfId="229" applyFont="1" applyFill="1" applyBorder="1" applyAlignment="1" applyProtection="1">
      <alignment horizontal="left" wrapText="1" indent="1"/>
      <protection locked="0"/>
    </xf>
    <xf numFmtId="49" fontId="10" fillId="0" borderId="6" xfId="67" applyNumberFormat="1" applyFont="1" applyFill="1" applyBorder="1" applyAlignment="1" applyProtection="1">
      <alignment horizontal="left" vertical="center" wrapText="1" indent="1"/>
      <protection locked="0"/>
    </xf>
    <xf numFmtId="1" fontId="10" fillId="0" borderId="6" xfId="0" applyNumberFormat="1" applyFont="1" applyFill="1" applyBorder="1" applyAlignment="1">
      <alignment horizontal="right" indent="1"/>
    </xf>
    <xf numFmtId="3" fontId="10" fillId="0" borderId="6" xfId="0" applyNumberFormat="1" applyFont="1" applyFill="1" applyBorder="1" applyAlignment="1">
      <alignment horizontal="right" indent="1"/>
    </xf>
    <xf numFmtId="0" fontId="11" fillId="0" borderId="6" xfId="66" applyFont="1" applyFill="1" applyBorder="1" applyAlignment="1" applyProtection="1">
      <alignment horizontal="left" vertical="center" wrapText="1" indent="1"/>
    </xf>
    <xf numFmtId="0" fontId="11" fillId="0" borderId="6" xfId="0" applyFont="1" applyFill="1" applyBorder="1" applyAlignment="1">
      <alignment horizontal="left" vertical="center" wrapText="1" indent="1"/>
    </xf>
    <xf numFmtId="3" fontId="11" fillId="0" borderId="6" xfId="0" applyNumberFormat="1" applyFont="1" applyFill="1" applyBorder="1" applyAlignment="1">
      <alignment horizontal="right" indent="1"/>
    </xf>
    <xf numFmtId="169" fontId="10" fillId="0" borderId="6" xfId="229" applyNumberFormat="1" applyFont="1" applyFill="1" applyBorder="1" applyAlignment="1" applyProtection="1">
      <alignment horizontal="right" wrapText="1" indent="1"/>
    </xf>
    <xf numFmtId="0" fontId="11" fillId="0" borderId="6" xfId="0" applyFont="1" applyFill="1" applyBorder="1" applyAlignment="1">
      <alignment horizontal="center" vertical="center" wrapText="1" shrinkToFit="1"/>
    </xf>
    <xf numFmtId="0" fontId="41" fillId="0" borderId="0" xfId="0" applyFont="1" applyFill="1"/>
    <xf numFmtId="0" fontId="41" fillId="0" borderId="0" xfId="0" applyFont="1" applyFill="1" applyBorder="1"/>
    <xf numFmtId="0" fontId="43" fillId="0" borderId="0" xfId="0" applyFont="1" applyFill="1" applyBorder="1" applyAlignment="1">
      <alignment vertical="center" wrapText="1"/>
    </xf>
    <xf numFmtId="9" fontId="41" fillId="0" borderId="0" xfId="0" applyNumberFormat="1" applyFont="1" applyFill="1" applyBorder="1"/>
    <xf numFmtId="0" fontId="19" fillId="0" borderId="6" xfId="0" applyFont="1" applyBorder="1" applyAlignment="1">
      <alignment horizontal="center" vertical="center" wrapText="1"/>
    </xf>
    <xf numFmtId="0" fontId="19" fillId="0" borderId="6" xfId="0" applyFont="1" applyBorder="1" applyAlignment="1">
      <alignment horizontal="left" vertical="center" wrapText="1" indent="1"/>
    </xf>
    <xf numFmtId="0" fontId="19" fillId="0" borderId="6" xfId="0" applyFont="1" applyBorder="1" applyAlignment="1">
      <alignment horizontal="left" vertical="center" indent="1"/>
    </xf>
    <xf numFmtId="0" fontId="41" fillId="0" borderId="0" xfId="0" applyFont="1" applyAlignment="1">
      <alignment horizontal="left" indent="1"/>
    </xf>
    <xf numFmtId="0" fontId="19" fillId="0" borderId="6" xfId="0" applyFont="1" applyFill="1" applyBorder="1" applyAlignment="1">
      <alignment horizontal="left" indent="1"/>
    </xf>
    <xf numFmtId="0" fontId="11" fillId="4" borderId="6" xfId="0" applyFont="1" applyFill="1" applyBorder="1" applyAlignment="1">
      <alignment horizontal="right" indent="1"/>
    </xf>
    <xf numFmtId="165" fontId="19" fillId="0" borderId="6" xfId="0" applyNumberFormat="1" applyFont="1" applyBorder="1" applyAlignment="1">
      <alignment horizontal="right" indent="1"/>
    </xf>
    <xf numFmtId="168" fontId="10" fillId="0" borderId="6" xfId="10" applyNumberFormat="1" applyFont="1" applyFill="1" applyBorder="1" applyAlignment="1">
      <alignment horizontal="right" indent="1"/>
    </xf>
    <xf numFmtId="3" fontId="10" fillId="4" borderId="7" xfId="240" applyNumberFormat="1" applyFont="1" applyFill="1" applyBorder="1" applyAlignment="1" applyProtection="1">
      <alignment horizontal="right" vertical="center" wrapText="1" indent="1"/>
      <protection locked="0"/>
    </xf>
    <xf numFmtId="3" fontId="10" fillId="4" borderId="3" xfId="240" applyNumberFormat="1" applyFont="1" applyFill="1" applyBorder="1" applyAlignment="1" applyProtection="1">
      <alignment horizontal="right" vertical="center" wrapText="1" indent="1"/>
      <protection locked="0"/>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3" fontId="11" fillId="0" borderId="0" xfId="10" applyNumberFormat="1" applyFont="1" applyFill="1" applyBorder="1" applyAlignment="1">
      <alignment horizontal="right" wrapText="1" indent="1"/>
    </xf>
    <xf numFmtId="0" fontId="11" fillId="0" borderId="0" xfId="0" applyFont="1" applyFill="1" applyBorder="1" applyAlignment="1">
      <alignment horizontal="right" indent="1"/>
    </xf>
    <xf numFmtId="1" fontId="11" fillId="0" borderId="0" xfId="0" applyNumberFormat="1" applyFont="1" applyFill="1" applyBorder="1" applyAlignment="1">
      <alignment horizontal="right" indent="1"/>
    </xf>
    <xf numFmtId="165" fontId="11" fillId="0" borderId="0" xfId="0" applyNumberFormat="1" applyFont="1" applyFill="1" applyBorder="1" applyAlignment="1">
      <alignment horizontal="center"/>
    </xf>
    <xf numFmtId="0" fontId="10" fillId="0" borderId="0" xfId="10" applyNumberFormat="1" applyFont="1" applyFill="1" applyBorder="1" applyAlignment="1">
      <alignment horizontal="right" indent="1"/>
    </xf>
    <xf numFmtId="1" fontId="10" fillId="0" borderId="0" xfId="0" applyNumberFormat="1" applyFont="1" applyFill="1" applyBorder="1" applyAlignment="1">
      <alignment horizontal="right" indent="1"/>
    </xf>
    <xf numFmtId="165" fontId="10" fillId="0" borderId="0" xfId="0" applyNumberFormat="1" applyFont="1" applyFill="1" applyBorder="1" applyAlignment="1">
      <alignment horizontal="center"/>
    </xf>
    <xf numFmtId="0" fontId="11" fillId="0" borderId="7" xfId="0" applyFont="1" applyBorder="1" applyAlignment="1">
      <alignment horizontal="left" indent="1"/>
    </xf>
    <xf numFmtId="0" fontId="10" fillId="0" borderId="6" xfId="0" applyFont="1" applyBorder="1" applyAlignment="1">
      <alignment horizontal="left" indent="1"/>
    </xf>
    <xf numFmtId="0" fontId="11" fillId="0" borderId="6" xfId="0" applyFont="1" applyBorder="1" applyAlignment="1">
      <alignment horizontal="left" indent="1"/>
    </xf>
    <xf numFmtId="0" fontId="2" fillId="4" borderId="0" xfId="0" applyFont="1" applyFill="1" applyBorder="1" applyAlignment="1">
      <alignment horizontal="left" indent="1"/>
    </xf>
    <xf numFmtId="1" fontId="10" fillId="4" borderId="6" xfId="10" applyNumberFormat="1" applyFont="1" applyFill="1" applyBorder="1" applyAlignment="1">
      <alignment horizontal="right" vertical="center" indent="1"/>
    </xf>
    <xf numFmtId="3" fontId="10" fillId="4" borderId="7" xfId="0" applyNumberFormat="1" applyFont="1" applyFill="1" applyBorder="1" applyAlignment="1">
      <alignment horizontal="right" vertical="center" indent="1"/>
    </xf>
    <xf numFmtId="0" fontId="10" fillId="0" borderId="6" xfId="0" applyFont="1" applyFill="1" applyBorder="1" applyAlignment="1"/>
    <xf numFmtId="0" fontId="10" fillId="0" borderId="0" xfId="0" applyFont="1" applyFill="1" applyBorder="1" applyAlignment="1">
      <alignment horizontal="center" vertical="center"/>
    </xf>
    <xf numFmtId="0" fontId="11" fillId="4" borderId="0" xfId="0" applyFont="1" applyFill="1"/>
    <xf numFmtId="3" fontId="10" fillId="4" borderId="6" xfId="240" applyNumberFormat="1" applyFont="1" applyFill="1" applyBorder="1" applyAlignment="1" applyProtection="1">
      <alignment horizontal="right" vertical="center" wrapText="1" indent="1"/>
      <protection locked="0"/>
    </xf>
    <xf numFmtId="49" fontId="10" fillId="4" borderId="6" xfId="0" applyNumberFormat="1" applyFont="1" applyFill="1" applyBorder="1" applyAlignment="1">
      <alignment horizontal="left" indent="1"/>
    </xf>
    <xf numFmtId="0" fontId="2" fillId="0" borderId="6" xfId="0" applyFont="1" applyBorder="1" applyAlignment="1">
      <alignment horizontal="right" indent="1"/>
    </xf>
    <xf numFmtId="0" fontId="10" fillId="0" borderId="0" xfId="0" applyFont="1" applyFill="1" applyAlignment="1">
      <alignment horizontal="right"/>
    </xf>
    <xf numFmtId="0" fontId="10" fillId="0" borderId="0" xfId="0" applyFont="1" applyFill="1" applyBorder="1" applyAlignment="1">
      <alignment horizontal="right"/>
    </xf>
    <xf numFmtId="165" fontId="71" fillId="0" borderId="0" xfId="10" applyNumberFormat="1" applyFont="1" applyFill="1" applyBorder="1" applyAlignment="1">
      <alignment horizontal="right"/>
    </xf>
    <xf numFmtId="0" fontId="38" fillId="0" borderId="6" xfId="0" applyFont="1" applyFill="1" applyBorder="1" applyAlignment="1">
      <alignment horizontal="left" indent="1"/>
    </xf>
    <xf numFmtId="0" fontId="10" fillId="4" borderId="6" xfId="0" applyNumberFormat="1" applyFont="1" applyFill="1" applyBorder="1" applyAlignment="1">
      <alignment horizontal="right" indent="1"/>
    </xf>
    <xf numFmtId="0" fontId="10" fillId="4" borderId="3" xfId="240" applyNumberFormat="1" applyFont="1" applyFill="1" applyBorder="1" applyAlignment="1" applyProtection="1">
      <alignment horizontal="right" vertical="center" wrapText="1" indent="1"/>
      <protection locked="0"/>
    </xf>
    <xf numFmtId="0" fontId="10" fillId="4" borderId="7" xfId="240" applyNumberFormat="1" applyFont="1" applyFill="1" applyBorder="1" applyAlignment="1" applyProtection="1">
      <alignment horizontal="right" vertical="center" wrapText="1" indent="1"/>
      <protection locked="0"/>
    </xf>
    <xf numFmtId="0" fontId="10" fillId="17" borderId="0" xfId="13" applyFont="1" applyFill="1"/>
    <xf numFmtId="0" fontId="11" fillId="18" borderId="0" xfId="13" applyNumberFormat="1" applyFont="1" applyFill="1" applyBorder="1" applyAlignment="1">
      <alignment horizontal="left" indent="1"/>
    </xf>
    <xf numFmtId="0" fontId="33" fillId="0" borderId="0" xfId="230" applyNumberFormat="1" applyFont="1" applyFill="1" applyBorder="1" applyAlignment="1">
      <alignment horizontal="left" indent="1"/>
    </xf>
    <xf numFmtId="0" fontId="72" fillId="0" borderId="0" xfId="230" applyNumberFormat="1" applyFont="1" applyFill="1" applyBorder="1" applyAlignment="1">
      <alignment horizontal="left" indent="1"/>
    </xf>
    <xf numFmtId="0" fontId="73" fillId="0" borderId="0" xfId="13" applyFont="1" applyFill="1" applyBorder="1" applyAlignment="1">
      <alignment horizontal="left" indent="1"/>
    </xf>
    <xf numFmtId="0" fontId="72" fillId="0" borderId="0" xfId="13" applyFont="1" applyFill="1" applyBorder="1" applyAlignment="1">
      <alignment horizontal="left" indent="1"/>
    </xf>
    <xf numFmtId="168" fontId="11" fillId="0" borderId="6" xfId="8" applyNumberFormat="1" applyFont="1" applyFill="1" applyBorder="1" applyAlignment="1">
      <alignment horizontal="left" indent="1"/>
    </xf>
    <xf numFmtId="0" fontId="10" fillId="0" borderId="0" xfId="13" applyNumberFormat="1" applyFont="1" applyFill="1" applyBorder="1" applyAlignment="1"/>
    <xf numFmtId="0" fontId="11" fillId="0" borderId="0" xfId="13" applyNumberFormat="1" applyFont="1" applyFill="1" applyBorder="1" applyAlignment="1"/>
    <xf numFmtId="0" fontId="10" fillId="0" borderId="0" xfId="8" applyNumberFormat="1" applyFont="1" applyFill="1" applyBorder="1" applyAlignment="1"/>
    <xf numFmtId="0" fontId="10" fillId="0" borderId="0" xfId="13" applyNumberFormat="1" applyFont="1" applyFill="1" applyBorder="1" applyAlignment="1">
      <alignment horizontal="right"/>
    </xf>
    <xf numFmtId="0" fontId="10" fillId="0" borderId="0" xfId="13" applyNumberFormat="1" applyFont="1" applyFill="1" applyAlignment="1">
      <alignment horizontal="left" indent="1"/>
    </xf>
    <xf numFmtId="0" fontId="10" fillId="0" borderId="0" xfId="8" applyNumberFormat="1" applyFont="1" applyFill="1" applyBorder="1" applyAlignment="1">
      <alignment horizontal="left" indent="1"/>
    </xf>
    <xf numFmtId="49" fontId="10" fillId="0" borderId="0" xfId="13" applyNumberFormat="1" applyFont="1" applyFill="1" applyBorder="1" applyAlignment="1">
      <alignment horizontal="left" indent="1"/>
    </xf>
    <xf numFmtId="0" fontId="11" fillId="0" borderId="0" xfId="13" applyNumberFormat="1" applyFont="1" applyFill="1" applyBorder="1" applyAlignment="1">
      <alignment horizontal="left"/>
    </xf>
    <xf numFmtId="0" fontId="10" fillId="0" borderId="0" xfId="13" applyNumberFormat="1" applyFont="1" applyFill="1" applyBorder="1" applyAlignment="1">
      <alignment horizontal="left" indent="2"/>
    </xf>
    <xf numFmtId="0" fontId="10" fillId="0" borderId="0" xfId="8" applyNumberFormat="1" applyFont="1" applyFill="1" applyAlignment="1">
      <alignment horizontal="right"/>
    </xf>
    <xf numFmtId="169" fontId="10" fillId="0" borderId="6" xfId="0" applyNumberFormat="1" applyFont="1" applyFill="1" applyBorder="1" applyAlignment="1">
      <alignment horizontal="right" indent="1"/>
    </xf>
    <xf numFmtId="166" fontId="11" fillId="0" borderId="6" xfId="10" applyNumberFormat="1" applyFont="1" applyFill="1" applyBorder="1" applyAlignment="1">
      <alignment horizontal="center" vertical="center" wrapText="1"/>
    </xf>
    <xf numFmtId="169" fontId="11" fillId="0" borderId="6" xfId="66" applyNumberFormat="1" applyFont="1" applyFill="1" applyBorder="1" applyAlignment="1" applyProtection="1">
      <alignment horizontal="right" vertical="center" wrapText="1" indent="1"/>
    </xf>
    <xf numFmtId="0" fontId="11" fillId="0" borderId="0" xfId="8" applyNumberFormat="1" applyFont="1" applyFill="1" applyBorder="1" applyAlignment="1">
      <alignment horizontal="right" indent="1"/>
    </xf>
    <xf numFmtId="0" fontId="10" fillId="0" borderId="0" xfId="13" applyNumberFormat="1" applyFont="1" applyFill="1" applyBorder="1" applyAlignment="1">
      <alignment horizontal="right" indent="1"/>
    </xf>
    <xf numFmtId="10" fontId="11" fillId="0" borderId="0" xfId="229" applyNumberFormat="1" applyFont="1" applyFill="1" applyBorder="1" applyAlignment="1" applyProtection="1">
      <alignment horizontal="center" vertical="center" wrapText="1"/>
    </xf>
    <xf numFmtId="10" fontId="11" fillId="0" borderId="6" xfId="0" applyNumberFormat="1" applyFont="1" applyFill="1" applyBorder="1" applyAlignment="1">
      <alignment horizontal="left" vertical="center" wrapText="1" indent="1"/>
    </xf>
    <xf numFmtId="169" fontId="11" fillId="0" borderId="6" xfId="0" applyNumberFormat="1" applyFont="1" applyFill="1" applyBorder="1" applyAlignment="1">
      <alignment horizontal="right" indent="1"/>
    </xf>
    <xf numFmtId="10" fontId="11" fillId="0" borderId="0" xfId="0" applyNumberFormat="1" applyFont="1" applyFill="1" applyBorder="1"/>
    <xf numFmtId="166" fontId="10" fillId="0" borderId="0" xfId="10" applyNumberFormat="1" applyFont="1" applyFill="1" applyBorder="1" applyAlignment="1">
      <alignment horizontal="center"/>
    </xf>
    <xf numFmtId="0" fontId="10" fillId="3" borderId="6" xfId="0" applyFont="1" applyFill="1" applyBorder="1" applyAlignment="1">
      <alignment horizontal="left" indent="1"/>
    </xf>
    <xf numFmtId="0" fontId="38" fillId="4" borderId="6" xfId="0" applyFont="1" applyFill="1" applyBorder="1" applyAlignment="1">
      <alignment horizontal="left" indent="1"/>
    </xf>
    <xf numFmtId="0" fontId="2" fillId="4" borderId="0" xfId="0" applyFont="1" applyFill="1" applyAlignment="1">
      <alignment vertical="center"/>
    </xf>
    <xf numFmtId="169" fontId="26" fillId="4" borderId="6" xfId="11" applyNumberFormat="1" applyFont="1" applyFill="1" applyBorder="1" applyAlignment="1">
      <alignment horizontal="center" vertical="center"/>
    </xf>
    <xf numFmtId="169" fontId="10" fillId="0" borderId="0" xfId="0" applyNumberFormat="1" applyFont="1" applyFill="1"/>
    <xf numFmtId="165" fontId="10" fillId="0" borderId="6" xfId="10" applyNumberFormat="1" applyFont="1" applyFill="1" applyBorder="1" applyAlignment="1">
      <alignment horizontal="right" indent="1"/>
    </xf>
    <xf numFmtId="165" fontId="11" fillId="0" borderId="6" xfId="10" applyNumberFormat="1" applyFont="1" applyFill="1" applyBorder="1" applyAlignment="1">
      <alignment horizontal="right" indent="1"/>
    </xf>
    <xf numFmtId="0" fontId="38" fillId="0" borderId="0" xfId="13" applyFont="1" applyAlignment="1">
      <alignment horizontal="left" indent="1"/>
    </xf>
    <xf numFmtId="0" fontId="11" fillId="17" borderId="0" xfId="13" applyNumberFormat="1" applyFont="1" applyFill="1" applyBorder="1" applyAlignment="1">
      <alignment horizontal="left" indent="1"/>
    </xf>
    <xf numFmtId="0" fontId="10" fillId="0" borderId="0" xfId="13" applyNumberFormat="1" applyFont="1" applyFill="1" applyBorder="1" applyAlignment="1">
      <alignment horizontal="left" vertical="center" wrapText="1" indent="1"/>
    </xf>
    <xf numFmtId="3" fontId="10" fillId="0" borderId="0" xfId="13" applyNumberFormat="1" applyFont="1" applyFill="1" applyBorder="1" applyAlignment="1"/>
    <xf numFmtId="0" fontId="11" fillId="0" borderId="0" xfId="13" applyFont="1" applyFill="1"/>
    <xf numFmtId="166" fontId="10" fillId="0" borderId="0" xfId="8" applyNumberFormat="1" applyFont="1" applyFill="1" applyAlignment="1">
      <alignment horizontal="right"/>
    </xf>
    <xf numFmtId="166" fontId="10" fillId="0" borderId="0" xfId="8" applyNumberFormat="1" applyFont="1" applyFill="1"/>
    <xf numFmtId="167" fontId="11" fillId="0" borderId="0" xfId="8" applyNumberFormat="1" applyFont="1" applyFill="1"/>
    <xf numFmtId="167" fontId="11" fillId="0" borderId="6" xfId="8" applyNumberFormat="1" applyFont="1" applyFill="1" applyBorder="1" applyAlignment="1">
      <alignment horizontal="center"/>
    </xf>
    <xf numFmtId="167" fontId="11" fillId="0" borderId="0" xfId="8" applyNumberFormat="1" applyFont="1" applyFill="1" applyBorder="1" applyAlignment="1">
      <alignment horizontal="center" vertical="center"/>
    </xf>
    <xf numFmtId="168" fontId="11" fillId="0" borderId="6" xfId="4" applyNumberFormat="1" applyFont="1" applyFill="1" applyBorder="1" applyAlignment="1">
      <alignment horizontal="right" indent="1"/>
    </xf>
    <xf numFmtId="1" fontId="37" fillId="0" borderId="0" xfId="8" applyNumberFormat="1" applyFont="1" applyFill="1" applyBorder="1" applyAlignment="1">
      <alignment horizontal="left"/>
    </xf>
    <xf numFmtId="3" fontId="10" fillId="0" borderId="0" xfId="13" applyNumberFormat="1" applyFont="1" applyFill="1"/>
    <xf numFmtId="165" fontId="10" fillId="0" borderId="0" xfId="13" applyNumberFormat="1" applyFont="1" applyFill="1" applyBorder="1" applyAlignment="1">
      <alignment horizontal="right" indent="1"/>
    </xf>
    <xf numFmtId="0" fontId="19" fillId="0" borderId="0" xfId="13" applyFont="1" applyBorder="1" applyAlignment="1">
      <alignment horizontal="center"/>
    </xf>
    <xf numFmtId="0" fontId="10" fillId="0" borderId="0" xfId="13" applyFont="1" applyFill="1" applyBorder="1"/>
    <xf numFmtId="0" fontId="10" fillId="17" borderId="6" xfId="13" applyFont="1" applyFill="1" applyBorder="1" applyAlignment="1">
      <alignment horizontal="left" indent="1"/>
    </xf>
    <xf numFmtId="167" fontId="11" fillId="0" borderId="0" xfId="8" applyNumberFormat="1" applyFont="1" applyFill="1" applyBorder="1"/>
    <xf numFmtId="0" fontId="11" fillId="0" borderId="0" xfId="13" applyFont="1" applyFill="1" applyBorder="1"/>
    <xf numFmtId="168" fontId="11" fillId="0" borderId="6" xfId="4" applyNumberFormat="1" applyFont="1" applyFill="1" applyBorder="1" applyAlignment="1">
      <alignment horizontal="left" indent="1"/>
    </xf>
    <xf numFmtId="0" fontId="10" fillId="0" borderId="0" xfId="13" applyNumberFormat="1" applyFont="1" applyFill="1" applyAlignment="1">
      <alignment horizontal="left"/>
    </xf>
    <xf numFmtId="0" fontId="10" fillId="0" borderId="0" xfId="13" applyFont="1" applyFill="1" applyAlignment="1">
      <alignment horizontal="left" indent="1"/>
    </xf>
    <xf numFmtId="49" fontId="10" fillId="0" borderId="0" xfId="8" applyNumberFormat="1" applyFont="1" applyFill="1" applyAlignment="1">
      <alignment horizontal="left" indent="1"/>
    </xf>
    <xf numFmtId="0" fontId="11" fillId="0" borderId="0" xfId="13" applyFont="1" applyFill="1" applyAlignment="1">
      <alignment horizontal="left" indent="1"/>
    </xf>
    <xf numFmtId="0" fontId="28" fillId="4" borderId="0" xfId="12" applyFont="1" applyFill="1" applyBorder="1" applyAlignment="1">
      <alignment horizontal="left" indent="1"/>
    </xf>
    <xf numFmtId="0" fontId="13" fillId="4" borderId="0" xfId="0" applyFont="1" applyFill="1" applyBorder="1" applyAlignment="1">
      <alignment vertical="center" wrapText="1"/>
    </xf>
    <xf numFmtId="0" fontId="5" fillId="4" borderId="0" xfId="0" applyFont="1" applyFill="1" applyBorder="1" applyAlignment="1">
      <alignment vertical="center" wrapText="1"/>
    </xf>
    <xf numFmtId="0" fontId="13" fillId="0" borderId="6" xfId="0" applyFont="1" applyBorder="1" applyAlignment="1">
      <alignment horizontal="center" vertical="center" wrapText="1"/>
    </xf>
    <xf numFmtId="0" fontId="11" fillId="0" borderId="6" xfId="66" applyFont="1" applyFill="1" applyBorder="1" applyAlignment="1" applyProtection="1">
      <alignment horizontal="left" vertical="center" wrapText="1" indent="2"/>
    </xf>
    <xf numFmtId="0" fontId="10" fillId="0" borderId="6" xfId="0" applyFont="1" applyFill="1" applyBorder="1" applyAlignment="1">
      <alignment horizontal="left" indent="2"/>
    </xf>
    <xf numFmtId="0" fontId="11" fillId="0" borderId="6" xfId="61" applyFont="1" applyFill="1" applyBorder="1" applyAlignment="1">
      <alignment horizontal="left" vertical="center" wrapText="1" indent="1"/>
    </xf>
    <xf numFmtId="0" fontId="11" fillId="0" borderId="6" xfId="0" applyFont="1" applyFill="1" applyBorder="1" applyAlignment="1">
      <alignment horizontal="left" vertical="center" indent="3"/>
    </xf>
    <xf numFmtId="0" fontId="10" fillId="0" borderId="0" xfId="0" applyFont="1" applyFill="1" applyAlignment="1">
      <alignment horizontal="left" indent="2"/>
    </xf>
    <xf numFmtId="0" fontId="10" fillId="4" borderId="6" xfId="0" applyNumberFormat="1" applyFont="1" applyFill="1" applyBorder="1" applyAlignment="1">
      <alignment horizontal="left" indent="1"/>
    </xf>
    <xf numFmtId="0" fontId="15" fillId="4" borderId="6" xfId="13" applyFont="1" applyFill="1" applyBorder="1" applyAlignment="1">
      <alignment horizontal="left" indent="1"/>
    </xf>
    <xf numFmtId="0" fontId="11" fillId="0" borderId="0" xfId="0" applyFont="1" applyFill="1" applyBorder="1" applyAlignment="1">
      <alignment horizontal="left"/>
    </xf>
    <xf numFmtId="0" fontId="11" fillId="0" borderId="6" xfId="13" applyFont="1" applyFill="1" applyBorder="1" applyAlignment="1">
      <alignment horizontal="center" vertical="center" wrapText="1"/>
    </xf>
    <xf numFmtId="0" fontId="11" fillId="0" borderId="6" xfId="0" applyFont="1" applyFill="1" applyBorder="1" applyAlignment="1">
      <alignment horizontal="center" vertical="center" wrapText="1"/>
    </xf>
    <xf numFmtId="0" fontId="2" fillId="0" borderId="0" xfId="0" applyFont="1" applyFill="1" applyBorder="1"/>
    <xf numFmtId="0" fontId="23" fillId="0" borderId="0" xfId="298" applyNumberFormat="1" applyFont="1" applyBorder="1" applyAlignment="1">
      <alignment vertical="center" wrapText="1"/>
    </xf>
    <xf numFmtId="0" fontId="23" fillId="0" borderId="0" xfId="298" applyNumberFormat="1" applyFont="1" applyBorder="1" applyAlignment="1">
      <alignment horizontal="left" vertical="center" wrapText="1"/>
    </xf>
    <xf numFmtId="0" fontId="12" fillId="0" borderId="0" xfId="298" applyNumberFormat="1" applyFont="1" applyBorder="1" applyAlignment="1">
      <alignment vertical="center" wrapText="1"/>
    </xf>
    <xf numFmtId="0" fontId="12" fillId="0" borderId="0" xfId="298" applyNumberFormat="1" applyFont="1" applyBorder="1" applyAlignment="1">
      <alignment horizontal="left" vertical="center" wrapText="1"/>
    </xf>
    <xf numFmtId="0" fontId="12" fillId="0" borderId="0" xfId="298" applyFont="1" applyBorder="1" applyAlignment="1">
      <alignment vertical="center" wrapText="1"/>
    </xf>
    <xf numFmtId="0" fontId="2" fillId="0" borderId="0" xfId="298" applyFont="1" applyAlignment="1">
      <alignment horizontal="left" indent="1"/>
    </xf>
    <xf numFmtId="0" fontId="2" fillId="0" borderId="0" xfId="298" applyFont="1"/>
    <xf numFmtId="17" fontId="2" fillId="0" borderId="0" xfId="298" applyNumberFormat="1" applyFont="1"/>
    <xf numFmtId="0" fontId="12" fillId="0" borderId="0" xfId="0" applyFont="1" applyFill="1" applyBorder="1"/>
    <xf numFmtId="0" fontId="2" fillId="0" borderId="6" xfId="0" applyNumberFormat="1" applyFont="1" applyFill="1" applyBorder="1" applyAlignment="1">
      <alignment horizontal="left" indent="1"/>
    </xf>
    <xf numFmtId="0" fontId="2" fillId="4" borderId="6" xfId="0" applyFont="1" applyFill="1" applyBorder="1" applyAlignment="1">
      <alignment horizontal="left" indent="1"/>
    </xf>
    <xf numFmtId="0" fontId="2" fillId="0" borderId="6" xfId="0" applyFont="1" applyBorder="1" applyAlignment="1">
      <alignment horizontal="left" indent="1"/>
    </xf>
    <xf numFmtId="0" fontId="2" fillId="0" borderId="0" xfId="0" applyFont="1"/>
    <xf numFmtId="3" fontId="2" fillId="0" borderId="0" xfId="0" applyNumberFormat="1" applyFont="1" applyFill="1" applyBorder="1" applyAlignment="1">
      <alignment horizontal="right" indent="1"/>
    </xf>
    <xf numFmtId="0" fontId="2" fillId="4" borderId="6" xfId="0" applyNumberFormat="1" applyFont="1" applyFill="1" applyBorder="1" applyAlignment="1">
      <alignment horizontal="left" indent="1"/>
    </xf>
    <xf numFmtId="166" fontId="10" fillId="4" borderId="6" xfId="10" applyNumberFormat="1" applyFont="1" applyFill="1" applyBorder="1" applyAlignment="1">
      <alignment horizontal="right" indent="1"/>
    </xf>
    <xf numFmtId="166" fontId="2" fillId="0" borderId="6" xfId="10" applyNumberFormat="1" applyFont="1" applyBorder="1" applyAlignment="1">
      <alignment horizontal="right" indent="1"/>
    </xf>
    <xf numFmtId="166" fontId="10" fillId="0" borderId="6" xfId="10" applyNumberFormat="1" applyFont="1" applyFill="1" applyBorder="1" applyAlignment="1">
      <alignment horizontal="right" vertical="center" wrapText="1" indent="1"/>
    </xf>
    <xf numFmtId="166" fontId="2" fillId="0" borderId="6" xfId="10" applyNumberFormat="1" applyFont="1" applyFill="1" applyBorder="1" applyAlignment="1">
      <alignment horizontal="right" indent="1"/>
    </xf>
    <xf numFmtId="49" fontId="10" fillId="0" borderId="6" xfId="0" applyNumberFormat="1" applyFont="1" applyFill="1" applyBorder="1" applyAlignment="1">
      <alignment horizontal="left" indent="1"/>
    </xf>
    <xf numFmtId="3" fontId="10" fillId="0" borderId="6" xfId="10" applyNumberFormat="1" applyFont="1" applyFill="1" applyBorder="1" applyAlignment="1">
      <alignment horizontal="left" indent="1"/>
    </xf>
    <xf numFmtId="0" fontId="10" fillId="0" borderId="6" xfId="10" applyNumberFormat="1" applyFont="1" applyFill="1" applyBorder="1" applyAlignment="1">
      <alignment horizontal="left" indent="1"/>
    </xf>
    <xf numFmtId="3" fontId="10" fillId="4" borderId="6" xfId="10" applyNumberFormat="1" applyFont="1" applyFill="1" applyBorder="1" applyAlignment="1">
      <alignment horizontal="left" indent="1"/>
    </xf>
    <xf numFmtId="0" fontId="10" fillId="4" borderId="6" xfId="10" applyNumberFormat="1" applyFont="1" applyFill="1" applyBorder="1" applyAlignment="1">
      <alignment horizontal="left" indent="1"/>
    </xf>
    <xf numFmtId="0" fontId="2" fillId="0" borderId="6" xfId="0" applyFont="1" applyFill="1" applyBorder="1" applyAlignment="1">
      <alignment horizontal="left" indent="1"/>
    </xf>
    <xf numFmtId="0" fontId="10" fillId="0" borderId="6" xfId="0" applyNumberFormat="1" applyFont="1" applyBorder="1" applyAlignment="1">
      <alignment horizontal="left" indent="1"/>
    </xf>
    <xf numFmtId="166" fontId="10" fillId="0" borderId="6" xfId="10" applyNumberFormat="1" applyFont="1" applyFill="1" applyBorder="1" applyAlignment="1">
      <alignment horizontal="left" indent="1"/>
    </xf>
    <xf numFmtId="0" fontId="10" fillId="0" borderId="6" xfId="0" applyFont="1" applyFill="1" applyBorder="1" applyAlignment="1">
      <alignment horizontal="left" vertical="center" indent="1"/>
    </xf>
    <xf numFmtId="0" fontId="10" fillId="0" borderId="6" xfId="229" applyFont="1" applyFill="1" applyBorder="1" applyAlignment="1" applyProtection="1">
      <alignment horizontal="left" vertical="center" wrapText="1" indent="1"/>
      <protection locked="0"/>
    </xf>
    <xf numFmtId="0" fontId="10" fillId="0" borderId="6" xfId="0" applyFont="1" applyFill="1" applyBorder="1" applyAlignment="1">
      <alignment horizontal="left" vertical="center" wrapText="1" indent="1"/>
    </xf>
    <xf numFmtId="3" fontId="10" fillId="0" borderId="6" xfId="229" applyNumberFormat="1" applyFont="1" applyFill="1" applyBorder="1" applyAlignment="1" applyProtection="1">
      <alignment horizontal="right" vertical="center" wrapText="1" indent="1"/>
      <protection locked="0"/>
    </xf>
    <xf numFmtId="3" fontId="10" fillId="0" borderId="6" xfId="229" applyNumberFormat="1" applyFont="1" applyFill="1" applyBorder="1" applyAlignment="1" applyProtection="1">
      <alignment horizontal="right" vertical="center" indent="1"/>
      <protection locked="0"/>
    </xf>
    <xf numFmtId="3" fontId="10" fillId="0" borderId="6" xfId="0" applyNumberFormat="1" applyFont="1" applyFill="1" applyBorder="1" applyAlignment="1">
      <alignment horizontal="right" vertical="center" indent="1"/>
    </xf>
    <xf numFmtId="169" fontId="10" fillId="0" borderId="6" xfId="10" applyNumberFormat="1" applyFont="1" applyFill="1" applyBorder="1" applyAlignment="1">
      <alignment horizontal="right" indent="1"/>
    </xf>
    <xf numFmtId="166" fontId="38" fillId="4" borderId="6" xfId="10" applyNumberFormat="1" applyFont="1" applyFill="1" applyBorder="1" applyAlignment="1">
      <alignment horizontal="left" indent="1"/>
    </xf>
    <xf numFmtId="169" fontId="10" fillId="0" borderId="6" xfId="10" applyNumberFormat="1" applyFont="1" applyFill="1" applyBorder="1" applyAlignment="1">
      <alignment horizontal="left" indent="1"/>
    </xf>
    <xf numFmtId="166" fontId="2" fillId="0" borderId="6" xfId="10" applyNumberFormat="1" applyFont="1" applyFill="1" applyBorder="1" applyAlignment="1">
      <alignment horizontal="left" indent="1"/>
    </xf>
    <xf numFmtId="0" fontId="10" fillId="4" borderId="6" xfId="0" applyFont="1" applyFill="1" applyBorder="1" applyAlignment="1">
      <alignment horizontal="right" indent="1"/>
    </xf>
    <xf numFmtId="169" fontId="11" fillId="4" borderId="6" xfId="10" applyNumberFormat="1" applyFont="1" applyFill="1" applyBorder="1" applyAlignment="1">
      <alignment horizontal="right" indent="1"/>
    </xf>
    <xf numFmtId="169" fontId="11" fillId="0" borderId="6" xfId="10" applyNumberFormat="1" applyFont="1" applyFill="1" applyBorder="1" applyAlignment="1">
      <alignment horizontal="right" indent="1"/>
    </xf>
    <xf numFmtId="0" fontId="10" fillId="4" borderId="7" xfId="10" applyNumberFormat="1" applyFont="1" applyFill="1" applyBorder="1" applyAlignment="1">
      <alignment horizontal="left" indent="1"/>
    </xf>
    <xf numFmtId="168" fontId="11" fillId="0" borderId="33" xfId="8" applyNumberFormat="1" applyFont="1" applyFill="1" applyBorder="1" applyAlignment="1">
      <alignment horizontal="right" indent="1"/>
    </xf>
    <xf numFmtId="0" fontId="11" fillId="0" borderId="6" xfId="0" applyFont="1" applyFill="1" applyBorder="1" applyAlignment="1">
      <alignment horizontal="center" vertical="center" wrapText="1"/>
    </xf>
    <xf numFmtId="0" fontId="12" fillId="0" borderId="0" xfId="0" applyFont="1" applyFill="1" applyBorder="1" applyAlignment="1">
      <alignment horizontal="right"/>
    </xf>
    <xf numFmtId="3" fontId="10" fillId="0" borderId="0" xfId="0" applyNumberFormat="1" applyFont="1" applyFill="1" applyBorder="1" applyAlignment="1">
      <alignment horizontal="left" indent="1"/>
    </xf>
    <xf numFmtId="166" fontId="10" fillId="0" borderId="6" xfId="10" applyNumberFormat="1" applyFont="1" applyFill="1" applyBorder="1" applyAlignment="1" applyProtection="1">
      <alignment horizontal="right" vertical="center" wrapText="1" indent="1"/>
      <protection locked="0"/>
    </xf>
    <xf numFmtId="166" fontId="2" fillId="0" borderId="6" xfId="10" applyNumberFormat="1" applyFont="1" applyFill="1" applyBorder="1" applyAlignment="1" applyProtection="1">
      <alignment horizontal="right" vertical="center" wrapText="1" indent="1"/>
      <protection locked="0"/>
    </xf>
    <xf numFmtId="166" fontId="10" fillId="0" borderId="6" xfId="10" applyNumberFormat="1" applyFont="1" applyFill="1" applyBorder="1" applyAlignment="1">
      <alignment horizontal="right" wrapText="1" indent="1"/>
    </xf>
    <xf numFmtId="0" fontId="11" fillId="0" borderId="6" xfId="0" applyFont="1" applyFill="1" applyBorder="1" applyAlignment="1">
      <alignment horizontal="center" vertical="center" wrapText="1"/>
    </xf>
    <xf numFmtId="0" fontId="10" fillId="0" borderId="0" xfId="0" applyFont="1" applyFill="1" applyBorder="1" applyAlignment="1">
      <alignment horizontal="left"/>
    </xf>
    <xf numFmtId="0" fontId="10" fillId="4" borderId="0" xfId="0" applyFont="1" applyFill="1" applyAlignment="1">
      <alignment vertical="center"/>
    </xf>
    <xf numFmtId="0" fontId="71" fillId="0" borderId="0" xfId="0" applyFont="1" applyFill="1" applyBorder="1" applyAlignment="1">
      <alignment wrapText="1"/>
    </xf>
    <xf numFmtId="0" fontId="74" fillId="0" borderId="0" xfId="0" applyFont="1" applyFill="1" applyBorder="1"/>
    <xf numFmtId="1" fontId="10" fillId="4" borderId="0" xfId="0" applyNumberFormat="1" applyFont="1" applyFill="1" applyAlignment="1">
      <alignment horizontal="right" indent="1"/>
    </xf>
    <xf numFmtId="10" fontId="10" fillId="4" borderId="0" xfId="0" applyNumberFormat="1" applyFont="1" applyFill="1"/>
    <xf numFmtId="0" fontId="10" fillId="4" borderId="0" xfId="0" applyFont="1" applyFill="1" applyBorder="1" applyAlignment="1">
      <alignment horizontal="left"/>
    </xf>
    <xf numFmtId="0" fontId="11" fillId="4" borderId="6" xfId="0" applyFont="1" applyFill="1" applyBorder="1" applyAlignment="1">
      <alignment horizontal="right" vertical="center" wrapText="1" indent="1"/>
    </xf>
    <xf numFmtId="0" fontId="71" fillId="4" borderId="0" xfId="0" applyFont="1" applyFill="1" applyBorder="1" applyAlignment="1">
      <alignment wrapText="1"/>
    </xf>
    <xf numFmtId="0" fontId="11" fillId="4" borderId="6" xfId="0" applyFont="1" applyFill="1" applyBorder="1" applyAlignment="1">
      <alignment horizontal="left" vertical="center" indent="1"/>
    </xf>
    <xf numFmtId="0" fontId="11" fillId="4" borderId="6" xfId="66" applyFont="1" applyFill="1" applyBorder="1" applyAlignment="1" applyProtection="1">
      <alignment horizontal="left" vertical="center" wrapText="1" indent="2"/>
    </xf>
    <xf numFmtId="0" fontId="11" fillId="4" borderId="6" xfId="66" applyFont="1" applyFill="1" applyBorder="1" applyAlignment="1" applyProtection="1">
      <alignment horizontal="left" vertical="center" wrapText="1" indent="1"/>
    </xf>
    <xf numFmtId="1" fontId="11" fillId="4" borderId="6" xfId="229" applyNumberFormat="1" applyFont="1" applyFill="1" applyBorder="1" applyAlignment="1" applyProtection="1">
      <alignment horizontal="center" vertical="center" wrapText="1"/>
    </xf>
    <xf numFmtId="10" fontId="11" fillId="4" borderId="6" xfId="229" applyNumberFormat="1" applyFont="1" applyFill="1" applyBorder="1" applyAlignment="1" applyProtection="1">
      <alignment horizontal="center" vertical="center" wrapText="1"/>
    </xf>
    <xf numFmtId="0" fontId="10" fillId="4" borderId="6" xfId="0" applyFont="1" applyFill="1" applyBorder="1" applyAlignment="1">
      <alignment horizontal="left" vertical="center" wrapText="1" indent="2"/>
    </xf>
    <xf numFmtId="0" fontId="10" fillId="4" borderId="6" xfId="67" applyFont="1" applyFill="1" applyBorder="1" applyAlignment="1" applyProtection="1">
      <alignment horizontal="left" wrapText="1" indent="2"/>
      <protection locked="0"/>
    </xf>
    <xf numFmtId="0" fontId="10" fillId="4" borderId="6" xfId="229" applyFont="1" applyFill="1" applyBorder="1" applyAlignment="1" applyProtection="1">
      <alignment horizontal="left" wrapText="1" indent="1"/>
      <protection locked="0"/>
    </xf>
    <xf numFmtId="166" fontId="10" fillId="4" borderId="6" xfId="10" applyNumberFormat="1" applyFont="1" applyFill="1" applyBorder="1" applyAlignment="1" applyProtection="1">
      <alignment horizontal="right" wrapText="1" indent="1"/>
      <protection locked="0"/>
    </xf>
    <xf numFmtId="169" fontId="11" fillId="4" borderId="6" xfId="0" applyNumberFormat="1" applyFont="1" applyFill="1" applyBorder="1" applyAlignment="1">
      <alignment horizontal="right" indent="1"/>
    </xf>
    <xf numFmtId="0" fontId="10" fillId="4" borderId="6" xfId="229" applyFont="1" applyFill="1" applyBorder="1" applyAlignment="1" applyProtection="1">
      <alignment horizontal="left" wrapText="1" indent="2"/>
      <protection locked="0"/>
    </xf>
    <xf numFmtId="0" fontId="10" fillId="4" borderId="6" xfId="0" applyFont="1" applyFill="1" applyBorder="1" applyAlignment="1">
      <alignment horizontal="left" indent="2"/>
    </xf>
    <xf numFmtId="166" fontId="10" fillId="4" borderId="6" xfId="10" applyNumberFormat="1" applyFont="1" applyFill="1" applyBorder="1" applyAlignment="1">
      <alignment horizontal="right" wrapText="1" indent="1"/>
    </xf>
    <xf numFmtId="49" fontId="10" fillId="4" borderId="6" xfId="67" applyNumberFormat="1" applyFont="1" applyFill="1" applyBorder="1" applyAlignment="1" applyProtection="1">
      <alignment horizontal="left" vertical="center" wrapText="1" indent="2"/>
      <protection locked="0"/>
    </xf>
    <xf numFmtId="0" fontId="10" fillId="4" borderId="0" xfId="0" applyFont="1" applyFill="1" applyAlignment="1">
      <alignment horizontal="left"/>
    </xf>
    <xf numFmtId="0" fontId="10" fillId="4" borderId="0" xfId="0" applyFont="1" applyFill="1" applyAlignment="1">
      <alignment horizontal="left" indent="1"/>
    </xf>
    <xf numFmtId="0" fontId="10" fillId="4" borderId="0" xfId="0" applyFont="1" applyFill="1" applyAlignment="1">
      <alignment horizontal="right" indent="1"/>
    </xf>
    <xf numFmtId="1" fontId="10" fillId="4" borderId="6" xfId="10" applyNumberFormat="1" applyFont="1" applyFill="1" applyBorder="1" applyAlignment="1" applyProtection="1">
      <alignment horizontal="right" wrapText="1" indent="1"/>
    </xf>
    <xf numFmtId="1" fontId="10" fillId="4" borderId="6" xfId="10" applyNumberFormat="1" applyFont="1" applyFill="1" applyBorder="1" applyAlignment="1" applyProtection="1">
      <alignment horizontal="right" wrapText="1" indent="1"/>
      <protection locked="0"/>
    </xf>
    <xf numFmtId="1" fontId="10" fillId="4" borderId="6" xfId="10" applyNumberFormat="1" applyFont="1" applyFill="1" applyBorder="1" applyAlignment="1">
      <alignment horizontal="right" wrapText="1" indent="1"/>
    </xf>
    <xf numFmtId="49" fontId="38" fillId="0" borderId="6" xfId="0" applyNumberFormat="1" applyFont="1" applyFill="1" applyBorder="1" applyAlignment="1">
      <alignment horizontal="left" indent="1"/>
    </xf>
    <xf numFmtId="0" fontId="38" fillId="0" borderId="0" xfId="0" applyFont="1" applyFill="1"/>
    <xf numFmtId="0" fontId="38" fillId="0" borderId="0" xfId="0" applyFont="1" applyFill="1" applyBorder="1"/>
    <xf numFmtId="165" fontId="11" fillId="0" borderId="0" xfId="13" applyNumberFormat="1" applyFont="1" applyFill="1" applyBorder="1" applyAlignment="1">
      <alignment horizontal="right" indent="1"/>
    </xf>
    <xf numFmtId="166" fontId="2" fillId="4" borderId="6" xfId="10" applyNumberFormat="1" applyFont="1" applyFill="1" applyBorder="1" applyAlignment="1">
      <alignment horizontal="right" indent="1"/>
    </xf>
    <xf numFmtId="169" fontId="10" fillId="4" borderId="6" xfId="10" applyNumberFormat="1" applyFont="1" applyFill="1" applyBorder="1" applyAlignment="1">
      <alignment horizontal="right" indent="1"/>
    </xf>
    <xf numFmtId="166" fontId="10" fillId="4" borderId="0" xfId="10" applyNumberFormat="1" applyFont="1" applyFill="1" applyAlignment="1">
      <alignment horizontal="right" indent="1"/>
    </xf>
    <xf numFmtId="169" fontId="38" fillId="4" borderId="6" xfId="10" applyNumberFormat="1" applyFont="1" applyFill="1" applyBorder="1" applyAlignment="1">
      <alignment horizontal="left" indent="1"/>
    </xf>
    <xf numFmtId="167" fontId="71" fillId="4" borderId="0" xfId="10" applyNumberFormat="1" applyFont="1" applyFill="1"/>
    <xf numFmtId="0" fontId="38" fillId="4" borderId="0" xfId="0" applyFont="1" applyFill="1" applyBorder="1"/>
    <xf numFmtId="0" fontId="38" fillId="4" borderId="0" xfId="0" applyFont="1" applyFill="1"/>
    <xf numFmtId="3" fontId="38" fillId="4" borderId="7" xfId="240" applyNumberFormat="1" applyFont="1" applyFill="1" applyBorder="1" applyAlignment="1" applyProtection="1">
      <alignment horizontal="left" vertical="center" wrapText="1" indent="1"/>
      <protection locked="0"/>
    </xf>
    <xf numFmtId="3" fontId="38" fillId="4" borderId="3" xfId="240" applyNumberFormat="1" applyFont="1" applyFill="1" applyBorder="1" applyAlignment="1" applyProtection="1">
      <alignment horizontal="left" vertical="center" wrapText="1" indent="1"/>
      <protection locked="0"/>
    </xf>
    <xf numFmtId="0" fontId="71" fillId="0" borderId="0" xfId="0" applyFont="1" applyFill="1" applyBorder="1"/>
    <xf numFmtId="3" fontId="38" fillId="4" borderId="6" xfId="240" applyNumberFormat="1" applyFont="1" applyFill="1" applyBorder="1" applyAlignment="1" applyProtection="1">
      <alignment horizontal="left" vertical="center" wrapText="1" indent="1"/>
      <protection locked="0"/>
    </xf>
    <xf numFmtId="49" fontId="38" fillId="4" borderId="6" xfId="0" applyNumberFormat="1" applyFont="1" applyFill="1" applyBorder="1" applyAlignment="1">
      <alignment horizontal="left" indent="1"/>
    </xf>
    <xf numFmtId="169" fontId="71" fillId="4" borderId="6" xfId="10" applyNumberFormat="1" applyFont="1" applyFill="1" applyBorder="1" applyAlignment="1">
      <alignment horizontal="left" indent="1"/>
    </xf>
    <xf numFmtId="167" fontId="71" fillId="0" borderId="0" xfId="10" applyNumberFormat="1" applyFont="1" applyFill="1"/>
    <xf numFmtId="0" fontId="71" fillId="0" borderId="0" xfId="0" applyFont="1" applyFill="1"/>
    <xf numFmtId="0" fontId="38" fillId="4" borderId="6" xfId="0" applyNumberFormat="1" applyFont="1" applyFill="1" applyBorder="1" applyAlignment="1">
      <alignment horizontal="left" indent="1"/>
    </xf>
    <xf numFmtId="166" fontId="2" fillId="0" borderId="6" xfId="10" applyNumberFormat="1" applyFont="1" applyFill="1" applyBorder="1" applyAlignment="1">
      <alignment horizontal="right" wrapText="1" indent="1"/>
    </xf>
    <xf numFmtId="3" fontId="10" fillId="0" borderId="7" xfId="240" applyNumberFormat="1" applyFont="1" applyFill="1" applyBorder="1" applyAlignment="1" applyProtection="1">
      <alignment horizontal="right" vertical="center" wrapText="1" indent="1"/>
      <protection locked="0"/>
    </xf>
    <xf numFmtId="3" fontId="10" fillId="0" borderId="3" xfId="240" applyNumberFormat="1" applyFont="1" applyFill="1" applyBorder="1" applyAlignment="1" applyProtection="1">
      <alignment horizontal="right" vertical="center" wrapText="1" indent="1"/>
      <protection locked="0"/>
    </xf>
    <xf numFmtId="0" fontId="11" fillId="0" borderId="6" xfId="0" applyFont="1" applyFill="1" applyBorder="1" applyAlignment="1">
      <alignment vertical="center" wrapText="1"/>
    </xf>
    <xf numFmtId="0" fontId="11" fillId="0" borderId="6" xfId="66" applyFont="1" applyFill="1" applyBorder="1" applyAlignment="1" applyProtection="1">
      <alignment horizontal="center" vertical="center" wrapText="1"/>
    </xf>
    <xf numFmtId="0" fontId="2" fillId="0" borderId="6" xfId="0" applyFont="1" applyFill="1" applyBorder="1" applyAlignment="1">
      <alignment horizontal="left" vertical="center" wrapText="1" indent="1"/>
    </xf>
    <xf numFmtId="49" fontId="10" fillId="0" borderId="6" xfId="67" applyNumberFormat="1" applyFont="1" applyFill="1" applyBorder="1" applyAlignment="1" applyProtection="1">
      <alignment vertical="center" wrapText="1"/>
      <protection locked="0"/>
    </xf>
    <xf numFmtId="49" fontId="2" fillId="0" borderId="6" xfId="0" applyNumberFormat="1" applyFont="1" applyFill="1" applyBorder="1" applyAlignment="1" applyProtection="1">
      <alignment vertical="center" wrapText="1"/>
      <protection locked="0"/>
    </xf>
    <xf numFmtId="49" fontId="10" fillId="0" borderId="6" xfId="66" applyNumberFormat="1" applyFont="1" applyFill="1" applyBorder="1" applyAlignment="1" applyProtection="1">
      <alignment horizontal="left" vertical="center" wrapText="1" indent="1"/>
      <protection locked="0"/>
    </xf>
    <xf numFmtId="49" fontId="10" fillId="0" borderId="6" xfId="0" applyNumberFormat="1" applyFont="1" applyFill="1" applyBorder="1" applyAlignment="1" applyProtection="1">
      <alignment vertical="center" wrapText="1"/>
      <protection locked="0"/>
    </xf>
    <xf numFmtId="49" fontId="10" fillId="0" borderId="6" xfId="66" applyNumberFormat="1" applyFont="1" applyFill="1" applyBorder="1" applyAlignment="1" applyProtection="1">
      <alignment horizontal="left" vertical="center" wrapText="1" indent="2"/>
      <protection locked="0"/>
    </xf>
    <xf numFmtId="49" fontId="10" fillId="0" borderId="6" xfId="66" applyNumberFormat="1" applyFont="1" applyFill="1" applyBorder="1" applyAlignment="1" applyProtection="1">
      <alignment horizontal="left" vertical="center" wrapText="1"/>
      <protection locked="0"/>
    </xf>
    <xf numFmtId="0" fontId="29" fillId="0" borderId="6" xfId="0" applyFont="1" applyFill="1" applyBorder="1" applyAlignment="1">
      <alignment horizontal="left" indent="1"/>
    </xf>
    <xf numFmtId="0" fontId="11" fillId="0" borderId="6" xfId="0" applyFont="1" applyFill="1" applyBorder="1" applyAlignment="1">
      <alignment horizontal="center" vertical="center" wrapText="1"/>
    </xf>
    <xf numFmtId="0" fontId="10" fillId="0" borderId="33" xfId="61" applyFont="1" applyFill="1" applyBorder="1"/>
    <xf numFmtId="0" fontId="10" fillId="0" borderId="0" xfId="61" applyFont="1" applyFill="1" applyBorder="1"/>
    <xf numFmtId="0" fontId="10" fillId="0" borderId="34" xfId="61" applyFont="1" applyFill="1" applyBorder="1"/>
    <xf numFmtId="0" fontId="4" fillId="4" borderId="0" xfId="0" applyFont="1"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27" xfId="0" applyFill="1" applyBorder="1" applyAlignment="1">
      <alignment horizontal="left" vertical="center" wrapText="1" indent="1"/>
    </xf>
    <xf numFmtId="0" fontId="8" fillId="4" borderId="0" xfId="0" applyFont="1" applyFill="1" applyBorder="1" applyAlignment="1">
      <alignment horizontal="left" vertical="center" wrapText="1" indent="1"/>
    </xf>
    <xf numFmtId="0" fontId="28" fillId="4" borderId="0" xfId="12" applyFont="1" applyFill="1" applyBorder="1" applyAlignment="1">
      <alignment horizontal="left" indent="1"/>
    </xf>
    <xf numFmtId="0" fontId="10" fillId="4" borderId="0" xfId="0" applyFont="1" applyFill="1" applyBorder="1" applyAlignment="1">
      <alignment horizontal="left" indent="1"/>
    </xf>
    <xf numFmtId="0" fontId="10" fillId="4" borderId="27" xfId="0" applyFont="1" applyFill="1" applyBorder="1" applyAlignment="1">
      <alignment horizontal="left" indent="1"/>
    </xf>
    <xf numFmtId="0" fontId="2" fillId="4" borderId="26" xfId="0" applyFont="1" applyFill="1" applyBorder="1" applyAlignment="1">
      <alignment horizontal="left" wrapText="1" indent="1"/>
    </xf>
    <xf numFmtId="0" fontId="0" fillId="4" borderId="0" xfId="0" applyFill="1" applyBorder="1" applyAlignment="1">
      <alignment horizontal="left" wrapText="1" indent="1"/>
    </xf>
    <xf numFmtId="0" fontId="0" fillId="4" borderId="27" xfId="0" applyFill="1" applyBorder="1" applyAlignment="1">
      <alignment horizontal="left" wrapText="1" indent="1"/>
    </xf>
    <xf numFmtId="0" fontId="5" fillId="4" borderId="0" xfId="0" applyFont="1" applyFill="1" applyBorder="1" applyAlignment="1">
      <alignment horizontal="left" wrapText="1" indent="1"/>
    </xf>
    <xf numFmtId="0" fontId="5" fillId="4" borderId="0" xfId="0" applyFont="1" applyFill="1" applyBorder="1" applyAlignment="1">
      <alignment horizontal="left" vertical="center" wrapText="1" indent="1"/>
    </xf>
    <xf numFmtId="0" fontId="10" fillId="4" borderId="0" xfId="12" applyFont="1" applyFill="1" applyBorder="1" applyAlignment="1">
      <alignment horizontal="left" indent="1"/>
    </xf>
    <xf numFmtId="0" fontId="45" fillId="4" borderId="0" xfId="0" applyFont="1" applyFill="1" applyBorder="1" applyAlignment="1">
      <alignment horizontal="left" indent="1"/>
    </xf>
    <xf numFmtId="0" fontId="45" fillId="4" borderId="27" xfId="0" applyFont="1" applyFill="1" applyBorder="1" applyAlignment="1">
      <alignment horizontal="left" indent="1"/>
    </xf>
    <xf numFmtId="0" fontId="5" fillId="4" borderId="27" xfId="0" applyFont="1" applyFill="1" applyBorder="1" applyAlignment="1">
      <alignment horizontal="left" vertical="center" wrapText="1" indent="1"/>
    </xf>
    <xf numFmtId="0" fontId="6" fillId="4" borderId="0" xfId="0" applyFont="1" applyFill="1" applyAlignment="1">
      <alignment horizontal="left" vertical="center" wrapText="1" indent="1"/>
    </xf>
    <xf numFmtId="0" fontId="2" fillId="4" borderId="0" xfId="0" applyFont="1" applyFill="1" applyAlignment="1">
      <alignment horizontal="left" vertical="center" wrapText="1"/>
    </xf>
    <xf numFmtId="0" fontId="3" fillId="4" borderId="0" xfId="0" applyFont="1" applyFill="1" applyAlignment="1">
      <alignment horizontal="left" vertical="center" wrapText="1"/>
    </xf>
    <xf numFmtId="0" fontId="13"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0" borderId="6" xfId="0" applyFont="1" applyFill="1" applyBorder="1" applyAlignment="1">
      <alignment horizontal="center" vertical="center" textRotation="90"/>
    </xf>
    <xf numFmtId="0" fontId="1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5" fillId="0" borderId="6" xfId="12" applyFont="1" applyFill="1" applyBorder="1" applyAlignment="1">
      <alignment horizontal="center" vertical="center" wrapText="1"/>
    </xf>
    <xf numFmtId="0" fontId="75" fillId="0" borderId="7" xfId="12" applyFont="1" applyFill="1" applyBorder="1" applyAlignment="1">
      <alignment horizontal="center" vertical="center" wrapText="1"/>
    </xf>
    <xf numFmtId="0" fontId="75" fillId="0" borderId="8" xfId="12"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9" fontId="11" fillId="0" borderId="14"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0" fillId="4" borderId="6" xfId="0" applyFont="1" applyFill="1" applyBorder="1" applyAlignment="1">
      <alignment horizontal="center"/>
    </xf>
    <xf numFmtId="0" fontId="75" fillId="0" borderId="6" xfId="12" applyFont="1" applyBorder="1" applyAlignment="1">
      <alignment horizontal="center" vertical="center" wrapText="1"/>
    </xf>
    <xf numFmtId="0" fontId="75" fillId="0" borderId="6" xfId="12" applyFont="1" applyBorder="1" applyAlignment="1">
      <alignment horizontal="center" vertical="center"/>
    </xf>
    <xf numFmtId="0" fontId="10" fillId="0" borderId="6" xfId="13" applyFont="1" applyFill="1" applyBorder="1" applyAlignment="1">
      <alignment horizontal="center" vertical="center" wrapText="1"/>
    </xf>
    <xf numFmtId="0" fontId="2" fillId="0" borderId="6" xfId="13" applyFont="1" applyBorder="1" applyAlignment="1"/>
    <xf numFmtId="0" fontId="11" fillId="0" borderId="6" xfId="13" applyFont="1" applyFill="1" applyBorder="1" applyAlignment="1">
      <alignment horizontal="center" vertical="center" wrapText="1"/>
    </xf>
    <xf numFmtId="0" fontId="2" fillId="0" borderId="6" xfId="13" applyFont="1" applyBorder="1" applyAlignment="1">
      <alignment vertical="center"/>
    </xf>
    <xf numFmtId="0" fontId="12" fillId="0" borderId="6" xfId="13" applyFont="1" applyBorder="1" applyAlignment="1"/>
    <xf numFmtId="0" fontId="11" fillId="4"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 fillId="4" borderId="6" xfId="0" applyFont="1" applyFill="1" applyBorder="1" applyAlignment="1"/>
    <xf numFmtId="0" fontId="18" fillId="4"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0" borderId="6" xfId="61" applyFont="1" applyFill="1" applyBorder="1" applyAlignment="1">
      <alignment horizontal="center" vertical="center" wrapText="1"/>
    </xf>
    <xf numFmtId="0" fontId="11" fillId="0" borderId="1" xfId="61" applyFont="1" applyFill="1" applyBorder="1" applyAlignment="1">
      <alignment horizontal="center" vertical="center" wrapText="1"/>
    </xf>
    <xf numFmtId="0" fontId="11" fillId="0" borderId="12" xfId="61" applyFont="1" applyFill="1" applyBorder="1" applyAlignment="1">
      <alignment horizontal="center" vertical="center" wrapText="1"/>
    </xf>
    <xf numFmtId="0" fontId="11" fillId="0" borderId="2" xfId="61" applyFont="1" applyFill="1" applyBorder="1" applyAlignment="1">
      <alignment horizontal="center" vertical="center" wrapText="1"/>
    </xf>
    <xf numFmtId="0" fontId="11" fillId="0" borderId="33" xfId="61" applyFont="1" applyFill="1" applyBorder="1" applyAlignment="1">
      <alignment horizontal="center" vertical="center" wrapText="1"/>
    </xf>
    <xf numFmtId="0" fontId="11" fillId="0" borderId="0" xfId="61" applyFont="1" applyFill="1" applyBorder="1" applyAlignment="1">
      <alignment horizontal="center" vertical="center" wrapText="1"/>
    </xf>
    <xf numFmtId="0" fontId="11" fillId="0" borderId="34" xfId="61" applyFont="1" applyFill="1" applyBorder="1" applyAlignment="1">
      <alignment horizontal="center" vertical="center" wrapText="1"/>
    </xf>
    <xf numFmtId="0" fontId="11" fillId="0" borderId="3" xfId="61" applyFont="1" applyFill="1" applyBorder="1" applyAlignment="1">
      <alignment horizontal="center" vertical="center" wrapText="1"/>
    </xf>
    <xf numFmtId="0" fontId="11" fillId="0" borderId="4" xfId="61" applyFont="1" applyFill="1" applyBorder="1" applyAlignment="1">
      <alignment horizontal="center" vertical="center" wrapText="1"/>
    </xf>
    <xf numFmtId="0" fontId="11" fillId="0" borderId="5" xfId="61" applyFont="1" applyFill="1" applyBorder="1" applyAlignment="1">
      <alignment horizontal="center" vertical="center" wrapText="1"/>
    </xf>
    <xf numFmtId="0" fontId="24" fillId="4" borderId="6" xfId="6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6" xfId="0" applyFont="1" applyFill="1" applyBorder="1" applyAlignment="1"/>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 fillId="4" borderId="0" xfId="0" applyFont="1" applyFill="1" applyAlignment="1">
      <alignment horizontal="left" indent="1"/>
    </xf>
  </cellXfs>
  <cellStyles count="299">
    <cellStyle name="20% - Accent1 2" xfId="29" xr:uid="{00000000-0005-0000-0000-000000000000}"/>
    <cellStyle name="20% - Accent1 2 2" xfId="241" xr:uid="{00000000-0005-0000-0000-000001000000}"/>
    <cellStyle name="20% - Accent1 3" xfId="30" xr:uid="{00000000-0005-0000-0000-000002000000}"/>
    <cellStyle name="20% - Accent2 2" xfId="31" xr:uid="{00000000-0005-0000-0000-000003000000}"/>
    <cellStyle name="20% - Accent2 2 2" xfId="242" xr:uid="{00000000-0005-0000-0000-000004000000}"/>
    <cellStyle name="20% - Accent2 3" xfId="32" xr:uid="{00000000-0005-0000-0000-000005000000}"/>
    <cellStyle name="20% - Accent3 2" xfId="33" xr:uid="{00000000-0005-0000-0000-000006000000}"/>
    <cellStyle name="20% - Accent3 2 2" xfId="243" xr:uid="{00000000-0005-0000-0000-000007000000}"/>
    <cellStyle name="20% - Accent3 3" xfId="34" xr:uid="{00000000-0005-0000-0000-000008000000}"/>
    <cellStyle name="20% - Accent4 2" xfId="35" xr:uid="{00000000-0005-0000-0000-000009000000}"/>
    <cellStyle name="20% - Accent4 2 2" xfId="244" xr:uid="{00000000-0005-0000-0000-00000A000000}"/>
    <cellStyle name="20% - Accent4 3" xfId="36" xr:uid="{00000000-0005-0000-0000-00000B000000}"/>
    <cellStyle name="20% - Accent5 2" xfId="37" xr:uid="{00000000-0005-0000-0000-00000C000000}"/>
    <cellStyle name="20% - Accent5 2 2" xfId="245" xr:uid="{00000000-0005-0000-0000-00000D000000}"/>
    <cellStyle name="20% - Accent5 3" xfId="38" xr:uid="{00000000-0005-0000-0000-00000E000000}"/>
    <cellStyle name="20% - Accent6 2" xfId="39" xr:uid="{00000000-0005-0000-0000-00000F000000}"/>
    <cellStyle name="20% - Accent6 2 2" xfId="246" xr:uid="{00000000-0005-0000-0000-000010000000}"/>
    <cellStyle name="20% - Accent6 3" xfId="40" xr:uid="{00000000-0005-0000-0000-000011000000}"/>
    <cellStyle name="40% - Accent1 2" xfId="41" xr:uid="{00000000-0005-0000-0000-000012000000}"/>
    <cellStyle name="40% - Accent1 2 2" xfId="247" xr:uid="{00000000-0005-0000-0000-000013000000}"/>
    <cellStyle name="40% - Accent1 3" xfId="42" xr:uid="{00000000-0005-0000-0000-000014000000}"/>
    <cellStyle name="40% - Accent2 2" xfId="43" xr:uid="{00000000-0005-0000-0000-000015000000}"/>
    <cellStyle name="40% - Accent2 2 2" xfId="248" xr:uid="{00000000-0005-0000-0000-000016000000}"/>
    <cellStyle name="40% - Accent2 3" xfId="44" xr:uid="{00000000-0005-0000-0000-000017000000}"/>
    <cellStyle name="40% - Accent3 2" xfId="45" xr:uid="{00000000-0005-0000-0000-000018000000}"/>
    <cellStyle name="40% - Accent3 2 2" xfId="249" xr:uid="{00000000-0005-0000-0000-000019000000}"/>
    <cellStyle name="40% - Accent3 3" xfId="46" xr:uid="{00000000-0005-0000-0000-00001A000000}"/>
    <cellStyle name="40% - Accent4 2" xfId="47" xr:uid="{00000000-0005-0000-0000-00001B000000}"/>
    <cellStyle name="40% - Accent4 2 2" xfId="250" xr:uid="{00000000-0005-0000-0000-00001C000000}"/>
    <cellStyle name="40% - Accent4 3" xfId="48" xr:uid="{00000000-0005-0000-0000-00001D000000}"/>
    <cellStyle name="40% - Accent5 2" xfId="49" xr:uid="{00000000-0005-0000-0000-00001E000000}"/>
    <cellStyle name="40% - Accent5 2 2" xfId="251" xr:uid="{00000000-0005-0000-0000-00001F000000}"/>
    <cellStyle name="40% - Accent5 3" xfId="50" xr:uid="{00000000-0005-0000-0000-000020000000}"/>
    <cellStyle name="40% - Accent6 2" xfId="51" xr:uid="{00000000-0005-0000-0000-000021000000}"/>
    <cellStyle name="40% - Accent6 2 2" xfId="252" xr:uid="{00000000-0005-0000-0000-000022000000}"/>
    <cellStyle name="40% - Accent6 3" xfId="52" xr:uid="{00000000-0005-0000-0000-000023000000}"/>
    <cellStyle name="60% - Accent1 2" xfId="253" xr:uid="{00000000-0005-0000-0000-000024000000}"/>
    <cellStyle name="60% - Accent2 2" xfId="254" xr:uid="{00000000-0005-0000-0000-000025000000}"/>
    <cellStyle name="60% - Accent3 2" xfId="255" xr:uid="{00000000-0005-0000-0000-000026000000}"/>
    <cellStyle name="60% - Accent4 2" xfId="256" xr:uid="{00000000-0005-0000-0000-000027000000}"/>
    <cellStyle name="60% - Accent5 2" xfId="257" xr:uid="{00000000-0005-0000-0000-000028000000}"/>
    <cellStyle name="60% - Accent6 2" xfId="258" xr:uid="{00000000-0005-0000-0000-000029000000}"/>
    <cellStyle name="Accent1 2" xfId="259" xr:uid="{00000000-0005-0000-0000-00002A000000}"/>
    <cellStyle name="Accent2 2" xfId="260" xr:uid="{00000000-0005-0000-0000-00002B000000}"/>
    <cellStyle name="Accent3 2" xfId="261" xr:uid="{00000000-0005-0000-0000-00002C000000}"/>
    <cellStyle name="Accent4 2" xfId="262" xr:uid="{00000000-0005-0000-0000-00002D000000}"/>
    <cellStyle name="Accent5 2" xfId="263" xr:uid="{00000000-0005-0000-0000-00002E000000}"/>
    <cellStyle name="Accent6 2" xfId="264" xr:uid="{00000000-0005-0000-0000-00002F000000}"/>
    <cellStyle name="Bad 2" xfId="265" xr:uid="{00000000-0005-0000-0000-000030000000}"/>
    <cellStyle name="Calculation 2" xfId="266" xr:uid="{00000000-0005-0000-0000-000031000000}"/>
    <cellStyle name="cf1" xfId="234" xr:uid="{00000000-0005-0000-0000-000032000000}"/>
    <cellStyle name="cf2" xfId="235" xr:uid="{00000000-0005-0000-0000-000033000000}"/>
    <cellStyle name="cf3" xfId="236" xr:uid="{00000000-0005-0000-0000-000034000000}"/>
    <cellStyle name="cf4" xfId="237" xr:uid="{00000000-0005-0000-0000-000035000000}"/>
    <cellStyle name="cf5" xfId="238" xr:uid="{00000000-0005-0000-0000-000036000000}"/>
    <cellStyle name="Check Cell 2" xfId="267" xr:uid="{00000000-0005-0000-0000-000037000000}"/>
    <cellStyle name="Comma" xfId="10" builtinId="3"/>
    <cellStyle name="Comma 2" xfId="5" xr:uid="{00000000-0005-0000-0000-000039000000}"/>
    <cellStyle name="Comma 2 2" xfId="8" xr:uid="{00000000-0005-0000-0000-00003A000000}"/>
    <cellStyle name="Comma 2 2 2" xfId="22" xr:uid="{00000000-0005-0000-0000-00003B000000}"/>
    <cellStyle name="Comma 2 2 3" xfId="231" xr:uid="{00000000-0005-0000-0000-00003C000000}"/>
    <cellStyle name="Comma 2 3" xfId="268" xr:uid="{00000000-0005-0000-0000-00003D000000}"/>
    <cellStyle name="Comma 3" xfId="4" xr:uid="{00000000-0005-0000-0000-00003E000000}"/>
    <cellStyle name="Comma 3 2" xfId="23" xr:uid="{00000000-0005-0000-0000-00003F000000}"/>
    <cellStyle name="Explanatory Text 2" xfId="269" xr:uid="{00000000-0005-0000-0000-000040000000}"/>
    <cellStyle name="ExportHeaderStyleLeft" xfId="6" xr:uid="{00000000-0005-0000-0000-000041000000}"/>
    <cellStyle name="Followed Hyperlink 10" xfId="68" xr:uid="{00000000-0005-0000-0000-000042000000}"/>
    <cellStyle name="Followed Hyperlink 11" xfId="69" xr:uid="{00000000-0005-0000-0000-000043000000}"/>
    <cellStyle name="Followed Hyperlink 12" xfId="70" xr:uid="{00000000-0005-0000-0000-000044000000}"/>
    <cellStyle name="Followed Hyperlink 13" xfId="71" xr:uid="{00000000-0005-0000-0000-000045000000}"/>
    <cellStyle name="Followed Hyperlink 14" xfId="72" xr:uid="{00000000-0005-0000-0000-000046000000}"/>
    <cellStyle name="Followed Hyperlink 15" xfId="73" xr:uid="{00000000-0005-0000-0000-000047000000}"/>
    <cellStyle name="Followed Hyperlink 16" xfId="74" xr:uid="{00000000-0005-0000-0000-000048000000}"/>
    <cellStyle name="Followed Hyperlink 17" xfId="75" xr:uid="{00000000-0005-0000-0000-000049000000}"/>
    <cellStyle name="Followed Hyperlink 18" xfId="76" xr:uid="{00000000-0005-0000-0000-00004A000000}"/>
    <cellStyle name="Followed Hyperlink 19" xfId="77" xr:uid="{00000000-0005-0000-0000-00004B000000}"/>
    <cellStyle name="Followed Hyperlink 2" xfId="78" xr:uid="{00000000-0005-0000-0000-00004C000000}"/>
    <cellStyle name="Followed Hyperlink 20" xfId="79" xr:uid="{00000000-0005-0000-0000-00004D000000}"/>
    <cellStyle name="Followed Hyperlink 21" xfId="80" xr:uid="{00000000-0005-0000-0000-00004E000000}"/>
    <cellStyle name="Followed Hyperlink 22" xfId="81" xr:uid="{00000000-0005-0000-0000-00004F000000}"/>
    <cellStyle name="Followed Hyperlink 23" xfId="82" xr:uid="{00000000-0005-0000-0000-000050000000}"/>
    <cellStyle name="Followed Hyperlink 24" xfId="83" xr:uid="{00000000-0005-0000-0000-000051000000}"/>
    <cellStyle name="Followed Hyperlink 25" xfId="84" xr:uid="{00000000-0005-0000-0000-000052000000}"/>
    <cellStyle name="Followed Hyperlink 26" xfId="85" xr:uid="{00000000-0005-0000-0000-000053000000}"/>
    <cellStyle name="Followed Hyperlink 27" xfId="86" xr:uid="{00000000-0005-0000-0000-000054000000}"/>
    <cellStyle name="Followed Hyperlink 28" xfId="87" xr:uid="{00000000-0005-0000-0000-000055000000}"/>
    <cellStyle name="Followed Hyperlink 29" xfId="88" xr:uid="{00000000-0005-0000-0000-000056000000}"/>
    <cellStyle name="Followed Hyperlink 3" xfId="89" xr:uid="{00000000-0005-0000-0000-000057000000}"/>
    <cellStyle name="Followed Hyperlink 30" xfId="90" xr:uid="{00000000-0005-0000-0000-000058000000}"/>
    <cellStyle name="Followed Hyperlink 31" xfId="91" xr:uid="{00000000-0005-0000-0000-000059000000}"/>
    <cellStyle name="Followed Hyperlink 32" xfId="92" xr:uid="{00000000-0005-0000-0000-00005A000000}"/>
    <cellStyle name="Followed Hyperlink 33" xfId="93" xr:uid="{00000000-0005-0000-0000-00005B000000}"/>
    <cellStyle name="Followed Hyperlink 34" xfId="94" xr:uid="{00000000-0005-0000-0000-00005C000000}"/>
    <cellStyle name="Followed Hyperlink 35" xfId="95" xr:uid="{00000000-0005-0000-0000-00005D000000}"/>
    <cellStyle name="Followed Hyperlink 36" xfId="96" xr:uid="{00000000-0005-0000-0000-00005E000000}"/>
    <cellStyle name="Followed Hyperlink 37" xfId="97" xr:uid="{00000000-0005-0000-0000-00005F000000}"/>
    <cellStyle name="Followed Hyperlink 38" xfId="98" xr:uid="{00000000-0005-0000-0000-000060000000}"/>
    <cellStyle name="Followed Hyperlink 39" xfId="99" xr:uid="{00000000-0005-0000-0000-000061000000}"/>
    <cellStyle name="Followed Hyperlink 4" xfId="100" xr:uid="{00000000-0005-0000-0000-000062000000}"/>
    <cellStyle name="Followed Hyperlink 40" xfId="101" xr:uid="{00000000-0005-0000-0000-000063000000}"/>
    <cellStyle name="Followed Hyperlink 41" xfId="102" xr:uid="{00000000-0005-0000-0000-000064000000}"/>
    <cellStyle name="Followed Hyperlink 42" xfId="103" xr:uid="{00000000-0005-0000-0000-000065000000}"/>
    <cellStyle name="Followed Hyperlink 43" xfId="104" xr:uid="{00000000-0005-0000-0000-000066000000}"/>
    <cellStyle name="Followed Hyperlink 44" xfId="105" xr:uid="{00000000-0005-0000-0000-000067000000}"/>
    <cellStyle name="Followed Hyperlink 45" xfId="106" xr:uid="{00000000-0005-0000-0000-000068000000}"/>
    <cellStyle name="Followed Hyperlink 46" xfId="107" xr:uid="{00000000-0005-0000-0000-000069000000}"/>
    <cellStyle name="Followed Hyperlink 47" xfId="108" xr:uid="{00000000-0005-0000-0000-00006A000000}"/>
    <cellStyle name="Followed Hyperlink 48" xfId="109" xr:uid="{00000000-0005-0000-0000-00006B000000}"/>
    <cellStyle name="Followed Hyperlink 49" xfId="110" xr:uid="{00000000-0005-0000-0000-00006C000000}"/>
    <cellStyle name="Followed Hyperlink 5" xfId="111" xr:uid="{00000000-0005-0000-0000-00006D000000}"/>
    <cellStyle name="Followed Hyperlink 50" xfId="112" xr:uid="{00000000-0005-0000-0000-00006E000000}"/>
    <cellStyle name="Followed Hyperlink 51" xfId="113" xr:uid="{00000000-0005-0000-0000-00006F000000}"/>
    <cellStyle name="Followed Hyperlink 52" xfId="114" xr:uid="{00000000-0005-0000-0000-000070000000}"/>
    <cellStyle name="Followed Hyperlink 53" xfId="115" xr:uid="{00000000-0005-0000-0000-000071000000}"/>
    <cellStyle name="Followed Hyperlink 54" xfId="116" xr:uid="{00000000-0005-0000-0000-000072000000}"/>
    <cellStyle name="Followed Hyperlink 55" xfId="117" xr:uid="{00000000-0005-0000-0000-000073000000}"/>
    <cellStyle name="Followed Hyperlink 56" xfId="118" xr:uid="{00000000-0005-0000-0000-000074000000}"/>
    <cellStyle name="Followed Hyperlink 57" xfId="119" xr:uid="{00000000-0005-0000-0000-000075000000}"/>
    <cellStyle name="Followed Hyperlink 58" xfId="120" xr:uid="{00000000-0005-0000-0000-000076000000}"/>
    <cellStyle name="Followed Hyperlink 59" xfId="121" xr:uid="{00000000-0005-0000-0000-000077000000}"/>
    <cellStyle name="Followed Hyperlink 6" xfId="122" xr:uid="{00000000-0005-0000-0000-000078000000}"/>
    <cellStyle name="Followed Hyperlink 60" xfId="123" xr:uid="{00000000-0005-0000-0000-000079000000}"/>
    <cellStyle name="Followed Hyperlink 61" xfId="124" xr:uid="{00000000-0005-0000-0000-00007A000000}"/>
    <cellStyle name="Followed Hyperlink 62" xfId="125" xr:uid="{00000000-0005-0000-0000-00007B000000}"/>
    <cellStyle name="Followed Hyperlink 63" xfId="126" xr:uid="{00000000-0005-0000-0000-00007C000000}"/>
    <cellStyle name="Followed Hyperlink 64" xfId="127" xr:uid="{00000000-0005-0000-0000-00007D000000}"/>
    <cellStyle name="Followed Hyperlink 65" xfId="128" xr:uid="{00000000-0005-0000-0000-00007E000000}"/>
    <cellStyle name="Followed Hyperlink 66" xfId="129" xr:uid="{00000000-0005-0000-0000-00007F000000}"/>
    <cellStyle name="Followed Hyperlink 67" xfId="130" xr:uid="{00000000-0005-0000-0000-000080000000}"/>
    <cellStyle name="Followed Hyperlink 68" xfId="131" xr:uid="{00000000-0005-0000-0000-000081000000}"/>
    <cellStyle name="Followed Hyperlink 69" xfId="132" xr:uid="{00000000-0005-0000-0000-000082000000}"/>
    <cellStyle name="Followed Hyperlink 7" xfId="133" xr:uid="{00000000-0005-0000-0000-000083000000}"/>
    <cellStyle name="Followed Hyperlink 70" xfId="134" xr:uid="{00000000-0005-0000-0000-000084000000}"/>
    <cellStyle name="Followed Hyperlink 71" xfId="135" xr:uid="{00000000-0005-0000-0000-000085000000}"/>
    <cellStyle name="Followed Hyperlink 72" xfId="136" xr:uid="{00000000-0005-0000-0000-000086000000}"/>
    <cellStyle name="Followed Hyperlink 73" xfId="137" xr:uid="{00000000-0005-0000-0000-000087000000}"/>
    <cellStyle name="Followed Hyperlink 74" xfId="138" xr:uid="{00000000-0005-0000-0000-000088000000}"/>
    <cellStyle name="Followed Hyperlink 75" xfId="139" xr:uid="{00000000-0005-0000-0000-000089000000}"/>
    <cellStyle name="Followed Hyperlink 76" xfId="140" xr:uid="{00000000-0005-0000-0000-00008A000000}"/>
    <cellStyle name="Followed Hyperlink 77" xfId="141" xr:uid="{00000000-0005-0000-0000-00008B000000}"/>
    <cellStyle name="Followed Hyperlink 78" xfId="142" xr:uid="{00000000-0005-0000-0000-00008C000000}"/>
    <cellStyle name="Followed Hyperlink 79" xfId="143" xr:uid="{00000000-0005-0000-0000-00008D000000}"/>
    <cellStyle name="Followed Hyperlink 8" xfId="144" xr:uid="{00000000-0005-0000-0000-00008E000000}"/>
    <cellStyle name="Followed Hyperlink 9" xfId="145" xr:uid="{00000000-0005-0000-0000-00008F000000}"/>
    <cellStyle name="Good 2" xfId="270" xr:uid="{00000000-0005-0000-0000-000090000000}"/>
    <cellStyle name="Heading 1 2" xfId="271" xr:uid="{00000000-0005-0000-0000-000091000000}"/>
    <cellStyle name="Heading 2 2" xfId="272" xr:uid="{00000000-0005-0000-0000-000092000000}"/>
    <cellStyle name="Heading 3 2" xfId="273" xr:uid="{00000000-0005-0000-0000-000093000000}"/>
    <cellStyle name="Heading 4 2" xfId="274" xr:uid="{00000000-0005-0000-0000-000094000000}"/>
    <cellStyle name="Hyperlink" xfId="12" builtinId="8"/>
    <cellStyle name="Hyperlink 10" xfId="146" xr:uid="{00000000-0005-0000-0000-000096000000}"/>
    <cellStyle name="Hyperlink 11" xfId="147" xr:uid="{00000000-0005-0000-0000-000097000000}"/>
    <cellStyle name="Hyperlink 12" xfId="148" xr:uid="{00000000-0005-0000-0000-000098000000}"/>
    <cellStyle name="Hyperlink 13" xfId="149" xr:uid="{00000000-0005-0000-0000-000099000000}"/>
    <cellStyle name="Hyperlink 14" xfId="150" xr:uid="{00000000-0005-0000-0000-00009A000000}"/>
    <cellStyle name="Hyperlink 15" xfId="151" xr:uid="{00000000-0005-0000-0000-00009B000000}"/>
    <cellStyle name="Hyperlink 16" xfId="152" xr:uid="{00000000-0005-0000-0000-00009C000000}"/>
    <cellStyle name="Hyperlink 17" xfId="153" xr:uid="{00000000-0005-0000-0000-00009D000000}"/>
    <cellStyle name="Hyperlink 18" xfId="154" xr:uid="{00000000-0005-0000-0000-00009E000000}"/>
    <cellStyle name="Hyperlink 19" xfId="155" xr:uid="{00000000-0005-0000-0000-00009F000000}"/>
    <cellStyle name="Hyperlink 2" xfId="19" xr:uid="{00000000-0005-0000-0000-0000A0000000}"/>
    <cellStyle name="Hyperlink 2 2" xfId="63" xr:uid="{00000000-0005-0000-0000-0000A1000000}"/>
    <cellStyle name="Hyperlink 2 2 2" xfId="275" xr:uid="{00000000-0005-0000-0000-0000A2000000}"/>
    <cellStyle name="Hyperlink 2 3" xfId="292" xr:uid="{00000000-0005-0000-0000-0000A3000000}"/>
    <cellStyle name="Hyperlink 2 4" xfId="239" xr:uid="{00000000-0005-0000-0000-0000A4000000}"/>
    <cellStyle name="Hyperlink 20" xfId="156" xr:uid="{00000000-0005-0000-0000-0000A5000000}"/>
    <cellStyle name="Hyperlink 21" xfId="157" xr:uid="{00000000-0005-0000-0000-0000A6000000}"/>
    <cellStyle name="Hyperlink 22" xfId="158" xr:uid="{00000000-0005-0000-0000-0000A7000000}"/>
    <cellStyle name="Hyperlink 23" xfId="159" xr:uid="{00000000-0005-0000-0000-0000A8000000}"/>
    <cellStyle name="Hyperlink 24" xfId="160" xr:uid="{00000000-0005-0000-0000-0000A9000000}"/>
    <cellStyle name="Hyperlink 25" xfId="161" xr:uid="{00000000-0005-0000-0000-0000AA000000}"/>
    <cellStyle name="Hyperlink 26" xfId="162" xr:uid="{00000000-0005-0000-0000-0000AB000000}"/>
    <cellStyle name="Hyperlink 27" xfId="163" xr:uid="{00000000-0005-0000-0000-0000AC000000}"/>
    <cellStyle name="Hyperlink 28" xfId="164" xr:uid="{00000000-0005-0000-0000-0000AD000000}"/>
    <cellStyle name="Hyperlink 29" xfId="165" xr:uid="{00000000-0005-0000-0000-0000AE000000}"/>
    <cellStyle name="Hyperlink 3" xfId="166" xr:uid="{00000000-0005-0000-0000-0000AF000000}"/>
    <cellStyle name="Hyperlink 30" xfId="167" xr:uid="{00000000-0005-0000-0000-0000B0000000}"/>
    <cellStyle name="Hyperlink 31" xfId="168" xr:uid="{00000000-0005-0000-0000-0000B1000000}"/>
    <cellStyle name="Hyperlink 32" xfId="169" xr:uid="{00000000-0005-0000-0000-0000B2000000}"/>
    <cellStyle name="Hyperlink 33" xfId="170" xr:uid="{00000000-0005-0000-0000-0000B3000000}"/>
    <cellStyle name="Hyperlink 34" xfId="171" xr:uid="{00000000-0005-0000-0000-0000B4000000}"/>
    <cellStyle name="Hyperlink 35" xfId="172" xr:uid="{00000000-0005-0000-0000-0000B5000000}"/>
    <cellStyle name="Hyperlink 36" xfId="173" xr:uid="{00000000-0005-0000-0000-0000B6000000}"/>
    <cellStyle name="Hyperlink 37" xfId="174" xr:uid="{00000000-0005-0000-0000-0000B7000000}"/>
    <cellStyle name="Hyperlink 38" xfId="175" xr:uid="{00000000-0005-0000-0000-0000B8000000}"/>
    <cellStyle name="Hyperlink 39" xfId="176" xr:uid="{00000000-0005-0000-0000-0000B9000000}"/>
    <cellStyle name="Hyperlink 4" xfId="177" xr:uid="{00000000-0005-0000-0000-0000BA000000}"/>
    <cellStyle name="Hyperlink 40" xfId="178" xr:uid="{00000000-0005-0000-0000-0000BB000000}"/>
    <cellStyle name="Hyperlink 41" xfId="179" xr:uid="{00000000-0005-0000-0000-0000BC000000}"/>
    <cellStyle name="Hyperlink 42" xfId="180" xr:uid="{00000000-0005-0000-0000-0000BD000000}"/>
    <cellStyle name="Hyperlink 43" xfId="181" xr:uid="{00000000-0005-0000-0000-0000BE000000}"/>
    <cellStyle name="Hyperlink 44" xfId="182" xr:uid="{00000000-0005-0000-0000-0000BF000000}"/>
    <cellStyle name="Hyperlink 45" xfId="183" xr:uid="{00000000-0005-0000-0000-0000C0000000}"/>
    <cellStyle name="Hyperlink 46" xfId="184" xr:uid="{00000000-0005-0000-0000-0000C1000000}"/>
    <cellStyle name="Hyperlink 47" xfId="185" xr:uid="{00000000-0005-0000-0000-0000C2000000}"/>
    <cellStyle name="Hyperlink 48" xfId="186" xr:uid="{00000000-0005-0000-0000-0000C3000000}"/>
    <cellStyle name="Hyperlink 49" xfId="187" xr:uid="{00000000-0005-0000-0000-0000C4000000}"/>
    <cellStyle name="Hyperlink 5" xfId="188" xr:uid="{00000000-0005-0000-0000-0000C5000000}"/>
    <cellStyle name="Hyperlink 50" xfId="189" xr:uid="{00000000-0005-0000-0000-0000C6000000}"/>
    <cellStyle name="Hyperlink 51" xfId="190" xr:uid="{00000000-0005-0000-0000-0000C7000000}"/>
    <cellStyle name="Hyperlink 52" xfId="191" xr:uid="{00000000-0005-0000-0000-0000C8000000}"/>
    <cellStyle name="Hyperlink 53" xfId="192" xr:uid="{00000000-0005-0000-0000-0000C9000000}"/>
    <cellStyle name="Hyperlink 54" xfId="193" xr:uid="{00000000-0005-0000-0000-0000CA000000}"/>
    <cellStyle name="Hyperlink 55" xfId="194" xr:uid="{00000000-0005-0000-0000-0000CB000000}"/>
    <cellStyle name="Hyperlink 56" xfId="195" xr:uid="{00000000-0005-0000-0000-0000CC000000}"/>
    <cellStyle name="Hyperlink 57" xfId="196" xr:uid="{00000000-0005-0000-0000-0000CD000000}"/>
    <cellStyle name="Hyperlink 58" xfId="197" xr:uid="{00000000-0005-0000-0000-0000CE000000}"/>
    <cellStyle name="Hyperlink 59" xfId="198" xr:uid="{00000000-0005-0000-0000-0000CF000000}"/>
    <cellStyle name="Hyperlink 6" xfId="199" xr:uid="{00000000-0005-0000-0000-0000D0000000}"/>
    <cellStyle name="Hyperlink 60" xfId="200" xr:uid="{00000000-0005-0000-0000-0000D1000000}"/>
    <cellStyle name="Hyperlink 61" xfId="201" xr:uid="{00000000-0005-0000-0000-0000D2000000}"/>
    <cellStyle name="Hyperlink 62" xfId="202" xr:uid="{00000000-0005-0000-0000-0000D3000000}"/>
    <cellStyle name="Hyperlink 63" xfId="203" xr:uid="{00000000-0005-0000-0000-0000D4000000}"/>
    <cellStyle name="Hyperlink 64" xfId="204" xr:uid="{00000000-0005-0000-0000-0000D5000000}"/>
    <cellStyle name="Hyperlink 65" xfId="205" xr:uid="{00000000-0005-0000-0000-0000D6000000}"/>
    <cellStyle name="Hyperlink 66" xfId="206" xr:uid="{00000000-0005-0000-0000-0000D7000000}"/>
    <cellStyle name="Hyperlink 67" xfId="207" xr:uid="{00000000-0005-0000-0000-0000D8000000}"/>
    <cellStyle name="Hyperlink 68" xfId="208" xr:uid="{00000000-0005-0000-0000-0000D9000000}"/>
    <cellStyle name="Hyperlink 69" xfId="209" xr:uid="{00000000-0005-0000-0000-0000DA000000}"/>
    <cellStyle name="Hyperlink 7" xfId="210" xr:uid="{00000000-0005-0000-0000-0000DB000000}"/>
    <cellStyle name="Hyperlink 70" xfId="211" xr:uid="{00000000-0005-0000-0000-0000DC000000}"/>
    <cellStyle name="Hyperlink 71" xfId="212" xr:uid="{00000000-0005-0000-0000-0000DD000000}"/>
    <cellStyle name="Hyperlink 72" xfId="213" xr:uid="{00000000-0005-0000-0000-0000DE000000}"/>
    <cellStyle name="Hyperlink 73" xfId="214" xr:uid="{00000000-0005-0000-0000-0000DF000000}"/>
    <cellStyle name="Hyperlink 74" xfId="215" xr:uid="{00000000-0005-0000-0000-0000E0000000}"/>
    <cellStyle name="Hyperlink 75" xfId="216" xr:uid="{00000000-0005-0000-0000-0000E1000000}"/>
    <cellStyle name="Hyperlink 76" xfId="217" xr:uid="{00000000-0005-0000-0000-0000E2000000}"/>
    <cellStyle name="Hyperlink 77" xfId="218" xr:uid="{00000000-0005-0000-0000-0000E3000000}"/>
    <cellStyle name="Hyperlink 78" xfId="219" xr:uid="{00000000-0005-0000-0000-0000E4000000}"/>
    <cellStyle name="Hyperlink 79" xfId="220" xr:uid="{00000000-0005-0000-0000-0000E5000000}"/>
    <cellStyle name="Hyperlink 8" xfId="221" xr:uid="{00000000-0005-0000-0000-0000E6000000}"/>
    <cellStyle name="Hyperlink 80" xfId="296" xr:uid="{00000000-0005-0000-0000-0000E7000000}"/>
    <cellStyle name="Hyperlink 9" xfId="222" xr:uid="{00000000-0005-0000-0000-0000E8000000}"/>
    <cellStyle name="Input 2" xfId="276" xr:uid="{00000000-0005-0000-0000-0000E9000000}"/>
    <cellStyle name="Linked Cell 2" xfId="277" xr:uid="{00000000-0005-0000-0000-0000EA000000}"/>
    <cellStyle name="Neutral 2" xfId="278" xr:uid="{00000000-0005-0000-0000-0000EB000000}"/>
    <cellStyle name="Normal" xfId="0" builtinId="0"/>
    <cellStyle name="Normal 10" xfId="53" xr:uid="{00000000-0005-0000-0000-0000ED000000}"/>
    <cellStyle name="Normal 10 2" xfId="229" xr:uid="{00000000-0005-0000-0000-0000EE000000}"/>
    <cellStyle name="Normal 11" xfId="54" xr:uid="{00000000-0005-0000-0000-0000EF000000}"/>
    <cellStyle name="Normal 11 2" xfId="279" xr:uid="{00000000-0005-0000-0000-0000F0000000}"/>
    <cellStyle name="Normal 12" xfId="60" xr:uid="{00000000-0005-0000-0000-0000F1000000}"/>
    <cellStyle name="Normal 12 2" xfId="280" xr:uid="{00000000-0005-0000-0000-0000F2000000}"/>
    <cellStyle name="Normal 13" xfId="281" xr:uid="{00000000-0005-0000-0000-0000F3000000}"/>
    <cellStyle name="Normal 14" xfId="282" xr:uid="{00000000-0005-0000-0000-0000F4000000}"/>
    <cellStyle name="Normal 15" xfId="297" xr:uid="{00000000-0005-0000-0000-0000F5000000}"/>
    <cellStyle name="Normal 16" xfId="232" xr:uid="{00000000-0005-0000-0000-0000F6000000}"/>
    <cellStyle name="Normal 17" xfId="233" xr:uid="{00000000-0005-0000-0000-0000F7000000}"/>
    <cellStyle name="Normal 18" xfId="298" xr:uid="{8721E4CE-F7FB-44F1-8D65-24931A87BAF6}"/>
    <cellStyle name="Normal 2" xfId="3" xr:uid="{00000000-0005-0000-0000-0000F8000000}"/>
    <cellStyle name="Normal 2 2" xfId="9" xr:uid="{00000000-0005-0000-0000-0000F9000000}"/>
    <cellStyle name="Normal 2 2 2" xfId="230" xr:uid="{00000000-0005-0000-0000-0000FA000000}"/>
    <cellStyle name="Normal 2 3" xfId="13" xr:uid="{00000000-0005-0000-0000-0000FB000000}"/>
    <cellStyle name="Normal 2 3 2" xfId="61" xr:uid="{00000000-0005-0000-0000-0000FC000000}"/>
    <cellStyle name="Normal 2 3 3" xfId="293" xr:uid="{00000000-0005-0000-0000-0000FD000000}"/>
    <cellStyle name="Normal 22" xfId="283" xr:uid="{00000000-0005-0000-0000-0000FE000000}"/>
    <cellStyle name="Normal 3" xfId="7" xr:uid="{00000000-0005-0000-0000-0000FF000000}"/>
    <cellStyle name="Normal 3 2" xfId="1" xr:uid="{00000000-0005-0000-0000-000000010000}"/>
    <cellStyle name="Normal 3 2 2" xfId="24" xr:uid="{00000000-0005-0000-0000-000001010000}"/>
    <cellStyle name="Normal 3 2 3" xfId="25" xr:uid="{00000000-0005-0000-0000-000002010000}"/>
    <cellStyle name="Normal 3 2 4" xfId="284" xr:uid="{00000000-0005-0000-0000-000003010000}"/>
    <cellStyle name="Normal 3 3" xfId="14" xr:uid="{00000000-0005-0000-0000-000004010000}"/>
    <cellStyle name="Normal 3 4" xfId="240" xr:uid="{00000000-0005-0000-0000-000005010000}"/>
    <cellStyle name="Normal 4" xfId="2" xr:uid="{00000000-0005-0000-0000-000006010000}"/>
    <cellStyle name="Normal 4 2" xfId="17" xr:uid="{00000000-0005-0000-0000-000007010000}"/>
    <cellStyle name="Normal 4 2 2" xfId="26" xr:uid="{00000000-0005-0000-0000-000008010000}"/>
    <cellStyle name="Normal 4 2 3" xfId="64" xr:uid="{00000000-0005-0000-0000-000009010000}"/>
    <cellStyle name="Normal 4 3" xfId="27" xr:uid="{00000000-0005-0000-0000-00000A010000}"/>
    <cellStyle name="Normal 5" xfId="16" xr:uid="{00000000-0005-0000-0000-00000B010000}"/>
    <cellStyle name="Normal 5 2" xfId="18" xr:uid="{00000000-0005-0000-0000-00000C010000}"/>
    <cellStyle name="Normal 5 2 2" xfId="223" xr:uid="{00000000-0005-0000-0000-00000D010000}"/>
    <cellStyle name="Normal 6" xfId="20" xr:uid="{00000000-0005-0000-0000-00000E010000}"/>
    <cellStyle name="Normal 6 2" xfId="224" xr:uid="{00000000-0005-0000-0000-00000F010000}"/>
    <cellStyle name="Normal 6_Copy of Copy of 2014-15 NBS Laboratory_Annual_Data_Manchester_Willink" xfId="285" xr:uid="{00000000-0005-0000-0000-000010010000}"/>
    <cellStyle name="Normal 7" xfId="21" xr:uid="{00000000-0005-0000-0000-000011010000}"/>
    <cellStyle name="Normal 7 2" xfId="225" xr:uid="{00000000-0005-0000-0000-000012010000}"/>
    <cellStyle name="Normal 7 3" xfId="66" xr:uid="{00000000-0005-0000-0000-000013010000}"/>
    <cellStyle name="Normal 7_Copy of Copy of 2014-15 NBS Laboratory_Annual_Data_Manchester_Willink" xfId="286" xr:uid="{00000000-0005-0000-0000-000014010000}"/>
    <cellStyle name="Normal 8" xfId="28" xr:uid="{00000000-0005-0000-0000-000015010000}"/>
    <cellStyle name="Normal 8 2" xfId="226" xr:uid="{00000000-0005-0000-0000-000016010000}"/>
    <cellStyle name="Normal 8 3" xfId="65" xr:uid="{00000000-0005-0000-0000-000017010000}"/>
    <cellStyle name="Normal 9" xfId="55" xr:uid="{00000000-0005-0000-0000-000018010000}"/>
    <cellStyle name="Normal 9 2" xfId="56" xr:uid="{00000000-0005-0000-0000-000019010000}"/>
    <cellStyle name="Normal_Sheet1" xfId="67" xr:uid="{00000000-0005-0000-0000-00001A010000}"/>
    <cellStyle name="Note 2" xfId="15" xr:uid="{00000000-0005-0000-0000-00001B010000}"/>
    <cellStyle name="Note 2 2" xfId="227" xr:uid="{00000000-0005-0000-0000-00001C010000}"/>
    <cellStyle name="Note 3" xfId="57" xr:uid="{00000000-0005-0000-0000-00001D010000}"/>
    <cellStyle name="Note 3 2" xfId="228" xr:uid="{00000000-0005-0000-0000-00001E010000}"/>
    <cellStyle name="Note 4" xfId="58" xr:uid="{00000000-0005-0000-0000-00001F010000}"/>
    <cellStyle name="Note 5" xfId="59" xr:uid="{00000000-0005-0000-0000-000020010000}"/>
    <cellStyle name="Output 2" xfId="287" xr:uid="{00000000-0005-0000-0000-000021010000}"/>
    <cellStyle name="Percent" xfId="11" builtinId="5"/>
    <cellStyle name="Percent 2" xfId="62" xr:uid="{00000000-0005-0000-0000-000023010000}"/>
    <cellStyle name="Percent 2 2" xfId="288" xr:uid="{00000000-0005-0000-0000-000024010000}"/>
    <cellStyle name="Percent 3" xfId="294" xr:uid="{00000000-0005-0000-0000-000025010000}"/>
    <cellStyle name="Percent 4" xfId="295" xr:uid="{00000000-0005-0000-0000-000026010000}"/>
    <cellStyle name="Title 2" xfId="289" xr:uid="{00000000-0005-0000-0000-000027010000}"/>
    <cellStyle name="Total 2" xfId="290" xr:uid="{00000000-0005-0000-0000-000028010000}"/>
    <cellStyle name="Warning Text 2" xfId="291" xr:uid="{00000000-0005-0000-0000-000029010000}"/>
  </cellStyles>
  <dxfs count="70">
    <dxf>
      <font>
        <color theme="6" tint="-0.24994659260841701"/>
      </font>
    </dxf>
    <dxf>
      <font>
        <color rgb="FFC00000"/>
      </font>
    </dxf>
    <dxf>
      <font>
        <color rgb="FFC00000"/>
      </font>
    </dxf>
    <dxf>
      <font>
        <color theme="5" tint="-0.24994659260841701"/>
      </font>
      <fill>
        <patternFill patternType="none">
          <bgColor indexed="65"/>
        </patternFill>
      </fill>
    </dxf>
    <dxf>
      <font>
        <color theme="5"/>
      </font>
      <fill>
        <patternFill patternType="none">
          <bgColor indexed="65"/>
        </patternFill>
      </fill>
    </dxf>
    <dxf>
      <font>
        <color rgb="FFC00000"/>
      </font>
    </dxf>
    <dxf>
      <font>
        <color rgb="FFC00000"/>
      </font>
    </dxf>
    <dxf>
      <font>
        <color rgb="FFC00000"/>
      </font>
    </dxf>
    <dxf>
      <font>
        <color rgb="FFC00000"/>
      </font>
    </dxf>
    <dxf>
      <font>
        <color rgb="FFC00000"/>
      </font>
    </dxf>
    <dxf>
      <font>
        <color theme="6" tint="-0.24994659260841701"/>
      </font>
    </dxf>
    <dxf>
      <font>
        <color theme="6" tint="-0.24994659260841701"/>
      </font>
    </dxf>
    <dxf>
      <font>
        <color rgb="FFC00000"/>
      </font>
    </dxf>
    <dxf>
      <font>
        <color rgb="FFC00000"/>
      </font>
    </dxf>
    <dxf>
      <font>
        <color rgb="FFC00000"/>
      </font>
    </dxf>
    <dxf>
      <font>
        <color rgb="FFC00000"/>
      </font>
    </dxf>
    <dxf>
      <font>
        <color theme="9" tint="-0.24994659260841701"/>
      </font>
    </dxf>
    <dxf>
      <font>
        <color theme="5" tint="-0.24994659260841701"/>
      </font>
      <fill>
        <patternFill patternType="none">
          <bgColor indexed="65"/>
        </patternFill>
      </fill>
    </dxf>
    <dxf>
      <font>
        <color rgb="FFC00000"/>
      </font>
    </dxf>
    <dxf>
      <font>
        <color rgb="FFC00000"/>
      </font>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theme="6" tint="-0.24994659260841701"/>
      </font>
    </dxf>
    <dxf>
      <font>
        <color theme="9" tint="-0.24994659260841701"/>
      </font>
      <fill>
        <patternFill patternType="none">
          <bgColor indexed="65"/>
        </patternFill>
      </fill>
    </dxf>
    <dxf>
      <font>
        <color rgb="FFC00000"/>
      </font>
    </dxf>
    <dxf>
      <font>
        <color rgb="FFC00000"/>
      </font>
    </dxf>
    <dxf>
      <font>
        <color theme="9" tint="-0.24994659260841701"/>
      </font>
    </dxf>
    <dxf>
      <font>
        <color theme="5" tint="-0.24994659260841701"/>
      </font>
      <fill>
        <patternFill patternType="none">
          <bgColor indexed="65"/>
        </patternFill>
      </fill>
    </dxf>
    <dxf>
      <font>
        <color theme="6" tint="-0.24994659260841701"/>
      </font>
    </dxf>
    <dxf>
      <fill>
        <patternFill>
          <bgColor rgb="FF00B0F0"/>
        </patternFill>
      </fill>
    </dxf>
    <dxf>
      <fill>
        <patternFill>
          <bgColor rgb="FF00B0F0"/>
        </patternFill>
      </fill>
    </dxf>
    <dxf>
      <font>
        <color rgb="FFC00000"/>
      </font>
    </dxf>
    <dxf>
      <font>
        <color rgb="FFC00000"/>
      </font>
    </dxf>
    <dxf>
      <font>
        <color theme="9"/>
      </font>
    </dxf>
    <dxf>
      <font>
        <color rgb="FFC00000"/>
      </font>
    </dxf>
    <dxf>
      <font>
        <color rgb="FFC00000"/>
      </font>
    </dxf>
    <dxf>
      <font>
        <color rgb="FFC00000"/>
      </font>
    </dxf>
    <dxf>
      <font>
        <color rgb="FFC00000"/>
      </font>
    </dxf>
    <dxf>
      <font>
        <color theme="5"/>
      </font>
      <fill>
        <patternFill patternType="none">
          <bgColor indexed="65"/>
        </patternFill>
      </fill>
    </dxf>
    <dxf>
      <font>
        <color rgb="FFC00000"/>
      </font>
    </dxf>
    <dxf>
      <font>
        <color theme="9" tint="-0.24994659260841701"/>
      </font>
    </dxf>
    <dxf>
      <font>
        <color theme="6" tint="-0.24994659260841701"/>
      </font>
    </dxf>
    <dxf>
      <font>
        <color rgb="FFC00000"/>
      </font>
    </dxf>
    <dxf>
      <font>
        <color rgb="FFC00000"/>
      </font>
    </dxf>
    <dxf>
      <font>
        <color rgb="FFC00000"/>
      </font>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font>
      <fill>
        <patternFill patternType="none">
          <bgColor indexed="65"/>
        </patternFill>
      </fill>
    </dxf>
    <dxf>
      <font>
        <color rgb="FFC00000"/>
      </font>
    </dxf>
    <dxf>
      <font>
        <color theme="9"/>
      </font>
    </dxf>
    <dxf>
      <font>
        <color theme="5"/>
      </font>
    </dxf>
    <dxf>
      <font>
        <color theme="9" tint="-0.24994659260841701"/>
      </font>
      <fill>
        <patternFill patternType="none">
          <bgColor indexed="65"/>
        </patternFill>
      </fill>
    </dxf>
    <dxf>
      <font>
        <color theme="5"/>
      </font>
      <fill>
        <patternFill patternType="none">
          <bgColor indexed="65"/>
        </patternFill>
      </fill>
    </dxf>
    <dxf>
      <font>
        <color rgb="FFC00000"/>
      </font>
    </dxf>
    <dxf>
      <font>
        <color theme="5"/>
      </font>
    </dxf>
    <dxf>
      <font>
        <color theme="9"/>
      </font>
    </dxf>
    <dxf>
      <font>
        <color theme="5"/>
      </font>
      <fill>
        <patternFill patternType="none">
          <bgColor indexed="65"/>
        </patternFill>
      </fill>
    </dxf>
    <dxf>
      <font>
        <color rgb="FFC00000"/>
      </font>
    </dxf>
    <dxf>
      <font>
        <color theme="9" tint="-0.24994659260841701"/>
      </font>
      <fill>
        <patternFill patternType="none">
          <bgColor indexed="65"/>
        </patternFill>
      </fill>
    </dxf>
    <dxf>
      <font>
        <color theme="5"/>
      </font>
    </dxf>
    <dxf>
      <font>
        <color theme="9"/>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123825</xdr:rowOff>
    </xdr:from>
    <xdr:to>
      <xdr:col>1</xdr:col>
      <xdr:colOff>1400175</xdr:colOff>
      <xdr:row>7</xdr:row>
      <xdr:rowOff>149860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23825"/>
          <a:ext cx="1781175" cy="11595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CT%20and%20NBS\NBS\NBS\Data\Data%20collection\2017-18\CHRD%20Data\All_Returns\West%20Lond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act_CHRD Details"/>
      <sheetName val="Standards"/>
      <sheetName val="Std_2"/>
      <sheetName val="Std_12a"/>
      <sheetName val="Std_12b"/>
      <sheetName val="Glossary 12a"/>
      <sheetName val="Glossary 12b"/>
      <sheetName val="Abbreviations"/>
      <sheetName val="Lookup_Values"/>
      <sheetName val="CHRD_Results"/>
      <sheetName val="Sheet1"/>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ow r="1">
          <cell r="F1" t="str">
            <v>CHISS_Period</v>
          </cell>
        </row>
        <row r="2">
          <cell r="F2" t="str">
            <v>≤10 days old</v>
          </cell>
        </row>
        <row r="3">
          <cell r="F3" t="str">
            <v>≥11 days old and ≤364 days old</v>
          </cell>
        </row>
        <row r="4">
          <cell r="F4" t="str">
            <v>≥12 days old and ≤364 days old</v>
          </cell>
        </row>
        <row r="5">
          <cell r="F5" t="str">
            <v>≥13 days old and ≤364 days old</v>
          </cell>
        </row>
        <row r="6">
          <cell r="F6" t="str">
            <v>≥14 days old and ≤364 days old</v>
          </cell>
        </row>
        <row r="7">
          <cell r="F7" t="str">
            <v>≥15 days old and ≤364 days old</v>
          </cell>
        </row>
        <row r="8">
          <cell r="F8" t="str">
            <v>≥16 days old and ≤364 days old</v>
          </cell>
        </row>
        <row r="9">
          <cell r="F9" t="str">
            <v>≥17 days old and ≤364 days old</v>
          </cell>
        </row>
        <row r="10">
          <cell r="F10" t="str">
            <v>≥18 days old and ≤364 days old</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standards-for-nhs-newborn-blood-spot-screening" TargetMode="External"/><Relationship Id="rId1" Type="http://schemas.openxmlformats.org/officeDocument/2006/relationships/hyperlink" Target="mailto:phe.screeninghelpdesk@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0"/>
  <sheetViews>
    <sheetView tabSelected="1" zoomScaleNormal="100" workbookViewId="0">
      <selection activeCell="C66" sqref="C66"/>
    </sheetView>
  </sheetViews>
  <sheetFormatPr defaultColWidth="9.109375" defaultRowHeight="13.2" x14ac:dyDescent="0.25"/>
  <cols>
    <col min="1" max="1" width="8.88671875" style="28" customWidth="1"/>
    <col min="2" max="2" width="31.6640625" style="25" customWidth="1"/>
    <col min="3" max="3" width="36.6640625" style="25" customWidth="1"/>
    <col min="4" max="4" width="39.109375" style="25" customWidth="1"/>
    <col min="5" max="5" width="26.109375" style="25" customWidth="1"/>
    <col min="6" max="16384" width="9.109375" style="25"/>
  </cols>
  <sheetData>
    <row r="1" spans="1:9" x14ac:dyDescent="0.25">
      <c r="A1" s="176"/>
      <c r="B1" s="177"/>
      <c r="C1" s="177"/>
      <c r="D1" s="177"/>
      <c r="E1" s="177"/>
      <c r="F1" s="177"/>
      <c r="G1" s="178"/>
    </row>
    <row r="2" spans="1:9" x14ac:dyDescent="0.25">
      <c r="A2" s="179"/>
      <c r="B2" s="180"/>
      <c r="C2" s="180"/>
      <c r="D2" s="180"/>
      <c r="E2" s="180"/>
      <c r="F2" s="180"/>
      <c r="G2" s="181"/>
    </row>
    <row r="3" spans="1:9" x14ac:dyDescent="0.25">
      <c r="A3" s="179"/>
      <c r="B3" s="180"/>
      <c r="C3" s="180"/>
      <c r="D3" s="180"/>
      <c r="E3" s="180"/>
      <c r="F3" s="180"/>
      <c r="G3" s="181"/>
    </row>
    <row r="4" spans="1:9" x14ac:dyDescent="0.25">
      <c r="A4" s="179"/>
      <c r="B4" s="180"/>
      <c r="C4" s="180"/>
      <c r="D4" s="180"/>
      <c r="E4" s="180"/>
      <c r="F4" s="180"/>
      <c r="G4" s="181"/>
    </row>
    <row r="5" spans="1:9" x14ac:dyDescent="0.25">
      <c r="A5" s="179"/>
      <c r="B5" s="180"/>
      <c r="C5" s="180"/>
      <c r="D5" s="180"/>
      <c r="E5" s="180"/>
      <c r="F5" s="180"/>
      <c r="G5" s="181"/>
    </row>
    <row r="6" spans="1:9" x14ac:dyDescent="0.25">
      <c r="A6" s="179"/>
      <c r="B6" s="180"/>
      <c r="C6" s="180"/>
      <c r="D6" s="180"/>
      <c r="E6" s="180"/>
      <c r="F6" s="180"/>
      <c r="G6" s="181"/>
    </row>
    <row r="7" spans="1:9" x14ac:dyDescent="0.25">
      <c r="A7" s="179"/>
      <c r="B7" s="180"/>
      <c r="C7" s="180"/>
      <c r="D7" s="180"/>
      <c r="E7" s="180"/>
      <c r="F7" s="180"/>
      <c r="G7" s="181"/>
    </row>
    <row r="8" spans="1:9" x14ac:dyDescent="0.25">
      <c r="A8" s="179"/>
      <c r="B8" s="180"/>
      <c r="C8" s="180"/>
      <c r="D8" s="180"/>
      <c r="E8" s="180"/>
      <c r="F8" s="180"/>
      <c r="G8" s="181"/>
    </row>
    <row r="9" spans="1:9" x14ac:dyDescent="0.25">
      <c r="A9" s="182"/>
      <c r="B9" s="26"/>
      <c r="C9" s="26"/>
      <c r="D9" s="26"/>
      <c r="E9" s="26"/>
      <c r="F9" s="26"/>
      <c r="G9" s="183"/>
    </row>
    <row r="10" spans="1:9" x14ac:dyDescent="0.25">
      <c r="A10" s="184" t="s">
        <v>1221</v>
      </c>
      <c r="B10" s="180"/>
      <c r="C10" s="180"/>
      <c r="D10" s="180"/>
      <c r="E10" s="180"/>
      <c r="F10" s="180"/>
      <c r="G10" s="181"/>
    </row>
    <row r="11" spans="1:9" x14ac:dyDescent="0.25">
      <c r="A11" s="179"/>
      <c r="B11" s="180"/>
      <c r="C11" s="180"/>
      <c r="D11" s="180"/>
      <c r="E11" s="180"/>
      <c r="F11" s="180"/>
      <c r="G11" s="181"/>
    </row>
    <row r="12" spans="1:9" x14ac:dyDescent="0.25">
      <c r="A12" s="184" t="s">
        <v>38</v>
      </c>
      <c r="B12" s="180"/>
      <c r="C12" s="180"/>
      <c r="D12" s="180"/>
      <c r="E12" s="180"/>
      <c r="F12" s="180"/>
      <c r="G12" s="181"/>
    </row>
    <row r="13" spans="1:9" ht="14.4" x14ac:dyDescent="0.3">
      <c r="A13" s="484" t="s">
        <v>834</v>
      </c>
      <c r="B13" s="485"/>
      <c r="C13" s="485"/>
      <c r="D13" s="485"/>
      <c r="E13" s="485"/>
      <c r="F13" s="485"/>
      <c r="G13" s="486"/>
      <c r="H13" s="27"/>
      <c r="I13" s="27"/>
    </row>
    <row r="14" spans="1:9" x14ac:dyDescent="0.25">
      <c r="A14" s="179"/>
      <c r="B14" s="180"/>
      <c r="C14" s="180"/>
      <c r="D14" s="180"/>
      <c r="E14" s="180"/>
      <c r="F14" s="180"/>
      <c r="G14" s="181"/>
    </row>
    <row r="15" spans="1:9" x14ac:dyDescent="0.25">
      <c r="A15" s="184" t="s">
        <v>57</v>
      </c>
      <c r="B15" s="221"/>
      <c r="C15" s="180"/>
      <c r="D15" s="180"/>
      <c r="E15" s="180"/>
      <c r="F15" s="180"/>
      <c r="G15" s="181"/>
    </row>
    <row r="16" spans="1:9" x14ac:dyDescent="0.25">
      <c r="A16" s="185"/>
      <c r="B16" s="347" t="s">
        <v>701</v>
      </c>
      <c r="C16" s="187" t="s">
        <v>39</v>
      </c>
      <c r="D16" s="180"/>
      <c r="E16" s="180"/>
      <c r="F16" s="180"/>
      <c r="G16" s="181"/>
    </row>
    <row r="17" spans="1:7" x14ac:dyDescent="0.25">
      <c r="A17" s="179"/>
      <c r="B17" s="347" t="s">
        <v>708</v>
      </c>
      <c r="C17" s="187" t="s">
        <v>76</v>
      </c>
      <c r="D17" s="180"/>
      <c r="E17" s="180"/>
      <c r="F17" s="180"/>
      <c r="G17" s="181"/>
    </row>
    <row r="18" spans="1:7" x14ac:dyDescent="0.25">
      <c r="A18" s="179"/>
      <c r="B18" s="347" t="s">
        <v>719</v>
      </c>
      <c r="C18" s="187" t="s">
        <v>706</v>
      </c>
      <c r="D18" s="180"/>
      <c r="E18" s="180"/>
      <c r="F18" s="180"/>
      <c r="G18" s="181"/>
    </row>
    <row r="19" spans="1:7" x14ac:dyDescent="0.25">
      <c r="A19" s="179"/>
      <c r="B19" s="347" t="s">
        <v>720</v>
      </c>
      <c r="C19" s="187" t="s">
        <v>707</v>
      </c>
      <c r="D19" s="180"/>
      <c r="E19" s="180"/>
      <c r="F19" s="180"/>
      <c r="G19" s="181"/>
    </row>
    <row r="20" spans="1:7" x14ac:dyDescent="0.25">
      <c r="A20" s="179"/>
      <c r="B20" s="347" t="s">
        <v>682</v>
      </c>
      <c r="C20" s="187" t="s">
        <v>690</v>
      </c>
      <c r="D20" s="180"/>
      <c r="E20" s="180"/>
      <c r="F20" s="180"/>
      <c r="G20" s="181"/>
    </row>
    <row r="21" spans="1:7" x14ac:dyDescent="0.25">
      <c r="A21" s="179"/>
      <c r="B21" s="347" t="s">
        <v>686</v>
      </c>
      <c r="C21" s="187" t="s">
        <v>691</v>
      </c>
      <c r="D21" s="180"/>
      <c r="E21" s="180"/>
      <c r="F21" s="180"/>
      <c r="G21" s="181"/>
    </row>
    <row r="22" spans="1:7" x14ac:dyDescent="0.25">
      <c r="A22" s="179"/>
      <c r="B22" s="347" t="s">
        <v>683</v>
      </c>
      <c r="C22" s="187" t="s">
        <v>693</v>
      </c>
      <c r="D22" s="180"/>
      <c r="E22" s="180"/>
      <c r="F22" s="180"/>
      <c r="G22" s="181"/>
    </row>
    <row r="23" spans="1:7" x14ac:dyDescent="0.25">
      <c r="A23" s="179"/>
      <c r="B23" s="347" t="s">
        <v>684</v>
      </c>
      <c r="C23" s="187" t="s">
        <v>694</v>
      </c>
      <c r="D23" s="180"/>
      <c r="E23" s="180"/>
      <c r="F23" s="180"/>
      <c r="G23" s="181"/>
    </row>
    <row r="24" spans="1:7" x14ac:dyDescent="0.25">
      <c r="A24" s="179"/>
      <c r="B24" s="347" t="s">
        <v>685</v>
      </c>
      <c r="C24" s="187" t="s">
        <v>695</v>
      </c>
      <c r="D24" s="180"/>
      <c r="E24" s="180"/>
      <c r="F24" s="180"/>
      <c r="G24" s="181"/>
    </row>
    <row r="25" spans="1:7" x14ac:dyDescent="0.25">
      <c r="A25" s="179"/>
      <c r="B25" s="347" t="s">
        <v>687</v>
      </c>
      <c r="C25" s="187" t="s">
        <v>697</v>
      </c>
      <c r="D25" s="180"/>
      <c r="E25" s="180"/>
      <c r="F25" s="180"/>
      <c r="G25" s="181"/>
    </row>
    <row r="26" spans="1:7" x14ac:dyDescent="0.25">
      <c r="A26" s="179"/>
      <c r="B26" s="347" t="s">
        <v>702</v>
      </c>
      <c r="C26" s="187" t="s">
        <v>704</v>
      </c>
      <c r="D26" s="180"/>
      <c r="E26" s="180"/>
      <c r="F26" s="180"/>
      <c r="G26" s="181"/>
    </row>
    <row r="27" spans="1:7" x14ac:dyDescent="0.25">
      <c r="A27" s="179"/>
      <c r="B27" s="347" t="s">
        <v>703</v>
      </c>
      <c r="C27" s="187" t="s">
        <v>705</v>
      </c>
      <c r="D27" s="180"/>
      <c r="E27" s="180"/>
      <c r="F27" s="180"/>
      <c r="G27" s="181"/>
    </row>
    <row r="28" spans="1:7" x14ac:dyDescent="0.25">
      <c r="A28" s="179"/>
      <c r="B28" s="188" t="s">
        <v>712</v>
      </c>
      <c r="C28" s="189"/>
      <c r="D28" s="189"/>
      <c r="E28" s="189"/>
      <c r="F28" s="189"/>
      <c r="G28" s="190"/>
    </row>
    <row r="29" spans="1:7" x14ac:dyDescent="0.25">
      <c r="A29" s="179"/>
      <c r="B29" s="180"/>
      <c r="C29" s="180"/>
      <c r="D29" s="180"/>
      <c r="E29" s="180"/>
      <c r="F29" s="180"/>
      <c r="G29" s="181"/>
    </row>
    <row r="30" spans="1:7" x14ac:dyDescent="0.25">
      <c r="A30" s="184" t="s">
        <v>58</v>
      </c>
      <c r="B30" s="180"/>
      <c r="C30" s="180"/>
      <c r="D30" s="180"/>
      <c r="E30" s="180"/>
      <c r="F30" s="180"/>
      <c r="G30" s="181"/>
    </row>
    <row r="31" spans="1:7" x14ac:dyDescent="0.25">
      <c r="A31" s="179"/>
      <c r="B31" s="273" t="s">
        <v>1220</v>
      </c>
      <c r="C31" s="180"/>
      <c r="D31" s="180"/>
      <c r="E31" s="180"/>
      <c r="F31" s="180"/>
      <c r="G31" s="181"/>
    </row>
    <row r="32" spans="1:7" x14ac:dyDescent="0.25">
      <c r="A32" s="179"/>
      <c r="B32" s="180"/>
      <c r="C32" s="180"/>
      <c r="D32" s="180"/>
      <c r="E32" s="180"/>
      <c r="F32" s="180"/>
      <c r="G32" s="181"/>
    </row>
    <row r="33" spans="1:9" x14ac:dyDescent="0.25">
      <c r="A33" s="184" t="s">
        <v>59</v>
      </c>
      <c r="B33" s="180"/>
      <c r="C33" s="180"/>
      <c r="D33" s="180"/>
      <c r="E33" s="180"/>
      <c r="F33" s="180"/>
      <c r="G33" s="181"/>
    </row>
    <row r="34" spans="1:9" s="24" customFormat="1" ht="15" customHeight="1" x14ac:dyDescent="0.3">
      <c r="A34" s="179"/>
      <c r="B34" s="487" t="s">
        <v>713</v>
      </c>
      <c r="C34" s="485"/>
      <c r="D34" s="485"/>
      <c r="E34" s="485"/>
      <c r="F34" s="485"/>
      <c r="G34" s="486"/>
      <c r="H34" s="167"/>
      <c r="I34" s="167"/>
    </row>
    <row r="35" spans="1:9" x14ac:dyDescent="0.25">
      <c r="A35" s="179"/>
      <c r="B35" s="180"/>
      <c r="C35" s="180"/>
      <c r="D35" s="180"/>
      <c r="E35" s="180"/>
      <c r="F35" s="180"/>
      <c r="G35" s="181"/>
    </row>
    <row r="36" spans="1:9" x14ac:dyDescent="0.25">
      <c r="A36" s="184" t="s">
        <v>60</v>
      </c>
      <c r="B36" s="180"/>
      <c r="C36" s="180"/>
      <c r="D36" s="180"/>
      <c r="E36" s="180"/>
      <c r="F36" s="180"/>
      <c r="G36" s="181"/>
    </row>
    <row r="37" spans="1:9" x14ac:dyDescent="0.25">
      <c r="A37" s="179"/>
      <c r="B37" s="189" t="s">
        <v>40</v>
      </c>
      <c r="C37" s="180"/>
      <c r="D37" s="180"/>
      <c r="E37" s="180"/>
      <c r="F37" s="180"/>
      <c r="G37" s="181"/>
    </row>
    <row r="38" spans="1:9" ht="36.6" customHeight="1" x14ac:dyDescent="0.25">
      <c r="A38" s="179"/>
      <c r="B38" s="191" t="s">
        <v>52</v>
      </c>
      <c r="C38" s="488" t="s">
        <v>714</v>
      </c>
      <c r="D38" s="478"/>
      <c r="E38" s="478"/>
      <c r="F38" s="478"/>
      <c r="G38" s="479"/>
      <c r="H38" s="29"/>
      <c r="I38" s="29"/>
    </row>
    <row r="39" spans="1:9" ht="36" customHeight="1" x14ac:dyDescent="0.25">
      <c r="A39" s="179"/>
      <c r="B39" s="210" t="s">
        <v>673</v>
      </c>
      <c r="C39" s="488" t="s">
        <v>715</v>
      </c>
      <c r="D39" s="488"/>
      <c r="E39" s="488"/>
      <c r="F39" s="488"/>
      <c r="G39" s="492"/>
      <c r="H39" s="29"/>
      <c r="I39" s="29"/>
    </row>
    <row r="40" spans="1:9" x14ac:dyDescent="0.25">
      <c r="A40" s="179"/>
      <c r="B40" s="180"/>
      <c r="C40" s="180"/>
      <c r="D40" s="180"/>
      <c r="E40" s="180"/>
      <c r="F40" s="180"/>
      <c r="G40" s="181"/>
    </row>
    <row r="41" spans="1:9" x14ac:dyDescent="0.25">
      <c r="A41" s="184" t="s">
        <v>41</v>
      </c>
      <c r="B41" s="180"/>
      <c r="C41" s="192"/>
      <c r="D41" s="180"/>
      <c r="E41" s="180"/>
      <c r="F41" s="180"/>
      <c r="G41" s="181"/>
    </row>
    <row r="42" spans="1:9" x14ac:dyDescent="0.25">
      <c r="A42" s="179"/>
      <c r="B42" s="187" t="s">
        <v>75</v>
      </c>
      <c r="C42" s="193" t="s">
        <v>41</v>
      </c>
      <c r="D42" s="187" t="s">
        <v>50</v>
      </c>
      <c r="E42" s="187" t="s">
        <v>42</v>
      </c>
      <c r="F42" s="180"/>
      <c r="G42" s="181"/>
    </row>
    <row r="43" spans="1:9" x14ac:dyDescent="0.25">
      <c r="A43" s="185"/>
      <c r="B43" s="347" t="s">
        <v>719</v>
      </c>
      <c r="C43" s="194" t="s">
        <v>31</v>
      </c>
      <c r="D43" s="194" t="s">
        <v>698</v>
      </c>
      <c r="E43" s="188" t="s">
        <v>689</v>
      </c>
      <c r="F43" s="180"/>
      <c r="G43" s="181"/>
    </row>
    <row r="44" spans="1:9" x14ac:dyDescent="0.25">
      <c r="A44" s="179"/>
      <c r="B44" s="347" t="s">
        <v>720</v>
      </c>
      <c r="C44" s="194" t="s">
        <v>31</v>
      </c>
      <c r="D44" s="194" t="s">
        <v>698</v>
      </c>
      <c r="E44" s="188" t="s">
        <v>689</v>
      </c>
      <c r="F44" s="180"/>
      <c r="G44" s="181"/>
    </row>
    <row r="45" spans="1:9" x14ac:dyDescent="0.25">
      <c r="A45" s="179"/>
      <c r="B45" s="347" t="s">
        <v>682</v>
      </c>
      <c r="C45" s="194" t="s">
        <v>698</v>
      </c>
      <c r="D45" s="194" t="s">
        <v>698</v>
      </c>
      <c r="E45" s="188" t="s">
        <v>77</v>
      </c>
      <c r="F45" s="180"/>
      <c r="G45" s="181"/>
    </row>
    <row r="46" spans="1:9" x14ac:dyDescent="0.25">
      <c r="A46" s="179"/>
      <c r="B46" s="347" t="s">
        <v>686</v>
      </c>
      <c r="C46" s="194" t="s">
        <v>48</v>
      </c>
      <c r="D46" s="194" t="s">
        <v>688</v>
      </c>
      <c r="E46" s="188" t="s">
        <v>77</v>
      </c>
      <c r="F46" s="180"/>
      <c r="G46" s="181"/>
    </row>
    <row r="47" spans="1:9" x14ac:dyDescent="0.25">
      <c r="A47" s="179"/>
      <c r="B47" s="347" t="s">
        <v>683</v>
      </c>
      <c r="C47" s="194" t="s">
        <v>48</v>
      </c>
      <c r="D47" s="194" t="s">
        <v>688</v>
      </c>
      <c r="E47" s="188" t="s">
        <v>77</v>
      </c>
      <c r="F47" s="180"/>
      <c r="G47" s="181"/>
    </row>
    <row r="48" spans="1:9" x14ac:dyDescent="0.25">
      <c r="A48" s="179"/>
      <c r="B48" s="347" t="s">
        <v>684</v>
      </c>
      <c r="C48" s="194" t="s">
        <v>48</v>
      </c>
      <c r="D48" s="194" t="s">
        <v>688</v>
      </c>
      <c r="E48" s="188" t="s">
        <v>77</v>
      </c>
      <c r="F48" s="180"/>
      <c r="G48" s="181"/>
    </row>
    <row r="49" spans="1:9" x14ac:dyDescent="0.25">
      <c r="A49" s="179"/>
      <c r="B49" s="347" t="s">
        <v>685</v>
      </c>
      <c r="C49" s="194" t="s">
        <v>48</v>
      </c>
      <c r="D49" s="194" t="s">
        <v>688</v>
      </c>
      <c r="E49" s="188" t="s">
        <v>77</v>
      </c>
      <c r="F49" s="180"/>
      <c r="G49" s="181"/>
    </row>
    <row r="50" spans="1:9" x14ac:dyDescent="0.25">
      <c r="A50" s="179"/>
      <c r="B50" s="347" t="s">
        <v>687</v>
      </c>
      <c r="C50" s="194" t="s">
        <v>688</v>
      </c>
      <c r="D50" s="194" t="s">
        <v>688</v>
      </c>
      <c r="E50" s="188" t="s">
        <v>77</v>
      </c>
      <c r="F50" s="180"/>
      <c r="G50" s="181"/>
    </row>
    <row r="51" spans="1:9" x14ac:dyDescent="0.25">
      <c r="A51" s="179"/>
      <c r="B51" s="347" t="s">
        <v>702</v>
      </c>
      <c r="C51" s="194" t="s">
        <v>698</v>
      </c>
      <c r="D51" s="188" t="s">
        <v>31</v>
      </c>
      <c r="E51" s="188" t="s">
        <v>77</v>
      </c>
      <c r="F51" s="180"/>
      <c r="G51" s="181"/>
    </row>
    <row r="52" spans="1:9" x14ac:dyDescent="0.25">
      <c r="A52" s="179"/>
      <c r="B52" s="347" t="s">
        <v>703</v>
      </c>
      <c r="C52" s="194" t="s">
        <v>698</v>
      </c>
      <c r="D52" s="188" t="s">
        <v>31</v>
      </c>
      <c r="E52" s="188" t="s">
        <v>77</v>
      </c>
      <c r="F52" s="180"/>
      <c r="G52" s="181"/>
    </row>
    <row r="53" spans="1:9" ht="19.5" customHeight="1" x14ac:dyDescent="0.25">
      <c r="A53" s="184" t="s">
        <v>61</v>
      </c>
      <c r="B53" s="180"/>
      <c r="C53" s="180"/>
      <c r="D53" s="180"/>
      <c r="E53" s="180"/>
      <c r="F53" s="180"/>
      <c r="G53" s="181"/>
    </row>
    <row r="54" spans="1:9" x14ac:dyDescent="0.25">
      <c r="A54" s="179"/>
      <c r="B54" s="195"/>
      <c r="C54" s="189"/>
      <c r="D54" s="189"/>
      <c r="E54" s="189"/>
      <c r="F54" s="189"/>
      <c r="G54" s="190"/>
    </row>
    <row r="55" spans="1:9" ht="14.4" x14ac:dyDescent="0.3">
      <c r="A55" s="179"/>
      <c r="B55" s="489" t="s">
        <v>729</v>
      </c>
      <c r="C55" s="490"/>
      <c r="D55" s="490"/>
      <c r="E55" s="490"/>
      <c r="F55" s="490"/>
      <c r="G55" s="491"/>
    </row>
    <row r="56" spans="1:9" x14ac:dyDescent="0.25">
      <c r="A56" s="179"/>
      <c r="B56" s="481" t="s">
        <v>730</v>
      </c>
      <c r="C56" s="482"/>
      <c r="D56" s="482"/>
      <c r="E56" s="482"/>
      <c r="F56" s="482"/>
      <c r="G56" s="483"/>
    </row>
    <row r="57" spans="1:9" x14ac:dyDescent="0.25">
      <c r="A57" s="179"/>
      <c r="B57" s="196"/>
      <c r="C57" s="180"/>
      <c r="D57" s="180"/>
      <c r="E57" s="180"/>
      <c r="F57" s="180"/>
      <c r="G57" s="181"/>
    </row>
    <row r="58" spans="1:9" x14ac:dyDescent="0.25">
      <c r="A58" s="184" t="s">
        <v>43</v>
      </c>
      <c r="B58" s="196"/>
      <c r="C58" s="180"/>
      <c r="D58" s="180"/>
      <c r="E58" s="180"/>
      <c r="F58" s="180"/>
      <c r="G58" s="181"/>
    </row>
    <row r="59" spans="1:9" ht="43.5" customHeight="1" x14ac:dyDescent="0.25">
      <c r="A59" s="179"/>
      <c r="B59" s="197" t="s">
        <v>44</v>
      </c>
      <c r="C59" s="477" t="s">
        <v>718</v>
      </c>
      <c r="D59" s="478"/>
      <c r="E59" s="478"/>
      <c r="F59" s="478"/>
      <c r="G59" s="479"/>
      <c r="H59" s="30"/>
      <c r="I59" s="30"/>
    </row>
    <row r="60" spans="1:9" ht="33.75" customHeight="1" x14ac:dyDescent="0.25">
      <c r="A60" s="179"/>
      <c r="B60" s="197" t="s">
        <v>45</v>
      </c>
      <c r="C60" s="480" t="s">
        <v>62</v>
      </c>
      <c r="D60" s="478"/>
      <c r="E60" s="478"/>
      <c r="F60" s="478"/>
      <c r="G60" s="479"/>
      <c r="H60" s="30"/>
      <c r="I60" s="30"/>
    </row>
    <row r="61" spans="1:9" x14ac:dyDescent="0.25">
      <c r="A61" s="179"/>
      <c r="B61" s="180"/>
      <c r="C61" s="180"/>
      <c r="D61" s="180"/>
      <c r="E61" s="180"/>
      <c r="F61" s="180"/>
      <c r="G61" s="181"/>
    </row>
    <row r="62" spans="1:9" x14ac:dyDescent="0.25">
      <c r="A62" s="179"/>
      <c r="B62" s="189"/>
      <c r="C62" s="189"/>
      <c r="D62" s="180"/>
      <c r="E62" s="180"/>
      <c r="F62" s="180"/>
      <c r="G62" s="181"/>
    </row>
    <row r="63" spans="1:9" x14ac:dyDescent="0.25">
      <c r="A63" s="184" t="s">
        <v>51</v>
      </c>
      <c r="B63" s="189"/>
      <c r="C63" s="189"/>
      <c r="D63" s="180"/>
      <c r="E63" s="180"/>
      <c r="F63" s="180"/>
      <c r="G63" s="181"/>
    </row>
    <row r="64" spans="1:9" x14ac:dyDescent="0.25">
      <c r="A64" s="179"/>
      <c r="B64" s="547" t="s">
        <v>1222</v>
      </c>
      <c r="C64" s="189"/>
      <c r="D64" s="180"/>
      <c r="E64" s="196"/>
      <c r="F64" s="180"/>
      <c r="G64" s="181"/>
    </row>
    <row r="65" spans="1:7" x14ac:dyDescent="0.25">
      <c r="A65" s="179"/>
      <c r="B65" s="189"/>
      <c r="C65" s="189"/>
      <c r="D65" s="180"/>
      <c r="E65" s="196"/>
      <c r="F65" s="180"/>
      <c r="G65" s="181"/>
    </row>
    <row r="66" spans="1:7" x14ac:dyDescent="0.25">
      <c r="A66" s="184" t="s">
        <v>46</v>
      </c>
      <c r="B66" s="189"/>
      <c r="C66" s="189"/>
      <c r="D66" s="180"/>
      <c r="E66" s="180"/>
      <c r="F66" s="180"/>
      <c r="G66" s="181"/>
    </row>
    <row r="67" spans="1:7" x14ac:dyDescent="0.25">
      <c r="A67" s="179"/>
      <c r="B67" s="186" t="s">
        <v>53</v>
      </c>
      <c r="C67" s="189"/>
      <c r="D67" s="180"/>
      <c r="E67" s="180"/>
      <c r="F67" s="180"/>
      <c r="G67" s="181"/>
    </row>
    <row r="68" spans="1:7" x14ac:dyDescent="0.25">
      <c r="A68" s="179"/>
      <c r="B68" s="189" t="s">
        <v>47</v>
      </c>
      <c r="C68" s="189"/>
      <c r="D68" s="180"/>
      <c r="E68" s="180"/>
      <c r="F68" s="180"/>
      <c r="G68" s="181"/>
    </row>
    <row r="69" spans="1:7" x14ac:dyDescent="0.25">
      <c r="A69" s="179"/>
      <c r="B69" s="189"/>
      <c r="C69" s="189"/>
      <c r="D69" s="180"/>
      <c r="E69" s="180"/>
      <c r="F69" s="180"/>
      <c r="G69" s="181"/>
    </row>
    <row r="70" spans="1:7" ht="13.8" thickBot="1" x14ac:dyDescent="0.3">
      <c r="A70" s="198"/>
      <c r="B70" s="199"/>
      <c r="C70" s="199"/>
      <c r="D70" s="199"/>
      <c r="E70" s="199"/>
      <c r="F70" s="199"/>
      <c r="G70" s="200"/>
    </row>
  </sheetData>
  <mergeCells count="8">
    <mergeCell ref="C59:G59"/>
    <mergeCell ref="C60:G60"/>
    <mergeCell ref="B56:G56"/>
    <mergeCell ref="A13:G13"/>
    <mergeCell ref="B34:G34"/>
    <mergeCell ref="C38:G38"/>
    <mergeCell ref="B55:G55"/>
    <mergeCell ref="C39:G39"/>
  </mergeCells>
  <hyperlinks>
    <hyperlink ref="B67" r:id="rId1" xr:uid="{00000000-0004-0000-0000-000000000000}"/>
    <hyperlink ref="B25" location="'NBS-S09'!A1" display="NBS-S09" xr:uid="{00000000-0004-0000-0000-000001000000}"/>
    <hyperlink ref="B56" r:id="rId2" xr:uid="{00000000-0004-0000-0000-000002000000}"/>
    <hyperlink ref="B16" location="Caveats!A1" display="Caveats" xr:uid="{00000000-0004-0000-0000-000003000000}"/>
    <hyperlink ref="B17" location="'Screening Summary'!A1" display="Screening Summary" xr:uid="{00000000-0004-0000-0000-000004000000}"/>
    <hyperlink ref="B18" location="'NBS-S01a (NB1)'!A1" display="NBS-S01a (NB1)" xr:uid="{00000000-0004-0000-0000-000005000000}"/>
    <hyperlink ref="B19" location="'NBS-S01B (NB4)'!A1" display="NBS-S01b (NB4)" xr:uid="{00000000-0004-0000-0000-000006000000}"/>
    <hyperlink ref="B20" location="'NBS-S02'!A1" display="NBS-S02" xr:uid="{00000000-0004-0000-0000-000007000000}"/>
    <hyperlink ref="B21" location="'NBS-S03'!A1" display="NBS-S03" xr:uid="{00000000-0004-0000-0000-000008000000}"/>
    <hyperlink ref="B22" location="'NBS-S04'!A1" display="NBS-S04" xr:uid="{00000000-0004-0000-0000-000009000000}"/>
    <hyperlink ref="B23" location="'NBS-S05'!A1" display="NBS-S05" xr:uid="{00000000-0004-0000-0000-00000A000000}"/>
    <hyperlink ref="B24" location="'NBS-S06 (NB2)'!A1" display="NBS-S06" xr:uid="{00000000-0004-0000-0000-00000B000000}"/>
    <hyperlink ref="B26" location="'NBS-S12a'!A1" display="NBS-S12a" xr:uid="{00000000-0004-0000-0000-00000C000000}"/>
    <hyperlink ref="B27" location="'NBS-S12b'!A1" display="NBS-S12b" xr:uid="{00000000-0004-0000-0000-00000D000000}"/>
    <hyperlink ref="B50" location="'NBS-S09'!A1" display="NBS-S09" xr:uid="{00000000-0004-0000-0000-00000E000000}"/>
    <hyperlink ref="B43" location="'NBS-S01a (NB1)'!A1" display="NBS-S01a (NB1)" xr:uid="{00000000-0004-0000-0000-00000F000000}"/>
    <hyperlink ref="B44" location="'NBS-S01B (NB4)'!A1" display="NBS-S01b (NB4)" xr:uid="{00000000-0004-0000-0000-000010000000}"/>
    <hyperlink ref="B45" location="'NBS-S02'!A1" display="NBS-S02" xr:uid="{00000000-0004-0000-0000-000011000000}"/>
    <hyperlink ref="B46" location="'NBS-S03'!A1" display="NBS-S03" xr:uid="{00000000-0004-0000-0000-000012000000}"/>
    <hyperlink ref="B47" location="'NBS-S04'!A1" display="NBS-S04" xr:uid="{00000000-0004-0000-0000-000013000000}"/>
    <hyperlink ref="B48" location="'NBS-S05'!A1" display="NBS-S05" xr:uid="{00000000-0004-0000-0000-000014000000}"/>
    <hyperlink ref="B49" location="'NBS-S06 (NB2)'!A1" display="NBS-S06" xr:uid="{00000000-0004-0000-0000-000015000000}"/>
    <hyperlink ref="B51" location="'NBS-S12a'!A1" display="NBS-S12a" xr:uid="{00000000-0004-0000-0000-000016000000}"/>
    <hyperlink ref="B52" location="'NBS-S12b'!A1" display="NBS-S12b" xr:uid="{00000000-0004-0000-0000-000017000000}"/>
  </hyperlinks>
  <pageMargins left="0.25" right="0.25" top="0.75" bottom="0.75" header="0.3" footer="0.3"/>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2"/>
  <sheetViews>
    <sheetView topLeftCell="C1" zoomScale="80" zoomScaleNormal="80" workbookViewId="0">
      <selection activeCell="M11" sqref="M11"/>
    </sheetView>
  </sheetViews>
  <sheetFormatPr defaultColWidth="8.88671875" defaultRowHeight="16.05" customHeight="1" x14ac:dyDescent="0.25"/>
  <cols>
    <col min="1" max="1" width="12.109375" style="130" customWidth="1"/>
    <col min="2" max="2" width="17" style="130" customWidth="1"/>
    <col min="3" max="3" width="42.6640625" style="132" bestFit="1" customWidth="1"/>
    <col min="4" max="4" width="24.33203125" style="132" customWidth="1"/>
    <col min="5" max="5" width="30.44140625" style="132" customWidth="1"/>
    <col min="6" max="7" width="22.88671875" style="277" customWidth="1"/>
    <col min="8" max="8" width="22.88671875" style="130" customWidth="1"/>
    <col min="9" max="9" width="13.109375" style="130" customWidth="1"/>
    <col min="10" max="10" width="19.33203125" style="130" customWidth="1"/>
    <col min="11" max="13" width="20" style="130" customWidth="1"/>
    <col min="14" max="16384" width="8.88671875" style="130"/>
  </cols>
  <sheetData>
    <row r="1" spans="1:13" ht="16.05" customHeight="1" x14ac:dyDescent="0.25">
      <c r="A1" s="531" t="s">
        <v>1215</v>
      </c>
      <c r="B1" s="531"/>
      <c r="C1" s="531"/>
      <c r="D1" s="531"/>
      <c r="E1" s="531"/>
    </row>
    <row r="2" spans="1:13" ht="16.05" customHeight="1" x14ac:dyDescent="0.25">
      <c r="A2" s="531"/>
      <c r="B2" s="531"/>
      <c r="C2" s="531"/>
      <c r="D2" s="531"/>
      <c r="E2" s="531"/>
    </row>
    <row r="3" spans="1:13" ht="16.05" customHeight="1" x14ac:dyDescent="0.25">
      <c r="A3" s="531"/>
      <c r="B3" s="531"/>
      <c r="C3" s="531"/>
      <c r="D3" s="531"/>
      <c r="E3" s="531"/>
      <c r="H3" s="411" t="s">
        <v>732</v>
      </c>
    </row>
    <row r="4" spans="1:13" ht="16.05" customHeight="1" x14ac:dyDescent="0.25">
      <c r="A4" s="531"/>
      <c r="B4" s="531"/>
      <c r="C4" s="531"/>
      <c r="D4" s="531"/>
      <c r="E4" s="531"/>
      <c r="H4" s="139" t="s">
        <v>1193</v>
      </c>
    </row>
    <row r="5" spans="1:13" ht="16.05" customHeight="1" x14ac:dyDescent="0.25">
      <c r="A5" s="531" t="s">
        <v>0</v>
      </c>
      <c r="B5" s="531"/>
      <c r="C5" s="531"/>
      <c r="D5" s="531"/>
      <c r="E5" s="353" t="s">
        <v>79</v>
      </c>
    </row>
    <row r="6" spans="1:13" ht="16.05" customHeight="1" x14ac:dyDescent="0.25">
      <c r="A6" s="531"/>
      <c r="B6" s="531"/>
      <c r="C6" s="531"/>
      <c r="D6" s="531"/>
      <c r="E6" s="353" t="s">
        <v>33</v>
      </c>
    </row>
    <row r="8" spans="1:13" s="220" customFormat="1" ht="86.55" customHeight="1" x14ac:dyDescent="0.25">
      <c r="A8" s="242" t="s">
        <v>75</v>
      </c>
      <c r="B8" s="242" t="s">
        <v>519</v>
      </c>
      <c r="C8" s="351" t="s">
        <v>636</v>
      </c>
      <c r="D8" s="351" t="s">
        <v>520</v>
      </c>
      <c r="E8" s="241" t="s">
        <v>31</v>
      </c>
      <c r="F8" s="219" t="s">
        <v>725</v>
      </c>
      <c r="G8" s="219" t="s">
        <v>724</v>
      </c>
      <c r="H8" s="219" t="s">
        <v>638</v>
      </c>
      <c r="J8" s="410" t="s">
        <v>519</v>
      </c>
      <c r="K8" s="245" t="s">
        <v>639</v>
      </c>
      <c r="L8" s="219" t="s">
        <v>637</v>
      </c>
      <c r="M8" s="245" t="s">
        <v>640</v>
      </c>
    </row>
    <row r="9" spans="1:13" ht="16.05" customHeight="1" x14ac:dyDescent="0.25">
      <c r="A9" s="389" t="s">
        <v>684</v>
      </c>
      <c r="B9" s="389" t="s">
        <v>521</v>
      </c>
      <c r="C9" s="391" t="s">
        <v>522</v>
      </c>
      <c r="D9" s="390"/>
      <c r="E9" s="390"/>
      <c r="F9" s="392">
        <v>1050</v>
      </c>
      <c r="G9" s="393">
        <v>1137</v>
      </c>
      <c r="H9" s="244">
        <v>0.92348284960422167</v>
      </c>
      <c r="J9" s="19" t="s">
        <v>655</v>
      </c>
      <c r="K9" s="243">
        <v>621585</v>
      </c>
      <c r="L9" s="243">
        <v>656983</v>
      </c>
      <c r="M9" s="166">
        <v>94.612037145557807</v>
      </c>
    </row>
    <row r="10" spans="1:13" ht="16.05" customHeight="1" x14ac:dyDescent="0.25">
      <c r="A10" s="389" t="s">
        <v>684</v>
      </c>
      <c r="B10" s="389" t="s">
        <v>521</v>
      </c>
      <c r="C10" s="391" t="s">
        <v>523</v>
      </c>
      <c r="D10" s="390"/>
      <c r="E10" s="390"/>
      <c r="F10" s="392">
        <v>1010</v>
      </c>
      <c r="G10" s="393">
        <v>1296</v>
      </c>
      <c r="H10" s="244">
        <v>0.77932098765432101</v>
      </c>
      <c r="J10" s="18" t="s">
        <v>521</v>
      </c>
      <c r="K10" s="240">
        <v>35661</v>
      </c>
      <c r="L10" s="240">
        <v>40505</v>
      </c>
      <c r="M10" s="229">
        <v>88.040982594741394</v>
      </c>
    </row>
    <row r="11" spans="1:13" ht="16.05" customHeight="1" x14ac:dyDescent="0.25">
      <c r="A11" s="389" t="s">
        <v>684</v>
      </c>
      <c r="B11" s="389" t="s">
        <v>521</v>
      </c>
      <c r="C11" s="391" t="s">
        <v>524</v>
      </c>
      <c r="D11" s="390"/>
      <c r="E11" s="390"/>
      <c r="F11" s="392">
        <v>3980</v>
      </c>
      <c r="G11" s="393">
        <v>4314</v>
      </c>
      <c r="H11" s="244">
        <v>0.92257765414928139</v>
      </c>
      <c r="J11" s="18" t="s">
        <v>533</v>
      </c>
      <c r="K11" s="240">
        <v>25880</v>
      </c>
      <c r="L11" s="240">
        <v>26948</v>
      </c>
      <c r="M11" s="229">
        <v>96.036811637227245</v>
      </c>
    </row>
    <row r="12" spans="1:13" ht="16.05" customHeight="1" x14ac:dyDescent="0.25">
      <c r="A12" s="389" t="s">
        <v>684</v>
      </c>
      <c r="B12" s="389" t="s">
        <v>521</v>
      </c>
      <c r="C12" s="391" t="s">
        <v>525</v>
      </c>
      <c r="D12" s="390"/>
      <c r="E12" s="390"/>
      <c r="F12" s="392">
        <v>3020</v>
      </c>
      <c r="G12" s="393">
        <v>3162</v>
      </c>
      <c r="H12" s="244">
        <v>0.95509171410499683</v>
      </c>
      <c r="J12" s="18" t="s">
        <v>543</v>
      </c>
      <c r="K12" s="240">
        <v>113046</v>
      </c>
      <c r="L12" s="240">
        <v>121669</v>
      </c>
      <c r="M12" s="229">
        <v>92.912738659806521</v>
      </c>
    </row>
    <row r="13" spans="1:13" ht="16.05" customHeight="1" x14ac:dyDescent="0.25">
      <c r="A13" s="389" t="s">
        <v>684</v>
      </c>
      <c r="B13" s="389" t="s">
        <v>521</v>
      </c>
      <c r="C13" s="391" t="s">
        <v>526</v>
      </c>
      <c r="D13" s="390"/>
      <c r="E13" s="390"/>
      <c r="F13" s="392">
        <v>970</v>
      </c>
      <c r="G13" s="393">
        <v>1233</v>
      </c>
      <c r="H13" s="244">
        <v>0.78669910786699104</v>
      </c>
      <c r="J13" s="18" t="s">
        <v>562</v>
      </c>
      <c r="K13" s="240">
        <v>39599</v>
      </c>
      <c r="L13" s="240">
        <v>42181</v>
      </c>
      <c r="M13" s="229">
        <v>93.878760579407796</v>
      </c>
    </row>
    <row r="14" spans="1:13" ht="16.05" customHeight="1" x14ac:dyDescent="0.25">
      <c r="A14" s="389" t="s">
        <v>684</v>
      </c>
      <c r="B14" s="389" t="s">
        <v>521</v>
      </c>
      <c r="C14" s="391" t="s">
        <v>527</v>
      </c>
      <c r="D14" s="390"/>
      <c r="E14" s="390"/>
      <c r="F14" s="392">
        <v>3471</v>
      </c>
      <c r="G14" s="393">
        <v>4184</v>
      </c>
      <c r="H14" s="244">
        <v>0.82958891013384317</v>
      </c>
      <c r="J14" s="18" t="s">
        <v>578</v>
      </c>
      <c r="K14" s="240">
        <v>28321</v>
      </c>
      <c r="L14" s="240">
        <v>29183</v>
      </c>
      <c r="M14" s="229">
        <v>97.046225542267763</v>
      </c>
    </row>
    <row r="15" spans="1:13" ht="16.05" customHeight="1" x14ac:dyDescent="0.25">
      <c r="A15" s="389" t="s">
        <v>684</v>
      </c>
      <c r="B15" s="389" t="s">
        <v>521</v>
      </c>
      <c r="C15" s="391" t="s">
        <v>528</v>
      </c>
      <c r="D15" s="390"/>
      <c r="E15" s="390"/>
      <c r="F15" s="392">
        <v>2196</v>
      </c>
      <c r="G15" s="393">
        <v>3144</v>
      </c>
      <c r="H15" s="244">
        <v>0.69847328244274809</v>
      </c>
      <c r="J15" s="18" t="s">
        <v>577</v>
      </c>
      <c r="K15" s="240">
        <v>53651</v>
      </c>
      <c r="L15" s="240">
        <v>54632</v>
      </c>
      <c r="M15" s="229">
        <v>98.20434909942891</v>
      </c>
    </row>
    <row r="16" spans="1:13" ht="16.05" customHeight="1" x14ac:dyDescent="0.25">
      <c r="A16" s="389" t="s">
        <v>684</v>
      </c>
      <c r="B16" s="389" t="s">
        <v>521</v>
      </c>
      <c r="C16" s="391" t="s">
        <v>529</v>
      </c>
      <c r="D16" s="390"/>
      <c r="E16" s="390"/>
      <c r="F16" s="392">
        <v>3588</v>
      </c>
      <c r="G16" s="393">
        <v>4085</v>
      </c>
      <c r="H16" s="244">
        <v>0.8783353733170135</v>
      </c>
      <c r="J16" s="18" t="s">
        <v>576</v>
      </c>
      <c r="K16" s="240">
        <v>28971</v>
      </c>
      <c r="L16" s="240">
        <v>30753</v>
      </c>
      <c r="M16" s="229">
        <v>94.205443371378408</v>
      </c>
    </row>
    <row r="17" spans="1:13" ht="16.05" customHeight="1" x14ac:dyDescent="0.25">
      <c r="A17" s="389" t="s">
        <v>684</v>
      </c>
      <c r="B17" s="389" t="s">
        <v>521</v>
      </c>
      <c r="C17" s="391" t="s">
        <v>530</v>
      </c>
      <c r="D17" s="390"/>
      <c r="E17" s="390"/>
      <c r="F17" s="392">
        <v>5326</v>
      </c>
      <c r="G17" s="393">
        <v>5629</v>
      </c>
      <c r="H17" s="244">
        <v>0.94617161129863203</v>
      </c>
      <c r="J17" s="18" t="s">
        <v>634</v>
      </c>
      <c r="K17" s="240">
        <v>26262</v>
      </c>
      <c r="L17" s="240">
        <v>29362</v>
      </c>
      <c r="M17" s="229">
        <v>89.442136094271504</v>
      </c>
    </row>
    <row r="18" spans="1:13" ht="16.05" customHeight="1" x14ac:dyDescent="0.25">
      <c r="A18" s="389" t="s">
        <v>684</v>
      </c>
      <c r="B18" s="389" t="s">
        <v>521</v>
      </c>
      <c r="C18" s="390" t="s">
        <v>531</v>
      </c>
      <c r="D18" s="390"/>
      <c r="E18" s="390"/>
      <c r="F18" s="392">
        <v>6116</v>
      </c>
      <c r="G18" s="393">
        <v>6301</v>
      </c>
      <c r="H18" s="244">
        <v>0.97063958101888592</v>
      </c>
      <c r="J18" s="18" t="s">
        <v>592</v>
      </c>
      <c r="K18" s="240">
        <v>31062</v>
      </c>
      <c r="L18" s="240">
        <v>32134</v>
      </c>
      <c r="M18" s="229">
        <v>96.663969627186148</v>
      </c>
    </row>
    <row r="19" spans="1:13" ht="16.05" customHeight="1" x14ac:dyDescent="0.25">
      <c r="A19" s="389" t="s">
        <v>684</v>
      </c>
      <c r="B19" s="389" t="s">
        <v>521</v>
      </c>
      <c r="C19" s="390" t="s">
        <v>532</v>
      </c>
      <c r="D19" s="390"/>
      <c r="E19" s="390"/>
      <c r="F19" s="392">
        <v>2064</v>
      </c>
      <c r="G19" s="393">
        <v>2358</v>
      </c>
      <c r="H19" s="244">
        <v>0.87531806615776087</v>
      </c>
      <c r="J19" s="18" t="s">
        <v>635</v>
      </c>
      <c r="K19" s="240">
        <v>53031</v>
      </c>
      <c r="L19" s="240">
        <v>56789</v>
      </c>
      <c r="M19" s="229">
        <v>93.382521262920633</v>
      </c>
    </row>
    <row r="20" spans="1:13" ht="16.05" customHeight="1" x14ac:dyDescent="0.25">
      <c r="A20" s="389" t="s">
        <v>684</v>
      </c>
      <c r="B20" s="389" t="s">
        <v>521</v>
      </c>
      <c r="C20" s="390" t="s">
        <v>643</v>
      </c>
      <c r="D20" s="390"/>
      <c r="E20" s="390"/>
      <c r="F20" s="392">
        <v>2870</v>
      </c>
      <c r="G20" s="393">
        <v>3662</v>
      </c>
      <c r="H20" s="244">
        <v>0.78372474057891861</v>
      </c>
      <c r="J20" s="18" t="s">
        <v>575</v>
      </c>
      <c r="K20" s="240">
        <v>66256</v>
      </c>
      <c r="L20" s="240">
        <v>70147</v>
      </c>
      <c r="M20" s="229">
        <v>94.453077109498622</v>
      </c>
    </row>
    <row r="21" spans="1:13" ht="16.05" customHeight="1" x14ac:dyDescent="0.25">
      <c r="A21" s="389" t="s">
        <v>684</v>
      </c>
      <c r="B21" s="389" t="s">
        <v>533</v>
      </c>
      <c r="C21" s="390" t="s">
        <v>534</v>
      </c>
      <c r="D21" s="390"/>
      <c r="E21" s="390"/>
      <c r="F21" s="392">
        <v>63</v>
      </c>
      <c r="G21" s="393">
        <v>67</v>
      </c>
      <c r="H21" s="244">
        <v>0.94029850746268662</v>
      </c>
      <c r="J21" s="18" t="s">
        <v>609</v>
      </c>
      <c r="K21" s="240">
        <v>51417</v>
      </c>
      <c r="L21" s="240">
        <v>52409</v>
      </c>
      <c r="M21" s="229">
        <v>98.107195329046533</v>
      </c>
    </row>
    <row r="22" spans="1:13" ht="16.05" customHeight="1" x14ac:dyDescent="0.25">
      <c r="A22" s="389" t="s">
        <v>684</v>
      </c>
      <c r="B22" s="389" t="s">
        <v>533</v>
      </c>
      <c r="C22" s="390" t="s">
        <v>535</v>
      </c>
      <c r="D22" s="390"/>
      <c r="E22" s="390"/>
      <c r="F22" s="392">
        <v>1970</v>
      </c>
      <c r="G22" s="393">
        <v>2032</v>
      </c>
      <c r="H22" s="244">
        <v>0.96948818897637801</v>
      </c>
      <c r="J22" s="18" t="s">
        <v>842</v>
      </c>
      <c r="K22" s="240">
        <v>68428</v>
      </c>
      <c r="L22" s="240">
        <v>70271</v>
      </c>
      <c r="M22" s="229">
        <v>97.377296466536691</v>
      </c>
    </row>
    <row r="23" spans="1:13" ht="16.05" customHeight="1" x14ac:dyDescent="0.25">
      <c r="A23" s="389" t="s">
        <v>684</v>
      </c>
      <c r="B23" s="389" t="s">
        <v>533</v>
      </c>
      <c r="C23" s="390" t="s">
        <v>536</v>
      </c>
      <c r="D23" s="390"/>
      <c r="E23" s="390"/>
      <c r="F23" s="392">
        <v>3733</v>
      </c>
      <c r="G23" s="393">
        <v>3761</v>
      </c>
      <c r="H23" s="244">
        <v>0.99255517149694228</v>
      </c>
    </row>
    <row r="24" spans="1:13" ht="16.05" customHeight="1" x14ac:dyDescent="0.25">
      <c r="A24" s="389" t="s">
        <v>684</v>
      </c>
      <c r="B24" s="389" t="s">
        <v>533</v>
      </c>
      <c r="C24" s="390" t="s">
        <v>537</v>
      </c>
      <c r="D24" s="390"/>
      <c r="E24" s="390"/>
      <c r="F24" s="392">
        <v>1969</v>
      </c>
      <c r="G24" s="393">
        <v>2039</v>
      </c>
      <c r="H24" s="244">
        <v>0.96566944580676806</v>
      </c>
    </row>
    <row r="25" spans="1:13" ht="16.05" customHeight="1" x14ac:dyDescent="0.25">
      <c r="A25" s="389" t="s">
        <v>684</v>
      </c>
      <c r="B25" s="389" t="s">
        <v>533</v>
      </c>
      <c r="C25" s="390" t="s">
        <v>538</v>
      </c>
      <c r="D25" s="390"/>
      <c r="E25" s="390"/>
      <c r="F25" s="392">
        <v>2318</v>
      </c>
      <c r="G25" s="392">
        <v>2327</v>
      </c>
      <c r="H25" s="244">
        <v>0.99613235926085086</v>
      </c>
    </row>
    <row r="26" spans="1:13" ht="16.05" customHeight="1" x14ac:dyDescent="0.25">
      <c r="A26" s="389" t="s">
        <v>684</v>
      </c>
      <c r="B26" s="389" t="s">
        <v>533</v>
      </c>
      <c r="C26" s="390" t="s">
        <v>539</v>
      </c>
      <c r="D26" s="390"/>
      <c r="E26" s="390"/>
      <c r="F26" s="392">
        <v>4949</v>
      </c>
      <c r="G26" s="393">
        <v>5566</v>
      </c>
      <c r="H26" s="244">
        <v>0.88914840100610848</v>
      </c>
    </row>
    <row r="27" spans="1:13" ht="16.05" customHeight="1" x14ac:dyDescent="0.25">
      <c r="A27" s="389" t="s">
        <v>684</v>
      </c>
      <c r="B27" s="389" t="s">
        <v>533</v>
      </c>
      <c r="C27" s="390" t="s">
        <v>540</v>
      </c>
      <c r="D27" s="390"/>
      <c r="E27" s="390"/>
      <c r="F27" s="392">
        <v>4051</v>
      </c>
      <c r="G27" s="393">
        <v>4083</v>
      </c>
      <c r="H27" s="244">
        <v>0.99216262552045065</v>
      </c>
    </row>
    <row r="28" spans="1:13" ht="16.05" customHeight="1" x14ac:dyDescent="0.25">
      <c r="A28" s="389" t="s">
        <v>684</v>
      </c>
      <c r="B28" s="389" t="s">
        <v>533</v>
      </c>
      <c r="C28" s="390" t="s">
        <v>541</v>
      </c>
      <c r="D28" s="390"/>
      <c r="E28" s="390"/>
      <c r="F28" s="392">
        <v>4218</v>
      </c>
      <c r="G28" s="393">
        <v>4345</v>
      </c>
      <c r="H28" s="244">
        <v>0.97077100115074799</v>
      </c>
    </row>
    <row r="29" spans="1:13" ht="16.05" customHeight="1" x14ac:dyDescent="0.25">
      <c r="A29" s="389" t="s">
        <v>684</v>
      </c>
      <c r="B29" s="389" t="s">
        <v>533</v>
      </c>
      <c r="C29" s="390" t="s">
        <v>542</v>
      </c>
      <c r="D29" s="390"/>
      <c r="E29" s="390"/>
      <c r="F29" s="392">
        <v>2463</v>
      </c>
      <c r="G29" s="393">
        <v>2573</v>
      </c>
      <c r="H29" s="244">
        <v>0.95724834823163618</v>
      </c>
    </row>
    <row r="30" spans="1:13" ht="16.05" customHeight="1" x14ac:dyDescent="0.25">
      <c r="A30" s="389" t="s">
        <v>684</v>
      </c>
      <c r="B30" s="389" t="s">
        <v>533</v>
      </c>
      <c r="C30" s="390" t="s">
        <v>794</v>
      </c>
      <c r="D30" s="390"/>
      <c r="E30" s="390"/>
      <c r="F30" s="393">
        <v>146</v>
      </c>
      <c r="G30" s="393">
        <v>155</v>
      </c>
      <c r="H30" s="244">
        <v>0.9419354838709677</v>
      </c>
    </row>
    <row r="31" spans="1:13" ht="16.05" customHeight="1" x14ac:dyDescent="0.25">
      <c r="A31" s="389" t="s">
        <v>684</v>
      </c>
      <c r="B31" s="389" t="s">
        <v>543</v>
      </c>
      <c r="C31" s="390" t="s">
        <v>786</v>
      </c>
      <c r="D31" s="390"/>
      <c r="E31" s="390"/>
      <c r="F31" s="392">
        <v>9148</v>
      </c>
      <c r="G31" s="393">
        <v>9756</v>
      </c>
      <c r="H31" s="244">
        <v>0.93767937679376789</v>
      </c>
    </row>
    <row r="32" spans="1:13" ht="16.05" customHeight="1" x14ac:dyDescent="0.25">
      <c r="A32" s="389" t="s">
        <v>684</v>
      </c>
      <c r="B32" s="389" t="s">
        <v>543</v>
      </c>
      <c r="C32" s="390" t="s">
        <v>787</v>
      </c>
      <c r="D32" s="390"/>
      <c r="E32" s="390"/>
      <c r="F32" s="392">
        <v>4577</v>
      </c>
      <c r="G32" s="393">
        <v>5632</v>
      </c>
      <c r="H32" s="244">
        <v>0.81267755681818177</v>
      </c>
    </row>
    <row r="33" spans="1:8" ht="16.05" customHeight="1" x14ac:dyDescent="0.25">
      <c r="A33" s="389" t="s">
        <v>684</v>
      </c>
      <c r="B33" s="389" t="s">
        <v>543</v>
      </c>
      <c r="C33" s="390" t="s">
        <v>545</v>
      </c>
      <c r="D33" s="390"/>
      <c r="E33" s="390"/>
      <c r="F33" s="392">
        <v>5037</v>
      </c>
      <c r="G33" s="393">
        <v>5188</v>
      </c>
      <c r="H33" s="244">
        <v>0.97089437162683112</v>
      </c>
    </row>
    <row r="34" spans="1:8" ht="16.05" customHeight="1" x14ac:dyDescent="0.25">
      <c r="A34" s="389" t="s">
        <v>684</v>
      </c>
      <c r="B34" s="389" t="s">
        <v>543</v>
      </c>
      <c r="C34" s="390" t="s">
        <v>546</v>
      </c>
      <c r="D34" s="390"/>
      <c r="E34" s="390"/>
      <c r="F34" s="392">
        <v>3752</v>
      </c>
      <c r="G34" s="393">
        <v>3966</v>
      </c>
      <c r="H34" s="244">
        <v>0.94604135148764501</v>
      </c>
    </row>
    <row r="35" spans="1:8" ht="16.05" customHeight="1" x14ac:dyDescent="0.25">
      <c r="A35" s="389" t="s">
        <v>684</v>
      </c>
      <c r="B35" s="389" t="s">
        <v>543</v>
      </c>
      <c r="C35" s="390" t="s">
        <v>547</v>
      </c>
      <c r="D35" s="390"/>
      <c r="E35" s="390"/>
      <c r="F35" s="392">
        <v>3110</v>
      </c>
      <c r="G35" s="393">
        <v>3521</v>
      </c>
      <c r="H35" s="244">
        <v>0.8832717977847202</v>
      </c>
    </row>
    <row r="36" spans="1:8" ht="16.05" customHeight="1" x14ac:dyDescent="0.25">
      <c r="A36" s="389" t="s">
        <v>684</v>
      </c>
      <c r="B36" s="389" t="s">
        <v>543</v>
      </c>
      <c r="C36" s="390" t="s">
        <v>788</v>
      </c>
      <c r="D36" s="390"/>
      <c r="E36" s="390"/>
      <c r="F36" s="392">
        <v>6777</v>
      </c>
      <c r="G36" s="393">
        <v>6961</v>
      </c>
      <c r="H36" s="244">
        <v>0.97356701623329978</v>
      </c>
    </row>
    <row r="37" spans="1:8" ht="16.05" customHeight="1" x14ac:dyDescent="0.25">
      <c r="A37" s="389" t="s">
        <v>684</v>
      </c>
      <c r="B37" s="389" t="s">
        <v>543</v>
      </c>
      <c r="C37" s="390" t="s">
        <v>548</v>
      </c>
      <c r="D37" s="390"/>
      <c r="E37" s="390"/>
      <c r="F37" s="392">
        <v>335</v>
      </c>
      <c r="G37" s="393">
        <v>354</v>
      </c>
      <c r="H37" s="244">
        <v>0.9463276836158192</v>
      </c>
    </row>
    <row r="38" spans="1:8" ht="16.05" customHeight="1" x14ac:dyDescent="0.25">
      <c r="A38" s="389" t="s">
        <v>684</v>
      </c>
      <c r="B38" s="389" t="s">
        <v>543</v>
      </c>
      <c r="C38" s="390" t="s">
        <v>549</v>
      </c>
      <c r="D38" s="390"/>
      <c r="E38" s="390"/>
      <c r="F38" s="392">
        <v>4727</v>
      </c>
      <c r="G38" s="393">
        <v>5063</v>
      </c>
      <c r="H38" s="244">
        <v>0.93363618408058469</v>
      </c>
    </row>
    <row r="39" spans="1:8" ht="16.05" customHeight="1" x14ac:dyDescent="0.25">
      <c r="A39" s="389" t="s">
        <v>684</v>
      </c>
      <c r="B39" s="389" t="s">
        <v>543</v>
      </c>
      <c r="C39" s="390" t="s">
        <v>550</v>
      </c>
      <c r="D39" s="390"/>
      <c r="E39" s="390"/>
      <c r="F39" s="392">
        <v>5462</v>
      </c>
      <c r="G39" s="393">
        <v>5827</v>
      </c>
      <c r="H39" s="244">
        <v>0.93736056289685943</v>
      </c>
    </row>
    <row r="40" spans="1:8" ht="16.05" customHeight="1" x14ac:dyDescent="0.25">
      <c r="A40" s="389" t="s">
        <v>684</v>
      </c>
      <c r="B40" s="389" t="s">
        <v>543</v>
      </c>
      <c r="C40" s="390" t="s">
        <v>789</v>
      </c>
      <c r="D40" s="390"/>
      <c r="E40" s="390"/>
      <c r="F40" s="392">
        <v>5374</v>
      </c>
      <c r="G40" s="393">
        <v>5634</v>
      </c>
      <c r="H40" s="244">
        <v>0.95385161519346828</v>
      </c>
    </row>
    <row r="41" spans="1:8" ht="16.05" customHeight="1" x14ac:dyDescent="0.25">
      <c r="A41" s="389" t="s">
        <v>684</v>
      </c>
      <c r="B41" s="389" t="s">
        <v>543</v>
      </c>
      <c r="C41" s="390" t="s">
        <v>790</v>
      </c>
      <c r="D41" s="390"/>
      <c r="E41" s="390"/>
      <c r="F41" s="392">
        <v>3791</v>
      </c>
      <c r="G41" s="393">
        <v>3940</v>
      </c>
      <c r="H41" s="244">
        <v>0.96218274111675128</v>
      </c>
    </row>
    <row r="42" spans="1:8" ht="16.05" customHeight="1" x14ac:dyDescent="0.25">
      <c r="A42" s="389" t="s">
        <v>684</v>
      </c>
      <c r="B42" s="389" t="s">
        <v>543</v>
      </c>
      <c r="C42" s="390" t="s">
        <v>749</v>
      </c>
      <c r="D42" s="390"/>
      <c r="E42" s="390"/>
      <c r="F42" s="392">
        <v>7089</v>
      </c>
      <c r="G42" s="393">
        <v>7504</v>
      </c>
      <c r="H42" s="244">
        <v>0.94469616204690832</v>
      </c>
    </row>
    <row r="43" spans="1:8" ht="16.05" customHeight="1" x14ac:dyDescent="0.25">
      <c r="A43" s="389" t="s">
        <v>684</v>
      </c>
      <c r="B43" s="389" t="s">
        <v>543</v>
      </c>
      <c r="C43" s="390" t="s">
        <v>750</v>
      </c>
      <c r="D43" s="390"/>
      <c r="E43" s="390"/>
      <c r="F43" s="392">
        <v>4457</v>
      </c>
      <c r="G43" s="393">
        <v>5131</v>
      </c>
      <c r="H43" s="244">
        <v>0.86864159033326838</v>
      </c>
    </row>
    <row r="44" spans="1:8" ht="16.05" customHeight="1" x14ac:dyDescent="0.25">
      <c r="A44" s="389" t="s">
        <v>684</v>
      </c>
      <c r="B44" s="389" t="s">
        <v>543</v>
      </c>
      <c r="C44" s="390" t="s">
        <v>552</v>
      </c>
      <c r="D44" s="390"/>
      <c r="E44" s="390"/>
      <c r="F44" s="392">
        <v>7646</v>
      </c>
      <c r="G44" s="393">
        <v>8082</v>
      </c>
      <c r="H44" s="244">
        <v>0.94605295718881466</v>
      </c>
    </row>
    <row r="45" spans="1:8" ht="16.05" customHeight="1" x14ac:dyDescent="0.25">
      <c r="A45" s="389" t="s">
        <v>684</v>
      </c>
      <c r="B45" s="389" t="s">
        <v>543</v>
      </c>
      <c r="C45" s="390" t="s">
        <v>791</v>
      </c>
      <c r="D45" s="390"/>
      <c r="E45" s="390"/>
      <c r="F45" s="392">
        <v>187</v>
      </c>
      <c r="G45" s="393">
        <v>194</v>
      </c>
      <c r="H45" s="244">
        <v>0.96391752577319589</v>
      </c>
    </row>
    <row r="46" spans="1:8" ht="16.05" customHeight="1" x14ac:dyDescent="0.25">
      <c r="A46" s="389" t="s">
        <v>684</v>
      </c>
      <c r="B46" s="389" t="s">
        <v>543</v>
      </c>
      <c r="C46" s="390" t="s">
        <v>751</v>
      </c>
      <c r="D46" s="390"/>
      <c r="E46" s="390"/>
      <c r="F46" s="392">
        <v>3685</v>
      </c>
      <c r="G46" s="393">
        <v>3857</v>
      </c>
      <c r="H46" s="244">
        <v>0.95540575576873221</v>
      </c>
    </row>
    <row r="47" spans="1:8" ht="16.05" customHeight="1" x14ac:dyDescent="0.25">
      <c r="A47" s="389" t="s">
        <v>684</v>
      </c>
      <c r="B47" s="389" t="s">
        <v>543</v>
      </c>
      <c r="C47" s="390" t="s">
        <v>554</v>
      </c>
      <c r="D47" s="390"/>
      <c r="E47" s="390"/>
      <c r="F47" s="392">
        <v>3510</v>
      </c>
      <c r="G47" s="393">
        <v>3671</v>
      </c>
      <c r="H47" s="244">
        <v>0.95614274039771174</v>
      </c>
    </row>
    <row r="48" spans="1:8" ht="16.05" customHeight="1" x14ac:dyDescent="0.25">
      <c r="A48" s="389" t="s">
        <v>684</v>
      </c>
      <c r="B48" s="389" t="s">
        <v>543</v>
      </c>
      <c r="C48" s="390" t="s">
        <v>555</v>
      </c>
      <c r="D48" s="390"/>
      <c r="E48" s="390"/>
      <c r="F48" s="392">
        <v>4725</v>
      </c>
      <c r="G48" s="392">
        <v>5200</v>
      </c>
      <c r="H48" s="244">
        <v>0.90865384615384615</v>
      </c>
    </row>
    <row r="49" spans="1:8" ht="16.05" customHeight="1" x14ac:dyDescent="0.25">
      <c r="A49" s="389" t="s">
        <v>684</v>
      </c>
      <c r="B49" s="389" t="s">
        <v>543</v>
      </c>
      <c r="C49" s="390" t="s">
        <v>556</v>
      </c>
      <c r="D49" s="390"/>
      <c r="E49" s="390"/>
      <c r="F49" s="392">
        <v>3599</v>
      </c>
      <c r="G49" s="393">
        <v>3735</v>
      </c>
      <c r="H49" s="244">
        <v>0.96358768406961182</v>
      </c>
    </row>
    <row r="50" spans="1:8" ht="16.05" customHeight="1" x14ac:dyDescent="0.25">
      <c r="A50" s="389" t="s">
        <v>684</v>
      </c>
      <c r="B50" s="389" t="s">
        <v>543</v>
      </c>
      <c r="C50" s="389" t="s">
        <v>557</v>
      </c>
      <c r="D50" s="390"/>
      <c r="E50" s="390"/>
      <c r="F50" s="392">
        <v>3786</v>
      </c>
      <c r="G50" s="392">
        <v>4012</v>
      </c>
      <c r="H50" s="244">
        <v>0.94366899302093721</v>
      </c>
    </row>
    <row r="51" spans="1:8" ht="16.05" customHeight="1" x14ac:dyDescent="0.25">
      <c r="A51" s="389" t="s">
        <v>684</v>
      </c>
      <c r="B51" s="389" t="s">
        <v>543</v>
      </c>
      <c r="C51" s="389" t="s">
        <v>754</v>
      </c>
      <c r="D51" s="390"/>
      <c r="E51" s="390"/>
      <c r="F51" s="392">
        <v>106</v>
      </c>
      <c r="G51" s="392">
        <v>121</v>
      </c>
      <c r="H51" s="244">
        <v>0.87603305785123964</v>
      </c>
    </row>
    <row r="52" spans="1:8" ht="16.05" customHeight="1" x14ac:dyDescent="0.25">
      <c r="A52" s="389" t="s">
        <v>684</v>
      </c>
      <c r="B52" s="389" t="s">
        <v>543</v>
      </c>
      <c r="C52" s="389" t="s">
        <v>558</v>
      </c>
      <c r="D52" s="390"/>
      <c r="E52" s="390"/>
      <c r="F52" s="392">
        <v>2434</v>
      </c>
      <c r="G52" s="392">
        <v>2845</v>
      </c>
      <c r="H52" s="244">
        <v>0.85553602811950791</v>
      </c>
    </row>
    <row r="53" spans="1:8" ht="16.05" customHeight="1" x14ac:dyDescent="0.25">
      <c r="A53" s="389" t="s">
        <v>684</v>
      </c>
      <c r="B53" s="389" t="s">
        <v>543</v>
      </c>
      <c r="C53" s="389" t="s">
        <v>792</v>
      </c>
      <c r="D53" s="390"/>
      <c r="E53" s="390"/>
      <c r="F53" s="392">
        <v>5884</v>
      </c>
      <c r="G53" s="392">
        <v>6389</v>
      </c>
      <c r="H53" s="244">
        <v>0.92095789638441072</v>
      </c>
    </row>
    <row r="54" spans="1:8" ht="16.05" customHeight="1" x14ac:dyDescent="0.25">
      <c r="A54" s="389" t="s">
        <v>684</v>
      </c>
      <c r="B54" s="389" t="s">
        <v>543</v>
      </c>
      <c r="C54" s="390" t="s">
        <v>559</v>
      </c>
      <c r="D54" s="390"/>
      <c r="E54" s="390"/>
      <c r="F54" s="392">
        <v>4967</v>
      </c>
      <c r="G54" s="393">
        <v>5333</v>
      </c>
      <c r="H54" s="244">
        <v>0.93137071066941679</v>
      </c>
    </row>
    <row r="55" spans="1:8" ht="16.05" customHeight="1" x14ac:dyDescent="0.25">
      <c r="A55" s="389" t="s">
        <v>684</v>
      </c>
      <c r="B55" s="389" t="s">
        <v>543</v>
      </c>
      <c r="C55" s="389" t="s">
        <v>560</v>
      </c>
      <c r="D55" s="390"/>
      <c r="E55" s="390"/>
      <c r="F55" s="392">
        <v>4959</v>
      </c>
      <c r="G55" s="392">
        <v>5593</v>
      </c>
      <c r="H55" s="244">
        <v>0.88664401930985159</v>
      </c>
    </row>
    <row r="56" spans="1:8" ht="16.05" customHeight="1" x14ac:dyDescent="0.25">
      <c r="A56" s="389" t="s">
        <v>684</v>
      </c>
      <c r="B56" s="389" t="s">
        <v>543</v>
      </c>
      <c r="C56" s="389" t="s">
        <v>561</v>
      </c>
      <c r="D56" s="390"/>
      <c r="E56" s="390"/>
      <c r="F56" s="392">
        <v>3696</v>
      </c>
      <c r="G56" s="392">
        <v>3904</v>
      </c>
      <c r="H56" s="244">
        <v>0.94672131147540983</v>
      </c>
    </row>
    <row r="57" spans="1:8" ht="16.05" customHeight="1" x14ac:dyDescent="0.25">
      <c r="A57" s="389" t="s">
        <v>684</v>
      </c>
      <c r="B57" s="389" t="s">
        <v>543</v>
      </c>
      <c r="C57" s="389" t="s">
        <v>793</v>
      </c>
      <c r="D57" s="390"/>
      <c r="E57" s="390"/>
      <c r="F57" s="392">
        <v>64</v>
      </c>
      <c r="G57" s="392">
        <v>65</v>
      </c>
      <c r="H57" s="244">
        <v>0.98461538461538467</v>
      </c>
    </row>
    <row r="58" spans="1:8" ht="16.05" customHeight="1" x14ac:dyDescent="0.25">
      <c r="A58" s="389" t="s">
        <v>684</v>
      </c>
      <c r="B58" s="389" t="s">
        <v>543</v>
      </c>
      <c r="C58" s="389" t="s">
        <v>641</v>
      </c>
      <c r="D58" s="390"/>
      <c r="E58" s="390"/>
      <c r="F58" s="392">
        <v>162</v>
      </c>
      <c r="G58" s="392">
        <v>191</v>
      </c>
      <c r="H58" s="244">
        <v>0.84816753926701571</v>
      </c>
    </row>
    <row r="59" spans="1:8" ht="16.05" customHeight="1" x14ac:dyDescent="0.25">
      <c r="A59" s="389" t="s">
        <v>684</v>
      </c>
      <c r="B59" s="389" t="s">
        <v>562</v>
      </c>
      <c r="C59" s="389" t="s">
        <v>563</v>
      </c>
      <c r="D59" s="390"/>
      <c r="E59" s="390"/>
      <c r="F59" s="392">
        <v>9661</v>
      </c>
      <c r="G59" s="392">
        <v>10272</v>
      </c>
      <c r="H59" s="244">
        <v>0.94051791277258567</v>
      </c>
    </row>
    <row r="60" spans="1:8" ht="16.05" customHeight="1" x14ac:dyDescent="0.25">
      <c r="A60" s="389" t="s">
        <v>684</v>
      </c>
      <c r="B60" s="389" t="s">
        <v>562</v>
      </c>
      <c r="C60" s="389" t="s">
        <v>564</v>
      </c>
      <c r="D60" s="390"/>
      <c r="E60" s="390"/>
      <c r="F60" s="392">
        <v>7056</v>
      </c>
      <c r="G60" s="392">
        <v>7696</v>
      </c>
      <c r="H60" s="244">
        <v>0.91683991683991684</v>
      </c>
    </row>
    <row r="61" spans="1:8" ht="16.05" customHeight="1" x14ac:dyDescent="0.25">
      <c r="A61" s="389" t="s">
        <v>684</v>
      </c>
      <c r="B61" s="389" t="s">
        <v>562</v>
      </c>
      <c r="C61" s="389" t="s">
        <v>565</v>
      </c>
      <c r="D61" s="390"/>
      <c r="E61" s="390"/>
      <c r="F61" s="392">
        <v>1303</v>
      </c>
      <c r="G61" s="392">
        <v>1377</v>
      </c>
      <c r="H61" s="244">
        <v>0.94625998547567181</v>
      </c>
    </row>
    <row r="62" spans="1:8" ht="16.05" customHeight="1" x14ac:dyDescent="0.25">
      <c r="A62" s="389" t="s">
        <v>684</v>
      </c>
      <c r="B62" s="389" t="s">
        <v>562</v>
      </c>
      <c r="C62" s="389" t="s">
        <v>566</v>
      </c>
      <c r="D62" s="390"/>
      <c r="E62" s="390"/>
      <c r="F62" s="392">
        <v>2837</v>
      </c>
      <c r="G62" s="392">
        <v>2937</v>
      </c>
      <c r="H62" s="244">
        <v>0.96595165134490979</v>
      </c>
    </row>
    <row r="63" spans="1:8" ht="16.05" customHeight="1" x14ac:dyDescent="0.25">
      <c r="A63" s="389" t="s">
        <v>684</v>
      </c>
      <c r="B63" s="389" t="s">
        <v>562</v>
      </c>
      <c r="C63" s="389" t="s">
        <v>567</v>
      </c>
      <c r="D63" s="390"/>
      <c r="E63" s="390"/>
      <c r="F63" s="392">
        <v>3832</v>
      </c>
      <c r="G63" s="392">
        <v>4068</v>
      </c>
      <c r="H63" s="244">
        <v>0.94198623402163228</v>
      </c>
    </row>
    <row r="64" spans="1:8" ht="16.05" customHeight="1" x14ac:dyDescent="0.25">
      <c r="A64" s="389" t="s">
        <v>684</v>
      </c>
      <c r="B64" s="389" t="s">
        <v>562</v>
      </c>
      <c r="C64" s="389" t="s">
        <v>568</v>
      </c>
      <c r="D64" s="390"/>
      <c r="E64" s="390"/>
      <c r="F64" s="392">
        <v>5701</v>
      </c>
      <c r="G64" s="392">
        <v>6021</v>
      </c>
      <c r="H64" s="244">
        <v>0.94685268227869124</v>
      </c>
    </row>
    <row r="65" spans="1:8" ht="16.05" customHeight="1" x14ac:dyDescent="0.25">
      <c r="A65" s="389" t="s">
        <v>684</v>
      </c>
      <c r="B65" s="389" t="s">
        <v>562</v>
      </c>
      <c r="C65" s="389" t="s">
        <v>569</v>
      </c>
      <c r="D65" s="390"/>
      <c r="E65" s="390"/>
      <c r="F65" s="392">
        <v>2407</v>
      </c>
      <c r="G65" s="392">
        <v>2575</v>
      </c>
      <c r="H65" s="244">
        <v>0.9347572815533981</v>
      </c>
    </row>
    <row r="66" spans="1:8" ht="16.05" customHeight="1" x14ac:dyDescent="0.25">
      <c r="A66" s="389" t="s">
        <v>684</v>
      </c>
      <c r="B66" s="389" t="s">
        <v>562</v>
      </c>
      <c r="C66" s="389" t="s">
        <v>570</v>
      </c>
      <c r="D66" s="390"/>
      <c r="E66" s="390"/>
      <c r="F66" s="392">
        <v>453</v>
      </c>
      <c r="G66" s="392">
        <v>481</v>
      </c>
      <c r="H66" s="244">
        <v>0.94178794178794178</v>
      </c>
    </row>
    <row r="67" spans="1:8" ht="16.05" customHeight="1" x14ac:dyDescent="0.25">
      <c r="A67" s="389" t="s">
        <v>684</v>
      </c>
      <c r="B67" s="389" t="s">
        <v>562</v>
      </c>
      <c r="C67" s="389" t="s">
        <v>571</v>
      </c>
      <c r="D67" s="389"/>
      <c r="E67" s="390"/>
      <c r="F67" s="392">
        <v>1312</v>
      </c>
      <c r="G67" s="393">
        <v>1357</v>
      </c>
      <c r="H67" s="244">
        <v>0.96683861459100962</v>
      </c>
    </row>
    <row r="68" spans="1:8" ht="16.05" customHeight="1" x14ac:dyDescent="0.25">
      <c r="A68" s="389" t="s">
        <v>684</v>
      </c>
      <c r="B68" s="389" t="s">
        <v>562</v>
      </c>
      <c r="C68" s="389" t="s">
        <v>572</v>
      </c>
      <c r="D68" s="389"/>
      <c r="E68" s="390"/>
      <c r="F68" s="392">
        <v>157</v>
      </c>
      <c r="G68" s="393">
        <v>164</v>
      </c>
      <c r="H68" s="244">
        <v>0.95731707317073167</v>
      </c>
    </row>
    <row r="69" spans="1:8" ht="16.05" customHeight="1" x14ac:dyDescent="0.25">
      <c r="A69" s="389" t="s">
        <v>684</v>
      </c>
      <c r="B69" s="389" t="s">
        <v>562</v>
      </c>
      <c r="C69" s="389" t="s">
        <v>573</v>
      </c>
      <c r="D69" s="389"/>
      <c r="E69" s="390"/>
      <c r="F69" s="392">
        <v>2154</v>
      </c>
      <c r="G69" s="393">
        <v>2337</v>
      </c>
      <c r="H69" s="244">
        <v>0.92169448010269572</v>
      </c>
    </row>
    <row r="70" spans="1:8" ht="16.05" customHeight="1" x14ac:dyDescent="0.25">
      <c r="A70" s="389" t="s">
        <v>684</v>
      </c>
      <c r="B70" s="389" t="s">
        <v>562</v>
      </c>
      <c r="C70" s="389" t="s">
        <v>574</v>
      </c>
      <c r="D70" s="389"/>
      <c r="E70" s="390"/>
      <c r="F70" s="392">
        <v>2481</v>
      </c>
      <c r="G70" s="393">
        <v>2639</v>
      </c>
      <c r="H70" s="244">
        <v>0.9401288366805608</v>
      </c>
    </row>
    <row r="71" spans="1:8" ht="16.05" customHeight="1" x14ac:dyDescent="0.25">
      <c r="A71" s="389" t="s">
        <v>684</v>
      </c>
      <c r="B71" s="389" t="s">
        <v>562</v>
      </c>
      <c r="C71" s="389" t="s">
        <v>575</v>
      </c>
      <c r="D71" s="389"/>
      <c r="E71" s="390"/>
      <c r="F71" s="392">
        <v>161</v>
      </c>
      <c r="G71" s="393">
        <v>170</v>
      </c>
      <c r="H71" s="244">
        <v>0.94705882352941173</v>
      </c>
    </row>
    <row r="72" spans="1:8" ht="16.05" customHeight="1" x14ac:dyDescent="0.25">
      <c r="A72" s="389" t="s">
        <v>684</v>
      </c>
      <c r="B72" s="389" t="s">
        <v>562</v>
      </c>
      <c r="C72" s="389" t="s">
        <v>795</v>
      </c>
      <c r="D72" s="389"/>
      <c r="E72" s="390"/>
      <c r="F72" s="392">
        <v>84</v>
      </c>
      <c r="G72" s="393">
        <v>87</v>
      </c>
      <c r="H72" s="244">
        <v>0.96551724137931039</v>
      </c>
    </row>
    <row r="73" spans="1:8" ht="16.05" customHeight="1" x14ac:dyDescent="0.25">
      <c r="A73" s="389" t="s">
        <v>684</v>
      </c>
      <c r="B73" s="389" t="s">
        <v>578</v>
      </c>
      <c r="C73" s="389"/>
      <c r="D73" s="389"/>
      <c r="E73" s="389" t="s">
        <v>1210</v>
      </c>
      <c r="F73" s="392">
        <v>150</v>
      </c>
      <c r="G73" s="393">
        <v>154</v>
      </c>
      <c r="H73" s="244">
        <v>0.97402597402597402</v>
      </c>
    </row>
    <row r="74" spans="1:8" ht="16.05" customHeight="1" x14ac:dyDescent="0.25">
      <c r="A74" s="389" t="s">
        <v>684</v>
      </c>
      <c r="B74" s="389" t="s">
        <v>578</v>
      </c>
      <c r="C74" s="389"/>
      <c r="D74" s="389"/>
      <c r="E74" s="389" t="s">
        <v>1172</v>
      </c>
      <c r="F74" s="392">
        <v>670</v>
      </c>
      <c r="G74" s="393">
        <v>757</v>
      </c>
      <c r="H74" s="244">
        <v>0.88507265521796563</v>
      </c>
    </row>
    <row r="75" spans="1:8" ht="16.05" customHeight="1" x14ac:dyDescent="0.25">
      <c r="A75" s="389" t="s">
        <v>684</v>
      </c>
      <c r="B75" s="389" t="s">
        <v>578</v>
      </c>
      <c r="C75" s="390"/>
      <c r="D75" s="389"/>
      <c r="E75" s="389" t="s">
        <v>1173</v>
      </c>
      <c r="F75" s="392">
        <v>1526</v>
      </c>
      <c r="G75" s="393">
        <v>1757</v>
      </c>
      <c r="H75" s="244">
        <v>0.86852589641434264</v>
      </c>
    </row>
    <row r="76" spans="1:8" ht="16.05" customHeight="1" x14ac:dyDescent="0.25">
      <c r="A76" s="389" t="s">
        <v>684</v>
      </c>
      <c r="B76" s="389" t="s">
        <v>578</v>
      </c>
      <c r="C76" s="389"/>
      <c r="D76" s="389"/>
      <c r="E76" s="389" t="s">
        <v>1174</v>
      </c>
      <c r="F76" s="392">
        <v>1427</v>
      </c>
      <c r="G76" s="393">
        <v>1438</v>
      </c>
      <c r="H76" s="244">
        <v>0.9923504867872045</v>
      </c>
    </row>
    <row r="77" spans="1:8" ht="16.05" customHeight="1" x14ac:dyDescent="0.25">
      <c r="A77" s="389" t="s">
        <v>684</v>
      </c>
      <c r="B77" s="389" t="s">
        <v>578</v>
      </c>
      <c r="C77" s="389"/>
      <c r="D77" s="389"/>
      <c r="E77" s="389" t="s">
        <v>1211</v>
      </c>
      <c r="F77" s="392">
        <v>2069</v>
      </c>
      <c r="G77" s="393">
        <v>2108</v>
      </c>
      <c r="H77" s="244">
        <v>0.98149905123339654</v>
      </c>
    </row>
    <row r="78" spans="1:8" ht="16.05" customHeight="1" x14ac:dyDescent="0.25">
      <c r="A78" s="389" t="s">
        <v>684</v>
      </c>
      <c r="B78" s="389" t="s">
        <v>578</v>
      </c>
      <c r="C78" s="390"/>
      <c r="D78" s="389"/>
      <c r="E78" s="389" t="s">
        <v>1175</v>
      </c>
      <c r="F78" s="392">
        <v>6345</v>
      </c>
      <c r="G78" s="393">
        <v>6439</v>
      </c>
      <c r="H78" s="244">
        <v>0.98540145985401462</v>
      </c>
    </row>
    <row r="79" spans="1:8" ht="16.05" customHeight="1" x14ac:dyDescent="0.25">
      <c r="A79" s="389" t="s">
        <v>684</v>
      </c>
      <c r="B79" s="389" t="s">
        <v>578</v>
      </c>
      <c r="C79" s="389"/>
      <c r="D79" s="389"/>
      <c r="E79" s="389" t="s">
        <v>224</v>
      </c>
      <c r="F79" s="392">
        <v>52</v>
      </c>
      <c r="G79" s="394">
        <v>54</v>
      </c>
      <c r="H79" s="244">
        <v>0.96296296296296291</v>
      </c>
    </row>
    <row r="80" spans="1:8" ht="16.05" customHeight="1" x14ac:dyDescent="0.25">
      <c r="A80" s="389" t="s">
        <v>684</v>
      </c>
      <c r="B80" s="389" t="s">
        <v>578</v>
      </c>
      <c r="C80" s="389"/>
      <c r="D80" s="389"/>
      <c r="E80" s="389" t="s">
        <v>1176</v>
      </c>
      <c r="F80" s="392">
        <v>140</v>
      </c>
      <c r="G80" s="394">
        <v>140</v>
      </c>
      <c r="H80" s="244">
        <v>1</v>
      </c>
    </row>
    <row r="81" spans="1:8" ht="16.05" customHeight="1" x14ac:dyDescent="0.25">
      <c r="A81" s="389" t="s">
        <v>684</v>
      </c>
      <c r="B81" s="389" t="s">
        <v>578</v>
      </c>
      <c r="C81" s="389"/>
      <c r="D81" s="389"/>
      <c r="E81" s="389" t="s">
        <v>1177</v>
      </c>
      <c r="F81" s="392">
        <v>1850</v>
      </c>
      <c r="G81" s="394">
        <v>1883</v>
      </c>
      <c r="H81" s="244">
        <v>0.98247477429633567</v>
      </c>
    </row>
    <row r="82" spans="1:8" ht="16.05" customHeight="1" x14ac:dyDescent="0.25">
      <c r="A82" s="389" t="s">
        <v>684</v>
      </c>
      <c r="B82" s="389" t="s">
        <v>578</v>
      </c>
      <c r="C82" s="389"/>
      <c r="D82" s="389"/>
      <c r="E82" s="389" t="s">
        <v>1178</v>
      </c>
      <c r="F82" s="394">
        <v>1632</v>
      </c>
      <c r="G82" s="394">
        <v>1677</v>
      </c>
      <c r="H82" s="244">
        <v>0.97316636851520577</v>
      </c>
    </row>
    <row r="83" spans="1:8" ht="16.05" customHeight="1" x14ac:dyDescent="0.25">
      <c r="A83" s="389" t="s">
        <v>684</v>
      </c>
      <c r="B83" s="389" t="s">
        <v>578</v>
      </c>
      <c r="C83" s="389"/>
      <c r="D83" s="389"/>
      <c r="E83" s="389" t="s">
        <v>1212</v>
      </c>
      <c r="F83" s="394">
        <v>883</v>
      </c>
      <c r="G83" s="394">
        <v>976</v>
      </c>
      <c r="H83" s="244">
        <v>0.90471311475409832</v>
      </c>
    </row>
    <row r="84" spans="1:8" ht="16.05" customHeight="1" x14ac:dyDescent="0.25">
      <c r="A84" s="389" t="s">
        <v>684</v>
      </c>
      <c r="B84" s="389" t="s">
        <v>578</v>
      </c>
      <c r="C84" s="389"/>
      <c r="D84" s="389"/>
      <c r="E84" s="389" t="s">
        <v>1179</v>
      </c>
      <c r="F84" s="394">
        <v>1937</v>
      </c>
      <c r="G84" s="394">
        <v>1955</v>
      </c>
      <c r="H84" s="244">
        <v>0.99079283887468028</v>
      </c>
    </row>
    <row r="85" spans="1:8" ht="16.05" customHeight="1" x14ac:dyDescent="0.25">
      <c r="A85" s="389" t="s">
        <v>684</v>
      </c>
      <c r="B85" s="389" t="s">
        <v>578</v>
      </c>
      <c r="C85" s="389"/>
      <c r="D85" s="389"/>
      <c r="E85" s="389" t="s">
        <v>1213</v>
      </c>
      <c r="F85" s="394">
        <v>55</v>
      </c>
      <c r="G85" s="394">
        <v>60</v>
      </c>
      <c r="H85" s="244">
        <v>0.91666666666666663</v>
      </c>
    </row>
    <row r="86" spans="1:8" ht="16.05" customHeight="1" x14ac:dyDescent="0.25">
      <c r="A86" s="389" t="s">
        <v>684</v>
      </c>
      <c r="B86" s="389" t="s">
        <v>578</v>
      </c>
      <c r="C86" s="389"/>
      <c r="D86" s="389"/>
      <c r="E86" s="389" t="s">
        <v>1180</v>
      </c>
      <c r="F86" s="394">
        <v>1127</v>
      </c>
      <c r="G86" s="394">
        <v>1164</v>
      </c>
      <c r="H86" s="244">
        <v>0.96821305841924399</v>
      </c>
    </row>
    <row r="87" spans="1:8" ht="16.05" customHeight="1" x14ac:dyDescent="0.25">
      <c r="A87" s="389" t="s">
        <v>684</v>
      </c>
      <c r="B87" s="389" t="s">
        <v>578</v>
      </c>
      <c r="C87" s="389"/>
      <c r="D87" s="389"/>
      <c r="E87" s="389" t="s">
        <v>1181</v>
      </c>
      <c r="F87" s="392">
        <v>2258</v>
      </c>
      <c r="G87" s="394">
        <v>2300</v>
      </c>
      <c r="H87" s="244">
        <v>0.98173913043478256</v>
      </c>
    </row>
    <row r="88" spans="1:8" ht="16.05" customHeight="1" x14ac:dyDescent="0.25">
      <c r="A88" s="389" t="s">
        <v>684</v>
      </c>
      <c r="B88" s="389" t="s">
        <v>578</v>
      </c>
      <c r="C88" s="389"/>
      <c r="D88" s="389"/>
      <c r="E88" s="389" t="s">
        <v>1182</v>
      </c>
      <c r="F88" s="392">
        <v>2389</v>
      </c>
      <c r="G88" s="394">
        <v>2422</v>
      </c>
      <c r="H88" s="244">
        <v>0.98637489677952106</v>
      </c>
    </row>
    <row r="89" spans="1:8" ht="16.05" customHeight="1" x14ac:dyDescent="0.25">
      <c r="A89" s="389" t="s">
        <v>684</v>
      </c>
      <c r="B89" s="389" t="s">
        <v>578</v>
      </c>
      <c r="C89" s="389"/>
      <c r="D89" s="389"/>
      <c r="E89" s="389" t="s">
        <v>1183</v>
      </c>
      <c r="F89" s="392">
        <v>92</v>
      </c>
      <c r="G89" s="394">
        <v>98</v>
      </c>
      <c r="H89" s="244">
        <v>0.93877551020408168</v>
      </c>
    </row>
    <row r="90" spans="1:8" ht="16.05" customHeight="1" x14ac:dyDescent="0.25">
      <c r="A90" s="389" t="s">
        <v>684</v>
      </c>
      <c r="B90" s="389" t="s">
        <v>578</v>
      </c>
      <c r="C90" s="390"/>
      <c r="D90" s="389"/>
      <c r="E90" s="389" t="s">
        <v>1184</v>
      </c>
      <c r="F90" s="392">
        <v>103</v>
      </c>
      <c r="G90" s="394">
        <v>106</v>
      </c>
      <c r="H90" s="244">
        <v>0.97169811320754718</v>
      </c>
    </row>
    <row r="91" spans="1:8" ht="16.05" customHeight="1" x14ac:dyDescent="0.25">
      <c r="A91" s="389" t="s">
        <v>684</v>
      </c>
      <c r="B91" s="389" t="s">
        <v>578</v>
      </c>
      <c r="C91" s="390"/>
      <c r="D91" s="389"/>
      <c r="E91" s="389" t="s">
        <v>1185</v>
      </c>
      <c r="F91" s="392">
        <v>3349</v>
      </c>
      <c r="G91" s="394">
        <v>3409</v>
      </c>
      <c r="H91" s="244">
        <v>0.98239953065415075</v>
      </c>
    </row>
    <row r="92" spans="1:8" ht="16.05" customHeight="1" x14ac:dyDescent="0.25">
      <c r="A92" s="389" t="s">
        <v>684</v>
      </c>
      <c r="B92" s="389" t="s">
        <v>578</v>
      </c>
      <c r="C92" s="390" t="s">
        <v>796</v>
      </c>
      <c r="D92" s="389"/>
      <c r="E92" s="390"/>
      <c r="F92" s="394">
        <v>267</v>
      </c>
      <c r="G92" s="394">
        <v>286</v>
      </c>
      <c r="H92" s="244">
        <v>0.93356643356643354</v>
      </c>
    </row>
    <row r="93" spans="1:8" ht="16.05" customHeight="1" x14ac:dyDescent="0.25">
      <c r="A93" s="389" t="s">
        <v>684</v>
      </c>
      <c r="B93" s="389" t="s">
        <v>577</v>
      </c>
      <c r="C93" s="390" t="s">
        <v>579</v>
      </c>
      <c r="D93" s="390"/>
      <c r="E93" s="390"/>
      <c r="F93" s="392">
        <v>2983</v>
      </c>
      <c r="G93" s="394">
        <v>3000</v>
      </c>
      <c r="H93" s="244">
        <v>0.99433333333333329</v>
      </c>
    </row>
    <row r="94" spans="1:8" ht="16.05" customHeight="1" x14ac:dyDescent="0.25">
      <c r="A94" s="389" t="s">
        <v>684</v>
      </c>
      <c r="B94" s="389" t="s">
        <v>577</v>
      </c>
      <c r="C94" s="390" t="s">
        <v>580</v>
      </c>
      <c r="D94" s="390"/>
      <c r="E94" s="390"/>
      <c r="F94" s="392">
        <v>5770</v>
      </c>
      <c r="G94" s="394">
        <v>5855</v>
      </c>
      <c r="H94" s="244">
        <v>0.98548249359521778</v>
      </c>
    </row>
    <row r="95" spans="1:8" ht="16.05" customHeight="1" x14ac:dyDescent="0.25">
      <c r="A95" s="389" t="s">
        <v>684</v>
      </c>
      <c r="B95" s="389" t="s">
        <v>577</v>
      </c>
      <c r="C95" s="390" t="s">
        <v>21</v>
      </c>
      <c r="D95" s="390"/>
      <c r="E95" s="390"/>
      <c r="F95" s="392">
        <v>6185</v>
      </c>
      <c r="G95" s="394">
        <v>6211</v>
      </c>
      <c r="H95" s="244">
        <v>0.9958138786024795</v>
      </c>
    </row>
    <row r="96" spans="1:8" ht="16.05" customHeight="1" x14ac:dyDescent="0.25">
      <c r="A96" s="389" t="s">
        <v>684</v>
      </c>
      <c r="B96" s="389" t="s">
        <v>577</v>
      </c>
      <c r="C96" s="390" t="s">
        <v>759</v>
      </c>
      <c r="D96" s="390"/>
      <c r="E96" s="390"/>
      <c r="F96" s="392">
        <v>384</v>
      </c>
      <c r="G96" s="394">
        <v>412</v>
      </c>
      <c r="H96" s="244">
        <v>0.93203883495145634</v>
      </c>
    </row>
    <row r="97" spans="1:8" ht="16.05" customHeight="1" x14ac:dyDescent="0.25">
      <c r="A97" s="389" t="s">
        <v>684</v>
      </c>
      <c r="B97" s="389" t="s">
        <v>577</v>
      </c>
      <c r="C97" s="390" t="s">
        <v>581</v>
      </c>
      <c r="D97" s="390"/>
      <c r="E97" s="390"/>
      <c r="F97" s="392">
        <v>4139</v>
      </c>
      <c r="G97" s="394">
        <v>4143</v>
      </c>
      <c r="H97" s="244">
        <v>0.99903451605117066</v>
      </c>
    </row>
    <row r="98" spans="1:8" ht="16.05" customHeight="1" x14ac:dyDescent="0.25">
      <c r="A98" s="389" t="s">
        <v>684</v>
      </c>
      <c r="B98" s="389" t="s">
        <v>577</v>
      </c>
      <c r="C98" s="390" t="s">
        <v>760</v>
      </c>
      <c r="D98" s="390"/>
      <c r="E98" s="390"/>
      <c r="F98" s="392">
        <v>9444</v>
      </c>
      <c r="G98" s="394">
        <v>9475</v>
      </c>
      <c r="H98" s="244">
        <v>0.99672823218997364</v>
      </c>
    </row>
    <row r="99" spans="1:8" ht="16.05" customHeight="1" x14ac:dyDescent="0.25">
      <c r="A99" s="389" t="s">
        <v>684</v>
      </c>
      <c r="B99" s="389" t="s">
        <v>577</v>
      </c>
      <c r="C99" s="390" t="s">
        <v>643</v>
      </c>
      <c r="D99" s="390"/>
      <c r="E99" s="390"/>
      <c r="F99" s="392">
        <v>1967</v>
      </c>
      <c r="G99" s="394">
        <v>2044</v>
      </c>
      <c r="H99" s="244">
        <v>0.96232876712328763</v>
      </c>
    </row>
    <row r="100" spans="1:8" ht="16.05" customHeight="1" x14ac:dyDescent="0.25">
      <c r="A100" s="389" t="s">
        <v>684</v>
      </c>
      <c r="B100" s="389" t="s">
        <v>577</v>
      </c>
      <c r="C100" s="390" t="s">
        <v>22</v>
      </c>
      <c r="D100" s="390"/>
      <c r="E100" s="390"/>
      <c r="F100" s="392">
        <v>9951</v>
      </c>
      <c r="G100" s="394">
        <v>10292</v>
      </c>
      <c r="H100" s="244">
        <v>0.9668674698795181</v>
      </c>
    </row>
    <row r="101" spans="1:8" ht="16.05" customHeight="1" x14ac:dyDescent="0.25">
      <c r="A101" s="389" t="s">
        <v>684</v>
      </c>
      <c r="B101" s="389" t="s">
        <v>577</v>
      </c>
      <c r="C101" s="390" t="s">
        <v>582</v>
      </c>
      <c r="D101" s="390"/>
      <c r="E101" s="390"/>
      <c r="F101" s="392">
        <v>674</v>
      </c>
      <c r="G101" s="394">
        <v>837</v>
      </c>
      <c r="H101" s="244">
        <v>0.80525686977299882</v>
      </c>
    </row>
    <row r="102" spans="1:8" ht="16.05" customHeight="1" x14ac:dyDescent="0.25">
      <c r="A102" s="389" t="s">
        <v>684</v>
      </c>
      <c r="B102" s="389" t="s">
        <v>577</v>
      </c>
      <c r="C102" s="389" t="s">
        <v>583</v>
      </c>
      <c r="D102" s="390"/>
      <c r="E102" s="390"/>
      <c r="F102" s="392">
        <v>3242</v>
      </c>
      <c r="G102" s="393">
        <v>3275</v>
      </c>
      <c r="H102" s="244">
        <v>0.98992366412213739</v>
      </c>
    </row>
    <row r="103" spans="1:8" ht="16.05" customHeight="1" x14ac:dyDescent="0.25">
      <c r="A103" s="389" t="s">
        <v>684</v>
      </c>
      <c r="B103" s="389" t="s">
        <v>577</v>
      </c>
      <c r="C103" s="389" t="s">
        <v>584</v>
      </c>
      <c r="D103" s="390"/>
      <c r="E103" s="390"/>
      <c r="F103" s="392">
        <v>2888</v>
      </c>
      <c r="G103" s="393">
        <v>2909</v>
      </c>
      <c r="H103" s="244">
        <v>0.99278102440701277</v>
      </c>
    </row>
    <row r="104" spans="1:8" ht="16.05" customHeight="1" x14ac:dyDescent="0.25">
      <c r="A104" s="389" t="s">
        <v>684</v>
      </c>
      <c r="B104" s="389" t="s">
        <v>577</v>
      </c>
      <c r="C104" s="389" t="s">
        <v>585</v>
      </c>
      <c r="D104" s="390"/>
      <c r="E104" s="390"/>
      <c r="F104" s="392">
        <v>2827</v>
      </c>
      <c r="G104" s="393">
        <v>2949</v>
      </c>
      <c r="H104" s="244">
        <v>0.95863004408273988</v>
      </c>
    </row>
    <row r="105" spans="1:8" ht="16.05" customHeight="1" x14ac:dyDescent="0.25">
      <c r="A105" s="389" t="s">
        <v>684</v>
      </c>
      <c r="B105" s="389" t="s">
        <v>577</v>
      </c>
      <c r="C105" s="389" t="s">
        <v>586</v>
      </c>
      <c r="D105" s="390"/>
      <c r="E105" s="390"/>
      <c r="F105" s="392">
        <v>3197</v>
      </c>
      <c r="G105" s="393">
        <v>3230</v>
      </c>
      <c r="H105" s="244">
        <v>0.98978328173374608</v>
      </c>
    </row>
    <row r="106" spans="1:8" ht="16.05" customHeight="1" x14ac:dyDescent="0.25">
      <c r="A106" s="389" t="s">
        <v>684</v>
      </c>
      <c r="B106" s="389" t="s">
        <v>576</v>
      </c>
      <c r="C106" s="389"/>
      <c r="D106" s="390"/>
      <c r="E106" s="390" t="s">
        <v>1158</v>
      </c>
      <c r="F106" s="392">
        <v>1042</v>
      </c>
      <c r="G106" s="393">
        <v>1063</v>
      </c>
      <c r="H106" s="244">
        <v>0.98024459078080906</v>
      </c>
    </row>
    <row r="107" spans="1:8" ht="16.05" customHeight="1" x14ac:dyDescent="0.25">
      <c r="A107" s="389" t="s">
        <v>684</v>
      </c>
      <c r="B107" s="389" t="s">
        <v>576</v>
      </c>
      <c r="C107" s="389"/>
      <c r="D107" s="390"/>
      <c r="E107" s="390" t="s">
        <v>1171</v>
      </c>
      <c r="F107" s="392">
        <v>2788</v>
      </c>
      <c r="G107" s="392">
        <v>2867</v>
      </c>
      <c r="H107" s="244">
        <v>0.97244506452738055</v>
      </c>
    </row>
    <row r="108" spans="1:8" ht="16.05" customHeight="1" x14ac:dyDescent="0.25">
      <c r="A108" s="389" t="s">
        <v>684</v>
      </c>
      <c r="B108" s="389" t="s">
        <v>576</v>
      </c>
      <c r="C108" s="389"/>
      <c r="D108" s="390"/>
      <c r="E108" s="390" t="s">
        <v>1159</v>
      </c>
      <c r="F108" s="392">
        <v>1858</v>
      </c>
      <c r="G108" s="393">
        <v>2008</v>
      </c>
      <c r="H108" s="244">
        <v>0.92529880478087645</v>
      </c>
    </row>
    <row r="109" spans="1:8" ht="16.05" customHeight="1" x14ac:dyDescent="0.25">
      <c r="A109" s="389" t="s">
        <v>684</v>
      </c>
      <c r="B109" s="389" t="s">
        <v>576</v>
      </c>
      <c r="C109" s="389"/>
      <c r="D109" s="390"/>
      <c r="E109" s="390" t="s">
        <v>1160</v>
      </c>
      <c r="F109" s="392">
        <v>1418</v>
      </c>
      <c r="G109" s="392">
        <v>1499</v>
      </c>
      <c r="H109" s="244">
        <v>0.94596397598398929</v>
      </c>
    </row>
    <row r="110" spans="1:8" ht="16.05" customHeight="1" x14ac:dyDescent="0.25">
      <c r="A110" s="389" t="s">
        <v>684</v>
      </c>
      <c r="B110" s="389" t="s">
        <v>576</v>
      </c>
      <c r="C110" s="389"/>
      <c r="D110" s="390"/>
      <c r="E110" s="390" t="s">
        <v>1161</v>
      </c>
      <c r="F110" s="392">
        <v>1682</v>
      </c>
      <c r="G110" s="393">
        <v>1814</v>
      </c>
      <c r="H110" s="244">
        <v>0.92723263506063947</v>
      </c>
    </row>
    <row r="111" spans="1:8" ht="16.05" customHeight="1" x14ac:dyDescent="0.25">
      <c r="A111" s="389" t="s">
        <v>684</v>
      </c>
      <c r="B111" s="389" t="s">
        <v>576</v>
      </c>
      <c r="C111" s="389"/>
      <c r="D111" s="390"/>
      <c r="E111" s="390" t="s">
        <v>1162</v>
      </c>
      <c r="F111" s="392">
        <v>1970</v>
      </c>
      <c r="G111" s="393">
        <v>2068</v>
      </c>
      <c r="H111" s="244">
        <v>0.95261121856866537</v>
      </c>
    </row>
    <row r="112" spans="1:8" ht="16.05" customHeight="1" x14ac:dyDescent="0.25">
      <c r="A112" s="389" t="s">
        <v>684</v>
      </c>
      <c r="B112" s="389" t="s">
        <v>576</v>
      </c>
      <c r="C112" s="389"/>
      <c r="D112" s="390"/>
      <c r="E112" s="390" t="s">
        <v>1163</v>
      </c>
      <c r="F112" s="392">
        <v>3058</v>
      </c>
      <c r="G112" s="393">
        <v>3131</v>
      </c>
      <c r="H112" s="244">
        <v>0.97668476525071857</v>
      </c>
    </row>
    <row r="113" spans="1:8" ht="16.05" customHeight="1" x14ac:dyDescent="0.25">
      <c r="A113" s="389" t="s">
        <v>684</v>
      </c>
      <c r="B113" s="389" t="s">
        <v>576</v>
      </c>
      <c r="C113" s="389"/>
      <c r="D113" s="390"/>
      <c r="E113" s="390" t="s">
        <v>1164</v>
      </c>
      <c r="F113" s="392">
        <v>2530</v>
      </c>
      <c r="G113" s="393">
        <v>2705</v>
      </c>
      <c r="H113" s="244">
        <v>0.93530499075785578</v>
      </c>
    </row>
    <row r="114" spans="1:8" ht="16.05" customHeight="1" x14ac:dyDescent="0.25">
      <c r="A114" s="389" t="s">
        <v>684</v>
      </c>
      <c r="B114" s="389" t="s">
        <v>576</v>
      </c>
      <c r="C114" s="389"/>
      <c r="D114" s="390"/>
      <c r="E114" s="390" t="s">
        <v>1165</v>
      </c>
      <c r="F114" s="392">
        <v>2971</v>
      </c>
      <c r="G114" s="392">
        <v>3168</v>
      </c>
      <c r="H114" s="244">
        <v>0.93781565656565657</v>
      </c>
    </row>
    <row r="115" spans="1:8" ht="16.05" customHeight="1" x14ac:dyDescent="0.25">
      <c r="A115" s="389" t="s">
        <v>684</v>
      </c>
      <c r="B115" s="389" t="s">
        <v>576</v>
      </c>
      <c r="C115" s="390"/>
      <c r="D115" s="390"/>
      <c r="E115" s="390" t="s">
        <v>1166</v>
      </c>
      <c r="F115" s="392">
        <v>1340</v>
      </c>
      <c r="G115" s="394">
        <v>1501</v>
      </c>
      <c r="H115" s="244">
        <v>0.8927381745502998</v>
      </c>
    </row>
    <row r="116" spans="1:8" ht="16.05" customHeight="1" x14ac:dyDescent="0.25">
      <c r="A116" s="389" t="s">
        <v>684</v>
      </c>
      <c r="B116" s="389" t="s">
        <v>576</v>
      </c>
      <c r="C116" s="389"/>
      <c r="D116" s="390"/>
      <c r="E116" s="390" t="s">
        <v>1167</v>
      </c>
      <c r="F116" s="392">
        <v>2534</v>
      </c>
      <c r="G116" s="393">
        <v>2736</v>
      </c>
      <c r="H116" s="244">
        <v>0.92616959064327486</v>
      </c>
    </row>
    <row r="117" spans="1:8" ht="16.05" customHeight="1" x14ac:dyDescent="0.25">
      <c r="A117" s="389" t="s">
        <v>684</v>
      </c>
      <c r="B117" s="389" t="s">
        <v>576</v>
      </c>
      <c r="C117" s="389"/>
      <c r="D117" s="390"/>
      <c r="E117" s="390" t="s">
        <v>1168</v>
      </c>
      <c r="F117" s="392">
        <v>2672</v>
      </c>
      <c r="G117" s="392">
        <v>2875</v>
      </c>
      <c r="H117" s="244">
        <v>0.92939130434782613</v>
      </c>
    </row>
    <row r="118" spans="1:8" ht="16.05" customHeight="1" x14ac:dyDescent="0.25">
      <c r="A118" s="389" t="s">
        <v>684</v>
      </c>
      <c r="B118" s="389" t="s">
        <v>576</v>
      </c>
      <c r="C118" s="389"/>
      <c r="D118" s="390"/>
      <c r="E118" s="390" t="s">
        <v>1169</v>
      </c>
      <c r="F118" s="392">
        <v>985</v>
      </c>
      <c r="G118" s="393">
        <v>1101</v>
      </c>
      <c r="H118" s="244">
        <v>0.89464123524069028</v>
      </c>
    </row>
    <row r="119" spans="1:8" ht="16.05" customHeight="1" x14ac:dyDescent="0.25">
      <c r="A119" s="389" t="s">
        <v>684</v>
      </c>
      <c r="B119" s="389" t="s">
        <v>576</v>
      </c>
      <c r="C119" s="389"/>
      <c r="D119" s="390"/>
      <c r="E119" s="390" t="s">
        <v>1170</v>
      </c>
      <c r="F119" s="392">
        <v>2123</v>
      </c>
      <c r="G119" s="393">
        <v>2217</v>
      </c>
      <c r="H119" s="244">
        <v>0.95760036084799283</v>
      </c>
    </row>
    <row r="120" spans="1:8" ht="16.05" customHeight="1" x14ac:dyDescent="0.25">
      <c r="A120" s="389" t="s">
        <v>684</v>
      </c>
      <c r="B120" s="389" t="s">
        <v>587</v>
      </c>
      <c r="C120" s="390"/>
      <c r="D120" s="238" t="s">
        <v>588</v>
      </c>
      <c r="E120" s="390"/>
      <c r="F120" s="392">
        <v>5699</v>
      </c>
      <c r="G120" s="393">
        <v>6107</v>
      </c>
      <c r="H120" s="244">
        <v>0.93319141968233177</v>
      </c>
    </row>
    <row r="121" spans="1:8" ht="16.05" customHeight="1" x14ac:dyDescent="0.25">
      <c r="A121" s="389" t="s">
        <v>684</v>
      </c>
      <c r="B121" s="389" t="s">
        <v>587</v>
      </c>
      <c r="C121" s="390"/>
      <c r="D121" s="238" t="s">
        <v>589</v>
      </c>
      <c r="E121" s="390"/>
      <c r="F121" s="392">
        <v>4075</v>
      </c>
      <c r="G121" s="393">
        <v>4414</v>
      </c>
      <c r="H121" s="244">
        <v>0.92319891255097419</v>
      </c>
    </row>
    <row r="122" spans="1:8" ht="16.05" customHeight="1" x14ac:dyDescent="0.25">
      <c r="A122" s="389" t="s">
        <v>684</v>
      </c>
      <c r="B122" s="389" t="s">
        <v>587</v>
      </c>
      <c r="C122" s="390"/>
      <c r="D122" s="238" t="s">
        <v>587</v>
      </c>
      <c r="E122" s="390"/>
      <c r="F122" s="392">
        <v>7850</v>
      </c>
      <c r="G122" s="393">
        <v>8428</v>
      </c>
      <c r="H122" s="244">
        <v>0.93141907925961087</v>
      </c>
    </row>
    <row r="123" spans="1:8" ht="16.05" customHeight="1" x14ac:dyDescent="0.25">
      <c r="A123" s="389" t="s">
        <v>684</v>
      </c>
      <c r="B123" s="389" t="s">
        <v>587</v>
      </c>
      <c r="C123" s="390"/>
      <c r="D123" s="238" t="s">
        <v>590</v>
      </c>
      <c r="E123" s="390"/>
      <c r="F123" s="392">
        <v>4839</v>
      </c>
      <c r="G123" s="393">
        <v>5910</v>
      </c>
      <c r="H123" s="244">
        <v>0.81878172588832487</v>
      </c>
    </row>
    <row r="124" spans="1:8" ht="16.05" customHeight="1" x14ac:dyDescent="0.25">
      <c r="A124" s="389" t="s">
        <v>684</v>
      </c>
      <c r="B124" s="389" t="s">
        <v>587</v>
      </c>
      <c r="C124" s="390"/>
      <c r="D124" s="238" t="s">
        <v>591</v>
      </c>
      <c r="E124" s="390"/>
      <c r="F124" s="392">
        <v>3323</v>
      </c>
      <c r="G124" s="393">
        <v>3984</v>
      </c>
      <c r="H124" s="244">
        <v>0.83408634538152615</v>
      </c>
    </row>
    <row r="125" spans="1:8" ht="16.05" customHeight="1" x14ac:dyDescent="0.25">
      <c r="A125" s="389" t="s">
        <v>684</v>
      </c>
      <c r="B125" s="389" t="s">
        <v>587</v>
      </c>
      <c r="C125" s="390"/>
      <c r="D125" s="238" t="s">
        <v>642</v>
      </c>
      <c r="E125" s="390"/>
      <c r="F125" s="392">
        <v>476</v>
      </c>
      <c r="G125" s="393">
        <v>519</v>
      </c>
      <c r="H125" s="244">
        <v>0.91714836223506746</v>
      </c>
    </row>
    <row r="126" spans="1:8" ht="16.05" customHeight="1" x14ac:dyDescent="0.25">
      <c r="A126" s="389" t="s">
        <v>684</v>
      </c>
      <c r="B126" s="389" t="s">
        <v>592</v>
      </c>
      <c r="C126" s="390"/>
      <c r="D126" s="238" t="s">
        <v>761</v>
      </c>
      <c r="E126" s="390"/>
      <c r="F126" s="392">
        <v>4481</v>
      </c>
      <c r="G126" s="393">
        <v>4763</v>
      </c>
      <c r="H126" s="244">
        <v>0.9407936174679824</v>
      </c>
    </row>
    <row r="127" spans="1:8" ht="16.05" customHeight="1" x14ac:dyDescent="0.25">
      <c r="A127" s="389" t="s">
        <v>684</v>
      </c>
      <c r="B127" s="389" t="s">
        <v>592</v>
      </c>
      <c r="C127" s="390"/>
      <c r="D127" s="238" t="s">
        <v>762</v>
      </c>
      <c r="E127" s="390"/>
      <c r="F127" s="392">
        <v>1091</v>
      </c>
      <c r="G127" s="393">
        <v>1099</v>
      </c>
      <c r="H127" s="244">
        <v>0.99272065514103736</v>
      </c>
    </row>
    <row r="128" spans="1:8" ht="16.05" customHeight="1" x14ac:dyDescent="0.25">
      <c r="A128" s="389" t="s">
        <v>684</v>
      </c>
      <c r="B128" s="389" t="s">
        <v>592</v>
      </c>
      <c r="C128" s="390"/>
      <c r="D128" s="238" t="s">
        <v>763</v>
      </c>
      <c r="E128" s="390"/>
      <c r="F128" s="392">
        <v>1511</v>
      </c>
      <c r="G128" s="393">
        <v>1565</v>
      </c>
      <c r="H128" s="244">
        <v>0.96549520766773167</v>
      </c>
    </row>
    <row r="129" spans="1:8" ht="16.05" customHeight="1" x14ac:dyDescent="0.25">
      <c r="A129" s="389" t="s">
        <v>684</v>
      </c>
      <c r="B129" s="389" t="s">
        <v>592</v>
      </c>
      <c r="C129" s="390"/>
      <c r="D129" s="238" t="s">
        <v>764</v>
      </c>
      <c r="E129" s="390"/>
      <c r="F129" s="392">
        <v>2054</v>
      </c>
      <c r="G129" s="393">
        <v>2217</v>
      </c>
      <c r="H129" s="244">
        <v>0.92647722147045553</v>
      </c>
    </row>
    <row r="130" spans="1:8" ht="16.05" customHeight="1" x14ac:dyDescent="0.25">
      <c r="A130" s="389" t="s">
        <v>684</v>
      </c>
      <c r="B130" s="389" t="s">
        <v>592</v>
      </c>
      <c r="C130" s="390"/>
      <c r="D130" s="238" t="s">
        <v>765</v>
      </c>
      <c r="E130" s="390"/>
      <c r="F130" s="392">
        <v>1893</v>
      </c>
      <c r="G130" s="393">
        <v>1985</v>
      </c>
      <c r="H130" s="244">
        <v>0.95365239294710324</v>
      </c>
    </row>
    <row r="131" spans="1:8" ht="16.05" customHeight="1" x14ac:dyDescent="0.25">
      <c r="A131" s="389" t="s">
        <v>684</v>
      </c>
      <c r="B131" s="389" t="s">
        <v>592</v>
      </c>
      <c r="C131" s="390"/>
      <c r="D131" s="238" t="s">
        <v>766</v>
      </c>
      <c r="E131" s="390"/>
      <c r="F131" s="392">
        <v>4720</v>
      </c>
      <c r="G131" s="393">
        <v>4872</v>
      </c>
      <c r="H131" s="244">
        <v>0.96880131362889987</v>
      </c>
    </row>
    <row r="132" spans="1:8" ht="16.05" customHeight="1" x14ac:dyDescent="0.25">
      <c r="A132" s="389" t="s">
        <v>684</v>
      </c>
      <c r="B132" s="389" t="s">
        <v>592</v>
      </c>
      <c r="C132" s="390"/>
      <c r="D132" s="238" t="s">
        <v>767</v>
      </c>
      <c r="E132" s="390"/>
      <c r="F132" s="392">
        <v>5579</v>
      </c>
      <c r="G132" s="393">
        <v>5612</v>
      </c>
      <c r="H132" s="244">
        <v>0.99411974340698506</v>
      </c>
    </row>
    <row r="133" spans="1:8" ht="16.05" customHeight="1" x14ac:dyDescent="0.25">
      <c r="A133" s="389" t="s">
        <v>684</v>
      </c>
      <c r="B133" s="389" t="s">
        <v>592</v>
      </c>
      <c r="C133" s="390"/>
      <c r="D133" s="238" t="s">
        <v>768</v>
      </c>
      <c r="E133" s="390"/>
      <c r="F133" s="392">
        <v>2474</v>
      </c>
      <c r="G133" s="393">
        <v>2565</v>
      </c>
      <c r="H133" s="244">
        <v>0.96452241715399611</v>
      </c>
    </row>
    <row r="134" spans="1:8" ht="16.05" customHeight="1" x14ac:dyDescent="0.25">
      <c r="A134" s="389" t="s">
        <v>684</v>
      </c>
      <c r="B134" s="389" t="s">
        <v>592</v>
      </c>
      <c r="C134" s="390"/>
      <c r="D134" s="238" t="s">
        <v>769</v>
      </c>
      <c r="E134" s="390"/>
      <c r="F134" s="392">
        <v>3071</v>
      </c>
      <c r="G134" s="393">
        <v>3102</v>
      </c>
      <c r="H134" s="244">
        <v>0.99000644745325594</v>
      </c>
    </row>
    <row r="135" spans="1:8" ht="16.05" customHeight="1" x14ac:dyDescent="0.25">
      <c r="A135" s="389" t="s">
        <v>684</v>
      </c>
      <c r="B135" s="389" t="s">
        <v>592</v>
      </c>
      <c r="C135" s="390"/>
      <c r="D135" s="238" t="s">
        <v>770</v>
      </c>
      <c r="E135" s="390"/>
      <c r="F135" s="392">
        <v>2316</v>
      </c>
      <c r="G135" s="393">
        <v>2402</v>
      </c>
      <c r="H135" s="244">
        <v>0.96419650291423808</v>
      </c>
    </row>
    <row r="136" spans="1:8" ht="16.05" customHeight="1" x14ac:dyDescent="0.25">
      <c r="A136" s="389" t="s">
        <v>684</v>
      </c>
      <c r="B136" s="389" t="s">
        <v>592</v>
      </c>
      <c r="C136" s="390"/>
      <c r="D136" s="238" t="s">
        <v>771</v>
      </c>
      <c r="E136" s="390"/>
      <c r="F136" s="392">
        <v>1872</v>
      </c>
      <c r="G136" s="393">
        <v>1952</v>
      </c>
      <c r="H136" s="244">
        <v>0.95901639344262291</v>
      </c>
    </row>
    <row r="137" spans="1:8" ht="16.05" customHeight="1" x14ac:dyDescent="0.25">
      <c r="A137" s="389" t="s">
        <v>684</v>
      </c>
      <c r="B137" s="389" t="s">
        <v>635</v>
      </c>
      <c r="C137" s="389" t="s">
        <v>1198</v>
      </c>
      <c r="D137" s="389"/>
      <c r="E137" s="389"/>
      <c r="F137" s="379">
        <v>1585</v>
      </c>
      <c r="G137" s="379">
        <v>1835</v>
      </c>
      <c r="H137" s="244">
        <v>0.86376021798365121</v>
      </c>
    </row>
    <row r="138" spans="1:8" ht="16.05" customHeight="1" x14ac:dyDescent="0.25">
      <c r="A138" s="389" t="s">
        <v>684</v>
      </c>
      <c r="B138" s="389" t="s">
        <v>635</v>
      </c>
      <c r="C138" s="389" t="s">
        <v>1199</v>
      </c>
      <c r="D138" s="389"/>
      <c r="E138" s="389"/>
      <c r="F138" s="379">
        <v>4323</v>
      </c>
      <c r="G138" s="379">
        <v>4634</v>
      </c>
      <c r="H138" s="244">
        <v>0.93288735433750536</v>
      </c>
    </row>
    <row r="139" spans="1:8" ht="16.05" customHeight="1" x14ac:dyDescent="0.25">
      <c r="A139" s="389" t="s">
        <v>684</v>
      </c>
      <c r="B139" s="389" t="s">
        <v>635</v>
      </c>
      <c r="C139" s="389" t="s">
        <v>1200</v>
      </c>
      <c r="D139" s="389"/>
      <c r="E139" s="389"/>
      <c r="F139" s="379">
        <v>6363</v>
      </c>
      <c r="G139" s="379">
        <v>7008</v>
      </c>
      <c r="H139" s="244">
        <v>0.90796232876712324</v>
      </c>
    </row>
    <row r="140" spans="1:8" ht="16.05" customHeight="1" x14ac:dyDescent="0.25">
      <c r="A140" s="389" t="s">
        <v>684</v>
      </c>
      <c r="B140" s="389" t="s">
        <v>635</v>
      </c>
      <c r="C140" s="389" t="s">
        <v>1201</v>
      </c>
      <c r="D140" s="389"/>
      <c r="E140" s="389"/>
      <c r="F140" s="379">
        <v>1338</v>
      </c>
      <c r="G140" s="379">
        <v>1616</v>
      </c>
      <c r="H140" s="244">
        <v>0.82797029702970293</v>
      </c>
    </row>
    <row r="141" spans="1:8" ht="16.05" customHeight="1" x14ac:dyDescent="0.25">
      <c r="A141" s="389" t="s">
        <v>684</v>
      </c>
      <c r="B141" s="389" t="s">
        <v>635</v>
      </c>
      <c r="C141" s="389" t="s">
        <v>1202</v>
      </c>
      <c r="D141" s="389"/>
      <c r="E141" s="389"/>
      <c r="F141" s="379">
        <v>1619</v>
      </c>
      <c r="G141" s="379">
        <v>1702</v>
      </c>
      <c r="H141" s="244">
        <v>0.95123384253819032</v>
      </c>
    </row>
    <row r="142" spans="1:8" ht="16.05" customHeight="1" x14ac:dyDescent="0.25">
      <c r="A142" s="389" t="s">
        <v>684</v>
      </c>
      <c r="B142" s="389" t="s">
        <v>635</v>
      </c>
      <c r="C142" s="389" t="s">
        <v>1203</v>
      </c>
      <c r="D142" s="389"/>
      <c r="E142" s="389"/>
      <c r="F142" s="379">
        <v>4198</v>
      </c>
      <c r="G142" s="379">
        <v>4352</v>
      </c>
      <c r="H142" s="244">
        <v>0.96461397058823528</v>
      </c>
    </row>
    <row r="143" spans="1:8" ht="16.05" customHeight="1" x14ac:dyDescent="0.25">
      <c r="A143" s="389" t="s">
        <v>684</v>
      </c>
      <c r="B143" s="389" t="s">
        <v>635</v>
      </c>
      <c r="C143" s="389" t="s">
        <v>1204</v>
      </c>
      <c r="D143" s="389"/>
      <c r="E143" s="389"/>
      <c r="F143" s="379">
        <v>4535</v>
      </c>
      <c r="G143" s="379">
        <v>4668</v>
      </c>
      <c r="H143" s="244">
        <v>0.97150814053127676</v>
      </c>
    </row>
    <row r="144" spans="1:8" ht="16.05" customHeight="1" x14ac:dyDescent="0.25">
      <c r="A144" s="389" t="s">
        <v>684</v>
      </c>
      <c r="B144" s="389" t="s">
        <v>635</v>
      </c>
      <c r="C144" s="389" t="s">
        <v>1205</v>
      </c>
      <c r="D144" s="389"/>
      <c r="E144" s="389"/>
      <c r="F144" s="379">
        <v>5704</v>
      </c>
      <c r="G144" s="379">
        <v>6196</v>
      </c>
      <c r="H144" s="244">
        <v>0.92059393156875402</v>
      </c>
    </row>
    <row r="145" spans="1:8" ht="16.05" customHeight="1" x14ac:dyDescent="0.25">
      <c r="A145" s="389" t="s">
        <v>684</v>
      </c>
      <c r="B145" s="389" t="s">
        <v>635</v>
      </c>
      <c r="C145" s="389" t="s">
        <v>1206</v>
      </c>
      <c r="D145" s="389"/>
      <c r="E145" s="389"/>
      <c r="F145" s="379">
        <v>5015</v>
      </c>
      <c r="G145" s="379">
        <v>5513</v>
      </c>
      <c r="H145" s="244">
        <v>0.90966805731906408</v>
      </c>
    </row>
    <row r="146" spans="1:8" ht="16.05" customHeight="1" x14ac:dyDescent="0.25">
      <c r="A146" s="389" t="s">
        <v>684</v>
      </c>
      <c r="B146" s="389" t="s">
        <v>635</v>
      </c>
      <c r="C146" s="389" t="s">
        <v>1207</v>
      </c>
      <c r="D146" s="389"/>
      <c r="E146" s="389"/>
      <c r="F146" s="379">
        <v>4481</v>
      </c>
      <c r="G146" s="379">
        <v>4533</v>
      </c>
      <c r="H146" s="244">
        <v>0.98852856827707924</v>
      </c>
    </row>
    <row r="147" spans="1:8" ht="16.05" customHeight="1" x14ac:dyDescent="0.25">
      <c r="A147" s="389" t="s">
        <v>684</v>
      </c>
      <c r="B147" s="389" t="s">
        <v>635</v>
      </c>
      <c r="C147" s="389" t="s">
        <v>1208</v>
      </c>
      <c r="D147" s="389"/>
      <c r="E147" s="389"/>
      <c r="F147" s="379">
        <v>5136</v>
      </c>
      <c r="G147" s="379">
        <v>5309</v>
      </c>
      <c r="H147" s="244">
        <v>0.96741382557920508</v>
      </c>
    </row>
    <row r="148" spans="1:8" ht="16.05" customHeight="1" x14ac:dyDescent="0.25">
      <c r="A148" s="389" t="s">
        <v>684</v>
      </c>
      <c r="B148" s="389" t="s">
        <v>635</v>
      </c>
      <c r="C148" s="389" t="s">
        <v>772</v>
      </c>
      <c r="D148" s="389"/>
      <c r="E148" s="389"/>
      <c r="F148" s="379">
        <v>3116</v>
      </c>
      <c r="G148" s="379">
        <v>3523</v>
      </c>
      <c r="H148" s="244">
        <v>0.88447346011921657</v>
      </c>
    </row>
    <row r="149" spans="1:8" ht="16.05" customHeight="1" x14ac:dyDescent="0.25">
      <c r="A149" s="389" t="s">
        <v>684</v>
      </c>
      <c r="B149" s="389" t="s">
        <v>635</v>
      </c>
      <c r="C149" s="389" t="s">
        <v>1209</v>
      </c>
      <c r="D149" s="389"/>
      <c r="E149" s="389"/>
      <c r="F149" s="379">
        <v>5548</v>
      </c>
      <c r="G149" s="379">
        <v>5805</v>
      </c>
      <c r="H149" s="244">
        <v>0.95572782084409991</v>
      </c>
    </row>
    <row r="150" spans="1:8" ht="16.05" customHeight="1" x14ac:dyDescent="0.25">
      <c r="A150" s="389" t="s">
        <v>684</v>
      </c>
      <c r="B150" s="389" t="s">
        <v>635</v>
      </c>
      <c r="C150" s="389" t="s">
        <v>773</v>
      </c>
      <c r="D150" s="389"/>
      <c r="E150" s="389"/>
      <c r="F150" s="379">
        <v>18</v>
      </c>
      <c r="G150" s="379">
        <v>21</v>
      </c>
      <c r="H150" s="244">
        <v>0.8571428571428571</v>
      </c>
    </row>
    <row r="151" spans="1:8" ht="16.05" customHeight="1" x14ac:dyDescent="0.25">
      <c r="A151" s="389" t="s">
        <v>684</v>
      </c>
      <c r="B151" s="389" t="s">
        <v>635</v>
      </c>
      <c r="C151" s="389" t="s">
        <v>668</v>
      </c>
      <c r="D151" s="389"/>
      <c r="E151" s="389"/>
      <c r="F151" s="379">
        <v>52</v>
      </c>
      <c r="G151" s="379">
        <v>74</v>
      </c>
      <c r="H151" s="244">
        <v>0.70270270270270274</v>
      </c>
    </row>
    <row r="152" spans="1:8" ht="16.05" customHeight="1" x14ac:dyDescent="0.25">
      <c r="A152" s="389" t="s">
        <v>684</v>
      </c>
      <c r="B152" s="389" t="s">
        <v>575</v>
      </c>
      <c r="C152" s="389"/>
      <c r="D152" s="389" t="s">
        <v>593</v>
      </c>
      <c r="E152" s="389"/>
      <c r="F152" s="379">
        <v>2475</v>
      </c>
      <c r="G152" s="379">
        <v>2733</v>
      </c>
      <c r="H152" s="244">
        <v>0.9055982436882547</v>
      </c>
    </row>
    <row r="153" spans="1:8" ht="16.05" customHeight="1" x14ac:dyDescent="0.25">
      <c r="A153" s="389" t="s">
        <v>684</v>
      </c>
      <c r="B153" s="389" t="s">
        <v>575</v>
      </c>
      <c r="C153" s="389"/>
      <c r="D153" s="389" t="s">
        <v>594</v>
      </c>
      <c r="E153" s="389"/>
      <c r="F153" s="379">
        <v>1099</v>
      </c>
      <c r="G153" s="379">
        <v>1120</v>
      </c>
      <c r="H153" s="244">
        <v>0.98124999999999996</v>
      </c>
    </row>
    <row r="154" spans="1:8" ht="16.05" customHeight="1" x14ac:dyDescent="0.25">
      <c r="A154" s="389" t="s">
        <v>684</v>
      </c>
      <c r="B154" s="389" t="s">
        <v>575</v>
      </c>
      <c r="C154" s="389"/>
      <c r="D154" s="389" t="s">
        <v>595</v>
      </c>
      <c r="E154" s="389"/>
      <c r="F154" s="379">
        <v>3385</v>
      </c>
      <c r="G154" s="379">
        <v>3470</v>
      </c>
      <c r="H154" s="244">
        <v>0.97550432276657062</v>
      </c>
    </row>
    <row r="155" spans="1:8" ht="16.05" customHeight="1" x14ac:dyDescent="0.25">
      <c r="A155" s="389" t="s">
        <v>684</v>
      </c>
      <c r="B155" s="389" t="s">
        <v>575</v>
      </c>
      <c r="C155" s="389"/>
      <c r="D155" s="389" t="s">
        <v>596</v>
      </c>
      <c r="E155" s="389"/>
      <c r="F155" s="379">
        <v>273</v>
      </c>
      <c r="G155" s="379">
        <v>280</v>
      </c>
      <c r="H155" s="244">
        <v>0.97499999999999998</v>
      </c>
    </row>
    <row r="156" spans="1:8" ht="16.05" customHeight="1" x14ac:dyDescent="0.25">
      <c r="A156" s="389" t="s">
        <v>684</v>
      </c>
      <c r="B156" s="389" t="s">
        <v>575</v>
      </c>
      <c r="C156" s="389"/>
      <c r="D156" s="389" t="s">
        <v>597</v>
      </c>
      <c r="E156" s="389"/>
      <c r="F156" s="379">
        <v>1690</v>
      </c>
      <c r="G156" s="379">
        <v>1794</v>
      </c>
      <c r="H156" s="244">
        <v>0.94202898550724634</v>
      </c>
    </row>
    <row r="157" spans="1:8" ht="16.05" customHeight="1" x14ac:dyDescent="0.25">
      <c r="A157" s="389" t="s">
        <v>684</v>
      </c>
      <c r="B157" s="389" t="s">
        <v>575</v>
      </c>
      <c r="C157" s="389"/>
      <c r="D157" s="389" t="s">
        <v>598</v>
      </c>
      <c r="E157" s="389"/>
      <c r="F157" s="379">
        <v>2937</v>
      </c>
      <c r="G157" s="379">
        <v>2954</v>
      </c>
      <c r="H157" s="244">
        <v>0.99424509140148953</v>
      </c>
    </row>
    <row r="158" spans="1:8" ht="16.05" customHeight="1" x14ac:dyDescent="0.25">
      <c r="A158" s="389" t="s">
        <v>684</v>
      </c>
      <c r="B158" s="389" t="s">
        <v>575</v>
      </c>
      <c r="C158" s="389"/>
      <c r="D158" s="389" t="s">
        <v>599</v>
      </c>
      <c r="E158" s="389"/>
      <c r="F158" s="379">
        <v>1612</v>
      </c>
      <c r="G158" s="379">
        <v>1687</v>
      </c>
      <c r="H158" s="244">
        <v>0.95554238292827509</v>
      </c>
    </row>
    <row r="159" spans="1:8" ht="16.05" customHeight="1" x14ac:dyDescent="0.25">
      <c r="A159" s="389" t="s">
        <v>684</v>
      </c>
      <c r="B159" s="389" t="s">
        <v>575</v>
      </c>
      <c r="C159" s="389"/>
      <c r="D159" s="389" t="s">
        <v>575</v>
      </c>
      <c r="E159" s="389"/>
      <c r="F159" s="379">
        <v>6133</v>
      </c>
      <c r="G159" s="379">
        <v>6482</v>
      </c>
      <c r="H159" s="244">
        <v>0.94615859302684358</v>
      </c>
    </row>
    <row r="160" spans="1:8" ht="16.05" customHeight="1" x14ac:dyDescent="0.25">
      <c r="A160" s="389" t="s">
        <v>684</v>
      </c>
      <c r="B160" s="389" t="s">
        <v>575</v>
      </c>
      <c r="C160" s="389"/>
      <c r="D160" s="389" t="s">
        <v>600</v>
      </c>
      <c r="E160" s="389"/>
      <c r="F160" s="379">
        <v>6675</v>
      </c>
      <c r="G160" s="379">
        <v>7039</v>
      </c>
      <c r="H160" s="244">
        <v>0.94828810910640715</v>
      </c>
    </row>
    <row r="161" spans="1:8" ht="16.05" customHeight="1" x14ac:dyDescent="0.25">
      <c r="A161" s="389" t="s">
        <v>684</v>
      </c>
      <c r="B161" s="389" t="s">
        <v>575</v>
      </c>
      <c r="C161" s="389"/>
      <c r="D161" s="389" t="s">
        <v>601</v>
      </c>
      <c r="E161" s="389"/>
      <c r="F161" s="379">
        <v>3739</v>
      </c>
      <c r="G161" s="379">
        <v>3967</v>
      </c>
      <c r="H161" s="244">
        <v>0.94252583816486013</v>
      </c>
    </row>
    <row r="162" spans="1:8" ht="16.05" customHeight="1" x14ac:dyDescent="0.25">
      <c r="A162" s="389" t="s">
        <v>684</v>
      </c>
      <c r="B162" s="389" t="s">
        <v>575</v>
      </c>
      <c r="C162" s="389"/>
      <c r="D162" s="389" t="s">
        <v>602</v>
      </c>
      <c r="E162" s="389"/>
      <c r="F162" s="379">
        <v>11264</v>
      </c>
      <c r="G162" s="379">
        <v>11954</v>
      </c>
      <c r="H162" s="244">
        <v>0.9422787351514138</v>
      </c>
    </row>
    <row r="163" spans="1:8" ht="16.05" customHeight="1" x14ac:dyDescent="0.25">
      <c r="A163" s="389" t="s">
        <v>684</v>
      </c>
      <c r="B163" s="389" t="s">
        <v>575</v>
      </c>
      <c r="C163" s="389"/>
      <c r="D163" s="389" t="s">
        <v>603</v>
      </c>
      <c r="E163" s="389"/>
      <c r="F163" s="379">
        <v>3013</v>
      </c>
      <c r="G163" s="379">
        <v>3169</v>
      </c>
      <c r="H163" s="244">
        <v>0.95077311454717572</v>
      </c>
    </row>
    <row r="164" spans="1:8" ht="16.05" customHeight="1" x14ac:dyDescent="0.25">
      <c r="A164" s="389" t="s">
        <v>684</v>
      </c>
      <c r="B164" s="389" t="s">
        <v>575</v>
      </c>
      <c r="C164" s="389"/>
      <c r="D164" s="389" t="s">
        <v>604</v>
      </c>
      <c r="E164" s="389"/>
      <c r="F164" s="379">
        <v>3484</v>
      </c>
      <c r="G164" s="379">
        <v>3647</v>
      </c>
      <c r="H164" s="244">
        <v>0.95530573073759251</v>
      </c>
    </row>
    <row r="165" spans="1:8" ht="16.05" customHeight="1" x14ac:dyDescent="0.25">
      <c r="A165" s="389" t="s">
        <v>684</v>
      </c>
      <c r="B165" s="389" t="s">
        <v>575</v>
      </c>
      <c r="C165" s="389"/>
      <c r="D165" s="389" t="s">
        <v>605</v>
      </c>
      <c r="E165" s="389"/>
      <c r="F165" s="379">
        <v>6746</v>
      </c>
      <c r="G165" s="379">
        <v>7118</v>
      </c>
      <c r="H165" s="244">
        <v>0.94773812868783369</v>
      </c>
    </row>
    <row r="166" spans="1:8" ht="16.05" customHeight="1" x14ac:dyDescent="0.25">
      <c r="A166" s="389" t="s">
        <v>684</v>
      </c>
      <c r="B166" s="389" t="s">
        <v>575</v>
      </c>
      <c r="C166" s="389"/>
      <c r="D166" s="389" t="s">
        <v>606</v>
      </c>
      <c r="E166" s="389"/>
      <c r="F166" s="379">
        <v>4189</v>
      </c>
      <c r="G166" s="379">
        <v>4397</v>
      </c>
      <c r="H166" s="244">
        <v>0.95269501933136225</v>
      </c>
    </row>
    <row r="167" spans="1:8" ht="16.05" customHeight="1" x14ac:dyDescent="0.25">
      <c r="A167" s="389" t="s">
        <v>684</v>
      </c>
      <c r="B167" s="389" t="s">
        <v>575</v>
      </c>
      <c r="C167" s="389"/>
      <c r="D167" s="389" t="s">
        <v>607</v>
      </c>
      <c r="E167" s="389"/>
      <c r="F167" s="379">
        <v>4029</v>
      </c>
      <c r="G167" s="379">
        <v>4258</v>
      </c>
      <c r="H167" s="244">
        <v>0.94621888210427429</v>
      </c>
    </row>
    <row r="168" spans="1:8" ht="16.05" customHeight="1" x14ac:dyDescent="0.25">
      <c r="A168" s="389" t="s">
        <v>684</v>
      </c>
      <c r="B168" s="389" t="s">
        <v>575</v>
      </c>
      <c r="C168" s="389"/>
      <c r="D168" s="389" t="s">
        <v>608</v>
      </c>
      <c r="E168" s="389"/>
      <c r="F168" s="379">
        <v>2985</v>
      </c>
      <c r="G168" s="379">
        <v>3138</v>
      </c>
      <c r="H168" s="244">
        <v>0.95124282982791586</v>
      </c>
    </row>
    <row r="169" spans="1:8" ht="16.05" customHeight="1" x14ac:dyDescent="0.25">
      <c r="A169" s="389" t="s">
        <v>684</v>
      </c>
      <c r="B169" s="389" t="s">
        <v>575</v>
      </c>
      <c r="C169" s="389"/>
      <c r="D169" s="389" t="s">
        <v>667</v>
      </c>
      <c r="E169" s="389"/>
      <c r="F169" s="379">
        <v>468</v>
      </c>
      <c r="G169" s="379">
        <v>514</v>
      </c>
      <c r="H169" s="244">
        <v>0.91050583657587547</v>
      </c>
    </row>
    <row r="170" spans="1:8" ht="16.05" customHeight="1" x14ac:dyDescent="0.25">
      <c r="A170" s="389" t="s">
        <v>684</v>
      </c>
      <c r="B170" s="389" t="s">
        <v>575</v>
      </c>
      <c r="C170" s="389"/>
      <c r="D170" s="389" t="s">
        <v>774</v>
      </c>
      <c r="E170" s="389"/>
      <c r="F170" s="379">
        <v>60</v>
      </c>
      <c r="G170" s="379">
        <v>426</v>
      </c>
      <c r="H170" s="244">
        <v>0.14084507042253522</v>
      </c>
    </row>
    <row r="171" spans="1:8" ht="16.05" customHeight="1" x14ac:dyDescent="0.25">
      <c r="A171" s="389" t="s">
        <v>684</v>
      </c>
      <c r="B171" s="389" t="s">
        <v>609</v>
      </c>
      <c r="C171" s="389" t="s">
        <v>1142</v>
      </c>
      <c r="D171" s="389"/>
      <c r="E171" s="389"/>
      <c r="F171" s="379">
        <v>4423</v>
      </c>
      <c r="G171" s="379">
        <v>4506</v>
      </c>
      <c r="H171" s="244">
        <v>0.98158011540168666</v>
      </c>
    </row>
    <row r="172" spans="1:8" ht="16.05" customHeight="1" x14ac:dyDescent="0.25">
      <c r="A172" s="389" t="s">
        <v>684</v>
      </c>
      <c r="B172" s="389" t="s">
        <v>609</v>
      </c>
      <c r="C172" s="389" t="s">
        <v>1187</v>
      </c>
      <c r="D172" s="389"/>
      <c r="E172" s="389"/>
      <c r="F172" s="379">
        <v>2740</v>
      </c>
      <c r="G172" s="379">
        <v>2827</v>
      </c>
      <c r="H172" s="244">
        <v>0.96922532720198085</v>
      </c>
    </row>
    <row r="173" spans="1:8" ht="16.05" customHeight="1" x14ac:dyDescent="0.25">
      <c r="A173" s="389" t="s">
        <v>684</v>
      </c>
      <c r="B173" s="389" t="s">
        <v>609</v>
      </c>
      <c r="C173" s="389" t="s">
        <v>1143</v>
      </c>
      <c r="D173" s="389"/>
      <c r="E173" s="389"/>
      <c r="F173" s="379">
        <v>2154</v>
      </c>
      <c r="G173" s="379">
        <v>2199</v>
      </c>
      <c r="H173" s="244">
        <v>0.97953615279672579</v>
      </c>
    </row>
    <row r="174" spans="1:8" ht="16.05" customHeight="1" x14ac:dyDescent="0.25">
      <c r="A174" s="389" t="s">
        <v>684</v>
      </c>
      <c r="B174" s="389" t="s">
        <v>609</v>
      </c>
      <c r="C174" s="389" t="s">
        <v>1188</v>
      </c>
      <c r="D174" s="389"/>
      <c r="E174" s="389"/>
      <c r="F174" s="379">
        <v>5180</v>
      </c>
      <c r="G174" s="379">
        <v>5380</v>
      </c>
      <c r="H174" s="244">
        <v>0.96282527881040891</v>
      </c>
    </row>
    <row r="175" spans="1:8" ht="16.05" customHeight="1" x14ac:dyDescent="0.25">
      <c r="A175" s="389" t="s">
        <v>684</v>
      </c>
      <c r="B175" s="389" t="s">
        <v>609</v>
      </c>
      <c r="C175" s="389" t="s">
        <v>1144</v>
      </c>
      <c r="D175" s="389"/>
      <c r="E175" s="389"/>
      <c r="F175" s="379">
        <v>105</v>
      </c>
      <c r="G175" s="379">
        <v>107</v>
      </c>
      <c r="H175" s="244">
        <v>0.98130841121495327</v>
      </c>
    </row>
    <row r="176" spans="1:8" ht="16.05" customHeight="1" x14ac:dyDescent="0.25">
      <c r="A176" s="389" t="s">
        <v>684</v>
      </c>
      <c r="B176" s="389" t="s">
        <v>609</v>
      </c>
      <c r="C176" s="389" t="s">
        <v>1145</v>
      </c>
      <c r="D176" s="389"/>
      <c r="E176" s="389"/>
      <c r="F176" s="379">
        <v>1899</v>
      </c>
      <c r="G176" s="379">
        <v>1906</v>
      </c>
      <c r="H176" s="244">
        <v>0.99632738719832115</v>
      </c>
    </row>
    <row r="177" spans="1:8" ht="16.05" customHeight="1" x14ac:dyDescent="0.25">
      <c r="A177" s="389" t="s">
        <v>684</v>
      </c>
      <c r="B177" s="389" t="s">
        <v>609</v>
      </c>
      <c r="C177" s="389" t="s">
        <v>1146</v>
      </c>
      <c r="D177" s="389"/>
      <c r="E177" s="389"/>
      <c r="F177" s="379">
        <v>4717</v>
      </c>
      <c r="G177" s="379">
        <v>4743</v>
      </c>
      <c r="H177" s="244">
        <v>0.9945182374024879</v>
      </c>
    </row>
    <row r="178" spans="1:8" ht="16.05" customHeight="1" x14ac:dyDescent="0.25">
      <c r="A178" s="389" t="s">
        <v>684</v>
      </c>
      <c r="B178" s="389" t="s">
        <v>609</v>
      </c>
      <c r="C178" s="389" t="s">
        <v>1147</v>
      </c>
      <c r="D178" s="389"/>
      <c r="E178" s="389"/>
      <c r="F178" s="379">
        <v>107</v>
      </c>
      <c r="G178" s="379">
        <v>117</v>
      </c>
      <c r="H178" s="244">
        <v>0.9145299145299145</v>
      </c>
    </row>
    <row r="179" spans="1:8" ht="16.05" customHeight="1" x14ac:dyDescent="0.25">
      <c r="A179" s="389" t="s">
        <v>684</v>
      </c>
      <c r="B179" s="389" t="s">
        <v>609</v>
      </c>
      <c r="C179" s="389" t="s">
        <v>1148</v>
      </c>
      <c r="D179" s="389"/>
      <c r="E179" s="389"/>
      <c r="F179" s="379">
        <v>5021</v>
      </c>
      <c r="G179" s="379">
        <v>5068</v>
      </c>
      <c r="H179" s="244">
        <v>0.99072612470402521</v>
      </c>
    </row>
    <row r="180" spans="1:8" ht="16.05" customHeight="1" x14ac:dyDescent="0.25">
      <c r="A180" s="389" t="s">
        <v>684</v>
      </c>
      <c r="B180" s="389" t="s">
        <v>609</v>
      </c>
      <c r="C180" s="389" t="s">
        <v>1149</v>
      </c>
      <c r="D180" s="389"/>
      <c r="E180" s="389"/>
      <c r="F180" s="379">
        <v>4127</v>
      </c>
      <c r="G180" s="379">
        <v>4148</v>
      </c>
      <c r="H180" s="244">
        <v>0.99493731918997108</v>
      </c>
    </row>
    <row r="181" spans="1:8" ht="16.05" customHeight="1" x14ac:dyDescent="0.25">
      <c r="A181" s="389" t="s">
        <v>684</v>
      </c>
      <c r="B181" s="389" t="s">
        <v>609</v>
      </c>
      <c r="C181" s="389" t="s">
        <v>1150</v>
      </c>
      <c r="D181" s="389"/>
      <c r="E181" s="389"/>
      <c r="F181" s="379">
        <v>67</v>
      </c>
      <c r="G181" s="379">
        <v>68</v>
      </c>
      <c r="H181" s="244">
        <v>0.98529411764705888</v>
      </c>
    </row>
    <row r="182" spans="1:8" ht="16.05" customHeight="1" x14ac:dyDescent="0.25">
      <c r="A182" s="389" t="s">
        <v>684</v>
      </c>
      <c r="B182" s="389" t="s">
        <v>609</v>
      </c>
      <c r="C182" s="389" t="s">
        <v>1151</v>
      </c>
      <c r="D182" s="389"/>
      <c r="E182" s="389"/>
      <c r="F182" s="379">
        <v>4255</v>
      </c>
      <c r="G182" s="460">
        <v>4404</v>
      </c>
      <c r="H182" s="244">
        <v>0.96616712079927336</v>
      </c>
    </row>
    <row r="183" spans="1:8" ht="16.05" customHeight="1" x14ac:dyDescent="0.25">
      <c r="A183" s="389" t="s">
        <v>684</v>
      </c>
      <c r="B183" s="389" t="s">
        <v>609</v>
      </c>
      <c r="C183" s="389" t="s">
        <v>1152</v>
      </c>
      <c r="D183" s="389"/>
      <c r="E183" s="389"/>
      <c r="F183" s="379">
        <v>69</v>
      </c>
      <c r="G183" s="379">
        <v>72</v>
      </c>
      <c r="H183" s="244">
        <v>0.95833333333333337</v>
      </c>
    </row>
    <row r="184" spans="1:8" ht="16.05" customHeight="1" x14ac:dyDescent="0.25">
      <c r="A184" s="389" t="s">
        <v>684</v>
      </c>
      <c r="B184" s="389" t="s">
        <v>609</v>
      </c>
      <c r="C184" s="389" t="s">
        <v>1189</v>
      </c>
      <c r="D184" s="389"/>
      <c r="E184" s="389"/>
      <c r="F184" s="379">
        <v>2522</v>
      </c>
      <c r="G184" s="379">
        <v>2545</v>
      </c>
      <c r="H184" s="244">
        <v>0.99096267190569742</v>
      </c>
    </row>
    <row r="185" spans="1:8" ht="16.05" customHeight="1" x14ac:dyDescent="0.25">
      <c r="A185" s="389" t="s">
        <v>684</v>
      </c>
      <c r="B185" s="389" t="s">
        <v>609</v>
      </c>
      <c r="C185" s="389" t="s">
        <v>1153</v>
      </c>
      <c r="D185" s="389"/>
      <c r="E185" s="389"/>
      <c r="F185" s="379">
        <v>2378</v>
      </c>
      <c r="G185" s="379">
        <v>2393</v>
      </c>
      <c r="H185" s="244">
        <v>0.99373171750940248</v>
      </c>
    </row>
    <row r="186" spans="1:8" ht="16.05" customHeight="1" x14ac:dyDescent="0.25">
      <c r="A186" s="389" t="s">
        <v>684</v>
      </c>
      <c r="B186" s="389" t="s">
        <v>609</v>
      </c>
      <c r="C186" s="389" t="s">
        <v>1154</v>
      </c>
      <c r="D186" s="389"/>
      <c r="E186" s="389"/>
      <c r="F186" s="379">
        <v>4737</v>
      </c>
      <c r="G186" s="379">
        <v>4775</v>
      </c>
      <c r="H186" s="244">
        <v>0.99204188481675393</v>
      </c>
    </row>
    <row r="187" spans="1:8" ht="16.05" customHeight="1" x14ac:dyDescent="0.25">
      <c r="A187" s="389" t="s">
        <v>684</v>
      </c>
      <c r="B187" s="389" t="s">
        <v>609</v>
      </c>
      <c r="C187" s="389" t="s">
        <v>1214</v>
      </c>
      <c r="D187" s="389"/>
      <c r="E187" s="389"/>
      <c r="F187" s="379">
        <v>60</v>
      </c>
      <c r="G187" s="379">
        <v>62</v>
      </c>
      <c r="H187" s="244">
        <v>0.967741935483871</v>
      </c>
    </row>
    <row r="188" spans="1:8" ht="16.05" customHeight="1" x14ac:dyDescent="0.25">
      <c r="A188" s="389" t="s">
        <v>684</v>
      </c>
      <c r="B188" s="389" t="s">
        <v>609</v>
      </c>
      <c r="C188" s="389" t="s">
        <v>1155</v>
      </c>
      <c r="D188" s="389"/>
      <c r="E188" s="389"/>
      <c r="F188" s="379">
        <v>4211</v>
      </c>
      <c r="G188" s="379">
        <v>4371</v>
      </c>
      <c r="H188" s="244">
        <v>0.96339510409517271</v>
      </c>
    </row>
    <row r="189" spans="1:8" ht="16.05" customHeight="1" x14ac:dyDescent="0.25">
      <c r="A189" s="389" t="s">
        <v>684</v>
      </c>
      <c r="B189" s="389" t="s">
        <v>609</v>
      </c>
      <c r="C189" s="389" t="s">
        <v>1156</v>
      </c>
      <c r="D189" s="389"/>
      <c r="E189" s="389"/>
      <c r="F189" s="379">
        <v>2365</v>
      </c>
      <c r="G189" s="379">
        <v>2427</v>
      </c>
      <c r="H189" s="244">
        <v>0.97445405850844669</v>
      </c>
    </row>
    <row r="190" spans="1:8" ht="16.05" customHeight="1" x14ac:dyDescent="0.25">
      <c r="A190" s="389" t="s">
        <v>684</v>
      </c>
      <c r="B190" s="389" t="s">
        <v>609</v>
      </c>
      <c r="C190" s="389" t="s">
        <v>1157</v>
      </c>
      <c r="D190" s="389"/>
      <c r="E190" s="389"/>
      <c r="F190" s="379">
        <v>68</v>
      </c>
      <c r="G190" s="379">
        <v>72</v>
      </c>
      <c r="H190" s="244">
        <v>0.94444444444444442</v>
      </c>
    </row>
    <row r="191" spans="1:8" ht="16.05" customHeight="1" x14ac:dyDescent="0.25">
      <c r="A191" s="389" t="s">
        <v>684</v>
      </c>
      <c r="B191" s="389" t="s">
        <v>609</v>
      </c>
      <c r="C191" s="389" t="s">
        <v>1190</v>
      </c>
      <c r="D191" s="389"/>
      <c r="E191" s="389"/>
      <c r="F191" s="379">
        <v>212</v>
      </c>
      <c r="G191" s="379">
        <v>219</v>
      </c>
      <c r="H191" s="244">
        <v>0.96803652968036524</v>
      </c>
    </row>
    <row r="192" spans="1:8" ht="16.05" customHeight="1" x14ac:dyDescent="0.25">
      <c r="A192" s="389" t="s">
        <v>684</v>
      </c>
      <c r="B192" s="389" t="s">
        <v>10</v>
      </c>
      <c r="C192" s="389"/>
      <c r="D192" s="389" t="s">
        <v>613</v>
      </c>
      <c r="E192" s="389"/>
      <c r="F192" s="379">
        <v>1662</v>
      </c>
      <c r="G192" s="379">
        <v>1681</v>
      </c>
      <c r="H192" s="244">
        <v>0.98869720404521122</v>
      </c>
    </row>
    <row r="193" spans="1:8" ht="16.05" customHeight="1" x14ac:dyDescent="0.25">
      <c r="A193" s="389" t="s">
        <v>684</v>
      </c>
      <c r="B193" s="389" t="s">
        <v>10</v>
      </c>
      <c r="C193" s="389"/>
      <c r="D193" s="389" t="s">
        <v>614</v>
      </c>
      <c r="E193" s="389"/>
      <c r="F193" s="379">
        <v>1586</v>
      </c>
      <c r="G193" s="379">
        <v>1611</v>
      </c>
      <c r="H193" s="244">
        <v>0.98448168839230288</v>
      </c>
    </row>
    <row r="194" spans="1:8" ht="16.05" customHeight="1" x14ac:dyDescent="0.25">
      <c r="A194" s="389" t="s">
        <v>684</v>
      </c>
      <c r="B194" s="389" t="s">
        <v>10</v>
      </c>
      <c r="C194" s="389"/>
      <c r="D194" s="389" t="s">
        <v>615</v>
      </c>
      <c r="E194" s="389"/>
      <c r="F194" s="379">
        <v>1018</v>
      </c>
      <c r="G194" s="379">
        <v>1023</v>
      </c>
      <c r="H194" s="244">
        <v>0.99511241446725318</v>
      </c>
    </row>
    <row r="195" spans="1:8" ht="16.05" customHeight="1" x14ac:dyDescent="0.25">
      <c r="A195" s="389" t="s">
        <v>684</v>
      </c>
      <c r="B195" s="389" t="s">
        <v>10</v>
      </c>
      <c r="C195" s="389"/>
      <c r="D195" s="389" t="s">
        <v>616</v>
      </c>
      <c r="E195" s="389"/>
      <c r="F195" s="379">
        <v>3083</v>
      </c>
      <c r="G195" s="379">
        <v>3108</v>
      </c>
      <c r="H195" s="244">
        <v>0.99195624195624199</v>
      </c>
    </row>
    <row r="196" spans="1:8" ht="16.05" customHeight="1" x14ac:dyDescent="0.25">
      <c r="A196" s="389" t="s">
        <v>684</v>
      </c>
      <c r="B196" s="389" t="s">
        <v>10</v>
      </c>
      <c r="C196" s="389"/>
      <c r="D196" s="389" t="s">
        <v>617</v>
      </c>
      <c r="E196" s="389"/>
      <c r="F196" s="379">
        <v>4153</v>
      </c>
      <c r="G196" s="379">
        <v>4696</v>
      </c>
      <c r="H196" s="244">
        <v>0.88436967632027252</v>
      </c>
    </row>
    <row r="197" spans="1:8" ht="16.05" customHeight="1" x14ac:dyDescent="0.25">
      <c r="A197" s="389" t="s">
        <v>684</v>
      </c>
      <c r="B197" s="389" t="s">
        <v>10</v>
      </c>
      <c r="C197" s="389"/>
      <c r="D197" s="389" t="s">
        <v>618</v>
      </c>
      <c r="E197" s="389"/>
      <c r="F197" s="379">
        <v>2701</v>
      </c>
      <c r="G197" s="379">
        <v>2706</v>
      </c>
      <c r="H197" s="244">
        <v>0.99815225424981524</v>
      </c>
    </row>
    <row r="198" spans="1:8" ht="16.05" customHeight="1" x14ac:dyDescent="0.25">
      <c r="A198" s="389" t="s">
        <v>684</v>
      </c>
      <c r="B198" s="389" t="s">
        <v>10</v>
      </c>
      <c r="C198" s="389"/>
      <c r="D198" s="389" t="s">
        <v>619</v>
      </c>
      <c r="E198" s="389"/>
      <c r="F198" s="379">
        <v>5577</v>
      </c>
      <c r="G198" s="379">
        <v>5647</v>
      </c>
      <c r="H198" s="244">
        <v>0.98760403754205772</v>
      </c>
    </row>
    <row r="199" spans="1:8" ht="16.05" customHeight="1" x14ac:dyDescent="0.25">
      <c r="A199" s="389" t="s">
        <v>684</v>
      </c>
      <c r="B199" s="389" t="s">
        <v>10</v>
      </c>
      <c r="C199" s="389"/>
      <c r="D199" s="389" t="s">
        <v>620</v>
      </c>
      <c r="E199" s="389"/>
      <c r="F199" s="379">
        <v>3043</v>
      </c>
      <c r="G199" s="379">
        <v>3091</v>
      </c>
      <c r="H199" s="244">
        <v>0.98447104496926563</v>
      </c>
    </row>
    <row r="200" spans="1:8" ht="16.05" customHeight="1" x14ac:dyDescent="0.25">
      <c r="A200" s="389" t="s">
        <v>684</v>
      </c>
      <c r="B200" s="389" t="s">
        <v>10</v>
      </c>
      <c r="C200" s="389"/>
      <c r="D200" s="389" t="s">
        <v>621</v>
      </c>
      <c r="E200" s="389"/>
      <c r="F200" s="379">
        <v>886</v>
      </c>
      <c r="G200" s="379">
        <v>903</v>
      </c>
      <c r="H200" s="244">
        <v>0.98117386489479508</v>
      </c>
    </row>
    <row r="201" spans="1:8" ht="16.05" customHeight="1" x14ac:dyDescent="0.25">
      <c r="A201" s="389" t="s">
        <v>684</v>
      </c>
      <c r="B201" s="389" t="s">
        <v>10</v>
      </c>
      <c r="C201" s="389"/>
      <c r="D201" s="389" t="s">
        <v>622</v>
      </c>
      <c r="E201" s="389"/>
      <c r="F201" s="379">
        <v>2140</v>
      </c>
      <c r="G201" s="379">
        <v>2147</v>
      </c>
      <c r="H201" s="244">
        <v>0.99673963670237542</v>
      </c>
    </row>
    <row r="202" spans="1:8" ht="16.05" customHeight="1" x14ac:dyDescent="0.25">
      <c r="A202" s="389" t="s">
        <v>684</v>
      </c>
      <c r="B202" s="389" t="s">
        <v>10</v>
      </c>
      <c r="C202" s="389"/>
      <c r="D202" s="389" t="s">
        <v>623</v>
      </c>
      <c r="E202" s="389"/>
      <c r="F202" s="379">
        <v>2436</v>
      </c>
      <c r="G202" s="379">
        <v>2443</v>
      </c>
      <c r="H202" s="244">
        <v>0.99713467048710602</v>
      </c>
    </row>
    <row r="203" spans="1:8" ht="16.05" customHeight="1" x14ac:dyDescent="0.25">
      <c r="A203" s="389" t="s">
        <v>684</v>
      </c>
      <c r="B203" s="389" t="s">
        <v>10</v>
      </c>
      <c r="C203" s="389"/>
      <c r="D203" s="389" t="s">
        <v>624</v>
      </c>
      <c r="E203" s="389"/>
      <c r="F203" s="379">
        <v>4659</v>
      </c>
      <c r="G203" s="379">
        <v>4932</v>
      </c>
      <c r="H203" s="244">
        <v>0.944647201946472</v>
      </c>
    </row>
    <row r="204" spans="1:8" ht="16.05" customHeight="1" x14ac:dyDescent="0.25">
      <c r="A204" s="389" t="s">
        <v>684</v>
      </c>
      <c r="B204" s="389" t="s">
        <v>10</v>
      </c>
      <c r="C204" s="389"/>
      <c r="D204" s="389" t="s">
        <v>625</v>
      </c>
      <c r="E204" s="389"/>
      <c r="F204" s="379">
        <v>2339</v>
      </c>
      <c r="G204" s="379">
        <v>2383</v>
      </c>
      <c r="H204" s="244">
        <v>0.98153587914393625</v>
      </c>
    </row>
    <row r="205" spans="1:8" ht="16.05" customHeight="1" x14ac:dyDescent="0.25">
      <c r="A205" s="389" t="s">
        <v>684</v>
      </c>
      <c r="B205" s="389" t="s">
        <v>10</v>
      </c>
      <c r="C205" s="389"/>
      <c r="D205" s="389" t="s">
        <v>626</v>
      </c>
      <c r="E205" s="389"/>
      <c r="F205" s="379">
        <v>7191</v>
      </c>
      <c r="G205" s="379">
        <v>7606</v>
      </c>
      <c r="H205" s="244">
        <v>0.94543781225348411</v>
      </c>
    </row>
    <row r="206" spans="1:8" ht="16.05" customHeight="1" x14ac:dyDescent="0.25">
      <c r="A206" s="389" t="s">
        <v>684</v>
      </c>
      <c r="B206" s="389" t="s">
        <v>10</v>
      </c>
      <c r="C206" s="389"/>
      <c r="D206" s="389" t="s">
        <v>627</v>
      </c>
      <c r="E206" s="389"/>
      <c r="F206" s="379">
        <v>4154</v>
      </c>
      <c r="G206" s="379">
        <v>4217</v>
      </c>
      <c r="H206" s="244">
        <v>0.98506046952810056</v>
      </c>
    </row>
    <row r="207" spans="1:8" ht="16.05" customHeight="1" x14ac:dyDescent="0.25">
      <c r="A207" s="389" t="s">
        <v>684</v>
      </c>
      <c r="B207" s="389" t="s">
        <v>10</v>
      </c>
      <c r="C207" s="389"/>
      <c r="D207" s="389" t="s">
        <v>628</v>
      </c>
      <c r="E207" s="389"/>
      <c r="F207" s="379">
        <v>4990</v>
      </c>
      <c r="G207" s="379">
        <v>5061</v>
      </c>
      <c r="H207" s="244">
        <v>0.98597115194625573</v>
      </c>
    </row>
    <row r="208" spans="1:8" ht="16.05" customHeight="1" x14ac:dyDescent="0.25">
      <c r="A208" s="389" t="s">
        <v>684</v>
      </c>
      <c r="B208" s="389" t="s">
        <v>10</v>
      </c>
      <c r="C208" s="389"/>
      <c r="D208" s="389" t="s">
        <v>629</v>
      </c>
      <c r="E208" s="389"/>
      <c r="F208" s="379">
        <v>3745</v>
      </c>
      <c r="G208" s="379">
        <v>3857</v>
      </c>
      <c r="H208" s="244">
        <v>0.97096188747731393</v>
      </c>
    </row>
    <row r="209" spans="1:8" ht="16.05" customHeight="1" x14ac:dyDescent="0.25">
      <c r="A209" s="389" t="s">
        <v>684</v>
      </c>
      <c r="B209" s="389" t="s">
        <v>10</v>
      </c>
      <c r="C209" s="389"/>
      <c r="D209" s="389" t="s">
        <v>630</v>
      </c>
      <c r="E209" s="389"/>
      <c r="F209" s="379">
        <v>3804</v>
      </c>
      <c r="G209" s="379">
        <v>3815</v>
      </c>
      <c r="H209" s="244">
        <v>0.99711664482306683</v>
      </c>
    </row>
    <row r="210" spans="1:8" ht="16.05" customHeight="1" x14ac:dyDescent="0.25">
      <c r="A210" s="389" t="s">
        <v>684</v>
      </c>
      <c r="B210" s="389" t="s">
        <v>10</v>
      </c>
      <c r="C210" s="389"/>
      <c r="D210" s="389" t="s">
        <v>631</v>
      </c>
      <c r="E210" s="389"/>
      <c r="F210" s="379">
        <v>1498</v>
      </c>
      <c r="G210" s="379">
        <v>1536</v>
      </c>
      <c r="H210" s="244">
        <v>0.97526041666666663</v>
      </c>
    </row>
    <row r="211" spans="1:8" ht="16.05" customHeight="1" x14ac:dyDescent="0.25">
      <c r="A211" s="389" t="s">
        <v>684</v>
      </c>
      <c r="B211" s="389" t="s">
        <v>10</v>
      </c>
      <c r="C211" s="389"/>
      <c r="D211" s="389" t="s">
        <v>632</v>
      </c>
      <c r="E211" s="389"/>
      <c r="F211" s="379">
        <v>3829</v>
      </c>
      <c r="G211" s="379">
        <v>3850</v>
      </c>
      <c r="H211" s="244">
        <v>0.99454545454545451</v>
      </c>
    </row>
    <row r="212" spans="1:8" ht="16.05" customHeight="1" x14ac:dyDescent="0.25">
      <c r="A212" s="389" t="s">
        <v>684</v>
      </c>
      <c r="B212" s="389" t="s">
        <v>10</v>
      </c>
      <c r="C212" s="389"/>
      <c r="D212" s="389" t="s">
        <v>633</v>
      </c>
      <c r="E212" s="389"/>
      <c r="F212" s="379">
        <v>3934</v>
      </c>
      <c r="G212" s="379">
        <v>3958</v>
      </c>
      <c r="H212" s="244">
        <v>0.99393633148054572</v>
      </c>
    </row>
  </sheetData>
  <mergeCells count="2">
    <mergeCell ref="A1:E4"/>
    <mergeCell ref="A5:D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CE43-90D5-44EC-88AF-C765CDD44809}">
  <dimension ref="A1:D22"/>
  <sheetViews>
    <sheetView zoomScale="85" zoomScaleNormal="85" workbookViewId="0">
      <selection activeCell="H8" sqref="H8"/>
    </sheetView>
  </sheetViews>
  <sheetFormatPr defaultRowHeight="14.4" x14ac:dyDescent="0.3"/>
  <cols>
    <col min="1" max="1" width="23.21875" customWidth="1"/>
    <col min="2" max="2" width="22.5546875" customWidth="1"/>
    <col min="3" max="3" width="24.109375" customWidth="1"/>
    <col min="4" max="4" width="27.5546875" customWidth="1"/>
  </cols>
  <sheetData>
    <row r="1" spans="1:4" x14ac:dyDescent="0.3">
      <c r="A1" s="532" t="s">
        <v>844</v>
      </c>
      <c r="B1" s="533"/>
      <c r="C1" s="533"/>
      <c r="D1" s="534"/>
    </row>
    <row r="2" spans="1:4" x14ac:dyDescent="0.3">
      <c r="A2" s="535"/>
      <c r="B2" s="536"/>
      <c r="C2" s="536"/>
      <c r="D2" s="537"/>
    </row>
    <row r="3" spans="1:4" x14ac:dyDescent="0.3">
      <c r="A3" s="535"/>
      <c r="B3" s="536"/>
      <c r="C3" s="536"/>
      <c r="D3" s="537"/>
    </row>
    <row r="4" spans="1:4" x14ac:dyDescent="0.3">
      <c r="A4" s="538"/>
      <c r="B4" s="539"/>
      <c r="C4" s="539"/>
      <c r="D4" s="540"/>
    </row>
    <row r="5" spans="1:4" ht="22.2" customHeight="1" x14ac:dyDescent="0.3">
      <c r="A5" s="532" t="s">
        <v>0</v>
      </c>
      <c r="B5" s="533"/>
      <c r="C5" s="534"/>
      <c r="D5" s="353" t="s">
        <v>515</v>
      </c>
    </row>
    <row r="6" spans="1:4" ht="21.6" customHeight="1" x14ac:dyDescent="0.3">
      <c r="A6" s="538"/>
      <c r="B6" s="539"/>
      <c r="C6" s="540"/>
      <c r="D6" s="353" t="s">
        <v>516</v>
      </c>
    </row>
    <row r="7" spans="1:4" x14ac:dyDescent="0.3">
      <c r="A7" s="474"/>
      <c r="B7" s="475"/>
      <c r="C7" s="475"/>
      <c r="D7" s="476"/>
    </row>
    <row r="8" spans="1:4" ht="26.4" x14ac:dyDescent="0.3">
      <c r="A8" s="473" t="s">
        <v>519</v>
      </c>
      <c r="B8" s="245" t="s">
        <v>843</v>
      </c>
      <c r="C8" s="219" t="s">
        <v>637</v>
      </c>
      <c r="D8" s="245" t="s">
        <v>679</v>
      </c>
    </row>
    <row r="9" spans="1:4" x14ac:dyDescent="0.3">
      <c r="A9" s="19" t="s">
        <v>655</v>
      </c>
      <c r="B9" s="243">
        <v>13878</v>
      </c>
      <c r="C9" s="243">
        <v>636120</v>
      </c>
      <c r="D9" s="166">
        <f>B9/C9*100</f>
        <v>2.1816638370118846</v>
      </c>
    </row>
    <row r="10" spans="1:4" x14ac:dyDescent="0.3">
      <c r="A10" s="18" t="s">
        <v>521</v>
      </c>
      <c r="B10" s="240">
        <v>1066</v>
      </c>
      <c r="C10" s="240">
        <v>37960</v>
      </c>
      <c r="D10" s="166">
        <f t="shared" ref="D10:D22" si="0">B10/C10*100</f>
        <v>2.8082191780821919</v>
      </c>
    </row>
    <row r="11" spans="1:4" x14ac:dyDescent="0.3">
      <c r="A11" s="18" t="s">
        <v>533</v>
      </c>
      <c r="B11" s="240">
        <v>393</v>
      </c>
      <c r="C11" s="240">
        <v>26239</v>
      </c>
      <c r="D11" s="166">
        <f t="shared" si="0"/>
        <v>1.4977704943023744</v>
      </c>
    </row>
    <row r="12" spans="1:4" x14ac:dyDescent="0.3">
      <c r="A12" s="18" t="s">
        <v>543</v>
      </c>
      <c r="B12" s="240">
        <v>2599</v>
      </c>
      <c r="C12" s="240">
        <v>121669</v>
      </c>
      <c r="D12" s="166">
        <f t="shared" si="0"/>
        <v>2.1361234168111842</v>
      </c>
    </row>
    <row r="13" spans="1:4" x14ac:dyDescent="0.3">
      <c r="A13" s="18" t="s">
        <v>562</v>
      </c>
      <c r="B13" s="240">
        <v>1179</v>
      </c>
      <c r="C13" s="240">
        <v>40293</v>
      </c>
      <c r="D13" s="166">
        <f t="shared" si="0"/>
        <v>2.9260665624301985</v>
      </c>
    </row>
    <row r="14" spans="1:4" x14ac:dyDescent="0.3">
      <c r="A14" s="18" t="s">
        <v>578</v>
      </c>
      <c r="B14" s="240">
        <v>1109</v>
      </c>
      <c r="C14" s="240">
        <v>27412</v>
      </c>
      <c r="D14" s="166">
        <f t="shared" si="0"/>
        <v>4.0456734276958999</v>
      </c>
    </row>
    <row r="15" spans="1:4" x14ac:dyDescent="0.3">
      <c r="A15" s="18" t="s">
        <v>577</v>
      </c>
      <c r="B15" s="240">
        <v>1175</v>
      </c>
      <c r="C15" s="240">
        <v>52643</v>
      </c>
      <c r="D15" s="166">
        <f t="shared" si="0"/>
        <v>2.2320156526033847</v>
      </c>
    </row>
    <row r="16" spans="1:4" x14ac:dyDescent="0.3">
      <c r="A16" s="18" t="s">
        <v>576</v>
      </c>
      <c r="B16" s="240">
        <v>713</v>
      </c>
      <c r="C16" s="240">
        <v>30643</v>
      </c>
      <c r="D16" s="166">
        <f t="shared" si="0"/>
        <v>2.3267956792742224</v>
      </c>
    </row>
    <row r="17" spans="1:4" x14ac:dyDescent="0.3">
      <c r="A17" s="18" t="s">
        <v>634</v>
      </c>
      <c r="B17" s="240">
        <v>478</v>
      </c>
      <c r="C17" s="240">
        <v>26921</v>
      </c>
      <c r="D17" s="166">
        <f t="shared" si="0"/>
        <v>1.7755655436276514</v>
      </c>
    </row>
    <row r="18" spans="1:4" x14ac:dyDescent="0.3">
      <c r="A18" s="18" t="s">
        <v>592</v>
      </c>
      <c r="B18" s="240">
        <v>445</v>
      </c>
      <c r="C18" s="240">
        <v>31338</v>
      </c>
      <c r="D18" s="166">
        <f t="shared" si="0"/>
        <v>1.4200012764056418</v>
      </c>
    </row>
    <row r="19" spans="1:4" x14ac:dyDescent="0.3">
      <c r="A19" s="18" t="s">
        <v>635</v>
      </c>
      <c r="B19" s="240">
        <v>1041</v>
      </c>
      <c r="C19" s="240">
        <v>53923</v>
      </c>
      <c r="D19" s="166">
        <f t="shared" si="0"/>
        <v>1.9305305713702874</v>
      </c>
    </row>
    <row r="20" spans="1:4" x14ac:dyDescent="0.3">
      <c r="A20" s="18" t="s">
        <v>575</v>
      </c>
      <c r="B20" s="240">
        <v>1381</v>
      </c>
      <c r="C20" s="240">
        <v>67007</v>
      </c>
      <c r="D20" s="166">
        <f t="shared" si="0"/>
        <v>2.060978703717522</v>
      </c>
    </row>
    <row r="21" spans="1:4" x14ac:dyDescent="0.3">
      <c r="A21" s="18" t="s">
        <v>609</v>
      </c>
      <c r="B21" s="240">
        <v>1013</v>
      </c>
      <c r="C21" s="240">
        <v>50608</v>
      </c>
      <c r="D21" s="166">
        <f t="shared" si="0"/>
        <v>2.0016598166297821</v>
      </c>
    </row>
    <row r="22" spans="1:4" x14ac:dyDescent="0.3">
      <c r="A22" s="18" t="s">
        <v>842</v>
      </c>
      <c r="B22" s="240">
        <v>1286</v>
      </c>
      <c r="C22" s="240">
        <v>69464</v>
      </c>
      <c r="D22" s="166">
        <f t="shared" si="0"/>
        <v>1.8513186686629046</v>
      </c>
    </row>
  </sheetData>
  <mergeCells count="2">
    <mergeCell ref="A1:D4"/>
    <mergeCell ref="A5:C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6"/>
  <sheetViews>
    <sheetView zoomScale="80" zoomScaleNormal="80" workbookViewId="0">
      <selection activeCell="P23" sqref="P23"/>
    </sheetView>
  </sheetViews>
  <sheetFormatPr defaultColWidth="8.88671875" defaultRowHeight="11.4" x14ac:dyDescent="0.2"/>
  <cols>
    <col min="1" max="1" width="19.33203125" style="119" customWidth="1"/>
    <col min="2" max="2" width="22.5546875" style="119" customWidth="1"/>
    <col min="3" max="3" width="21.33203125" style="119" customWidth="1"/>
    <col min="4" max="4" width="21.109375" style="119" customWidth="1"/>
    <col min="5" max="5" width="25.33203125" style="119" customWidth="1"/>
    <col min="6" max="6" width="21.109375" style="119" customWidth="1"/>
    <col min="7" max="16384" width="8.88671875" style="119"/>
  </cols>
  <sheetData>
    <row r="1" spans="1:7" ht="13.95" customHeight="1" x14ac:dyDescent="0.2">
      <c r="A1" s="541" t="s">
        <v>738</v>
      </c>
      <c r="B1" s="541"/>
      <c r="C1" s="541"/>
      <c r="D1" s="541"/>
      <c r="E1" s="541"/>
    </row>
    <row r="2" spans="1:7" ht="13.95" customHeight="1" x14ac:dyDescent="0.2">
      <c r="A2" s="541"/>
      <c r="B2" s="541"/>
      <c r="C2" s="541"/>
      <c r="D2" s="541"/>
      <c r="E2" s="541"/>
    </row>
    <row r="3" spans="1:7" ht="13.95" customHeight="1" x14ac:dyDescent="0.2">
      <c r="A3" s="541"/>
      <c r="B3" s="541"/>
      <c r="C3" s="541"/>
      <c r="D3" s="541"/>
      <c r="E3" s="541"/>
      <c r="F3" s="246"/>
    </row>
    <row r="4" spans="1:7" ht="13.95" customHeight="1" x14ac:dyDescent="0.2">
      <c r="A4" s="541"/>
      <c r="B4" s="541"/>
      <c r="C4" s="541"/>
      <c r="D4" s="541"/>
      <c r="E4" s="541"/>
      <c r="F4" s="246"/>
    </row>
    <row r="5" spans="1:7" ht="12" customHeight="1" x14ac:dyDescent="0.2">
      <c r="A5" s="541" t="s">
        <v>0</v>
      </c>
      <c r="B5" s="541"/>
      <c r="C5" s="541"/>
      <c r="D5" s="541"/>
      <c r="E5" s="541" t="s">
        <v>658</v>
      </c>
      <c r="F5" s="246"/>
    </row>
    <row r="6" spans="1:7" x14ac:dyDescent="0.2">
      <c r="A6" s="541"/>
      <c r="B6" s="541"/>
      <c r="C6" s="541"/>
      <c r="D6" s="541"/>
      <c r="E6" s="541"/>
      <c r="F6" s="246"/>
    </row>
    <row r="7" spans="1:7" x14ac:dyDescent="0.2">
      <c r="F7" s="247"/>
      <c r="G7" s="120"/>
    </row>
    <row r="8" spans="1:7" ht="104.4" customHeight="1" x14ac:dyDescent="0.2">
      <c r="A8" s="252" t="s">
        <v>75</v>
      </c>
      <c r="B8" s="251" t="s">
        <v>519</v>
      </c>
      <c r="C8" s="250" t="s">
        <v>845</v>
      </c>
      <c r="D8" s="250" t="s">
        <v>656</v>
      </c>
      <c r="E8" s="250" t="s">
        <v>657</v>
      </c>
      <c r="F8" s="248"/>
      <c r="G8" s="120"/>
    </row>
    <row r="9" spans="1:7" ht="13.2" x14ac:dyDescent="0.25">
      <c r="A9" s="373" t="s">
        <v>687</v>
      </c>
      <c r="B9" s="254" t="s">
        <v>655</v>
      </c>
      <c r="C9" s="255">
        <v>585</v>
      </c>
      <c r="D9" s="255">
        <v>609</v>
      </c>
      <c r="E9" s="256">
        <v>96.059113300492612</v>
      </c>
      <c r="F9" s="249"/>
      <c r="G9" s="120"/>
    </row>
    <row r="10" spans="1:7" ht="13.2" x14ac:dyDescent="0.25">
      <c r="A10" s="373" t="s">
        <v>687</v>
      </c>
      <c r="B10" s="373" t="s">
        <v>521</v>
      </c>
      <c r="C10" s="281">
        <v>34</v>
      </c>
      <c r="D10" s="255">
        <v>39</v>
      </c>
      <c r="E10" s="256">
        <v>87.179487179487182</v>
      </c>
      <c r="F10" s="249"/>
      <c r="G10" s="120"/>
    </row>
    <row r="11" spans="1:7" ht="13.2" x14ac:dyDescent="0.25">
      <c r="A11" s="373" t="s">
        <v>687</v>
      </c>
      <c r="B11" s="373" t="s">
        <v>533</v>
      </c>
      <c r="C11" s="281">
        <v>32</v>
      </c>
      <c r="D11" s="281">
        <v>32</v>
      </c>
      <c r="E11" s="256">
        <v>100</v>
      </c>
      <c r="F11" s="249"/>
      <c r="G11" s="120"/>
    </row>
    <row r="12" spans="1:7" ht="13.2" x14ac:dyDescent="0.25">
      <c r="A12" s="373" t="s">
        <v>687</v>
      </c>
      <c r="B12" s="373" t="s">
        <v>666</v>
      </c>
      <c r="C12" s="281">
        <v>24</v>
      </c>
      <c r="D12" s="281">
        <v>24</v>
      </c>
      <c r="E12" s="256">
        <v>100</v>
      </c>
      <c r="F12" s="249"/>
      <c r="G12" s="120"/>
    </row>
    <row r="13" spans="1:7" ht="13.2" x14ac:dyDescent="0.25">
      <c r="A13" s="373" t="s">
        <v>687</v>
      </c>
      <c r="B13" s="373" t="s">
        <v>562</v>
      </c>
      <c r="C13" s="281">
        <v>58</v>
      </c>
      <c r="D13" s="281">
        <v>59</v>
      </c>
      <c r="E13" s="256">
        <v>98.305084745762713</v>
      </c>
      <c r="F13" s="249"/>
      <c r="G13" s="120"/>
    </row>
    <row r="14" spans="1:7" ht="13.2" x14ac:dyDescent="0.25">
      <c r="A14" s="373" t="s">
        <v>687</v>
      </c>
      <c r="B14" s="373" t="s">
        <v>587</v>
      </c>
      <c r="C14" s="281">
        <v>27</v>
      </c>
      <c r="D14" s="281">
        <v>32</v>
      </c>
      <c r="E14" s="256">
        <v>84.375</v>
      </c>
      <c r="F14" s="249"/>
      <c r="G14" s="120"/>
    </row>
    <row r="15" spans="1:7" ht="13.2" x14ac:dyDescent="0.25">
      <c r="A15" s="373" t="s">
        <v>687</v>
      </c>
      <c r="B15" s="373" t="s">
        <v>576</v>
      </c>
      <c r="C15" s="281">
        <v>58</v>
      </c>
      <c r="D15" s="281">
        <v>59</v>
      </c>
      <c r="E15" s="256">
        <v>98.305084745762713</v>
      </c>
      <c r="F15" s="249"/>
      <c r="G15" s="120"/>
    </row>
    <row r="16" spans="1:7" ht="13.2" x14ac:dyDescent="0.25">
      <c r="A16" s="373" t="s">
        <v>687</v>
      </c>
      <c r="B16" s="373" t="s">
        <v>577</v>
      </c>
      <c r="C16" s="281">
        <v>38</v>
      </c>
      <c r="D16" s="281">
        <v>41</v>
      </c>
      <c r="E16" s="256">
        <v>92.682926829268297</v>
      </c>
      <c r="F16" s="249"/>
      <c r="G16" s="120"/>
    </row>
    <row r="17" spans="1:7" ht="13.2" x14ac:dyDescent="0.25">
      <c r="A17" s="373" t="s">
        <v>687</v>
      </c>
      <c r="B17" s="373" t="s">
        <v>578</v>
      </c>
      <c r="C17" s="281">
        <v>22</v>
      </c>
      <c r="D17" s="281">
        <v>22</v>
      </c>
      <c r="E17" s="256">
        <v>100</v>
      </c>
      <c r="F17" s="249"/>
      <c r="G17" s="120"/>
    </row>
    <row r="18" spans="1:7" ht="13.2" x14ac:dyDescent="0.25">
      <c r="A18" s="373" t="s">
        <v>687</v>
      </c>
      <c r="B18" s="373" t="s">
        <v>592</v>
      </c>
      <c r="C18" s="281">
        <v>30</v>
      </c>
      <c r="D18" s="281">
        <v>31</v>
      </c>
      <c r="E18" s="256">
        <v>96.774193548387103</v>
      </c>
      <c r="F18" s="249"/>
      <c r="G18" s="120"/>
    </row>
    <row r="19" spans="1:7" ht="13.2" x14ac:dyDescent="0.25">
      <c r="A19" s="373" t="s">
        <v>687</v>
      </c>
      <c r="B19" s="373" t="s">
        <v>575</v>
      </c>
      <c r="C19" s="281">
        <v>42</v>
      </c>
      <c r="D19" s="281">
        <v>48</v>
      </c>
      <c r="E19" s="256">
        <v>87.5</v>
      </c>
      <c r="F19" s="249"/>
      <c r="G19" s="120"/>
    </row>
    <row r="20" spans="1:7" ht="13.2" x14ac:dyDescent="0.25">
      <c r="A20" s="373" t="s">
        <v>687</v>
      </c>
      <c r="B20" s="373" t="s">
        <v>609</v>
      </c>
      <c r="C20" s="281">
        <v>54</v>
      </c>
      <c r="D20" s="281">
        <v>54</v>
      </c>
      <c r="E20" s="256">
        <v>100</v>
      </c>
      <c r="F20" s="249"/>
      <c r="G20" s="120"/>
    </row>
    <row r="21" spans="1:7" ht="13.2" x14ac:dyDescent="0.25">
      <c r="A21" s="373" t="s">
        <v>687</v>
      </c>
      <c r="B21" s="373" t="s">
        <v>635</v>
      </c>
      <c r="C21" s="281">
        <v>84</v>
      </c>
      <c r="D21" s="281">
        <v>86</v>
      </c>
      <c r="E21" s="256">
        <v>97.674418604651152</v>
      </c>
      <c r="F21" s="249"/>
      <c r="G21" s="120"/>
    </row>
    <row r="22" spans="1:7" ht="13.2" x14ac:dyDescent="0.25">
      <c r="A22" s="373" t="s">
        <v>687</v>
      </c>
      <c r="B22" s="373" t="s">
        <v>10</v>
      </c>
      <c r="C22" s="281">
        <v>82</v>
      </c>
      <c r="D22" s="281">
        <v>82</v>
      </c>
      <c r="E22" s="256">
        <v>100</v>
      </c>
      <c r="F22" s="249"/>
      <c r="G22" s="120"/>
    </row>
    <row r="23" spans="1:7" ht="13.2" x14ac:dyDescent="0.25">
      <c r="A23" s="374"/>
      <c r="B23" s="374"/>
      <c r="C23" s="374"/>
      <c r="D23" s="374"/>
      <c r="E23" s="374"/>
      <c r="F23" s="247"/>
      <c r="G23" s="120"/>
    </row>
    <row r="24" spans="1:7" x14ac:dyDescent="0.2">
      <c r="A24" s="253"/>
      <c r="F24" s="247"/>
      <c r="G24" s="120"/>
    </row>
    <row r="25" spans="1:7" x14ac:dyDescent="0.2">
      <c r="F25" s="120"/>
      <c r="G25" s="120"/>
    </row>
    <row r="26" spans="1:7" x14ac:dyDescent="0.2">
      <c r="F26" s="120"/>
      <c r="G26" s="120"/>
    </row>
  </sheetData>
  <mergeCells count="3">
    <mergeCell ref="E5:E6"/>
    <mergeCell ref="A1:E4"/>
    <mergeCell ref="A5:D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08"/>
  <sheetViews>
    <sheetView zoomScale="80" zoomScaleNormal="80" workbookViewId="0">
      <selection activeCell="I28" sqref="I28"/>
    </sheetView>
  </sheetViews>
  <sheetFormatPr defaultColWidth="9.109375" defaultRowHeight="13.2" x14ac:dyDescent="0.25"/>
  <cols>
    <col min="1" max="1" width="14" style="165" customWidth="1"/>
    <col min="2" max="2" width="15.6640625" style="165" customWidth="1"/>
    <col min="3" max="3" width="34.88671875" style="168" customWidth="1"/>
    <col min="4" max="4" width="33.44140625" style="6" customWidth="1"/>
    <col min="5" max="5" width="23.109375" style="163" customWidth="1"/>
    <col min="6" max="6" width="22.33203125" style="116" customWidth="1"/>
    <col min="7" max="7" width="20.6640625" style="116" customWidth="1"/>
    <col min="8" max="8" width="13.33203125" style="8" customWidth="1"/>
    <col min="9" max="9" width="24.6640625" style="6" customWidth="1"/>
    <col min="10" max="10" width="28.77734375" style="6" customWidth="1"/>
    <col min="11" max="11" width="22.33203125" style="6" customWidth="1"/>
    <col min="12" max="12" width="20.5546875" style="7" customWidth="1"/>
    <col min="13" max="13" width="20.44140625" style="6" customWidth="1"/>
    <col min="14" max="14" width="20.33203125" style="6" customWidth="1"/>
    <col min="15" max="16384" width="9.109375" style="6"/>
  </cols>
  <sheetData>
    <row r="1" spans="1:18" s="5" customFormat="1" ht="15" customHeight="1" x14ac:dyDescent="0.25">
      <c r="A1" s="542" t="s">
        <v>726</v>
      </c>
      <c r="B1" s="543"/>
      <c r="C1" s="543"/>
      <c r="D1" s="544"/>
      <c r="E1" s="111"/>
      <c r="F1" s="111"/>
      <c r="G1" s="111"/>
      <c r="H1" s="4"/>
      <c r="I1" s="260"/>
      <c r="J1" s="261"/>
      <c r="K1" s="261"/>
      <c r="L1" s="262"/>
      <c r="N1" s="260"/>
      <c r="O1" s="261"/>
      <c r="P1" s="261"/>
      <c r="Q1" s="261"/>
      <c r="R1" s="261"/>
    </row>
    <row r="2" spans="1:18" s="5" customFormat="1" ht="15" customHeight="1" x14ac:dyDescent="0.25">
      <c r="A2" s="543"/>
      <c r="B2" s="543"/>
      <c r="C2" s="543"/>
      <c r="D2" s="544"/>
      <c r="E2" s="111"/>
      <c r="F2" s="112"/>
      <c r="G2" s="111"/>
      <c r="H2" s="4"/>
      <c r="I2" s="143"/>
      <c r="J2" s="263"/>
      <c r="K2" s="263"/>
      <c r="L2" s="211"/>
      <c r="N2" s="143"/>
      <c r="O2" s="264"/>
      <c r="P2" s="264"/>
      <c r="Q2" s="265"/>
      <c r="R2" s="266"/>
    </row>
    <row r="3" spans="1:18" s="5" customFormat="1" ht="15" customHeight="1" x14ac:dyDescent="0.25">
      <c r="A3" s="543"/>
      <c r="B3" s="543"/>
      <c r="C3" s="543"/>
      <c r="D3" s="544"/>
      <c r="E3" s="111"/>
      <c r="F3" s="113"/>
      <c r="G3" s="111"/>
      <c r="H3" s="4"/>
      <c r="I3" s="132"/>
      <c r="J3" s="133"/>
      <c r="K3" s="133"/>
      <c r="L3" s="212"/>
      <c r="N3" s="132"/>
      <c r="O3" s="267"/>
      <c r="P3" s="267"/>
      <c r="Q3" s="268"/>
      <c r="R3" s="269"/>
    </row>
    <row r="4" spans="1:18" s="5" customFormat="1" ht="33.6" customHeight="1" x14ac:dyDescent="0.25">
      <c r="A4" s="543"/>
      <c r="B4" s="543"/>
      <c r="C4" s="543"/>
      <c r="D4" s="544"/>
      <c r="E4" s="111"/>
      <c r="F4" s="114"/>
      <c r="G4" s="111"/>
      <c r="H4" s="4"/>
      <c r="I4" s="132"/>
      <c r="J4" s="133"/>
      <c r="K4" s="133"/>
      <c r="L4" s="212"/>
      <c r="N4" s="132"/>
      <c r="O4" s="267"/>
      <c r="P4" s="267"/>
      <c r="Q4" s="268"/>
      <c r="R4" s="269"/>
    </row>
    <row r="5" spans="1:18" s="5" customFormat="1" ht="15" customHeight="1" x14ac:dyDescent="0.25">
      <c r="A5" s="542" t="s">
        <v>0</v>
      </c>
      <c r="B5" s="542"/>
      <c r="C5" s="544"/>
      <c r="D5" s="545" t="s">
        <v>709</v>
      </c>
      <c r="E5" s="111"/>
      <c r="F5" s="162"/>
      <c r="G5" s="111"/>
      <c r="H5" s="4"/>
      <c r="I5" s="132"/>
      <c r="J5" s="133"/>
      <c r="K5" s="133"/>
      <c r="L5" s="212"/>
      <c r="N5" s="132"/>
      <c r="O5" s="267"/>
      <c r="P5" s="267"/>
      <c r="Q5" s="268"/>
      <c r="R5" s="269"/>
    </row>
    <row r="6" spans="1:18" s="5" customFormat="1" ht="15" customHeight="1" x14ac:dyDescent="0.25">
      <c r="A6" s="542"/>
      <c r="B6" s="542"/>
      <c r="C6" s="544"/>
      <c r="D6" s="546"/>
      <c r="E6" s="111"/>
      <c r="F6" s="111"/>
      <c r="G6" s="111"/>
      <c r="H6" s="4"/>
      <c r="I6" s="132"/>
      <c r="J6" s="133"/>
      <c r="K6" s="133"/>
      <c r="L6" s="212"/>
      <c r="N6" s="132"/>
      <c r="O6" s="267"/>
      <c r="P6" s="149"/>
      <c r="Q6" s="268"/>
      <c r="R6" s="269"/>
    </row>
    <row r="7" spans="1:18" ht="15" customHeight="1" x14ac:dyDescent="0.25">
      <c r="F7" s="164"/>
    </row>
    <row r="8" spans="1:18" s="139" customFormat="1" ht="25.95" customHeight="1" x14ac:dyDescent="0.3">
      <c r="A8" s="138" t="s">
        <v>75</v>
      </c>
      <c r="B8" s="138" t="s">
        <v>81</v>
      </c>
      <c r="C8" s="223" t="s">
        <v>31</v>
      </c>
      <c r="D8" s="138" t="s">
        <v>2</v>
      </c>
      <c r="E8" s="160" t="s">
        <v>3</v>
      </c>
      <c r="F8" s="161" t="s">
        <v>4</v>
      </c>
      <c r="G8" s="161" t="s">
        <v>18</v>
      </c>
      <c r="H8" s="9"/>
      <c r="I8" s="138" t="s">
        <v>67</v>
      </c>
      <c r="J8" s="360" t="s">
        <v>3</v>
      </c>
      <c r="K8" s="360" t="s">
        <v>4</v>
      </c>
      <c r="L8" s="140" t="s">
        <v>679</v>
      </c>
      <c r="M8" s="169"/>
    </row>
    <row r="9" spans="1:18" ht="15" customHeight="1" x14ac:dyDescent="0.25">
      <c r="A9" s="18" t="s">
        <v>702</v>
      </c>
      <c r="B9" s="18" t="s">
        <v>84</v>
      </c>
      <c r="C9" s="18" t="s">
        <v>85</v>
      </c>
      <c r="D9" s="18" t="s">
        <v>9</v>
      </c>
      <c r="E9" s="227">
        <v>2791</v>
      </c>
      <c r="F9" s="227">
        <v>2859</v>
      </c>
      <c r="G9" s="395">
        <v>0.97621545995103187</v>
      </c>
      <c r="H9" s="10"/>
      <c r="I9" s="19" t="s">
        <v>6</v>
      </c>
      <c r="J9" s="228">
        <v>539233</v>
      </c>
      <c r="K9" s="228">
        <v>544545</v>
      </c>
      <c r="L9" s="23">
        <v>99.024506698252665</v>
      </c>
      <c r="M9" s="170"/>
      <c r="N9" s="11"/>
    </row>
    <row r="10" spans="1:18" ht="15" customHeight="1" x14ac:dyDescent="0.25">
      <c r="A10" s="18" t="s">
        <v>702</v>
      </c>
      <c r="B10" s="18" t="s">
        <v>86</v>
      </c>
      <c r="C10" s="18" t="s">
        <v>87</v>
      </c>
      <c r="D10" s="18" t="s">
        <v>9</v>
      </c>
      <c r="E10" s="227">
        <v>4501</v>
      </c>
      <c r="F10" s="227">
        <v>4568</v>
      </c>
      <c r="G10" s="395">
        <v>0.98533274956217165</v>
      </c>
      <c r="H10" s="10"/>
      <c r="I10" s="18" t="s">
        <v>9</v>
      </c>
      <c r="J10" s="22">
        <v>104008</v>
      </c>
      <c r="K10" s="22">
        <v>105549</v>
      </c>
      <c r="L10" s="257">
        <v>98.540014590379826</v>
      </c>
      <c r="M10" s="170"/>
      <c r="N10" s="11"/>
    </row>
    <row r="11" spans="1:18" ht="15" customHeight="1" x14ac:dyDescent="0.25">
      <c r="A11" s="18" t="s">
        <v>702</v>
      </c>
      <c r="B11" s="18" t="s">
        <v>88</v>
      </c>
      <c r="C11" s="18" t="s">
        <v>89</v>
      </c>
      <c r="D11" s="18" t="s">
        <v>9</v>
      </c>
      <c r="E11" s="227">
        <v>2496</v>
      </c>
      <c r="F11" s="227">
        <v>2574</v>
      </c>
      <c r="G11" s="395">
        <v>0.96969696969696972</v>
      </c>
      <c r="H11" s="10"/>
      <c r="I11" s="18" t="s">
        <v>5</v>
      </c>
      <c r="J11" s="22">
        <v>179650</v>
      </c>
      <c r="K11" s="22">
        <v>180682</v>
      </c>
      <c r="L11" s="257">
        <v>99.428830763440743</v>
      </c>
      <c r="M11" s="170"/>
      <c r="N11" s="11"/>
    </row>
    <row r="12" spans="1:18" ht="15" customHeight="1" x14ac:dyDescent="0.25">
      <c r="A12" s="18" t="s">
        <v>702</v>
      </c>
      <c r="B12" s="18" t="s">
        <v>90</v>
      </c>
      <c r="C12" s="18" t="s">
        <v>91</v>
      </c>
      <c r="D12" s="18" t="s">
        <v>9</v>
      </c>
      <c r="E12" s="227">
        <v>3967</v>
      </c>
      <c r="F12" s="227">
        <v>3981</v>
      </c>
      <c r="G12" s="395">
        <v>0.99648329565435823</v>
      </c>
      <c r="H12" s="10"/>
      <c r="I12" s="18" t="s">
        <v>7</v>
      </c>
      <c r="J12" s="22">
        <v>121325</v>
      </c>
      <c r="K12" s="22">
        <v>122919</v>
      </c>
      <c r="L12" s="257">
        <v>98.703211057688407</v>
      </c>
      <c r="M12" s="170"/>
      <c r="N12" s="11"/>
    </row>
    <row r="13" spans="1:18" ht="15" customHeight="1" x14ac:dyDescent="0.25">
      <c r="A13" s="18" t="s">
        <v>702</v>
      </c>
      <c r="B13" s="18" t="s">
        <v>92</v>
      </c>
      <c r="C13" s="18" t="s">
        <v>93</v>
      </c>
      <c r="D13" s="18" t="s">
        <v>9</v>
      </c>
      <c r="E13" s="227">
        <v>3498</v>
      </c>
      <c r="F13" s="227">
        <v>3570</v>
      </c>
      <c r="G13" s="395">
        <v>0.9798319327731092</v>
      </c>
      <c r="H13" s="10"/>
      <c r="I13" s="18" t="s">
        <v>8</v>
      </c>
      <c r="J13" s="22">
        <v>134250</v>
      </c>
      <c r="K13" s="22">
        <v>135395</v>
      </c>
      <c r="L13" s="257">
        <v>99.154326230658441</v>
      </c>
      <c r="M13" s="170"/>
      <c r="N13" s="11"/>
    </row>
    <row r="14" spans="1:18" ht="15" customHeight="1" x14ac:dyDescent="0.25">
      <c r="A14" s="18" t="s">
        <v>702</v>
      </c>
      <c r="B14" s="18" t="s">
        <v>94</v>
      </c>
      <c r="C14" s="18" t="s">
        <v>95</v>
      </c>
      <c r="D14" s="18" t="s">
        <v>9</v>
      </c>
      <c r="E14" s="227">
        <v>2611</v>
      </c>
      <c r="F14" s="227">
        <v>2651</v>
      </c>
      <c r="G14" s="395">
        <v>0.98491135420595999</v>
      </c>
      <c r="H14" s="10"/>
      <c r="I14" s="7"/>
      <c r="J14" s="7"/>
      <c r="K14" s="7"/>
      <c r="M14" s="170"/>
      <c r="N14" s="11"/>
    </row>
    <row r="15" spans="1:18" x14ac:dyDescent="0.25">
      <c r="A15" s="18" t="s">
        <v>702</v>
      </c>
      <c r="B15" s="18" t="s">
        <v>96</v>
      </c>
      <c r="C15" s="18" t="s">
        <v>97</v>
      </c>
      <c r="D15" s="18" t="s">
        <v>9</v>
      </c>
      <c r="E15" s="227">
        <v>1732</v>
      </c>
      <c r="F15" s="227">
        <v>1737</v>
      </c>
      <c r="G15" s="395">
        <v>0.99712147380541161</v>
      </c>
      <c r="H15" s="10"/>
      <c r="I15" s="138" t="s">
        <v>67</v>
      </c>
      <c r="J15" s="360" t="s">
        <v>676</v>
      </c>
      <c r="K15" s="360" t="s">
        <v>680</v>
      </c>
      <c r="L15" s="360" t="s">
        <v>727</v>
      </c>
      <c r="M15" s="360" t="s">
        <v>681</v>
      </c>
      <c r="N15" s="130"/>
    </row>
    <row r="16" spans="1:18" ht="15" customHeight="1" x14ac:dyDescent="0.25">
      <c r="A16" s="18" t="s">
        <v>702</v>
      </c>
      <c r="B16" s="18" t="s">
        <v>98</v>
      </c>
      <c r="C16" s="18" t="s">
        <v>99</v>
      </c>
      <c r="D16" s="18" t="s">
        <v>9</v>
      </c>
      <c r="E16" s="227">
        <v>4136</v>
      </c>
      <c r="F16" s="227">
        <v>4187</v>
      </c>
      <c r="G16" s="395">
        <v>0.9878194411272988</v>
      </c>
      <c r="H16" s="10"/>
      <c r="I16" s="19" t="s">
        <v>6</v>
      </c>
      <c r="J16" s="225">
        <v>2</v>
      </c>
      <c r="K16" s="225">
        <v>8</v>
      </c>
      <c r="L16" s="225">
        <v>175</v>
      </c>
      <c r="M16" s="171">
        <v>94.594594594594597</v>
      </c>
      <c r="N16" s="218"/>
      <c r="O16" s="20"/>
    </row>
    <row r="17" spans="1:15" ht="15" customHeight="1" x14ac:dyDescent="0.25">
      <c r="A17" s="18" t="s">
        <v>702</v>
      </c>
      <c r="B17" s="18" t="s">
        <v>100</v>
      </c>
      <c r="C17" s="18" t="s">
        <v>101</v>
      </c>
      <c r="D17" s="18" t="s">
        <v>9</v>
      </c>
      <c r="E17" s="227">
        <v>4047</v>
      </c>
      <c r="F17" s="227">
        <v>4138</v>
      </c>
      <c r="G17" s="395">
        <v>0.97800869985500238</v>
      </c>
      <c r="H17" s="10"/>
      <c r="I17" s="18" t="s">
        <v>9</v>
      </c>
      <c r="J17" s="224">
        <v>0</v>
      </c>
      <c r="K17" s="224">
        <v>0</v>
      </c>
      <c r="L17" s="239">
        <v>32</v>
      </c>
      <c r="M17" s="171">
        <v>100</v>
      </c>
      <c r="N17" s="218"/>
      <c r="O17" s="20"/>
    </row>
    <row r="18" spans="1:15" ht="15" customHeight="1" x14ac:dyDescent="0.25">
      <c r="A18" s="18" t="s">
        <v>702</v>
      </c>
      <c r="B18" s="18" t="s">
        <v>102</v>
      </c>
      <c r="C18" s="18" t="s">
        <v>103</v>
      </c>
      <c r="D18" s="18" t="s">
        <v>9</v>
      </c>
      <c r="E18" s="227">
        <v>4495</v>
      </c>
      <c r="F18" s="227">
        <v>4526</v>
      </c>
      <c r="G18" s="395">
        <v>0.99315068493150682</v>
      </c>
      <c r="H18" s="10"/>
      <c r="I18" s="18" t="s">
        <v>5</v>
      </c>
      <c r="J18" s="224">
        <v>0</v>
      </c>
      <c r="K18" s="224">
        <v>0</v>
      </c>
      <c r="L18" s="239">
        <v>59</v>
      </c>
      <c r="M18" s="171">
        <v>100</v>
      </c>
      <c r="N18" s="218"/>
      <c r="O18" s="20"/>
    </row>
    <row r="19" spans="1:15" ht="15" customHeight="1" x14ac:dyDescent="0.25">
      <c r="A19" s="18" t="s">
        <v>702</v>
      </c>
      <c r="B19" s="18" t="s">
        <v>104</v>
      </c>
      <c r="C19" s="18" t="s">
        <v>105</v>
      </c>
      <c r="D19" s="18" t="s">
        <v>9</v>
      </c>
      <c r="E19" s="227">
        <v>3536</v>
      </c>
      <c r="F19" s="227">
        <v>3625</v>
      </c>
      <c r="G19" s="395">
        <v>0.97544827586206895</v>
      </c>
      <c r="H19" s="10"/>
      <c r="I19" s="18" t="s">
        <v>7</v>
      </c>
      <c r="J19" s="224">
        <v>2</v>
      </c>
      <c r="K19" s="224">
        <v>8</v>
      </c>
      <c r="L19" s="239">
        <v>42</v>
      </c>
      <c r="M19" s="171">
        <v>80.769230769230774</v>
      </c>
      <c r="N19" s="218"/>
      <c r="O19" s="20"/>
    </row>
    <row r="20" spans="1:15" ht="15" customHeight="1" x14ac:dyDescent="0.25">
      <c r="A20" s="18" t="s">
        <v>702</v>
      </c>
      <c r="B20" s="18" t="s">
        <v>106</v>
      </c>
      <c r="C20" s="18" t="s">
        <v>107</v>
      </c>
      <c r="D20" s="18" t="s">
        <v>9</v>
      </c>
      <c r="E20" s="227">
        <v>3395</v>
      </c>
      <c r="F20" s="227">
        <v>3435</v>
      </c>
      <c r="G20" s="395">
        <v>0.98835516739446871</v>
      </c>
      <c r="H20" s="10"/>
      <c r="I20" s="18" t="s">
        <v>8</v>
      </c>
      <c r="J20" s="224">
        <v>0</v>
      </c>
      <c r="K20" s="226">
        <v>0</v>
      </c>
      <c r="L20" s="239">
        <v>42</v>
      </c>
      <c r="M20" s="171">
        <v>100</v>
      </c>
      <c r="N20" s="218"/>
      <c r="O20" s="20"/>
    </row>
    <row r="21" spans="1:15" ht="15" customHeight="1" x14ac:dyDescent="0.25">
      <c r="A21" s="18" t="s">
        <v>702</v>
      </c>
      <c r="B21" s="18" t="s">
        <v>108</v>
      </c>
      <c r="C21" s="18" t="s">
        <v>109</v>
      </c>
      <c r="D21" s="18" t="s">
        <v>9</v>
      </c>
      <c r="E21" s="227">
        <v>1731</v>
      </c>
      <c r="F21" s="227">
        <v>1748</v>
      </c>
      <c r="G21" s="395">
        <v>0.9902745995423341</v>
      </c>
      <c r="H21" s="10"/>
      <c r="I21" s="132"/>
      <c r="J21" s="149"/>
      <c r="K21" s="149"/>
      <c r="L21" s="150"/>
      <c r="M21" s="149"/>
      <c r="N21" s="130"/>
    </row>
    <row r="22" spans="1:15" ht="15" customHeight="1" x14ac:dyDescent="0.25">
      <c r="A22" s="18" t="s">
        <v>702</v>
      </c>
      <c r="B22" s="18" t="s">
        <v>110</v>
      </c>
      <c r="C22" s="18" t="s">
        <v>111</v>
      </c>
      <c r="D22" s="18" t="s">
        <v>9</v>
      </c>
      <c r="E22" s="227">
        <v>3525</v>
      </c>
      <c r="F22" s="227">
        <v>3581</v>
      </c>
      <c r="G22" s="395">
        <v>0.98436191008098295</v>
      </c>
      <c r="H22" s="10"/>
      <c r="I22" s="130"/>
      <c r="J22" s="130"/>
      <c r="K22" s="414" t="s">
        <v>1216</v>
      </c>
      <c r="L22" s="131"/>
      <c r="M22" s="130"/>
      <c r="N22" s="130"/>
    </row>
    <row r="23" spans="1:15" ht="15" customHeight="1" x14ac:dyDescent="0.25">
      <c r="A23" s="18" t="s">
        <v>702</v>
      </c>
      <c r="B23" s="18" t="s">
        <v>112</v>
      </c>
      <c r="C23" s="18" t="s">
        <v>113</v>
      </c>
      <c r="D23" s="18" t="s">
        <v>9</v>
      </c>
      <c r="E23" s="227">
        <v>2960</v>
      </c>
      <c r="F23" s="227">
        <v>2989</v>
      </c>
      <c r="G23" s="395">
        <v>0.99029775844764134</v>
      </c>
      <c r="H23" s="10"/>
      <c r="I23" s="132"/>
      <c r="J23" s="149"/>
      <c r="K23" s="149"/>
      <c r="L23" s="150"/>
      <c r="M23" s="149"/>
      <c r="N23" s="130"/>
    </row>
    <row r="24" spans="1:15" ht="15" customHeight="1" x14ac:dyDescent="0.25">
      <c r="A24" s="18" t="s">
        <v>702</v>
      </c>
      <c r="B24" s="18" t="s">
        <v>114</v>
      </c>
      <c r="C24" s="18" t="s">
        <v>115</v>
      </c>
      <c r="D24" s="18" t="s">
        <v>9</v>
      </c>
      <c r="E24" s="227">
        <v>2913</v>
      </c>
      <c r="F24" s="227">
        <v>3004</v>
      </c>
      <c r="G24" s="395">
        <v>0.96970705725699069</v>
      </c>
      <c r="H24" s="10"/>
      <c r="I24" s="132"/>
      <c r="J24" s="149"/>
      <c r="K24" s="149"/>
      <c r="L24" s="150"/>
      <c r="M24" s="149"/>
      <c r="N24" s="130"/>
    </row>
    <row r="25" spans="1:15" ht="15" customHeight="1" x14ac:dyDescent="0.25">
      <c r="A25" s="18" t="s">
        <v>702</v>
      </c>
      <c r="B25" s="18" t="s">
        <v>116</v>
      </c>
      <c r="C25" s="18" t="s">
        <v>117</v>
      </c>
      <c r="D25" s="18" t="s">
        <v>9</v>
      </c>
      <c r="E25" s="227">
        <v>3339</v>
      </c>
      <c r="F25" s="227">
        <v>3445</v>
      </c>
      <c r="G25" s="395">
        <v>0.96923076923076923</v>
      </c>
      <c r="H25" s="10"/>
      <c r="I25" s="130"/>
      <c r="J25" s="130"/>
      <c r="K25" s="148"/>
      <c r="L25" s="131"/>
      <c r="M25" s="130"/>
      <c r="N25" s="130"/>
    </row>
    <row r="26" spans="1:15" ht="15" customHeight="1" x14ac:dyDescent="0.25">
      <c r="A26" s="18" t="s">
        <v>702</v>
      </c>
      <c r="B26" s="18" t="s">
        <v>118</v>
      </c>
      <c r="C26" s="18" t="s">
        <v>119</v>
      </c>
      <c r="D26" s="18" t="s">
        <v>9</v>
      </c>
      <c r="E26" s="227">
        <v>3375</v>
      </c>
      <c r="F26" s="227">
        <v>3453</v>
      </c>
      <c r="G26" s="395">
        <v>0.97741094700260645</v>
      </c>
      <c r="H26" s="10"/>
      <c r="I26" s="132"/>
      <c r="J26" s="149"/>
      <c r="K26" s="149"/>
      <c r="L26" s="150"/>
      <c r="M26" s="149"/>
      <c r="N26" s="130"/>
    </row>
    <row r="27" spans="1:15" ht="15" customHeight="1" x14ac:dyDescent="0.25">
      <c r="A27" s="18" t="s">
        <v>702</v>
      </c>
      <c r="B27" s="18" t="s">
        <v>120</v>
      </c>
      <c r="C27" s="18" t="s">
        <v>121</v>
      </c>
      <c r="D27" s="18" t="s">
        <v>9</v>
      </c>
      <c r="E27" s="227">
        <v>2569</v>
      </c>
      <c r="F27" s="227">
        <v>2600</v>
      </c>
      <c r="G27" s="395">
        <v>0.98807692307692307</v>
      </c>
      <c r="H27" s="10"/>
      <c r="I27" s="132"/>
      <c r="J27" s="149"/>
      <c r="K27" s="149"/>
      <c r="L27" s="150"/>
      <c r="M27" s="149"/>
      <c r="N27" s="130"/>
    </row>
    <row r="28" spans="1:15" ht="15" customHeight="1" x14ac:dyDescent="0.25">
      <c r="A28" s="18" t="s">
        <v>702</v>
      </c>
      <c r="B28" s="18" t="s">
        <v>122</v>
      </c>
      <c r="C28" s="18" t="s">
        <v>123</v>
      </c>
      <c r="D28" s="18" t="s">
        <v>9</v>
      </c>
      <c r="E28" s="227">
        <v>1831</v>
      </c>
      <c r="F28" s="227">
        <v>1875</v>
      </c>
      <c r="G28" s="395">
        <v>0.97653333333333336</v>
      </c>
      <c r="H28" s="10"/>
      <c r="I28" s="132"/>
      <c r="J28" s="149"/>
      <c r="K28" s="149"/>
      <c r="L28" s="150"/>
      <c r="M28" s="149"/>
      <c r="N28" s="130"/>
    </row>
    <row r="29" spans="1:15" ht="15" customHeight="1" x14ac:dyDescent="0.25">
      <c r="A29" s="18" t="s">
        <v>702</v>
      </c>
      <c r="B29" s="18" t="s">
        <v>124</v>
      </c>
      <c r="C29" s="18" t="s">
        <v>125</v>
      </c>
      <c r="D29" s="18" t="s">
        <v>9</v>
      </c>
      <c r="E29" s="227">
        <v>3852</v>
      </c>
      <c r="F29" s="227">
        <v>3868</v>
      </c>
      <c r="G29" s="395">
        <v>0.99586349534643226</v>
      </c>
      <c r="H29" s="10"/>
      <c r="I29" s="130"/>
      <c r="J29" s="130"/>
      <c r="K29" s="130"/>
      <c r="L29" s="131"/>
      <c r="M29" s="130"/>
      <c r="N29" s="130"/>
    </row>
    <row r="30" spans="1:15" ht="15" customHeight="1" x14ac:dyDescent="0.25">
      <c r="A30" s="18" t="s">
        <v>702</v>
      </c>
      <c r="B30" s="18" t="s">
        <v>126</v>
      </c>
      <c r="C30" s="18" t="s">
        <v>127</v>
      </c>
      <c r="D30" s="18" t="s">
        <v>9</v>
      </c>
      <c r="E30" s="227">
        <v>3864</v>
      </c>
      <c r="F30" s="227">
        <v>3880</v>
      </c>
      <c r="G30" s="395">
        <v>0.99587628865979383</v>
      </c>
      <c r="H30" s="10"/>
      <c r="I30" s="132"/>
      <c r="J30" s="149"/>
      <c r="K30" s="149"/>
      <c r="L30" s="150"/>
      <c r="M30" s="149"/>
      <c r="N30" s="130"/>
    </row>
    <row r="31" spans="1:15" ht="15" customHeight="1" x14ac:dyDescent="0.25">
      <c r="A31" s="18" t="s">
        <v>702</v>
      </c>
      <c r="B31" s="18" t="s">
        <v>128</v>
      </c>
      <c r="C31" s="18" t="s">
        <v>129</v>
      </c>
      <c r="D31" s="18" t="s">
        <v>9</v>
      </c>
      <c r="E31" s="227">
        <v>2186</v>
      </c>
      <c r="F31" s="227">
        <v>2196</v>
      </c>
      <c r="G31" s="395">
        <v>0.99544626593806917</v>
      </c>
      <c r="H31" s="10"/>
      <c r="I31" s="130"/>
      <c r="J31" s="130"/>
      <c r="K31" s="130"/>
      <c r="L31" s="131"/>
      <c r="M31" s="130"/>
      <c r="N31" s="130"/>
    </row>
    <row r="32" spans="1:15" ht="15" customHeight="1" x14ac:dyDescent="0.25">
      <c r="A32" s="18" t="s">
        <v>702</v>
      </c>
      <c r="B32" s="18" t="s">
        <v>130</v>
      </c>
      <c r="C32" s="18" t="s">
        <v>131</v>
      </c>
      <c r="D32" s="18" t="s">
        <v>9</v>
      </c>
      <c r="E32" s="227">
        <v>5090</v>
      </c>
      <c r="F32" s="227">
        <v>5170</v>
      </c>
      <c r="G32" s="395">
        <v>0.98452611218568664</v>
      </c>
      <c r="H32" s="10"/>
      <c r="I32" s="130"/>
      <c r="J32" s="130"/>
      <c r="K32" s="130"/>
      <c r="L32" s="130"/>
      <c r="M32" s="130"/>
      <c r="N32" s="130"/>
    </row>
    <row r="33" spans="1:16" ht="15" customHeight="1" x14ac:dyDescent="0.25">
      <c r="A33" s="18" t="s">
        <v>702</v>
      </c>
      <c r="B33" s="18" t="s">
        <v>132</v>
      </c>
      <c r="C33" s="18" t="s">
        <v>133</v>
      </c>
      <c r="D33" s="18" t="s">
        <v>9</v>
      </c>
      <c r="E33" s="227">
        <v>4008</v>
      </c>
      <c r="F33" s="227">
        <v>4119</v>
      </c>
      <c r="G33" s="395">
        <v>0.97305171158048065</v>
      </c>
      <c r="H33" s="10"/>
      <c r="I33" s="36"/>
      <c r="J33" s="130"/>
      <c r="K33" s="130"/>
      <c r="L33" s="130"/>
      <c r="M33" s="130"/>
      <c r="N33" s="130"/>
      <c r="O33" s="130"/>
      <c r="P33" s="130"/>
    </row>
    <row r="34" spans="1:16" ht="15" customHeight="1" x14ac:dyDescent="0.25">
      <c r="A34" s="18" t="s">
        <v>702</v>
      </c>
      <c r="B34" s="18" t="s">
        <v>134</v>
      </c>
      <c r="C34" s="18" t="s">
        <v>135</v>
      </c>
      <c r="D34" s="18" t="s">
        <v>9</v>
      </c>
      <c r="E34" s="227">
        <v>1786</v>
      </c>
      <c r="F34" s="227">
        <v>1815</v>
      </c>
      <c r="G34" s="395">
        <v>0.98402203856749315</v>
      </c>
      <c r="H34" s="10"/>
      <c r="I34" s="111"/>
      <c r="J34" s="111"/>
      <c r="K34" s="111"/>
      <c r="L34" s="111"/>
      <c r="M34" s="142"/>
      <c r="N34" s="142"/>
      <c r="O34" s="130"/>
      <c r="P34" s="130"/>
    </row>
    <row r="35" spans="1:16" ht="15" customHeight="1" x14ac:dyDescent="0.25">
      <c r="A35" s="18" t="s">
        <v>702</v>
      </c>
      <c r="B35" s="18" t="s">
        <v>136</v>
      </c>
      <c r="C35" s="18" t="s">
        <v>137</v>
      </c>
      <c r="D35" s="18" t="s">
        <v>9</v>
      </c>
      <c r="E35" s="227">
        <v>3643</v>
      </c>
      <c r="F35" s="227">
        <v>3659</v>
      </c>
      <c r="G35" s="395">
        <v>0.99562722055206343</v>
      </c>
      <c r="H35" s="10"/>
      <c r="I35" s="143"/>
      <c r="J35" s="144"/>
      <c r="K35" s="144"/>
      <c r="L35" s="144"/>
      <c r="M35" s="145"/>
      <c r="N35" s="145"/>
      <c r="O35" s="130"/>
      <c r="P35" s="130"/>
    </row>
    <row r="36" spans="1:16" ht="15" customHeight="1" x14ac:dyDescent="0.25">
      <c r="A36" s="18" t="s">
        <v>702</v>
      </c>
      <c r="B36" s="18" t="s">
        <v>138</v>
      </c>
      <c r="C36" s="18" t="s">
        <v>139</v>
      </c>
      <c r="D36" s="18" t="s">
        <v>9</v>
      </c>
      <c r="E36" s="227">
        <v>1820</v>
      </c>
      <c r="F36" s="227">
        <v>1833</v>
      </c>
      <c r="G36" s="395">
        <v>0.99290780141843971</v>
      </c>
      <c r="H36" s="10"/>
      <c r="I36" s="143"/>
      <c r="J36" s="144"/>
      <c r="K36" s="144"/>
      <c r="L36" s="144"/>
      <c r="M36" s="145"/>
      <c r="N36" s="145"/>
      <c r="O36" s="130"/>
      <c r="P36" s="130"/>
    </row>
    <row r="37" spans="1:16" ht="15" customHeight="1" x14ac:dyDescent="0.25">
      <c r="A37" s="18" t="s">
        <v>702</v>
      </c>
      <c r="B37" s="18" t="s">
        <v>140</v>
      </c>
      <c r="C37" s="18" t="s">
        <v>141</v>
      </c>
      <c r="D37" s="18" t="s">
        <v>9</v>
      </c>
      <c r="E37" s="227">
        <v>4003</v>
      </c>
      <c r="F37" s="227">
        <v>4053</v>
      </c>
      <c r="G37" s="395">
        <v>0.98766345916604981</v>
      </c>
      <c r="H37" s="10"/>
      <c r="I37" s="132"/>
      <c r="J37" s="146"/>
      <c r="K37" s="146"/>
      <c r="L37" s="146"/>
      <c r="M37" s="147"/>
      <c r="N37" s="147"/>
      <c r="O37" s="130"/>
      <c r="P37" s="130"/>
    </row>
    <row r="38" spans="1:16" ht="15" customHeight="1" x14ac:dyDescent="0.25">
      <c r="A38" s="18" t="s">
        <v>702</v>
      </c>
      <c r="B38" s="18" t="s">
        <v>142</v>
      </c>
      <c r="C38" s="18" t="s">
        <v>143</v>
      </c>
      <c r="D38" s="18" t="s">
        <v>9</v>
      </c>
      <c r="E38" s="227">
        <v>4060</v>
      </c>
      <c r="F38" s="227">
        <v>4105</v>
      </c>
      <c r="G38" s="395">
        <v>0.98903775883069422</v>
      </c>
      <c r="H38" s="10"/>
      <c r="I38" s="132"/>
      <c r="J38" s="146"/>
      <c r="K38" s="146"/>
      <c r="L38" s="146"/>
      <c r="M38" s="147"/>
      <c r="N38" s="147"/>
      <c r="O38" s="130"/>
      <c r="P38" s="130"/>
    </row>
    <row r="39" spans="1:16" ht="15" customHeight="1" x14ac:dyDescent="0.25">
      <c r="A39" s="18" t="s">
        <v>702</v>
      </c>
      <c r="B39" s="18" t="s">
        <v>144</v>
      </c>
      <c r="C39" s="18" t="s">
        <v>145</v>
      </c>
      <c r="D39" s="18" t="s">
        <v>9</v>
      </c>
      <c r="E39" s="227">
        <v>4048</v>
      </c>
      <c r="F39" s="227">
        <v>4088</v>
      </c>
      <c r="G39" s="395">
        <v>0.99021526418786687</v>
      </c>
      <c r="H39" s="10"/>
      <c r="I39" s="132"/>
      <c r="J39" s="146"/>
      <c r="K39" s="146"/>
      <c r="L39" s="146"/>
      <c r="M39" s="147"/>
      <c r="N39" s="147"/>
      <c r="O39" s="130"/>
      <c r="P39" s="130"/>
    </row>
    <row r="40" spans="1:16" ht="15" customHeight="1" x14ac:dyDescent="0.25">
      <c r="A40" s="18" t="s">
        <v>702</v>
      </c>
      <c r="B40" s="18" t="s">
        <v>146</v>
      </c>
      <c r="C40" s="18" t="s">
        <v>147</v>
      </c>
      <c r="D40" s="18" t="s">
        <v>9</v>
      </c>
      <c r="E40" s="227">
        <v>2200</v>
      </c>
      <c r="F40" s="227">
        <v>2217</v>
      </c>
      <c r="G40" s="395">
        <v>0.99233198015336044</v>
      </c>
      <c r="H40" s="10"/>
      <c r="I40" s="143"/>
      <c r="J40" s="144"/>
      <c r="K40" s="144"/>
      <c r="L40" s="144"/>
      <c r="M40" s="145"/>
      <c r="N40" s="145"/>
      <c r="O40" s="130"/>
      <c r="P40" s="130"/>
    </row>
    <row r="41" spans="1:16" ht="15" customHeight="1" x14ac:dyDescent="0.25">
      <c r="A41" s="18" t="s">
        <v>702</v>
      </c>
      <c r="B41" s="18" t="s">
        <v>148</v>
      </c>
      <c r="C41" s="18" t="s">
        <v>149</v>
      </c>
      <c r="D41" s="110" t="s">
        <v>5</v>
      </c>
      <c r="E41" s="227">
        <v>5211</v>
      </c>
      <c r="F41" s="227">
        <v>5229</v>
      </c>
      <c r="G41" s="395">
        <v>0.99655765920826167</v>
      </c>
      <c r="H41" s="10"/>
      <c r="I41" s="132"/>
      <c r="J41" s="146"/>
      <c r="K41" s="146"/>
      <c r="L41" s="146"/>
      <c r="M41" s="147"/>
      <c r="N41" s="147"/>
      <c r="O41" s="130"/>
      <c r="P41" s="130"/>
    </row>
    <row r="42" spans="1:16" ht="15" customHeight="1" x14ac:dyDescent="0.25">
      <c r="A42" s="18" t="s">
        <v>702</v>
      </c>
      <c r="B42" s="18" t="s">
        <v>151</v>
      </c>
      <c r="C42" s="18" t="s">
        <v>152</v>
      </c>
      <c r="D42" s="110" t="s">
        <v>5</v>
      </c>
      <c r="E42" s="377">
        <v>913</v>
      </c>
      <c r="F42" s="377">
        <v>926</v>
      </c>
      <c r="G42" s="395">
        <v>0.98596112311015116</v>
      </c>
      <c r="H42" s="284"/>
      <c r="I42" s="132"/>
      <c r="J42" s="146"/>
      <c r="K42" s="146"/>
      <c r="L42" s="146"/>
      <c r="M42" s="147"/>
      <c r="N42" s="147"/>
      <c r="O42" s="130"/>
      <c r="P42" s="130"/>
    </row>
    <row r="43" spans="1:16" ht="15" customHeight="1" x14ac:dyDescent="0.25">
      <c r="A43" s="18" t="s">
        <v>702</v>
      </c>
      <c r="B43" s="18" t="s">
        <v>153</v>
      </c>
      <c r="C43" s="18" t="s">
        <v>154</v>
      </c>
      <c r="D43" s="110" t="s">
        <v>5</v>
      </c>
      <c r="E43" s="380">
        <v>5994</v>
      </c>
      <c r="F43" s="380">
        <v>6011</v>
      </c>
      <c r="G43" s="395">
        <v>0.99717185160539012</v>
      </c>
      <c r="H43" s="10"/>
      <c r="I43" s="143"/>
      <c r="J43" s="144"/>
      <c r="K43" s="144"/>
      <c r="L43" s="144"/>
      <c r="M43" s="145"/>
      <c r="N43" s="145"/>
      <c r="O43" s="130"/>
      <c r="P43" s="130"/>
    </row>
    <row r="44" spans="1:16" ht="15" customHeight="1" x14ac:dyDescent="0.25">
      <c r="A44" s="18" t="s">
        <v>702</v>
      </c>
      <c r="B44" s="18" t="s">
        <v>155</v>
      </c>
      <c r="C44" s="18" t="s">
        <v>156</v>
      </c>
      <c r="D44" s="110" t="s">
        <v>5</v>
      </c>
      <c r="E44" s="380">
        <v>2923</v>
      </c>
      <c r="F44" s="380">
        <v>2924</v>
      </c>
      <c r="G44" s="395">
        <v>0.99965800273597816</v>
      </c>
      <c r="H44" s="10"/>
      <c r="I44" s="132"/>
      <c r="J44" s="146"/>
      <c r="K44" s="146"/>
      <c r="L44" s="146"/>
      <c r="M44" s="147"/>
      <c r="N44" s="147"/>
      <c r="O44" s="130"/>
      <c r="P44" s="130"/>
    </row>
    <row r="45" spans="1:16" ht="15" customHeight="1" x14ac:dyDescent="0.25">
      <c r="A45" s="18" t="s">
        <v>702</v>
      </c>
      <c r="B45" s="18" t="s">
        <v>157</v>
      </c>
      <c r="C45" s="18" t="s">
        <v>158</v>
      </c>
      <c r="D45" s="110" t="s">
        <v>5</v>
      </c>
      <c r="E45" s="380">
        <v>6578</v>
      </c>
      <c r="F45" s="380">
        <v>6620</v>
      </c>
      <c r="G45" s="395">
        <v>0.99365558912386709</v>
      </c>
      <c r="H45" s="10"/>
      <c r="I45" s="132"/>
      <c r="J45" s="146"/>
      <c r="K45" s="146"/>
      <c r="L45" s="146"/>
      <c r="M45" s="147"/>
      <c r="N45" s="147"/>
      <c r="O45" s="130"/>
      <c r="P45" s="130"/>
    </row>
    <row r="46" spans="1:16" ht="15" customHeight="1" x14ac:dyDescent="0.25">
      <c r="A46" s="18" t="s">
        <v>702</v>
      </c>
      <c r="B46" s="18" t="s">
        <v>159</v>
      </c>
      <c r="C46" s="18" t="s">
        <v>160</v>
      </c>
      <c r="D46" s="110" t="s">
        <v>5</v>
      </c>
      <c r="E46" s="380">
        <v>4312</v>
      </c>
      <c r="F46" s="380">
        <v>4314</v>
      </c>
      <c r="G46" s="395">
        <v>0.99953639313861842</v>
      </c>
      <c r="H46" s="10"/>
      <c r="I46" s="132"/>
      <c r="J46" s="146"/>
      <c r="K46" s="146"/>
      <c r="L46" s="146"/>
      <c r="M46" s="147"/>
      <c r="N46" s="147"/>
      <c r="O46" s="130"/>
      <c r="P46" s="130"/>
    </row>
    <row r="47" spans="1:16" ht="15" customHeight="1" x14ac:dyDescent="0.25">
      <c r="A47" s="18" t="s">
        <v>702</v>
      </c>
      <c r="B47" s="18" t="s">
        <v>161</v>
      </c>
      <c r="C47" s="18" t="s">
        <v>162</v>
      </c>
      <c r="D47" s="110" t="s">
        <v>5</v>
      </c>
      <c r="E47" s="380">
        <v>1932</v>
      </c>
      <c r="F47" s="380">
        <v>1932</v>
      </c>
      <c r="G47" s="395">
        <v>1</v>
      </c>
      <c r="H47" s="10"/>
      <c r="I47" s="143"/>
      <c r="J47" s="144"/>
      <c r="K47" s="144"/>
      <c r="L47" s="144"/>
      <c r="M47" s="145"/>
      <c r="N47" s="145"/>
      <c r="O47" s="130"/>
      <c r="P47" s="130"/>
    </row>
    <row r="48" spans="1:16" ht="15" customHeight="1" x14ac:dyDescent="0.25">
      <c r="A48" s="18" t="s">
        <v>702</v>
      </c>
      <c r="B48" s="18" t="s">
        <v>163</v>
      </c>
      <c r="C48" s="18" t="s">
        <v>164</v>
      </c>
      <c r="D48" s="110" t="s">
        <v>5</v>
      </c>
      <c r="E48" s="380">
        <v>2160</v>
      </c>
      <c r="F48" s="380">
        <v>2160</v>
      </c>
      <c r="G48" s="395">
        <v>1</v>
      </c>
      <c r="H48" s="10"/>
      <c r="I48" s="132"/>
      <c r="J48" s="146"/>
      <c r="K48" s="146"/>
      <c r="L48" s="146"/>
      <c r="M48" s="147"/>
      <c r="N48" s="147"/>
      <c r="O48" s="130"/>
      <c r="P48" s="130"/>
    </row>
    <row r="49" spans="1:16" ht="15" customHeight="1" x14ac:dyDescent="0.25">
      <c r="A49" s="18" t="s">
        <v>702</v>
      </c>
      <c r="B49" s="18" t="s">
        <v>165</v>
      </c>
      <c r="C49" s="18" t="s">
        <v>166</v>
      </c>
      <c r="D49" s="110" t="s">
        <v>5</v>
      </c>
      <c r="E49" s="380">
        <v>3023</v>
      </c>
      <c r="F49" s="380">
        <v>3035</v>
      </c>
      <c r="G49" s="395">
        <v>0.99604612850082375</v>
      </c>
      <c r="H49" s="10"/>
      <c r="I49" s="130"/>
      <c r="J49" s="130"/>
      <c r="K49" s="130"/>
      <c r="L49" s="131"/>
      <c r="M49" s="130"/>
      <c r="N49" s="130"/>
      <c r="O49" s="130"/>
      <c r="P49" s="130"/>
    </row>
    <row r="50" spans="1:16" ht="15" customHeight="1" x14ac:dyDescent="0.25">
      <c r="A50" s="18" t="s">
        <v>702</v>
      </c>
      <c r="B50" s="18" t="s">
        <v>167</v>
      </c>
      <c r="C50" s="18" t="s">
        <v>168</v>
      </c>
      <c r="D50" s="110" t="s">
        <v>5</v>
      </c>
      <c r="E50" s="380">
        <v>3018</v>
      </c>
      <c r="F50" s="380">
        <v>3060</v>
      </c>
      <c r="G50" s="395">
        <v>0.98627450980392162</v>
      </c>
      <c r="H50" s="10"/>
      <c r="I50" s="130"/>
      <c r="J50" s="130"/>
      <c r="K50" s="130"/>
      <c r="L50" s="131"/>
      <c r="M50" s="130"/>
      <c r="N50" s="130"/>
      <c r="O50" s="130"/>
      <c r="P50" s="130"/>
    </row>
    <row r="51" spans="1:16" ht="15" customHeight="1" x14ac:dyDescent="0.25">
      <c r="A51" s="18" t="s">
        <v>702</v>
      </c>
      <c r="B51" s="18" t="s">
        <v>169</v>
      </c>
      <c r="C51" s="18" t="s">
        <v>170</v>
      </c>
      <c r="D51" s="110" t="s">
        <v>5</v>
      </c>
      <c r="E51" s="380">
        <v>15980</v>
      </c>
      <c r="F51" s="380">
        <v>16490</v>
      </c>
      <c r="G51" s="395">
        <v>0.96907216494845361</v>
      </c>
      <c r="H51" s="10"/>
      <c r="I51" s="130"/>
      <c r="J51" s="130"/>
      <c r="K51" s="130"/>
      <c r="L51" s="130"/>
      <c r="M51" s="130"/>
      <c r="N51" s="130"/>
      <c r="O51" s="130"/>
      <c r="P51" s="130"/>
    </row>
    <row r="52" spans="1:16" ht="15" customHeight="1" x14ac:dyDescent="0.25">
      <c r="A52" s="18" t="s">
        <v>702</v>
      </c>
      <c r="B52" s="18" t="s">
        <v>171</v>
      </c>
      <c r="C52" s="18" t="s">
        <v>172</v>
      </c>
      <c r="D52" s="110" t="s">
        <v>5</v>
      </c>
      <c r="E52" s="378">
        <v>1385</v>
      </c>
      <c r="F52" s="378">
        <v>1385</v>
      </c>
      <c r="G52" s="395">
        <v>1</v>
      </c>
      <c r="H52" s="10"/>
      <c r="I52" s="111"/>
      <c r="J52" s="111"/>
      <c r="K52" s="111"/>
      <c r="L52" s="111"/>
      <c r="M52" s="142"/>
      <c r="N52" s="142"/>
      <c r="O52" s="130"/>
      <c r="P52" s="130"/>
    </row>
    <row r="53" spans="1:16" ht="15" customHeight="1" x14ac:dyDescent="0.25">
      <c r="A53" s="18" t="s">
        <v>702</v>
      </c>
      <c r="B53" s="18" t="s">
        <v>173</v>
      </c>
      <c r="C53" s="18" t="s">
        <v>174</v>
      </c>
      <c r="D53" s="110" t="s">
        <v>5</v>
      </c>
      <c r="E53" s="378">
        <v>1040</v>
      </c>
      <c r="F53" s="378">
        <v>1040</v>
      </c>
      <c r="G53" s="395">
        <v>1</v>
      </c>
      <c r="H53" s="10"/>
      <c r="I53" s="143"/>
      <c r="J53" s="148"/>
      <c r="K53" s="148"/>
      <c r="L53" s="148"/>
      <c r="M53" s="148"/>
      <c r="N53" s="148"/>
      <c r="O53" s="130"/>
      <c r="P53" s="130"/>
    </row>
    <row r="54" spans="1:16" ht="15" customHeight="1" x14ac:dyDescent="0.25">
      <c r="A54" s="18" t="s">
        <v>702</v>
      </c>
      <c r="B54" s="18" t="s">
        <v>175</v>
      </c>
      <c r="C54" s="18" t="s">
        <v>176</v>
      </c>
      <c r="D54" s="110" t="s">
        <v>5</v>
      </c>
      <c r="E54" s="227">
        <v>3599</v>
      </c>
      <c r="F54" s="227">
        <v>3604</v>
      </c>
      <c r="G54" s="395">
        <v>0.99861265260821308</v>
      </c>
      <c r="H54" s="10"/>
      <c r="I54" s="143"/>
      <c r="J54" s="148"/>
      <c r="K54" s="148"/>
      <c r="L54" s="148"/>
      <c r="M54" s="148"/>
      <c r="N54" s="148"/>
      <c r="O54" s="130"/>
      <c r="P54" s="130"/>
    </row>
    <row r="55" spans="1:16" ht="15" customHeight="1" x14ac:dyDescent="0.25">
      <c r="A55" s="18" t="s">
        <v>702</v>
      </c>
      <c r="B55" s="18" t="s">
        <v>177</v>
      </c>
      <c r="C55" s="18" t="s">
        <v>178</v>
      </c>
      <c r="D55" s="110" t="s">
        <v>5</v>
      </c>
      <c r="E55" s="378">
        <v>3052</v>
      </c>
      <c r="F55" s="378">
        <v>3059</v>
      </c>
      <c r="G55" s="395">
        <v>0.99771167048054921</v>
      </c>
      <c r="H55" s="10"/>
      <c r="I55" s="132"/>
      <c r="J55" s="133"/>
      <c r="K55" s="133"/>
      <c r="L55" s="133"/>
      <c r="M55" s="133"/>
      <c r="N55" s="133"/>
      <c r="O55" s="130"/>
      <c r="P55" s="130"/>
    </row>
    <row r="56" spans="1:16" ht="15" customHeight="1" x14ac:dyDescent="0.25">
      <c r="A56" s="18" t="s">
        <v>702</v>
      </c>
      <c r="B56" s="18" t="s">
        <v>180</v>
      </c>
      <c r="C56" s="18" t="s">
        <v>181</v>
      </c>
      <c r="D56" s="110" t="s">
        <v>5</v>
      </c>
      <c r="E56" s="378">
        <v>8033</v>
      </c>
      <c r="F56" s="378">
        <v>8052</v>
      </c>
      <c r="G56" s="395">
        <v>0.99764033780427219</v>
      </c>
      <c r="H56" s="10"/>
      <c r="I56" s="132"/>
      <c r="J56" s="133"/>
      <c r="K56" s="133"/>
      <c r="L56" s="133"/>
      <c r="M56" s="133"/>
      <c r="N56" s="133"/>
      <c r="O56" s="130"/>
      <c r="P56" s="130"/>
    </row>
    <row r="57" spans="1:16" ht="15" customHeight="1" x14ac:dyDescent="0.25">
      <c r="A57" s="18" t="s">
        <v>702</v>
      </c>
      <c r="B57" s="18" t="s">
        <v>182</v>
      </c>
      <c r="C57" s="18" t="s">
        <v>183</v>
      </c>
      <c r="D57" s="110" t="s">
        <v>5</v>
      </c>
      <c r="E57" s="380">
        <v>1516</v>
      </c>
      <c r="F57" s="380">
        <v>1516</v>
      </c>
      <c r="G57" s="395">
        <v>1</v>
      </c>
      <c r="H57" s="10"/>
      <c r="I57" s="132"/>
      <c r="J57" s="133"/>
      <c r="K57" s="133"/>
      <c r="L57" s="133"/>
      <c r="M57" s="133"/>
      <c r="N57" s="133"/>
      <c r="O57" s="130"/>
      <c r="P57" s="130"/>
    </row>
    <row r="58" spans="1:16" ht="15" customHeight="1" x14ac:dyDescent="0.25">
      <c r="A58" s="18" t="s">
        <v>702</v>
      </c>
      <c r="B58" s="18" t="s">
        <v>184</v>
      </c>
      <c r="C58" s="18" t="s">
        <v>185</v>
      </c>
      <c r="D58" s="110" t="s">
        <v>5</v>
      </c>
      <c r="E58" s="380">
        <v>1902</v>
      </c>
      <c r="F58" s="380">
        <v>1904</v>
      </c>
      <c r="G58" s="395">
        <v>0.99894957983193278</v>
      </c>
      <c r="H58" s="10"/>
      <c r="I58" s="143"/>
      <c r="J58" s="148"/>
      <c r="K58" s="148"/>
      <c r="L58" s="148"/>
      <c r="M58" s="148"/>
      <c r="N58" s="148"/>
      <c r="O58" s="130"/>
      <c r="P58" s="130"/>
    </row>
    <row r="59" spans="1:16" ht="15" customHeight="1" x14ac:dyDescent="0.25">
      <c r="A59" s="18" t="s">
        <v>702</v>
      </c>
      <c r="B59" s="18" t="s">
        <v>186</v>
      </c>
      <c r="C59" s="18" t="s">
        <v>187</v>
      </c>
      <c r="D59" s="110" t="s">
        <v>5</v>
      </c>
      <c r="E59" s="380">
        <v>3503</v>
      </c>
      <c r="F59" s="380">
        <v>3505</v>
      </c>
      <c r="G59" s="395">
        <v>0.99942938659058489</v>
      </c>
      <c r="H59" s="10"/>
      <c r="I59" s="132"/>
      <c r="J59" s="133"/>
      <c r="K59" s="133"/>
      <c r="L59" s="133"/>
      <c r="M59" s="133"/>
      <c r="N59" s="133"/>
      <c r="O59" s="130"/>
      <c r="P59" s="130"/>
    </row>
    <row r="60" spans="1:16" ht="15" customHeight="1" x14ac:dyDescent="0.25">
      <c r="A60" s="18" t="s">
        <v>702</v>
      </c>
      <c r="B60" s="18" t="s">
        <v>188</v>
      </c>
      <c r="C60" s="18" t="s">
        <v>189</v>
      </c>
      <c r="D60" s="110" t="s">
        <v>5</v>
      </c>
      <c r="E60" s="380">
        <v>3397</v>
      </c>
      <c r="F60" s="380">
        <v>3404</v>
      </c>
      <c r="G60" s="395">
        <v>0.99794359576968272</v>
      </c>
      <c r="H60" s="10"/>
      <c r="I60" s="132"/>
      <c r="J60" s="133"/>
      <c r="K60" s="133"/>
      <c r="L60" s="133"/>
      <c r="M60" s="133"/>
      <c r="N60" s="133"/>
      <c r="O60" s="130"/>
      <c r="P60" s="130"/>
    </row>
    <row r="61" spans="1:16" ht="15" customHeight="1" x14ac:dyDescent="0.25">
      <c r="A61" s="18" t="s">
        <v>702</v>
      </c>
      <c r="B61" s="18" t="s">
        <v>190</v>
      </c>
      <c r="C61" s="18" t="s">
        <v>191</v>
      </c>
      <c r="D61" s="110" t="s">
        <v>5</v>
      </c>
      <c r="E61" s="380">
        <v>3010</v>
      </c>
      <c r="F61" s="380">
        <v>3023</v>
      </c>
      <c r="G61" s="395">
        <v>0.99569963612305656</v>
      </c>
      <c r="H61" s="10"/>
      <c r="I61" s="143"/>
      <c r="J61" s="148"/>
      <c r="K61" s="148"/>
      <c r="L61" s="148"/>
      <c r="M61" s="148"/>
      <c r="N61" s="148"/>
      <c r="O61" s="130"/>
      <c r="P61" s="130"/>
    </row>
    <row r="62" spans="1:16" ht="15" customHeight="1" x14ac:dyDescent="0.25">
      <c r="A62" s="18" t="s">
        <v>702</v>
      </c>
      <c r="B62" s="18" t="s">
        <v>192</v>
      </c>
      <c r="C62" s="18" t="s">
        <v>193</v>
      </c>
      <c r="D62" s="110" t="s">
        <v>5</v>
      </c>
      <c r="E62" s="380">
        <v>1202</v>
      </c>
      <c r="F62" s="380">
        <v>1203</v>
      </c>
      <c r="G62" s="395">
        <v>0.99916874480465501</v>
      </c>
      <c r="H62" s="10"/>
      <c r="I62" s="132"/>
      <c r="J62" s="133"/>
      <c r="K62" s="133"/>
      <c r="L62" s="133"/>
      <c r="M62" s="133"/>
      <c r="N62" s="133"/>
      <c r="O62" s="130"/>
      <c r="P62" s="130"/>
    </row>
    <row r="63" spans="1:16" ht="15" customHeight="1" x14ac:dyDescent="0.25">
      <c r="A63" s="18" t="s">
        <v>702</v>
      </c>
      <c r="B63" s="18" t="s">
        <v>194</v>
      </c>
      <c r="C63" s="18" t="s">
        <v>195</v>
      </c>
      <c r="D63" s="110" t="s">
        <v>5</v>
      </c>
      <c r="E63" s="380">
        <v>2084</v>
      </c>
      <c r="F63" s="380">
        <v>2085</v>
      </c>
      <c r="G63" s="395">
        <v>0.99952038369304552</v>
      </c>
      <c r="H63" s="10"/>
      <c r="I63" s="132"/>
      <c r="J63" s="133"/>
      <c r="K63" s="133"/>
      <c r="L63" s="133"/>
      <c r="M63" s="133"/>
      <c r="N63" s="133"/>
      <c r="O63" s="130"/>
      <c r="P63" s="130"/>
    </row>
    <row r="64" spans="1:16" ht="15" customHeight="1" x14ac:dyDescent="0.25">
      <c r="A64" s="18" t="s">
        <v>702</v>
      </c>
      <c r="B64" s="18" t="s">
        <v>196</v>
      </c>
      <c r="C64" s="18" t="s">
        <v>197</v>
      </c>
      <c r="D64" s="110" t="s">
        <v>5</v>
      </c>
      <c r="E64" s="380">
        <v>1928</v>
      </c>
      <c r="F64" s="380">
        <v>1931</v>
      </c>
      <c r="G64" s="395">
        <v>0.99844640082858627</v>
      </c>
      <c r="H64" s="10"/>
      <c r="I64" s="132"/>
      <c r="J64" s="133"/>
      <c r="K64" s="133"/>
      <c r="L64" s="133"/>
      <c r="M64" s="133"/>
      <c r="N64" s="133"/>
      <c r="O64" s="130"/>
      <c r="P64" s="130"/>
    </row>
    <row r="65" spans="1:16" ht="15" customHeight="1" x14ac:dyDescent="0.25">
      <c r="A65" s="18" t="s">
        <v>702</v>
      </c>
      <c r="B65" s="18" t="s">
        <v>198</v>
      </c>
      <c r="C65" s="18" t="s">
        <v>199</v>
      </c>
      <c r="D65" s="110" t="s">
        <v>5</v>
      </c>
      <c r="E65" s="380">
        <v>1833</v>
      </c>
      <c r="F65" s="380">
        <v>1835</v>
      </c>
      <c r="G65" s="395">
        <v>0.99891008174386919</v>
      </c>
      <c r="H65" s="10"/>
      <c r="I65" s="143"/>
      <c r="J65" s="148"/>
      <c r="K65" s="148"/>
      <c r="L65" s="148"/>
      <c r="M65" s="148"/>
      <c r="N65" s="148"/>
      <c r="O65" s="130"/>
      <c r="P65" s="130"/>
    </row>
    <row r="66" spans="1:16" ht="15" customHeight="1" x14ac:dyDescent="0.25">
      <c r="A66" s="18" t="s">
        <v>702</v>
      </c>
      <c r="B66" s="18" t="s">
        <v>200</v>
      </c>
      <c r="C66" s="18" t="s">
        <v>201</v>
      </c>
      <c r="D66" s="110" t="s">
        <v>5</v>
      </c>
      <c r="E66" s="380">
        <v>2095</v>
      </c>
      <c r="F66" s="380">
        <v>2103</v>
      </c>
      <c r="G66" s="395">
        <v>0.99619591060389923</v>
      </c>
      <c r="H66" s="10"/>
      <c r="I66" s="132"/>
      <c r="J66" s="133"/>
      <c r="K66" s="133"/>
      <c r="L66" s="133"/>
      <c r="M66" s="133"/>
      <c r="N66" s="133"/>
      <c r="O66" s="130"/>
      <c r="P66" s="130"/>
    </row>
    <row r="67" spans="1:16" ht="15" customHeight="1" x14ac:dyDescent="0.25">
      <c r="A67" s="18" t="s">
        <v>702</v>
      </c>
      <c r="B67" s="18" t="s">
        <v>202</v>
      </c>
      <c r="C67" s="18" t="s">
        <v>203</v>
      </c>
      <c r="D67" s="110" t="s">
        <v>5</v>
      </c>
      <c r="E67" s="380">
        <v>3193</v>
      </c>
      <c r="F67" s="380">
        <v>3204</v>
      </c>
      <c r="G67" s="395">
        <v>0.99656679151061178</v>
      </c>
      <c r="H67" s="10"/>
      <c r="I67" s="130"/>
      <c r="J67" s="130"/>
      <c r="K67" s="130"/>
      <c r="L67" s="131"/>
      <c r="M67" s="130"/>
      <c r="N67" s="130"/>
      <c r="O67" s="130"/>
      <c r="P67" s="130"/>
    </row>
    <row r="68" spans="1:16" ht="15" customHeight="1" x14ac:dyDescent="0.25">
      <c r="A68" s="18" t="s">
        <v>702</v>
      </c>
      <c r="B68" s="18" t="s">
        <v>204</v>
      </c>
      <c r="C68" s="18" t="s">
        <v>205</v>
      </c>
      <c r="D68" s="110" t="s">
        <v>5</v>
      </c>
      <c r="E68" s="380">
        <v>1365</v>
      </c>
      <c r="F68" s="380">
        <v>1367</v>
      </c>
      <c r="G68" s="395">
        <v>0.99853694220921729</v>
      </c>
      <c r="H68" s="10"/>
      <c r="I68" s="130"/>
      <c r="J68" s="130"/>
      <c r="K68" s="130"/>
      <c r="L68" s="131"/>
      <c r="M68" s="130"/>
      <c r="N68" s="130"/>
      <c r="O68" s="130"/>
      <c r="P68" s="130"/>
    </row>
    <row r="69" spans="1:16" ht="15" customHeight="1" x14ac:dyDescent="0.25">
      <c r="A69" s="18" t="s">
        <v>702</v>
      </c>
      <c r="B69" s="18" t="s">
        <v>206</v>
      </c>
      <c r="C69" s="18" t="s">
        <v>207</v>
      </c>
      <c r="D69" s="110" t="s">
        <v>5</v>
      </c>
      <c r="E69" s="380">
        <v>1989</v>
      </c>
      <c r="F69" s="380">
        <v>1993</v>
      </c>
      <c r="G69" s="395">
        <v>0.99799297541394882</v>
      </c>
      <c r="H69" s="10"/>
      <c r="I69" s="130"/>
      <c r="J69" s="130"/>
      <c r="K69" s="130"/>
      <c r="L69" s="131"/>
      <c r="M69" s="130"/>
      <c r="N69" s="130"/>
      <c r="O69" s="130"/>
      <c r="P69" s="130"/>
    </row>
    <row r="70" spans="1:16" ht="15" customHeight="1" x14ac:dyDescent="0.25">
      <c r="A70" s="18" t="s">
        <v>702</v>
      </c>
      <c r="B70" s="18" t="s">
        <v>208</v>
      </c>
      <c r="C70" s="18" t="s">
        <v>209</v>
      </c>
      <c r="D70" s="110" t="s">
        <v>5</v>
      </c>
      <c r="E70" s="227">
        <v>1285</v>
      </c>
      <c r="F70" s="227">
        <v>1285</v>
      </c>
      <c r="G70" s="395">
        <v>1</v>
      </c>
      <c r="H70" s="10"/>
      <c r="I70" s="130"/>
      <c r="J70" s="130"/>
      <c r="K70" s="130"/>
      <c r="L70" s="131"/>
      <c r="M70" s="130"/>
      <c r="N70" s="130"/>
      <c r="O70" s="130"/>
      <c r="P70" s="130"/>
    </row>
    <row r="71" spans="1:16" ht="15" customHeight="1" x14ac:dyDescent="0.25">
      <c r="A71" s="18" t="s">
        <v>702</v>
      </c>
      <c r="B71" s="18" t="s">
        <v>211</v>
      </c>
      <c r="C71" s="18" t="s">
        <v>212</v>
      </c>
      <c r="D71" s="110" t="s">
        <v>5</v>
      </c>
      <c r="E71" s="227">
        <v>1308</v>
      </c>
      <c r="F71" s="227">
        <v>1338</v>
      </c>
      <c r="G71" s="395">
        <v>0.97757847533632292</v>
      </c>
      <c r="H71" s="10"/>
      <c r="I71" s="130"/>
      <c r="J71" s="130"/>
      <c r="K71" s="130"/>
      <c r="L71" s="131"/>
      <c r="M71" s="130"/>
      <c r="N71" s="130"/>
      <c r="O71" s="130"/>
      <c r="P71" s="130"/>
    </row>
    <row r="72" spans="1:16" ht="15" customHeight="1" x14ac:dyDescent="0.25">
      <c r="A72" s="18" t="s">
        <v>702</v>
      </c>
      <c r="B72" s="18" t="s">
        <v>213</v>
      </c>
      <c r="C72" s="18" t="s">
        <v>214</v>
      </c>
      <c r="D72" s="110" t="s">
        <v>5</v>
      </c>
      <c r="E72" s="380">
        <v>906</v>
      </c>
      <c r="F72" s="380">
        <v>907</v>
      </c>
      <c r="G72" s="395">
        <v>0.9988974641675854</v>
      </c>
      <c r="H72" s="10"/>
      <c r="I72" s="130"/>
      <c r="J72" s="130"/>
      <c r="K72" s="130"/>
      <c r="L72" s="131"/>
      <c r="M72" s="130"/>
      <c r="N72" s="130"/>
      <c r="O72" s="130"/>
      <c r="P72" s="130"/>
    </row>
    <row r="73" spans="1:16" ht="15" customHeight="1" x14ac:dyDescent="0.25">
      <c r="A73" s="18" t="s">
        <v>702</v>
      </c>
      <c r="B73" s="18" t="s">
        <v>215</v>
      </c>
      <c r="C73" s="18" t="s">
        <v>216</v>
      </c>
      <c r="D73" s="110" t="s">
        <v>5</v>
      </c>
      <c r="E73" s="380">
        <v>1005</v>
      </c>
      <c r="F73" s="380">
        <v>1005</v>
      </c>
      <c r="G73" s="395">
        <v>1</v>
      </c>
      <c r="H73" s="10"/>
      <c r="I73" s="130"/>
      <c r="J73" s="130"/>
      <c r="K73" s="130"/>
      <c r="L73" s="131"/>
      <c r="M73" s="130"/>
      <c r="N73" s="130"/>
      <c r="O73" s="130"/>
      <c r="P73" s="130"/>
    </row>
    <row r="74" spans="1:16" ht="15" customHeight="1" x14ac:dyDescent="0.25">
      <c r="A74" s="18" t="s">
        <v>702</v>
      </c>
      <c r="B74" s="18" t="s">
        <v>217</v>
      </c>
      <c r="C74" s="18" t="s">
        <v>218</v>
      </c>
      <c r="D74" s="110" t="s">
        <v>5</v>
      </c>
      <c r="E74" s="380">
        <v>1943</v>
      </c>
      <c r="F74" s="380">
        <v>1943</v>
      </c>
      <c r="G74" s="395">
        <v>1</v>
      </c>
      <c r="H74" s="10"/>
      <c r="I74" s="130"/>
      <c r="J74" s="130"/>
      <c r="K74" s="130"/>
      <c r="L74" s="131"/>
      <c r="M74" s="130"/>
      <c r="N74" s="130"/>
      <c r="O74" s="130"/>
      <c r="P74" s="130"/>
    </row>
    <row r="75" spans="1:16" ht="15" customHeight="1" x14ac:dyDescent="0.25">
      <c r="A75" s="18" t="s">
        <v>702</v>
      </c>
      <c r="B75" s="18" t="s">
        <v>219</v>
      </c>
      <c r="C75" s="18" t="s">
        <v>220</v>
      </c>
      <c r="D75" s="110" t="s">
        <v>5</v>
      </c>
      <c r="E75" s="380">
        <v>1210</v>
      </c>
      <c r="F75" s="380">
        <v>1213</v>
      </c>
      <c r="G75" s="395">
        <v>0.99752679307502057</v>
      </c>
      <c r="H75" s="10"/>
      <c r="I75" s="130"/>
      <c r="J75" s="130"/>
      <c r="K75" s="130"/>
      <c r="L75" s="131"/>
      <c r="M75" s="130"/>
      <c r="N75" s="130"/>
      <c r="O75" s="130"/>
      <c r="P75" s="130"/>
    </row>
    <row r="76" spans="1:16" ht="15" customHeight="1" x14ac:dyDescent="0.25">
      <c r="A76" s="18" t="s">
        <v>702</v>
      </c>
      <c r="B76" s="18" t="s">
        <v>221</v>
      </c>
      <c r="C76" s="18" t="s">
        <v>222</v>
      </c>
      <c r="D76" s="110" t="s">
        <v>5</v>
      </c>
      <c r="E76" s="380">
        <v>2417</v>
      </c>
      <c r="F76" s="380">
        <v>2417</v>
      </c>
      <c r="G76" s="395">
        <v>1</v>
      </c>
      <c r="H76" s="10"/>
      <c r="I76" s="130"/>
      <c r="J76" s="130"/>
      <c r="K76" s="130"/>
      <c r="L76" s="131"/>
      <c r="M76" s="130"/>
      <c r="N76" s="130"/>
      <c r="O76" s="130"/>
      <c r="P76" s="130"/>
    </row>
    <row r="77" spans="1:16" ht="15" customHeight="1" x14ac:dyDescent="0.25">
      <c r="A77" s="18" t="s">
        <v>702</v>
      </c>
      <c r="B77" s="18" t="s">
        <v>223</v>
      </c>
      <c r="C77" s="18" t="s">
        <v>224</v>
      </c>
      <c r="D77" s="110" t="s">
        <v>5</v>
      </c>
      <c r="E77" s="380">
        <v>1673</v>
      </c>
      <c r="F77" s="380">
        <v>1677</v>
      </c>
      <c r="G77" s="395">
        <v>0.99761478831246275</v>
      </c>
      <c r="H77" s="10"/>
      <c r="I77" s="130"/>
      <c r="J77" s="130"/>
      <c r="K77" s="130"/>
      <c r="L77" s="131"/>
      <c r="M77" s="130"/>
      <c r="N77" s="130"/>
      <c r="O77" s="130"/>
      <c r="P77" s="130"/>
    </row>
    <row r="78" spans="1:16" ht="15" customHeight="1" x14ac:dyDescent="0.25">
      <c r="A78" s="18" t="s">
        <v>702</v>
      </c>
      <c r="B78" s="18" t="s">
        <v>225</v>
      </c>
      <c r="C78" s="18" t="s">
        <v>226</v>
      </c>
      <c r="D78" s="110" t="s">
        <v>5</v>
      </c>
      <c r="E78" s="380">
        <v>3676</v>
      </c>
      <c r="F78" s="380">
        <v>3684</v>
      </c>
      <c r="G78" s="395">
        <v>0.99782844733984799</v>
      </c>
      <c r="H78" s="10"/>
      <c r="I78" s="130"/>
      <c r="J78" s="130"/>
      <c r="K78" s="130"/>
      <c r="L78" s="130"/>
      <c r="M78" s="130"/>
      <c r="N78" s="130"/>
      <c r="O78" s="130"/>
      <c r="P78" s="130"/>
    </row>
    <row r="79" spans="1:16" ht="15" customHeight="1" x14ac:dyDescent="0.25">
      <c r="A79" s="18" t="s">
        <v>702</v>
      </c>
      <c r="B79" s="18" t="s">
        <v>227</v>
      </c>
      <c r="C79" s="18" t="s">
        <v>228</v>
      </c>
      <c r="D79" s="110" t="s">
        <v>5</v>
      </c>
      <c r="E79" s="380">
        <v>1415</v>
      </c>
      <c r="F79" s="380">
        <v>1419</v>
      </c>
      <c r="G79" s="395">
        <v>0.99718111346018323</v>
      </c>
      <c r="H79" s="10"/>
      <c r="I79" s="130"/>
      <c r="J79" s="130"/>
      <c r="K79" s="130"/>
      <c r="L79" s="130"/>
      <c r="M79" s="130"/>
      <c r="N79" s="130"/>
      <c r="O79" s="130"/>
      <c r="P79" s="130"/>
    </row>
    <row r="80" spans="1:16" ht="15" customHeight="1" x14ac:dyDescent="0.25">
      <c r="A80" s="18" t="s">
        <v>702</v>
      </c>
      <c r="B80" s="18" t="s">
        <v>229</v>
      </c>
      <c r="C80" s="18" t="s">
        <v>230</v>
      </c>
      <c r="D80" s="110" t="s">
        <v>5</v>
      </c>
      <c r="E80" s="380">
        <v>785</v>
      </c>
      <c r="F80" s="380">
        <v>787</v>
      </c>
      <c r="G80" s="395">
        <v>0.99745870393900893</v>
      </c>
      <c r="H80" s="10"/>
      <c r="I80" s="111"/>
      <c r="J80" s="111"/>
      <c r="K80" s="111"/>
      <c r="L80" s="111"/>
      <c r="M80" s="142"/>
      <c r="N80" s="142"/>
      <c r="O80" s="130"/>
      <c r="P80" s="130"/>
    </row>
    <row r="81" spans="1:16" ht="15" customHeight="1" x14ac:dyDescent="0.25">
      <c r="A81" s="18" t="s">
        <v>702</v>
      </c>
      <c r="B81" s="18" t="s">
        <v>231</v>
      </c>
      <c r="C81" s="18" t="s">
        <v>232</v>
      </c>
      <c r="D81" s="110" t="s">
        <v>5</v>
      </c>
      <c r="E81" s="380">
        <v>1081</v>
      </c>
      <c r="F81" s="380">
        <v>1081</v>
      </c>
      <c r="G81" s="395">
        <v>1</v>
      </c>
      <c r="H81" s="10"/>
      <c r="I81" s="143"/>
      <c r="J81" s="148"/>
      <c r="K81" s="148"/>
      <c r="L81" s="148"/>
      <c r="M81" s="148"/>
      <c r="N81" s="148"/>
      <c r="O81" s="130"/>
      <c r="P81" s="130"/>
    </row>
    <row r="82" spans="1:16" ht="15" customHeight="1" x14ac:dyDescent="0.25">
      <c r="A82" s="18" t="s">
        <v>702</v>
      </c>
      <c r="B82" s="18" t="s">
        <v>233</v>
      </c>
      <c r="C82" s="18" t="s">
        <v>234</v>
      </c>
      <c r="D82" s="110" t="s">
        <v>5</v>
      </c>
      <c r="E82" s="380">
        <v>2422</v>
      </c>
      <c r="F82" s="380">
        <v>2428</v>
      </c>
      <c r="G82" s="395">
        <v>0.99752883031301487</v>
      </c>
      <c r="H82" s="10"/>
      <c r="I82" s="143"/>
      <c r="J82" s="148"/>
      <c r="K82" s="148"/>
      <c r="L82" s="148"/>
      <c r="M82" s="148"/>
      <c r="N82" s="148"/>
      <c r="O82" s="130"/>
      <c r="P82" s="130"/>
    </row>
    <row r="83" spans="1:16" ht="15" customHeight="1" x14ac:dyDescent="0.25">
      <c r="A83" s="18" t="s">
        <v>702</v>
      </c>
      <c r="B83" s="18" t="s">
        <v>235</v>
      </c>
      <c r="C83" s="18" t="s">
        <v>236</v>
      </c>
      <c r="D83" s="110" t="s">
        <v>5</v>
      </c>
      <c r="E83" s="380">
        <v>1864</v>
      </c>
      <c r="F83" s="380">
        <v>1864</v>
      </c>
      <c r="G83" s="395">
        <v>1</v>
      </c>
      <c r="H83" s="10"/>
      <c r="I83" s="132"/>
      <c r="J83" s="133"/>
      <c r="K83" s="133"/>
      <c r="L83" s="133"/>
      <c r="M83" s="133"/>
      <c r="N83" s="133"/>
      <c r="O83" s="130"/>
      <c r="P83" s="130"/>
    </row>
    <row r="84" spans="1:16" ht="15" customHeight="1" x14ac:dyDescent="0.25">
      <c r="A84" s="18" t="s">
        <v>702</v>
      </c>
      <c r="B84" s="18" t="s">
        <v>237</v>
      </c>
      <c r="C84" s="18" t="s">
        <v>238</v>
      </c>
      <c r="D84" s="110" t="s">
        <v>5</v>
      </c>
      <c r="E84" s="380">
        <v>5537</v>
      </c>
      <c r="F84" s="380">
        <v>5538</v>
      </c>
      <c r="G84" s="395">
        <v>0.99981942939689417</v>
      </c>
      <c r="H84" s="10"/>
      <c r="I84" s="132"/>
      <c r="J84" s="133"/>
      <c r="K84" s="133"/>
      <c r="L84" s="133"/>
      <c r="M84" s="133"/>
      <c r="N84" s="133"/>
      <c r="O84" s="130"/>
      <c r="P84" s="130"/>
    </row>
    <row r="85" spans="1:16" ht="15" customHeight="1" x14ac:dyDescent="0.25">
      <c r="A85" s="18" t="s">
        <v>702</v>
      </c>
      <c r="B85" s="18" t="s">
        <v>239</v>
      </c>
      <c r="C85" s="18" t="s">
        <v>240</v>
      </c>
      <c r="D85" s="110" t="s">
        <v>5</v>
      </c>
      <c r="E85" s="380">
        <v>1303</v>
      </c>
      <c r="F85" s="380">
        <v>1304</v>
      </c>
      <c r="G85" s="395">
        <v>0.99923312883435578</v>
      </c>
      <c r="H85" s="10"/>
      <c r="I85" s="132"/>
      <c r="J85" s="133"/>
      <c r="K85" s="133"/>
      <c r="L85" s="133"/>
      <c r="M85" s="133"/>
      <c r="N85" s="133"/>
      <c r="O85" s="130"/>
      <c r="P85" s="130"/>
    </row>
    <row r="86" spans="1:16" ht="15" customHeight="1" x14ac:dyDescent="0.25">
      <c r="A86" s="18" t="s">
        <v>702</v>
      </c>
      <c r="B86" s="18" t="s">
        <v>241</v>
      </c>
      <c r="C86" s="18" t="s">
        <v>242</v>
      </c>
      <c r="D86" s="110" t="s">
        <v>5</v>
      </c>
      <c r="E86" s="380">
        <v>3160</v>
      </c>
      <c r="F86" s="380">
        <v>3167</v>
      </c>
      <c r="G86" s="395">
        <v>0.99778970634670039</v>
      </c>
      <c r="H86" s="10"/>
      <c r="I86" s="143"/>
      <c r="J86" s="148"/>
      <c r="K86" s="148"/>
      <c r="L86" s="148"/>
      <c r="M86" s="148"/>
      <c r="N86" s="148"/>
      <c r="O86" s="130"/>
      <c r="P86" s="130"/>
    </row>
    <row r="87" spans="1:16" ht="15" customHeight="1" x14ac:dyDescent="0.25">
      <c r="A87" s="18" t="s">
        <v>702</v>
      </c>
      <c r="B87" s="18" t="s">
        <v>243</v>
      </c>
      <c r="C87" s="18" t="s">
        <v>244</v>
      </c>
      <c r="D87" s="110" t="s">
        <v>5</v>
      </c>
      <c r="E87" s="380">
        <v>1914</v>
      </c>
      <c r="F87" s="380">
        <v>1918</v>
      </c>
      <c r="G87" s="395">
        <v>0.99791449426485923</v>
      </c>
      <c r="H87" s="10"/>
      <c r="I87" s="132"/>
      <c r="J87" s="133"/>
      <c r="K87" s="133"/>
      <c r="L87" s="133"/>
      <c r="M87" s="133"/>
      <c r="N87" s="133"/>
      <c r="O87" s="130"/>
      <c r="P87" s="130"/>
    </row>
    <row r="88" spans="1:16" ht="15" customHeight="1" x14ac:dyDescent="0.25">
      <c r="A88" s="18" t="s">
        <v>702</v>
      </c>
      <c r="B88" s="18" t="s">
        <v>247</v>
      </c>
      <c r="C88" s="18" t="s">
        <v>820</v>
      </c>
      <c r="D88" s="110" t="s">
        <v>5</v>
      </c>
      <c r="E88" s="380">
        <v>14607</v>
      </c>
      <c r="F88" s="380">
        <v>14620</v>
      </c>
      <c r="G88" s="395">
        <v>0.99911080711354305</v>
      </c>
      <c r="H88" s="10"/>
      <c r="I88" s="143"/>
      <c r="J88" s="148"/>
      <c r="K88" s="148"/>
      <c r="L88" s="148"/>
      <c r="M88" s="148"/>
      <c r="N88" s="148"/>
      <c r="O88" s="130"/>
      <c r="P88" s="130"/>
    </row>
    <row r="89" spans="1:16" ht="15" customHeight="1" x14ac:dyDescent="0.25">
      <c r="A89" s="18" t="s">
        <v>702</v>
      </c>
      <c r="B89" s="18" t="s">
        <v>249</v>
      </c>
      <c r="C89" s="18" t="s">
        <v>250</v>
      </c>
      <c r="D89" s="110" t="s">
        <v>5</v>
      </c>
      <c r="E89" s="380">
        <v>5193</v>
      </c>
      <c r="F89" s="380">
        <v>5247</v>
      </c>
      <c r="G89" s="395">
        <v>0.98970840480274447</v>
      </c>
      <c r="H89" s="10"/>
      <c r="I89" s="132"/>
      <c r="J89" s="133"/>
      <c r="K89" s="133"/>
      <c r="L89" s="133"/>
      <c r="M89" s="133"/>
      <c r="N89" s="133"/>
      <c r="O89" s="130"/>
      <c r="P89" s="130"/>
    </row>
    <row r="90" spans="1:16" ht="15" customHeight="1" x14ac:dyDescent="0.25">
      <c r="A90" s="18" t="s">
        <v>702</v>
      </c>
      <c r="B90" s="18" t="s">
        <v>251</v>
      </c>
      <c r="C90" s="18" t="s">
        <v>252</v>
      </c>
      <c r="D90" s="110" t="s">
        <v>5</v>
      </c>
      <c r="E90" s="380">
        <v>3167</v>
      </c>
      <c r="F90" s="380">
        <v>3167</v>
      </c>
      <c r="G90" s="395">
        <v>1</v>
      </c>
      <c r="H90" s="10"/>
      <c r="I90" s="132"/>
      <c r="J90" s="133"/>
      <c r="K90" s="133"/>
      <c r="L90" s="133"/>
      <c r="M90" s="133"/>
      <c r="N90" s="133"/>
      <c r="O90" s="130"/>
      <c r="P90" s="130"/>
    </row>
    <row r="91" spans="1:16" ht="15" customHeight="1" x14ac:dyDescent="0.25">
      <c r="A91" s="18" t="s">
        <v>702</v>
      </c>
      <c r="B91" s="18" t="s">
        <v>253</v>
      </c>
      <c r="C91" s="18" t="s">
        <v>254</v>
      </c>
      <c r="D91" s="110" t="s">
        <v>5</v>
      </c>
      <c r="E91" s="380">
        <v>1494</v>
      </c>
      <c r="F91" s="380">
        <v>1542</v>
      </c>
      <c r="G91" s="395">
        <v>0.9688715953307393</v>
      </c>
      <c r="H91" s="10"/>
      <c r="I91" s="132"/>
      <c r="J91" s="133"/>
      <c r="K91" s="133"/>
      <c r="L91" s="133"/>
      <c r="M91" s="133"/>
      <c r="N91" s="133"/>
      <c r="O91" s="130"/>
      <c r="P91" s="130"/>
    </row>
    <row r="92" spans="1:16" ht="15" customHeight="1" x14ac:dyDescent="0.25">
      <c r="A92" s="18" t="s">
        <v>702</v>
      </c>
      <c r="B92" s="18" t="s">
        <v>255</v>
      </c>
      <c r="C92" s="18" t="s">
        <v>256</v>
      </c>
      <c r="D92" s="110" t="s">
        <v>5</v>
      </c>
      <c r="E92" s="380">
        <v>1762</v>
      </c>
      <c r="F92" s="380">
        <v>1767</v>
      </c>
      <c r="G92" s="395">
        <v>0.99717034521788339</v>
      </c>
      <c r="H92" s="10"/>
      <c r="I92" s="143"/>
      <c r="J92" s="148"/>
      <c r="K92" s="148"/>
      <c r="L92" s="148"/>
      <c r="M92" s="148"/>
      <c r="N92" s="148"/>
      <c r="O92" s="130"/>
      <c r="P92" s="130"/>
    </row>
    <row r="93" spans="1:16" ht="15" customHeight="1" x14ac:dyDescent="0.25">
      <c r="A93" s="18" t="s">
        <v>702</v>
      </c>
      <c r="B93" s="18" t="s">
        <v>257</v>
      </c>
      <c r="C93" s="18" t="s">
        <v>258</v>
      </c>
      <c r="D93" s="110" t="s">
        <v>5</v>
      </c>
      <c r="E93" s="380">
        <v>6292</v>
      </c>
      <c r="F93" s="380">
        <v>6295</v>
      </c>
      <c r="G93" s="395">
        <v>0.99952343129467836</v>
      </c>
      <c r="H93" s="10"/>
      <c r="I93" s="132"/>
      <c r="J93" s="133"/>
      <c r="K93" s="133"/>
      <c r="L93" s="133"/>
      <c r="M93" s="133"/>
      <c r="N93" s="133"/>
      <c r="O93" s="130"/>
      <c r="P93" s="130"/>
    </row>
    <row r="94" spans="1:16" ht="15" customHeight="1" x14ac:dyDescent="0.25">
      <c r="A94" s="18" t="s">
        <v>702</v>
      </c>
      <c r="B94" s="18" t="s">
        <v>260</v>
      </c>
      <c r="C94" s="18" t="s">
        <v>261</v>
      </c>
      <c r="D94" s="110" t="s">
        <v>5</v>
      </c>
      <c r="E94" s="380">
        <v>2310</v>
      </c>
      <c r="F94" s="380">
        <v>2351</v>
      </c>
      <c r="G94" s="395">
        <v>0.9825606125053169</v>
      </c>
      <c r="H94" s="10"/>
      <c r="I94" s="130"/>
      <c r="J94" s="130"/>
      <c r="K94" s="130"/>
      <c r="L94" s="130"/>
      <c r="M94" s="130"/>
      <c r="N94" s="130"/>
      <c r="O94" s="130"/>
      <c r="P94" s="130"/>
    </row>
    <row r="95" spans="1:16" ht="15" customHeight="1" x14ac:dyDescent="0.25">
      <c r="A95" s="18" t="s">
        <v>702</v>
      </c>
      <c r="B95" s="18" t="s">
        <v>262</v>
      </c>
      <c r="C95" s="18" t="s">
        <v>263</v>
      </c>
      <c r="D95" s="110" t="s">
        <v>5</v>
      </c>
      <c r="E95" s="380">
        <v>2562</v>
      </c>
      <c r="F95" s="380">
        <v>2578</v>
      </c>
      <c r="G95" s="395">
        <v>0.99379363847944147</v>
      </c>
      <c r="H95" s="10"/>
      <c r="I95" s="130"/>
      <c r="J95" s="130"/>
      <c r="K95" s="130"/>
      <c r="L95" s="130"/>
      <c r="M95" s="130"/>
      <c r="N95" s="130"/>
      <c r="O95" s="130"/>
      <c r="P95" s="130"/>
    </row>
    <row r="96" spans="1:16" ht="15" customHeight="1" x14ac:dyDescent="0.25">
      <c r="A96" s="18" t="s">
        <v>702</v>
      </c>
      <c r="B96" s="18" t="s">
        <v>264</v>
      </c>
      <c r="C96" s="18" t="s">
        <v>265</v>
      </c>
      <c r="D96" s="110" t="s">
        <v>5</v>
      </c>
      <c r="E96" s="380">
        <v>3312</v>
      </c>
      <c r="F96" s="380">
        <v>3316</v>
      </c>
      <c r="G96" s="395">
        <v>0.99879372738238847</v>
      </c>
      <c r="H96" s="10"/>
      <c r="I96" s="130"/>
      <c r="J96" s="130"/>
      <c r="K96" s="130"/>
      <c r="L96" s="130"/>
      <c r="M96" s="130"/>
      <c r="N96" s="130"/>
      <c r="O96" s="130"/>
      <c r="P96" s="130"/>
    </row>
    <row r="97" spans="1:16" ht="15" customHeight="1" x14ac:dyDescent="0.25">
      <c r="A97" s="18" t="s">
        <v>702</v>
      </c>
      <c r="B97" s="18" t="s">
        <v>266</v>
      </c>
      <c r="C97" s="18" t="s">
        <v>267</v>
      </c>
      <c r="D97" s="110" t="s">
        <v>5</v>
      </c>
      <c r="E97" s="380">
        <v>1826</v>
      </c>
      <c r="F97" s="380">
        <v>1855</v>
      </c>
      <c r="G97" s="395">
        <v>0.98436657681940698</v>
      </c>
      <c r="H97" s="10"/>
      <c r="I97" s="130"/>
      <c r="J97" s="130"/>
      <c r="K97" s="130"/>
      <c r="L97" s="130"/>
      <c r="M97" s="130"/>
      <c r="N97" s="130"/>
      <c r="O97" s="130"/>
      <c r="P97" s="130"/>
    </row>
    <row r="98" spans="1:16" ht="15" customHeight="1" x14ac:dyDescent="0.25">
      <c r="A98" s="18" t="s">
        <v>702</v>
      </c>
      <c r="B98" s="18" t="s">
        <v>268</v>
      </c>
      <c r="C98" s="18" t="s">
        <v>269</v>
      </c>
      <c r="D98" s="110" t="s">
        <v>5</v>
      </c>
      <c r="E98" s="380">
        <v>3050</v>
      </c>
      <c r="F98" s="380">
        <v>3051</v>
      </c>
      <c r="G98" s="395">
        <v>0.99967223861029175</v>
      </c>
      <c r="H98" s="10"/>
      <c r="I98" s="130"/>
      <c r="J98" s="130"/>
      <c r="K98" s="130"/>
      <c r="L98" s="130"/>
      <c r="M98" s="130"/>
      <c r="N98" s="130"/>
      <c r="O98" s="130"/>
      <c r="P98" s="130"/>
    </row>
    <row r="99" spans="1:16" ht="15" customHeight="1" x14ac:dyDescent="0.25">
      <c r="A99" s="18" t="s">
        <v>702</v>
      </c>
      <c r="B99" s="18" t="s">
        <v>270</v>
      </c>
      <c r="C99" s="18" t="s">
        <v>271</v>
      </c>
      <c r="D99" s="110" t="s">
        <v>5</v>
      </c>
      <c r="E99" s="398">
        <v>1001</v>
      </c>
      <c r="F99" s="398">
        <v>1004</v>
      </c>
      <c r="G99" s="395">
        <v>0.99701195219123506</v>
      </c>
      <c r="I99" s="130"/>
      <c r="J99" s="130"/>
      <c r="K99" s="130"/>
      <c r="L99" s="130"/>
      <c r="M99" s="130"/>
      <c r="N99" s="130"/>
      <c r="O99" s="130"/>
      <c r="P99" s="130"/>
    </row>
    <row r="100" spans="1:16" s="450" customFormat="1" ht="15" customHeight="1" x14ac:dyDescent="0.25">
      <c r="A100" s="317" t="s">
        <v>702</v>
      </c>
      <c r="B100" s="317" t="s">
        <v>272</v>
      </c>
      <c r="C100" s="317" t="s">
        <v>273</v>
      </c>
      <c r="D100" s="317" t="s">
        <v>11</v>
      </c>
      <c r="E100" s="396" t="s">
        <v>1192</v>
      </c>
      <c r="F100" s="396" t="s">
        <v>1192</v>
      </c>
      <c r="G100" s="447" t="s">
        <v>1192</v>
      </c>
      <c r="H100" s="448"/>
      <c r="I100" s="449"/>
      <c r="J100" s="449"/>
      <c r="K100" s="449"/>
      <c r="L100" s="449"/>
      <c r="M100" s="449"/>
      <c r="N100" s="449"/>
      <c r="O100" s="449"/>
      <c r="P100" s="449"/>
    </row>
    <row r="101" spans="1:16" ht="18" customHeight="1" x14ac:dyDescent="0.25">
      <c r="A101" s="18" t="s">
        <v>702</v>
      </c>
      <c r="B101" s="18" t="s">
        <v>276</v>
      </c>
      <c r="C101" s="18" t="s">
        <v>277</v>
      </c>
      <c r="D101" s="18" t="s">
        <v>11</v>
      </c>
      <c r="E101" s="380">
        <v>1312</v>
      </c>
      <c r="F101" s="380">
        <v>1313</v>
      </c>
      <c r="G101" s="395">
        <v>0.99923838537699927</v>
      </c>
      <c r="I101" s="130"/>
      <c r="J101" s="130"/>
      <c r="K101" s="130"/>
      <c r="L101" s="130"/>
      <c r="M101" s="130"/>
      <c r="N101" s="130"/>
      <c r="O101" s="130"/>
      <c r="P101" s="130"/>
    </row>
    <row r="102" spans="1:16" s="450" customFormat="1" ht="15" customHeight="1" x14ac:dyDescent="0.25">
      <c r="A102" s="317" t="s">
        <v>702</v>
      </c>
      <c r="B102" s="317" t="s">
        <v>278</v>
      </c>
      <c r="C102" s="317" t="s">
        <v>279</v>
      </c>
      <c r="D102" s="317" t="s">
        <v>11</v>
      </c>
      <c r="E102" s="396" t="s">
        <v>1192</v>
      </c>
      <c r="F102" s="396" t="s">
        <v>1192</v>
      </c>
      <c r="G102" s="447" t="s">
        <v>1192</v>
      </c>
      <c r="H102" s="448"/>
      <c r="I102" s="449"/>
      <c r="J102" s="449"/>
      <c r="K102" s="449"/>
      <c r="L102" s="449"/>
      <c r="M102" s="449"/>
      <c r="N102" s="449"/>
      <c r="O102" s="449"/>
      <c r="P102" s="449"/>
    </row>
    <row r="103" spans="1:16" s="450" customFormat="1" ht="15" customHeight="1" x14ac:dyDescent="0.25">
      <c r="A103" s="317" t="s">
        <v>702</v>
      </c>
      <c r="B103" s="317" t="s">
        <v>280</v>
      </c>
      <c r="C103" s="317" t="s">
        <v>281</v>
      </c>
      <c r="D103" s="317" t="s">
        <v>11</v>
      </c>
      <c r="E103" s="396" t="s">
        <v>1192</v>
      </c>
      <c r="F103" s="396" t="s">
        <v>1192</v>
      </c>
      <c r="G103" s="447" t="s">
        <v>1192</v>
      </c>
      <c r="H103" s="448"/>
      <c r="I103" s="449"/>
      <c r="J103" s="449"/>
      <c r="K103" s="449"/>
      <c r="L103" s="449"/>
      <c r="M103" s="449"/>
      <c r="N103" s="449"/>
      <c r="O103" s="449"/>
      <c r="P103" s="449"/>
    </row>
    <row r="104" spans="1:16" s="450" customFormat="1" ht="15" customHeight="1" x14ac:dyDescent="0.25">
      <c r="A104" s="317" t="s">
        <v>702</v>
      </c>
      <c r="B104" s="317" t="s">
        <v>282</v>
      </c>
      <c r="C104" s="317" t="s">
        <v>283</v>
      </c>
      <c r="D104" s="317" t="s">
        <v>11</v>
      </c>
      <c r="E104" s="396" t="s">
        <v>1192</v>
      </c>
      <c r="F104" s="396" t="s">
        <v>1192</v>
      </c>
      <c r="G104" s="447" t="s">
        <v>1192</v>
      </c>
      <c r="H104" s="448"/>
      <c r="I104" s="449"/>
      <c r="J104" s="449"/>
      <c r="K104" s="449"/>
      <c r="L104" s="449"/>
      <c r="M104" s="449"/>
      <c r="N104" s="449"/>
      <c r="O104" s="449"/>
      <c r="P104" s="449"/>
    </row>
    <row r="105" spans="1:16" s="450" customFormat="1" ht="15" customHeight="1" x14ac:dyDescent="0.25">
      <c r="A105" s="317" t="s">
        <v>702</v>
      </c>
      <c r="B105" s="317" t="s">
        <v>284</v>
      </c>
      <c r="C105" s="317" t="s">
        <v>285</v>
      </c>
      <c r="D105" s="317" t="s">
        <v>11</v>
      </c>
      <c r="E105" s="396" t="s">
        <v>1192</v>
      </c>
      <c r="F105" s="396" t="s">
        <v>1192</v>
      </c>
      <c r="G105" s="447" t="s">
        <v>1192</v>
      </c>
      <c r="H105" s="448"/>
      <c r="I105" s="449"/>
      <c r="J105" s="449"/>
      <c r="K105" s="449"/>
      <c r="L105" s="449"/>
      <c r="M105" s="449"/>
      <c r="N105" s="449"/>
      <c r="O105" s="449"/>
      <c r="P105" s="449"/>
    </row>
    <row r="106" spans="1:16" s="450" customFormat="1" ht="15" customHeight="1" x14ac:dyDescent="0.25">
      <c r="A106" s="317" t="s">
        <v>702</v>
      </c>
      <c r="B106" s="317" t="s">
        <v>286</v>
      </c>
      <c r="C106" s="317" t="s">
        <v>287</v>
      </c>
      <c r="D106" s="317" t="s">
        <v>11</v>
      </c>
      <c r="E106" s="396" t="s">
        <v>1192</v>
      </c>
      <c r="F106" s="396" t="s">
        <v>1192</v>
      </c>
      <c r="G106" s="447" t="s">
        <v>1192</v>
      </c>
      <c r="H106" s="448"/>
      <c r="I106" s="449"/>
      <c r="J106" s="449"/>
      <c r="K106" s="449"/>
      <c r="L106" s="449"/>
      <c r="M106" s="449"/>
      <c r="N106" s="449"/>
      <c r="O106" s="449"/>
      <c r="P106" s="449"/>
    </row>
    <row r="107" spans="1:16" ht="15" customHeight="1" x14ac:dyDescent="0.25">
      <c r="A107" s="18" t="s">
        <v>702</v>
      </c>
      <c r="B107" s="18" t="s">
        <v>288</v>
      </c>
      <c r="C107" s="18" t="s">
        <v>289</v>
      </c>
      <c r="D107" s="18" t="s">
        <v>11</v>
      </c>
      <c r="E107" s="398">
        <v>1833</v>
      </c>
      <c r="F107" s="398">
        <v>1837</v>
      </c>
      <c r="G107" s="397">
        <v>0.99782253674469246</v>
      </c>
      <c r="I107" s="130"/>
      <c r="J107" s="130"/>
      <c r="K107" s="130"/>
      <c r="L107" s="130"/>
      <c r="M107" s="130"/>
      <c r="N107" s="130"/>
      <c r="O107" s="130"/>
      <c r="P107" s="130"/>
    </row>
    <row r="108" spans="1:16" s="450" customFormat="1" ht="15" customHeight="1" x14ac:dyDescent="0.25">
      <c r="A108" s="317" t="s">
        <v>702</v>
      </c>
      <c r="B108" s="317" t="s">
        <v>290</v>
      </c>
      <c r="C108" s="317" t="s">
        <v>291</v>
      </c>
      <c r="D108" s="317" t="s">
        <v>11</v>
      </c>
      <c r="E108" s="396" t="s">
        <v>1192</v>
      </c>
      <c r="F108" s="396" t="s">
        <v>1192</v>
      </c>
      <c r="G108" s="447" t="s">
        <v>1192</v>
      </c>
      <c r="H108" s="448"/>
      <c r="I108" s="449"/>
      <c r="J108" s="449"/>
      <c r="K108" s="449"/>
      <c r="L108" s="449"/>
      <c r="M108" s="449"/>
      <c r="N108" s="449"/>
      <c r="O108" s="449"/>
      <c r="P108" s="449"/>
    </row>
    <row r="109" spans="1:16" ht="15" customHeight="1" x14ac:dyDescent="0.25">
      <c r="A109" s="18" t="s">
        <v>702</v>
      </c>
      <c r="B109" s="18" t="s">
        <v>292</v>
      </c>
      <c r="C109" s="18" t="s">
        <v>293</v>
      </c>
      <c r="D109" s="18" t="s">
        <v>11</v>
      </c>
      <c r="E109" s="380">
        <v>2067</v>
      </c>
      <c r="F109" s="380">
        <v>2069</v>
      </c>
      <c r="G109" s="395">
        <v>0.99903334944417588</v>
      </c>
      <c r="I109" s="130"/>
      <c r="J109" s="130"/>
      <c r="K109" s="130"/>
      <c r="L109" s="130"/>
      <c r="M109" s="130"/>
      <c r="N109" s="130"/>
      <c r="O109" s="130"/>
      <c r="P109" s="130"/>
    </row>
    <row r="110" spans="1:16" s="450" customFormat="1" ht="15" customHeight="1" x14ac:dyDescent="0.25">
      <c r="A110" s="317" t="s">
        <v>702</v>
      </c>
      <c r="B110" s="317" t="s">
        <v>294</v>
      </c>
      <c r="C110" s="317" t="s">
        <v>295</v>
      </c>
      <c r="D110" s="317" t="s">
        <v>11</v>
      </c>
      <c r="E110" s="396" t="s">
        <v>1192</v>
      </c>
      <c r="F110" s="396" t="s">
        <v>1192</v>
      </c>
      <c r="G110" s="447" t="s">
        <v>1192</v>
      </c>
      <c r="H110" s="448"/>
      <c r="I110" s="449"/>
      <c r="J110" s="449"/>
      <c r="K110" s="449"/>
      <c r="L110" s="449"/>
      <c r="M110" s="449"/>
      <c r="N110" s="449"/>
      <c r="O110" s="449"/>
      <c r="P110" s="449"/>
    </row>
    <row r="111" spans="1:16" ht="15" customHeight="1" x14ac:dyDescent="0.25">
      <c r="A111" s="18" t="s">
        <v>702</v>
      </c>
      <c r="B111" s="18" t="s">
        <v>296</v>
      </c>
      <c r="C111" s="18" t="s">
        <v>297</v>
      </c>
      <c r="D111" s="18" t="s">
        <v>11</v>
      </c>
      <c r="E111" s="380">
        <v>3101</v>
      </c>
      <c r="F111" s="380">
        <v>3115</v>
      </c>
      <c r="G111" s="395">
        <v>0.99550561797752812</v>
      </c>
      <c r="I111" s="130"/>
      <c r="J111" s="130"/>
      <c r="K111" s="130"/>
      <c r="L111" s="130"/>
      <c r="M111" s="130"/>
      <c r="N111" s="130"/>
      <c r="O111" s="130"/>
      <c r="P111" s="130"/>
    </row>
    <row r="112" spans="1:16" ht="15" customHeight="1" x14ac:dyDescent="0.25">
      <c r="A112" s="18" t="s">
        <v>702</v>
      </c>
      <c r="B112" s="18" t="s">
        <v>298</v>
      </c>
      <c r="C112" s="18" t="s">
        <v>299</v>
      </c>
      <c r="D112" s="18" t="s">
        <v>11</v>
      </c>
      <c r="E112" s="380">
        <v>1021</v>
      </c>
      <c r="F112" s="380">
        <v>1021</v>
      </c>
      <c r="G112" s="395">
        <v>1</v>
      </c>
      <c r="I112" s="130"/>
      <c r="J112" s="130"/>
      <c r="K112" s="130"/>
      <c r="L112" s="130"/>
      <c r="M112" s="130"/>
      <c r="N112" s="130"/>
      <c r="O112" s="130"/>
      <c r="P112" s="130"/>
    </row>
    <row r="113" spans="1:16" ht="15" customHeight="1" x14ac:dyDescent="0.25">
      <c r="A113" s="18" t="s">
        <v>702</v>
      </c>
      <c r="B113" s="18" t="s">
        <v>301</v>
      </c>
      <c r="C113" s="18" t="s">
        <v>302</v>
      </c>
      <c r="D113" s="18" t="s">
        <v>11</v>
      </c>
      <c r="E113" s="380">
        <v>2626</v>
      </c>
      <c r="F113" s="380">
        <v>2626</v>
      </c>
      <c r="G113" s="395">
        <v>1</v>
      </c>
      <c r="H113" s="10"/>
      <c r="I113" s="130"/>
      <c r="J113" s="130"/>
      <c r="K113" s="130"/>
      <c r="L113" s="130"/>
      <c r="M113" s="130"/>
      <c r="N113" s="130"/>
      <c r="O113" s="130"/>
      <c r="P113" s="130"/>
    </row>
    <row r="114" spans="1:16" ht="15" customHeight="1" x14ac:dyDescent="0.25">
      <c r="A114" s="18" t="s">
        <v>702</v>
      </c>
      <c r="B114" s="18" t="s">
        <v>303</v>
      </c>
      <c r="C114" s="18" t="s">
        <v>304</v>
      </c>
      <c r="D114" s="18" t="s">
        <v>11</v>
      </c>
      <c r="E114" s="380">
        <v>2976</v>
      </c>
      <c r="F114" s="380">
        <v>2977</v>
      </c>
      <c r="G114" s="395">
        <v>0.99966409136714818</v>
      </c>
      <c r="H114" s="10"/>
      <c r="I114" s="130"/>
      <c r="J114" s="130"/>
      <c r="K114" s="130"/>
      <c r="L114" s="130"/>
      <c r="M114" s="130"/>
      <c r="N114" s="130"/>
      <c r="O114" s="130"/>
      <c r="P114" s="130"/>
    </row>
    <row r="115" spans="1:16" ht="15" customHeight="1" x14ac:dyDescent="0.25">
      <c r="A115" s="126" t="s">
        <v>702</v>
      </c>
      <c r="B115" s="126" t="s">
        <v>305</v>
      </c>
      <c r="C115" s="126" t="s">
        <v>306</v>
      </c>
      <c r="D115" s="126" t="s">
        <v>11</v>
      </c>
      <c r="E115" s="444">
        <v>4665</v>
      </c>
      <c r="F115" s="444">
        <v>4668</v>
      </c>
      <c r="G115" s="445">
        <v>0.99935732647814912</v>
      </c>
      <c r="H115" s="10"/>
      <c r="I115" s="130"/>
      <c r="J115" s="130"/>
      <c r="K115" s="130"/>
      <c r="L115" s="130"/>
      <c r="M115" s="130"/>
      <c r="N115" s="130"/>
      <c r="O115" s="130"/>
      <c r="P115" s="130"/>
    </row>
    <row r="116" spans="1:16" s="441" customFormat="1" ht="15" customHeight="1" x14ac:dyDescent="0.25">
      <c r="A116" s="285" t="s">
        <v>702</v>
      </c>
      <c r="B116" s="285" t="s">
        <v>307</v>
      </c>
      <c r="C116" s="285" t="s">
        <v>308</v>
      </c>
      <c r="D116" s="285" t="s">
        <v>11</v>
      </c>
      <c r="E116" s="396" t="s">
        <v>52</v>
      </c>
      <c r="F116" s="396" t="s">
        <v>52</v>
      </c>
      <c r="G116" s="396" t="s">
        <v>52</v>
      </c>
      <c r="H116" s="284"/>
      <c r="I116" s="442"/>
      <c r="J116" s="442"/>
      <c r="K116" s="442"/>
      <c r="L116" s="442"/>
      <c r="M116" s="442"/>
      <c r="N116" s="442"/>
      <c r="O116" s="442"/>
      <c r="P116" s="442"/>
    </row>
    <row r="117" spans="1:16" ht="15" customHeight="1" x14ac:dyDescent="0.25">
      <c r="A117" s="18" t="s">
        <v>702</v>
      </c>
      <c r="B117" s="18" t="s">
        <v>309</v>
      </c>
      <c r="C117" s="18" t="s">
        <v>310</v>
      </c>
      <c r="D117" s="18" t="s">
        <v>11</v>
      </c>
      <c r="E117" s="380">
        <v>2003</v>
      </c>
      <c r="F117" s="380">
        <v>2004</v>
      </c>
      <c r="G117" s="395">
        <v>0.99950099800399206</v>
      </c>
      <c r="H117" s="10"/>
      <c r="I117" s="130"/>
      <c r="J117" s="130"/>
      <c r="K117" s="130"/>
      <c r="L117" s="130"/>
      <c r="M117" s="130"/>
      <c r="N117" s="130"/>
      <c r="O117" s="130"/>
      <c r="P117" s="130"/>
    </row>
    <row r="118" spans="1:16" ht="15" customHeight="1" x14ac:dyDescent="0.25">
      <c r="A118" s="18" t="s">
        <v>702</v>
      </c>
      <c r="B118" s="18" t="s">
        <v>311</v>
      </c>
      <c r="C118" s="18" t="s">
        <v>312</v>
      </c>
      <c r="D118" s="18" t="s">
        <v>11</v>
      </c>
      <c r="E118" s="380">
        <v>1957</v>
      </c>
      <c r="F118" s="380">
        <v>1959</v>
      </c>
      <c r="G118" s="395">
        <v>0.99897907095456862</v>
      </c>
      <c r="H118" s="10"/>
      <c r="I118" s="130"/>
      <c r="J118" s="130"/>
      <c r="K118" s="130"/>
      <c r="L118" s="130"/>
      <c r="M118" s="130"/>
      <c r="N118" s="130"/>
      <c r="O118" s="130"/>
      <c r="P118" s="130"/>
    </row>
    <row r="119" spans="1:16" ht="15" customHeight="1" x14ac:dyDescent="0.25">
      <c r="A119" s="18" t="s">
        <v>702</v>
      </c>
      <c r="B119" s="18" t="s">
        <v>313</v>
      </c>
      <c r="C119" s="18" t="s">
        <v>314</v>
      </c>
      <c r="D119" s="18" t="s">
        <v>11</v>
      </c>
      <c r="E119" s="380">
        <v>2511</v>
      </c>
      <c r="F119" s="380">
        <v>2512</v>
      </c>
      <c r="G119" s="395">
        <v>0.99960191082802552</v>
      </c>
      <c r="H119" s="10"/>
      <c r="I119" s="130"/>
      <c r="J119" s="130"/>
      <c r="K119" s="130"/>
      <c r="L119" s="130"/>
      <c r="M119" s="130"/>
      <c r="N119" s="130"/>
      <c r="O119" s="130"/>
      <c r="P119" s="130"/>
    </row>
    <row r="120" spans="1:16" s="441" customFormat="1" ht="15" customHeight="1" x14ac:dyDescent="0.25">
      <c r="A120" s="285" t="s">
        <v>702</v>
      </c>
      <c r="B120" s="285" t="s">
        <v>315</v>
      </c>
      <c r="C120" s="285" t="s">
        <v>316</v>
      </c>
      <c r="D120" s="285" t="s">
        <v>11</v>
      </c>
      <c r="E120" s="396" t="s">
        <v>52</v>
      </c>
      <c r="F120" s="396" t="s">
        <v>52</v>
      </c>
      <c r="G120" s="396" t="s">
        <v>52</v>
      </c>
      <c r="H120" s="284"/>
      <c r="I120" s="442"/>
      <c r="J120" s="442"/>
      <c r="K120" s="442"/>
      <c r="L120" s="442"/>
      <c r="M120" s="442"/>
      <c r="N120" s="442"/>
      <c r="O120" s="442"/>
      <c r="P120" s="442"/>
    </row>
    <row r="121" spans="1:16" ht="15" customHeight="1" x14ac:dyDescent="0.25">
      <c r="A121" s="18" t="s">
        <v>702</v>
      </c>
      <c r="B121" s="18" t="s">
        <v>317</v>
      </c>
      <c r="C121" s="18" t="s">
        <v>318</v>
      </c>
      <c r="D121" s="18" t="s">
        <v>11</v>
      </c>
      <c r="E121" s="380">
        <v>1425</v>
      </c>
      <c r="F121" s="380">
        <v>1441</v>
      </c>
      <c r="G121" s="395">
        <v>0.98889659958362253</v>
      </c>
      <c r="H121" s="10"/>
      <c r="I121" s="130"/>
      <c r="J121" s="130"/>
      <c r="K121" s="130"/>
      <c r="L121" s="130"/>
      <c r="M121" s="130"/>
      <c r="N121" s="130"/>
      <c r="O121" s="130"/>
      <c r="P121" s="130"/>
    </row>
    <row r="122" spans="1:16" ht="15" customHeight="1" x14ac:dyDescent="0.25">
      <c r="A122" s="18" t="s">
        <v>702</v>
      </c>
      <c r="B122" s="18" t="s">
        <v>319</v>
      </c>
      <c r="C122" s="18" t="s">
        <v>320</v>
      </c>
      <c r="D122" s="18" t="s">
        <v>11</v>
      </c>
      <c r="E122" s="380">
        <v>2509</v>
      </c>
      <c r="F122" s="380">
        <v>2520</v>
      </c>
      <c r="G122" s="395">
        <v>0.99563492063492065</v>
      </c>
      <c r="H122" s="10"/>
      <c r="I122" s="130"/>
      <c r="J122" s="130"/>
      <c r="K122" s="130"/>
      <c r="L122" s="130"/>
      <c r="M122" s="130"/>
      <c r="N122" s="130"/>
      <c r="O122" s="130"/>
      <c r="P122" s="130"/>
    </row>
    <row r="123" spans="1:16" ht="15" customHeight="1" x14ac:dyDescent="0.25">
      <c r="A123" s="18" t="s">
        <v>702</v>
      </c>
      <c r="B123" s="18" t="s">
        <v>321</v>
      </c>
      <c r="C123" s="18" t="s">
        <v>322</v>
      </c>
      <c r="D123" s="18" t="s">
        <v>11</v>
      </c>
      <c r="E123" s="380">
        <v>3292</v>
      </c>
      <c r="F123" s="380">
        <v>3348</v>
      </c>
      <c r="G123" s="395">
        <v>0.98327359617682197</v>
      </c>
      <c r="H123" s="10"/>
      <c r="I123" s="130"/>
      <c r="J123" s="130"/>
      <c r="K123" s="130"/>
      <c r="L123" s="130"/>
      <c r="M123" s="130"/>
      <c r="N123" s="130"/>
      <c r="O123" s="130"/>
      <c r="P123" s="130"/>
    </row>
    <row r="124" spans="1:16" ht="15" customHeight="1" x14ac:dyDescent="0.25">
      <c r="A124" s="18" t="s">
        <v>702</v>
      </c>
      <c r="B124" s="18" t="s">
        <v>324</v>
      </c>
      <c r="C124" s="18" t="s">
        <v>325</v>
      </c>
      <c r="D124" s="18" t="s">
        <v>11</v>
      </c>
      <c r="E124" s="380">
        <v>2174</v>
      </c>
      <c r="F124" s="380">
        <v>2175</v>
      </c>
      <c r="G124" s="395">
        <v>0.99954022988505742</v>
      </c>
      <c r="H124" s="10"/>
      <c r="I124" s="130"/>
      <c r="J124" s="130"/>
      <c r="K124" s="130"/>
      <c r="L124" s="130"/>
      <c r="M124" s="130"/>
      <c r="N124" s="130"/>
      <c r="O124" s="130"/>
      <c r="P124" s="130"/>
    </row>
    <row r="125" spans="1:16" ht="15" customHeight="1" x14ac:dyDescent="0.25">
      <c r="A125" s="18" t="s">
        <v>702</v>
      </c>
      <c r="B125" s="18" t="s">
        <v>326</v>
      </c>
      <c r="C125" s="18" t="s">
        <v>327</v>
      </c>
      <c r="D125" s="18" t="s">
        <v>11</v>
      </c>
      <c r="E125" s="380">
        <v>2686</v>
      </c>
      <c r="F125" s="380">
        <v>2692</v>
      </c>
      <c r="G125" s="395">
        <v>0.99777117384843983</v>
      </c>
      <c r="H125" s="10"/>
      <c r="I125" s="130"/>
      <c r="J125" s="130"/>
      <c r="K125" s="130"/>
      <c r="L125" s="130"/>
      <c r="M125" s="130"/>
      <c r="N125" s="130"/>
      <c r="O125" s="130"/>
      <c r="P125" s="130"/>
    </row>
    <row r="126" spans="1:16" ht="15" customHeight="1" x14ac:dyDescent="0.25">
      <c r="A126" s="18" t="s">
        <v>702</v>
      </c>
      <c r="B126" s="18" t="s">
        <v>328</v>
      </c>
      <c r="C126" s="18" t="s">
        <v>329</v>
      </c>
      <c r="D126" s="18" t="s">
        <v>11</v>
      </c>
      <c r="E126" s="380">
        <v>6516</v>
      </c>
      <c r="F126" s="380">
        <v>6607</v>
      </c>
      <c r="G126" s="395">
        <v>0.98622672922657784</v>
      </c>
      <c r="H126" s="10"/>
      <c r="I126" s="130"/>
      <c r="J126" s="130"/>
      <c r="K126" s="130"/>
      <c r="L126" s="130"/>
      <c r="M126" s="130"/>
      <c r="N126" s="130"/>
      <c r="O126" s="130"/>
      <c r="P126" s="130"/>
    </row>
    <row r="127" spans="1:16" ht="15" customHeight="1" x14ac:dyDescent="0.25">
      <c r="A127" s="18" t="s">
        <v>702</v>
      </c>
      <c r="B127" s="18" t="s">
        <v>330</v>
      </c>
      <c r="C127" s="18" t="s">
        <v>331</v>
      </c>
      <c r="D127" s="18" t="s">
        <v>11</v>
      </c>
      <c r="E127" s="380">
        <v>3037</v>
      </c>
      <c r="F127" s="380">
        <v>3094</v>
      </c>
      <c r="G127" s="395">
        <v>0.98157724628312859</v>
      </c>
      <c r="H127" s="10"/>
      <c r="I127" s="130"/>
      <c r="J127" s="130"/>
      <c r="K127" s="130"/>
      <c r="L127" s="130"/>
      <c r="M127" s="130"/>
      <c r="N127" s="130"/>
      <c r="O127" s="130"/>
      <c r="P127" s="130"/>
    </row>
    <row r="128" spans="1:16" ht="15" customHeight="1" x14ac:dyDescent="0.25">
      <c r="A128" s="18" t="s">
        <v>702</v>
      </c>
      <c r="B128" s="18" t="s">
        <v>332</v>
      </c>
      <c r="C128" s="18" t="s">
        <v>333</v>
      </c>
      <c r="D128" s="18" t="s">
        <v>11</v>
      </c>
      <c r="E128" s="377">
        <v>2343</v>
      </c>
      <c r="F128" s="377">
        <v>3233</v>
      </c>
      <c r="G128" s="395">
        <v>0.72471388802969383</v>
      </c>
      <c r="H128" s="10"/>
      <c r="I128" s="130"/>
      <c r="J128" s="130"/>
      <c r="K128" s="130"/>
      <c r="L128" s="130"/>
      <c r="M128" s="130"/>
      <c r="N128" s="130"/>
      <c r="O128" s="130"/>
      <c r="P128" s="130"/>
    </row>
    <row r="129" spans="1:16" ht="15" customHeight="1" x14ac:dyDescent="0.25">
      <c r="A129" s="18" t="s">
        <v>702</v>
      </c>
      <c r="B129" s="18" t="s">
        <v>334</v>
      </c>
      <c r="C129" s="18" t="s">
        <v>335</v>
      </c>
      <c r="D129" s="18" t="s">
        <v>11</v>
      </c>
      <c r="E129" s="380">
        <v>3075</v>
      </c>
      <c r="F129" s="380">
        <v>3092</v>
      </c>
      <c r="G129" s="395">
        <v>0.99450194049159124</v>
      </c>
      <c r="H129" s="10"/>
      <c r="I129" s="130"/>
      <c r="J129" s="130"/>
      <c r="K129" s="130"/>
      <c r="L129" s="130"/>
      <c r="M129" s="130"/>
      <c r="N129" s="130"/>
      <c r="O129" s="130"/>
      <c r="P129" s="130"/>
    </row>
    <row r="130" spans="1:16" ht="15" customHeight="1" x14ac:dyDescent="0.25">
      <c r="A130" s="18" t="s">
        <v>702</v>
      </c>
      <c r="B130" s="18" t="s">
        <v>336</v>
      </c>
      <c r="C130" s="18" t="s">
        <v>337</v>
      </c>
      <c r="D130" s="18" t="s">
        <v>11</v>
      </c>
      <c r="E130" s="380">
        <v>2231</v>
      </c>
      <c r="F130" s="380">
        <v>2537</v>
      </c>
      <c r="G130" s="395">
        <v>0.87938510051241625</v>
      </c>
      <c r="H130" s="10"/>
      <c r="I130" s="130"/>
      <c r="J130" s="130"/>
      <c r="K130" s="130"/>
      <c r="L130" s="130"/>
      <c r="M130" s="130"/>
      <c r="N130" s="130"/>
      <c r="O130" s="130"/>
      <c r="P130" s="130"/>
    </row>
    <row r="131" spans="1:16" ht="15" customHeight="1" x14ac:dyDescent="0.25">
      <c r="A131" s="18" t="s">
        <v>702</v>
      </c>
      <c r="B131" s="18" t="s">
        <v>338</v>
      </c>
      <c r="C131" s="18" t="s">
        <v>339</v>
      </c>
      <c r="D131" s="18" t="s">
        <v>11</v>
      </c>
      <c r="E131" s="380">
        <v>2283</v>
      </c>
      <c r="F131" s="380">
        <v>2288</v>
      </c>
      <c r="G131" s="395">
        <v>0.99781468531468531</v>
      </c>
      <c r="H131" s="10"/>
      <c r="I131" s="130"/>
      <c r="J131" s="130"/>
      <c r="K131" s="130"/>
      <c r="L131" s="130"/>
      <c r="M131" s="130"/>
      <c r="N131" s="130"/>
      <c r="O131" s="130"/>
      <c r="P131" s="130"/>
    </row>
    <row r="132" spans="1:16" ht="15" customHeight="1" x14ac:dyDescent="0.25">
      <c r="A132" s="18" t="s">
        <v>702</v>
      </c>
      <c r="B132" s="18" t="s">
        <v>340</v>
      </c>
      <c r="C132" s="18" t="s">
        <v>341</v>
      </c>
      <c r="D132" s="18" t="s">
        <v>11</v>
      </c>
      <c r="E132" s="380">
        <v>3183</v>
      </c>
      <c r="F132" s="380">
        <v>3183</v>
      </c>
      <c r="G132" s="395">
        <v>1</v>
      </c>
      <c r="H132" s="10"/>
      <c r="I132" s="130"/>
      <c r="J132" s="130"/>
      <c r="K132" s="130"/>
      <c r="L132" s="130"/>
      <c r="M132" s="130"/>
      <c r="N132" s="130"/>
      <c r="O132" s="130"/>
      <c r="P132" s="130"/>
    </row>
    <row r="133" spans="1:16" ht="15" customHeight="1" x14ac:dyDescent="0.25">
      <c r="A133" s="18" t="s">
        <v>702</v>
      </c>
      <c r="B133" s="18" t="s">
        <v>342</v>
      </c>
      <c r="C133" s="18" t="s">
        <v>343</v>
      </c>
      <c r="D133" s="18" t="s">
        <v>11</v>
      </c>
      <c r="E133" s="380">
        <v>1857</v>
      </c>
      <c r="F133" s="380">
        <v>1857</v>
      </c>
      <c r="G133" s="395">
        <v>1</v>
      </c>
      <c r="H133" s="10"/>
      <c r="I133" s="130"/>
      <c r="J133" s="130"/>
      <c r="K133" s="130"/>
      <c r="L133" s="130"/>
      <c r="M133" s="130"/>
      <c r="N133" s="130"/>
      <c r="O133" s="130"/>
      <c r="P133" s="130"/>
    </row>
    <row r="134" spans="1:16" ht="15" customHeight="1" x14ac:dyDescent="0.25">
      <c r="A134" s="18" t="s">
        <v>702</v>
      </c>
      <c r="B134" s="18" t="s">
        <v>345</v>
      </c>
      <c r="C134" s="18" t="s">
        <v>346</v>
      </c>
      <c r="D134" s="18" t="s">
        <v>11</v>
      </c>
      <c r="E134" s="380">
        <v>1563</v>
      </c>
      <c r="F134" s="380">
        <v>1564</v>
      </c>
      <c r="G134" s="395">
        <v>0.9993606138107417</v>
      </c>
      <c r="H134" s="10"/>
      <c r="I134" s="130"/>
      <c r="J134" s="130"/>
      <c r="K134" s="130"/>
      <c r="L134" s="130"/>
      <c r="M134" s="130"/>
      <c r="N134" s="130"/>
      <c r="O134" s="130"/>
      <c r="P134" s="130"/>
    </row>
    <row r="135" spans="1:16" ht="15" customHeight="1" x14ac:dyDescent="0.25">
      <c r="A135" s="18" t="s">
        <v>702</v>
      </c>
      <c r="B135" s="18" t="s">
        <v>347</v>
      </c>
      <c r="C135" s="18" t="s">
        <v>348</v>
      </c>
      <c r="D135" s="18" t="s">
        <v>11</v>
      </c>
      <c r="E135" s="380">
        <v>1516</v>
      </c>
      <c r="F135" s="380">
        <v>1516</v>
      </c>
      <c r="G135" s="395">
        <v>1</v>
      </c>
      <c r="H135" s="10"/>
      <c r="I135" s="130"/>
      <c r="J135" s="130"/>
      <c r="K135" s="130"/>
      <c r="L135" s="130"/>
      <c r="M135" s="130"/>
      <c r="N135" s="130"/>
      <c r="O135" s="130"/>
      <c r="P135" s="130"/>
    </row>
    <row r="136" spans="1:16" ht="15" customHeight="1" x14ac:dyDescent="0.25">
      <c r="A136" s="18" t="s">
        <v>702</v>
      </c>
      <c r="B136" s="18" t="s">
        <v>349</v>
      </c>
      <c r="C136" s="18" t="s">
        <v>350</v>
      </c>
      <c r="D136" s="18" t="s">
        <v>11</v>
      </c>
      <c r="E136" s="380">
        <v>3526</v>
      </c>
      <c r="F136" s="380">
        <v>3526</v>
      </c>
      <c r="G136" s="395">
        <v>1</v>
      </c>
      <c r="H136" s="10"/>
      <c r="I136" s="130"/>
      <c r="J136" s="130"/>
      <c r="K136" s="130"/>
      <c r="L136" s="130"/>
      <c r="M136" s="130"/>
      <c r="N136" s="130"/>
      <c r="O136" s="130"/>
      <c r="P136" s="130"/>
    </row>
    <row r="137" spans="1:16" ht="15" customHeight="1" x14ac:dyDescent="0.25">
      <c r="A137" s="18" t="s">
        <v>702</v>
      </c>
      <c r="B137" s="18" t="s">
        <v>351</v>
      </c>
      <c r="C137" s="18" t="s">
        <v>352</v>
      </c>
      <c r="D137" s="18" t="s">
        <v>11</v>
      </c>
      <c r="E137" s="380">
        <v>1213</v>
      </c>
      <c r="F137" s="380">
        <v>1213</v>
      </c>
      <c r="G137" s="395">
        <v>1</v>
      </c>
      <c r="H137" s="10"/>
      <c r="I137" s="130"/>
      <c r="J137" s="130"/>
      <c r="K137" s="130"/>
      <c r="L137" s="130"/>
      <c r="M137" s="130"/>
      <c r="N137" s="130"/>
      <c r="O137" s="130"/>
      <c r="P137" s="130"/>
    </row>
    <row r="138" spans="1:16" ht="15" customHeight="1" x14ac:dyDescent="0.25">
      <c r="A138" s="18" t="s">
        <v>702</v>
      </c>
      <c r="B138" s="18" t="s">
        <v>353</v>
      </c>
      <c r="C138" s="18" t="s">
        <v>354</v>
      </c>
      <c r="D138" s="18" t="s">
        <v>11</v>
      </c>
      <c r="E138" s="380">
        <v>1939</v>
      </c>
      <c r="F138" s="380">
        <v>1940</v>
      </c>
      <c r="G138" s="395">
        <v>0.99948453608247423</v>
      </c>
      <c r="H138" s="10"/>
      <c r="I138" s="130"/>
      <c r="J138" s="130"/>
      <c r="K138" s="130"/>
      <c r="L138" s="130"/>
      <c r="M138" s="130"/>
      <c r="N138" s="130"/>
      <c r="O138" s="130"/>
      <c r="P138" s="130"/>
    </row>
    <row r="139" spans="1:16" ht="15" customHeight="1" x14ac:dyDescent="0.25">
      <c r="A139" s="18" t="s">
        <v>702</v>
      </c>
      <c r="B139" s="18" t="s">
        <v>355</v>
      </c>
      <c r="C139" s="18" t="s">
        <v>356</v>
      </c>
      <c r="D139" s="18" t="s">
        <v>11</v>
      </c>
      <c r="E139" s="380">
        <v>1210</v>
      </c>
      <c r="F139" s="380">
        <v>1210</v>
      </c>
      <c r="G139" s="395">
        <v>1</v>
      </c>
      <c r="H139" s="10"/>
      <c r="I139" s="130"/>
      <c r="J139" s="130"/>
      <c r="K139" s="130"/>
      <c r="L139" s="130"/>
      <c r="M139" s="130"/>
      <c r="N139" s="130"/>
      <c r="O139" s="130"/>
      <c r="P139" s="130"/>
    </row>
    <row r="140" spans="1:16" ht="15" customHeight="1" x14ac:dyDescent="0.25">
      <c r="A140" s="18" t="s">
        <v>702</v>
      </c>
      <c r="B140" s="18" t="s">
        <v>357</v>
      </c>
      <c r="C140" s="18" t="s">
        <v>358</v>
      </c>
      <c r="D140" s="18" t="s">
        <v>11</v>
      </c>
      <c r="E140" s="380">
        <v>724</v>
      </c>
      <c r="F140" s="380">
        <v>724</v>
      </c>
      <c r="G140" s="395">
        <v>1</v>
      </c>
      <c r="H140" s="10"/>
      <c r="I140" s="130"/>
      <c r="J140" s="130"/>
      <c r="K140" s="130"/>
      <c r="L140" s="130"/>
      <c r="M140" s="130"/>
      <c r="N140" s="130"/>
      <c r="O140" s="130"/>
      <c r="P140" s="130"/>
    </row>
    <row r="141" spans="1:16" ht="15" customHeight="1" x14ac:dyDescent="0.25">
      <c r="A141" s="126" t="s">
        <v>702</v>
      </c>
      <c r="B141" s="126" t="s">
        <v>359</v>
      </c>
      <c r="C141" s="126" t="s">
        <v>360</v>
      </c>
      <c r="D141" s="126" t="s">
        <v>11</v>
      </c>
      <c r="E141" s="444">
        <v>395</v>
      </c>
      <c r="F141" s="444">
        <v>397</v>
      </c>
      <c r="G141" s="445">
        <v>0.99496221662468509</v>
      </c>
      <c r="H141" s="10"/>
      <c r="I141" s="130"/>
      <c r="J141" s="130"/>
      <c r="K141" s="130"/>
      <c r="L141" s="130"/>
      <c r="M141" s="130"/>
      <c r="N141" s="130"/>
      <c r="O141" s="130"/>
      <c r="P141" s="130"/>
    </row>
    <row r="142" spans="1:16" ht="15" customHeight="1" x14ac:dyDescent="0.25">
      <c r="A142" s="126" t="s">
        <v>702</v>
      </c>
      <c r="B142" s="126" t="s">
        <v>362</v>
      </c>
      <c r="C142" s="126" t="s">
        <v>363</v>
      </c>
      <c r="D142" s="126" t="s">
        <v>11</v>
      </c>
      <c r="E142" s="444">
        <v>2524</v>
      </c>
      <c r="F142" s="444">
        <v>2525</v>
      </c>
      <c r="G142" s="445">
        <v>0.9996039603960396</v>
      </c>
      <c r="H142" s="10"/>
      <c r="I142" s="130"/>
      <c r="J142" s="130"/>
      <c r="K142" s="130"/>
      <c r="L142" s="130"/>
      <c r="M142" s="130"/>
      <c r="N142" s="130"/>
      <c r="O142" s="130"/>
      <c r="P142" s="130"/>
    </row>
    <row r="143" spans="1:16" ht="15" customHeight="1" x14ac:dyDescent="0.25">
      <c r="A143" s="126" t="s">
        <v>702</v>
      </c>
      <c r="B143" s="126" t="s">
        <v>364</v>
      </c>
      <c r="C143" s="126" t="s">
        <v>365</v>
      </c>
      <c r="D143" s="126" t="s">
        <v>11</v>
      </c>
      <c r="E143" s="444">
        <v>1049</v>
      </c>
      <c r="F143" s="446">
        <v>1051</v>
      </c>
      <c r="G143" s="445">
        <v>0.99809705042816366</v>
      </c>
      <c r="H143" s="10"/>
      <c r="I143" s="130"/>
      <c r="J143" s="130"/>
      <c r="K143" s="130"/>
      <c r="L143" s="130"/>
      <c r="M143" s="130"/>
      <c r="N143" s="130"/>
      <c r="O143" s="130"/>
      <c r="P143" s="130"/>
    </row>
    <row r="144" spans="1:16" ht="15" customHeight="1" x14ac:dyDescent="0.25">
      <c r="A144" s="126" t="s">
        <v>702</v>
      </c>
      <c r="B144" s="126" t="s">
        <v>366</v>
      </c>
      <c r="C144" s="126" t="s">
        <v>367</v>
      </c>
      <c r="D144" s="126" t="s">
        <v>11</v>
      </c>
      <c r="E144" s="444">
        <v>2001</v>
      </c>
      <c r="F144" s="444">
        <v>2006</v>
      </c>
      <c r="G144" s="445">
        <v>0.99750747756729807</v>
      </c>
      <c r="I144" s="130"/>
      <c r="J144" s="130"/>
      <c r="K144" s="130"/>
      <c r="L144" s="130"/>
      <c r="M144" s="130"/>
      <c r="N144" s="130"/>
      <c r="O144" s="130"/>
      <c r="P144" s="130"/>
    </row>
    <row r="145" spans="1:16" ht="15" customHeight="1" x14ac:dyDescent="0.25">
      <c r="A145" s="126" t="s">
        <v>702</v>
      </c>
      <c r="B145" s="126" t="s">
        <v>368</v>
      </c>
      <c r="C145" s="126" t="s">
        <v>369</v>
      </c>
      <c r="D145" s="126" t="s">
        <v>11</v>
      </c>
      <c r="E145" s="444">
        <v>3704</v>
      </c>
      <c r="F145" s="444">
        <v>3716</v>
      </c>
      <c r="G145" s="445">
        <v>0.9967707212055974</v>
      </c>
      <c r="H145" s="10"/>
      <c r="I145" s="130"/>
      <c r="J145" s="130"/>
      <c r="K145" s="130"/>
      <c r="L145" s="130"/>
      <c r="M145" s="130"/>
      <c r="N145" s="130"/>
      <c r="O145" s="130"/>
      <c r="P145" s="130"/>
    </row>
    <row r="146" spans="1:16" ht="15" customHeight="1" x14ac:dyDescent="0.25">
      <c r="A146" s="18" t="s">
        <v>702</v>
      </c>
      <c r="B146" s="18" t="s">
        <v>370</v>
      </c>
      <c r="C146" s="18" t="s">
        <v>371</v>
      </c>
      <c r="D146" s="18" t="s">
        <v>11</v>
      </c>
      <c r="E146" s="380">
        <v>2396</v>
      </c>
      <c r="F146" s="380">
        <v>2397</v>
      </c>
      <c r="G146" s="395">
        <v>0.99958281184814346</v>
      </c>
      <c r="H146" s="10"/>
      <c r="I146" s="130"/>
      <c r="J146" s="130"/>
      <c r="K146" s="130"/>
      <c r="L146" s="130"/>
      <c r="M146" s="130"/>
      <c r="N146" s="130"/>
      <c r="O146" s="130"/>
      <c r="P146" s="130"/>
    </row>
    <row r="147" spans="1:16" ht="15" customHeight="1" x14ac:dyDescent="0.25">
      <c r="A147" s="18" t="s">
        <v>702</v>
      </c>
      <c r="B147" s="18" t="s">
        <v>372</v>
      </c>
      <c r="C147" s="18" t="s">
        <v>373</v>
      </c>
      <c r="D147" s="18" t="s">
        <v>11</v>
      </c>
      <c r="E147" s="380">
        <v>3187</v>
      </c>
      <c r="F147" s="380">
        <v>3187</v>
      </c>
      <c r="G147" s="395">
        <v>1</v>
      </c>
      <c r="H147" s="10"/>
      <c r="I147" s="130"/>
      <c r="J147" s="130"/>
      <c r="K147" s="130"/>
      <c r="L147" s="130"/>
      <c r="M147" s="130"/>
      <c r="N147" s="130"/>
      <c r="O147" s="130"/>
      <c r="P147" s="130"/>
    </row>
    <row r="148" spans="1:16" ht="15" customHeight="1" x14ac:dyDescent="0.25">
      <c r="A148" s="18" t="s">
        <v>702</v>
      </c>
      <c r="B148" s="18" t="s">
        <v>374</v>
      </c>
      <c r="C148" s="18" t="s">
        <v>375</v>
      </c>
      <c r="D148" s="18" t="s">
        <v>11</v>
      </c>
      <c r="E148" s="380">
        <v>2479</v>
      </c>
      <c r="F148" s="380">
        <v>2480</v>
      </c>
      <c r="G148" s="395">
        <v>0.99959677419354842</v>
      </c>
      <c r="H148" s="10"/>
      <c r="I148" s="130"/>
      <c r="J148" s="130"/>
      <c r="K148" s="130"/>
      <c r="L148" s="130"/>
      <c r="M148" s="130"/>
      <c r="N148" s="130"/>
      <c r="O148" s="130"/>
      <c r="P148" s="130"/>
    </row>
    <row r="149" spans="1:16" ht="15" customHeight="1" x14ac:dyDescent="0.25">
      <c r="A149" s="18" t="s">
        <v>702</v>
      </c>
      <c r="B149" s="18" t="s">
        <v>376</v>
      </c>
      <c r="C149" s="18" t="s">
        <v>377</v>
      </c>
      <c r="D149" s="18" t="s">
        <v>11</v>
      </c>
      <c r="E149" s="380">
        <v>2428</v>
      </c>
      <c r="F149" s="380">
        <v>2432</v>
      </c>
      <c r="G149" s="395">
        <v>0.99835526315789469</v>
      </c>
      <c r="H149" s="10"/>
      <c r="I149" s="130"/>
      <c r="J149" s="130"/>
      <c r="K149" s="130"/>
      <c r="L149" s="131"/>
      <c r="M149" s="130"/>
      <c r="N149" s="130"/>
      <c r="O149" s="130"/>
      <c r="P149" s="130"/>
    </row>
    <row r="150" spans="1:16" ht="15" customHeight="1" x14ac:dyDescent="0.25">
      <c r="A150" s="18" t="s">
        <v>702</v>
      </c>
      <c r="B150" s="18" t="s">
        <v>378</v>
      </c>
      <c r="C150" s="18" t="s">
        <v>379</v>
      </c>
      <c r="D150" s="18" t="s">
        <v>11</v>
      </c>
      <c r="E150" s="377">
        <v>1118</v>
      </c>
      <c r="F150" s="377">
        <v>1119</v>
      </c>
      <c r="G150" s="395">
        <v>0.99910634495084893</v>
      </c>
      <c r="H150" s="10"/>
      <c r="I150" s="130"/>
      <c r="J150" s="130"/>
      <c r="K150" s="130"/>
      <c r="L150" s="131"/>
      <c r="M150" s="130"/>
      <c r="N150" s="130"/>
      <c r="O150" s="130"/>
      <c r="P150" s="130"/>
    </row>
    <row r="151" spans="1:16" ht="15" customHeight="1" x14ac:dyDescent="0.25">
      <c r="A151" s="18" t="s">
        <v>702</v>
      </c>
      <c r="B151" s="18" t="s">
        <v>380</v>
      </c>
      <c r="C151" s="18" t="s">
        <v>381</v>
      </c>
      <c r="D151" s="18" t="s">
        <v>11</v>
      </c>
      <c r="E151" s="377">
        <v>1268</v>
      </c>
      <c r="F151" s="377">
        <v>1271</v>
      </c>
      <c r="G151" s="395">
        <v>0.99763965381589303</v>
      </c>
      <c r="H151" s="10"/>
      <c r="I151" s="130"/>
      <c r="J151" s="130"/>
      <c r="K151" s="130"/>
      <c r="L151" s="131"/>
      <c r="M151" s="130"/>
      <c r="N151" s="130"/>
      <c r="O151" s="130"/>
      <c r="P151" s="130"/>
    </row>
    <row r="152" spans="1:16" ht="15" customHeight="1" x14ac:dyDescent="0.25">
      <c r="A152" s="18" t="s">
        <v>702</v>
      </c>
      <c r="B152" s="18" t="s">
        <v>382</v>
      </c>
      <c r="C152" s="18" t="s">
        <v>383</v>
      </c>
      <c r="D152" s="18" t="s">
        <v>11</v>
      </c>
      <c r="E152" s="227">
        <v>3245</v>
      </c>
      <c r="F152" s="227">
        <v>3256</v>
      </c>
      <c r="G152" s="395">
        <v>0.9966216216216216</v>
      </c>
    </row>
    <row r="153" spans="1:16" ht="15" customHeight="1" x14ac:dyDescent="0.25">
      <c r="A153" s="18" t="s">
        <v>702</v>
      </c>
      <c r="B153" s="18" t="s">
        <v>807</v>
      </c>
      <c r="C153" s="18" t="s">
        <v>822</v>
      </c>
      <c r="D153" s="18" t="s">
        <v>11</v>
      </c>
      <c r="E153" s="227">
        <v>863</v>
      </c>
      <c r="F153" s="227">
        <v>868</v>
      </c>
      <c r="G153" s="395">
        <v>0.99423963133640558</v>
      </c>
      <c r="H153" s="12"/>
    </row>
    <row r="154" spans="1:16" ht="15" customHeight="1" x14ac:dyDescent="0.25">
      <c r="A154" s="18" t="s">
        <v>702</v>
      </c>
      <c r="B154" s="18" t="s">
        <v>390</v>
      </c>
      <c r="C154" s="18" t="s">
        <v>391</v>
      </c>
      <c r="D154" s="18" t="s">
        <v>11</v>
      </c>
      <c r="E154" s="227">
        <v>1629</v>
      </c>
      <c r="F154" s="227">
        <v>1629</v>
      </c>
      <c r="G154" s="395">
        <v>1</v>
      </c>
      <c r="H154" s="12"/>
    </row>
    <row r="155" spans="1:16" ht="15" customHeight="1" x14ac:dyDescent="0.25">
      <c r="A155" s="18" t="s">
        <v>702</v>
      </c>
      <c r="B155" s="18" t="s">
        <v>392</v>
      </c>
      <c r="C155" s="18" t="s">
        <v>393</v>
      </c>
      <c r="D155" s="18" t="s">
        <v>11</v>
      </c>
      <c r="E155" s="227">
        <v>2170</v>
      </c>
      <c r="F155" s="227">
        <v>2189</v>
      </c>
      <c r="G155" s="395">
        <v>0.99132023755139331</v>
      </c>
      <c r="H155" s="12"/>
    </row>
    <row r="156" spans="1:16" ht="15" customHeight="1" x14ac:dyDescent="0.25">
      <c r="A156" s="18" t="s">
        <v>702</v>
      </c>
      <c r="B156" s="18" t="s">
        <v>394</v>
      </c>
      <c r="C156" s="18" t="s">
        <v>395</v>
      </c>
      <c r="D156" s="18" t="s">
        <v>11</v>
      </c>
      <c r="E156" s="380">
        <v>1625</v>
      </c>
      <c r="F156" s="380">
        <v>1625</v>
      </c>
      <c r="G156" s="395">
        <v>1</v>
      </c>
      <c r="H156" s="12"/>
    </row>
    <row r="157" spans="1:16" ht="15" customHeight="1" x14ac:dyDescent="0.25">
      <c r="A157" s="18" t="s">
        <v>702</v>
      </c>
      <c r="B157" s="222" t="s">
        <v>396</v>
      </c>
      <c r="C157" s="222" t="s">
        <v>397</v>
      </c>
      <c r="D157" s="222" t="s">
        <v>11</v>
      </c>
      <c r="E157" s="380">
        <v>2223</v>
      </c>
      <c r="F157" s="380">
        <v>2226</v>
      </c>
      <c r="G157" s="395">
        <v>0.99865229110512133</v>
      </c>
      <c r="H157" s="15"/>
    </row>
    <row r="158" spans="1:16" ht="15" customHeight="1" x14ac:dyDescent="0.25">
      <c r="A158" s="18" t="s">
        <v>702</v>
      </c>
      <c r="B158" s="222" t="s">
        <v>398</v>
      </c>
      <c r="C158" s="222" t="s">
        <v>399</v>
      </c>
      <c r="D158" s="222" t="s">
        <v>11</v>
      </c>
      <c r="E158" s="377">
        <v>938</v>
      </c>
      <c r="F158" s="377">
        <v>942</v>
      </c>
      <c r="G158" s="395">
        <v>0.99575371549893843</v>
      </c>
      <c r="H158" s="15"/>
    </row>
    <row r="159" spans="1:16" ht="15" customHeight="1" x14ac:dyDescent="0.25">
      <c r="A159" s="18" t="s">
        <v>702</v>
      </c>
      <c r="B159" s="222" t="s">
        <v>400</v>
      </c>
      <c r="C159" s="222" t="s">
        <v>401</v>
      </c>
      <c r="D159" s="371" t="s">
        <v>11</v>
      </c>
      <c r="E159" s="380">
        <v>5667</v>
      </c>
      <c r="F159" s="380">
        <v>5669</v>
      </c>
      <c r="G159" s="395">
        <v>0.99964720409243257</v>
      </c>
      <c r="H159" s="15"/>
    </row>
    <row r="160" spans="1:16" ht="15" customHeight="1" x14ac:dyDescent="0.25">
      <c r="A160" s="18" t="s">
        <v>702</v>
      </c>
      <c r="B160" s="222" t="s">
        <v>402</v>
      </c>
      <c r="C160" s="222" t="s">
        <v>403</v>
      </c>
      <c r="D160" s="371" t="s">
        <v>11</v>
      </c>
      <c r="E160" s="227">
        <v>2624</v>
      </c>
      <c r="F160" s="227">
        <v>2637</v>
      </c>
      <c r="G160" s="395">
        <v>0.99507015547971178</v>
      </c>
      <c r="H160" s="15"/>
    </row>
    <row r="161" spans="1:8" ht="15" customHeight="1" x14ac:dyDescent="0.25">
      <c r="A161" s="18" t="s">
        <v>702</v>
      </c>
      <c r="B161" s="222" t="s">
        <v>404</v>
      </c>
      <c r="C161" s="222" t="s">
        <v>405</v>
      </c>
      <c r="D161" s="371" t="s">
        <v>11</v>
      </c>
      <c r="E161" s="227">
        <v>3418</v>
      </c>
      <c r="F161" s="227">
        <v>3436</v>
      </c>
      <c r="G161" s="395">
        <v>0.99476135040745051</v>
      </c>
      <c r="H161" s="15"/>
    </row>
    <row r="162" spans="1:8" ht="15" customHeight="1" x14ac:dyDescent="0.25">
      <c r="A162" s="18" t="s">
        <v>702</v>
      </c>
      <c r="B162" s="222" t="s">
        <v>810</v>
      </c>
      <c r="C162" s="222" t="s">
        <v>811</v>
      </c>
      <c r="D162" s="222" t="s">
        <v>8</v>
      </c>
      <c r="E162" s="377">
        <v>5082</v>
      </c>
      <c r="F162" s="377">
        <v>5129</v>
      </c>
      <c r="G162" s="395">
        <v>0.99083642035484498</v>
      </c>
      <c r="H162" s="15"/>
    </row>
    <row r="163" spans="1:8" ht="15" customHeight="1" x14ac:dyDescent="0.25">
      <c r="A163" s="18" t="s">
        <v>702</v>
      </c>
      <c r="B163" s="222" t="s">
        <v>816</v>
      </c>
      <c r="C163" s="222" t="s">
        <v>817</v>
      </c>
      <c r="D163" s="222" t="s">
        <v>8</v>
      </c>
      <c r="E163" s="377">
        <v>5278</v>
      </c>
      <c r="F163" s="377">
        <v>5330</v>
      </c>
      <c r="G163" s="395">
        <v>0.99024390243902438</v>
      </c>
      <c r="H163" s="15"/>
    </row>
    <row r="164" spans="1:8" ht="15" customHeight="1" x14ac:dyDescent="0.25">
      <c r="A164" s="18" t="s">
        <v>702</v>
      </c>
      <c r="B164" s="222" t="s">
        <v>813</v>
      </c>
      <c r="C164" s="222" t="s">
        <v>814</v>
      </c>
      <c r="D164" s="222" t="s">
        <v>8</v>
      </c>
      <c r="E164" s="377">
        <v>4687</v>
      </c>
      <c r="F164" s="377">
        <v>4849</v>
      </c>
      <c r="G164" s="395">
        <v>0.96659104970096932</v>
      </c>
      <c r="H164" s="15"/>
    </row>
    <row r="165" spans="1:8" ht="15" customHeight="1" x14ac:dyDescent="0.25">
      <c r="A165" s="18" t="s">
        <v>702</v>
      </c>
      <c r="B165" s="222" t="s">
        <v>408</v>
      </c>
      <c r="C165" s="222" t="s">
        <v>409</v>
      </c>
      <c r="D165" s="222" t="s">
        <v>8</v>
      </c>
      <c r="E165" s="380">
        <v>1667</v>
      </c>
      <c r="F165" s="380">
        <v>1668</v>
      </c>
      <c r="G165" s="395">
        <v>0.99940047961630696</v>
      </c>
      <c r="H165" s="15"/>
    </row>
    <row r="166" spans="1:8" ht="15" customHeight="1" x14ac:dyDescent="0.25">
      <c r="A166" s="18" t="s">
        <v>702</v>
      </c>
      <c r="B166" s="222" t="s">
        <v>802</v>
      </c>
      <c r="C166" s="222" t="s">
        <v>803</v>
      </c>
      <c r="D166" s="222" t="s">
        <v>8</v>
      </c>
      <c r="E166" s="380">
        <v>10451</v>
      </c>
      <c r="F166" s="380">
        <v>10456</v>
      </c>
      <c r="G166" s="395">
        <v>0.99952180566182092</v>
      </c>
      <c r="H166" s="15"/>
    </row>
    <row r="167" spans="1:8" ht="15" customHeight="1" x14ac:dyDescent="0.25">
      <c r="A167" s="18" t="s">
        <v>702</v>
      </c>
      <c r="B167" s="222" t="s">
        <v>414</v>
      </c>
      <c r="C167" s="18" t="s">
        <v>415</v>
      </c>
      <c r="D167" s="222" t="s">
        <v>8</v>
      </c>
      <c r="E167" s="380">
        <v>5972</v>
      </c>
      <c r="F167" s="380">
        <v>5972</v>
      </c>
      <c r="G167" s="395">
        <v>1</v>
      </c>
      <c r="H167" s="15"/>
    </row>
    <row r="168" spans="1:8" ht="15" customHeight="1" x14ac:dyDescent="0.25">
      <c r="A168" s="18" t="s">
        <v>702</v>
      </c>
      <c r="B168" s="222" t="s">
        <v>420</v>
      </c>
      <c r="C168" s="222" t="s">
        <v>421</v>
      </c>
      <c r="D168" s="222" t="s">
        <v>8</v>
      </c>
      <c r="E168" s="380">
        <v>6728</v>
      </c>
      <c r="F168" s="380">
        <v>6762</v>
      </c>
      <c r="G168" s="395">
        <v>0.99497190180419992</v>
      </c>
      <c r="H168" s="15"/>
    </row>
    <row r="169" spans="1:8" ht="15" customHeight="1" x14ac:dyDescent="0.25">
      <c r="A169" s="18" t="s">
        <v>702</v>
      </c>
      <c r="B169" s="222" t="s">
        <v>426</v>
      </c>
      <c r="C169" s="222" t="s">
        <v>427</v>
      </c>
      <c r="D169" s="222" t="s">
        <v>8</v>
      </c>
      <c r="E169" s="380">
        <v>2550</v>
      </c>
      <c r="F169" s="380">
        <v>2550</v>
      </c>
      <c r="G169" s="395">
        <v>1</v>
      </c>
      <c r="H169" s="15"/>
    </row>
    <row r="170" spans="1:8" ht="15" customHeight="1" x14ac:dyDescent="0.25">
      <c r="A170" s="18" t="s">
        <v>702</v>
      </c>
      <c r="B170" s="222" t="s">
        <v>428</v>
      </c>
      <c r="C170" s="18" t="s">
        <v>429</v>
      </c>
      <c r="D170" s="222" t="s">
        <v>8</v>
      </c>
      <c r="E170" s="380">
        <v>4205</v>
      </c>
      <c r="F170" s="380">
        <v>4243</v>
      </c>
      <c r="G170" s="395">
        <v>0.99104407259014848</v>
      </c>
      <c r="H170" s="15"/>
    </row>
    <row r="171" spans="1:8" ht="15" customHeight="1" x14ac:dyDescent="0.25">
      <c r="A171" s="18" t="s">
        <v>702</v>
      </c>
      <c r="B171" s="222" t="s">
        <v>434</v>
      </c>
      <c r="C171" s="222" t="s">
        <v>435</v>
      </c>
      <c r="D171" s="222" t="s">
        <v>8</v>
      </c>
      <c r="E171" s="380">
        <v>1298</v>
      </c>
      <c r="F171" s="380">
        <v>1301</v>
      </c>
      <c r="G171" s="395">
        <v>0.99769408147578786</v>
      </c>
      <c r="H171" s="15"/>
    </row>
    <row r="172" spans="1:8" ht="15" customHeight="1" x14ac:dyDescent="0.25">
      <c r="A172" s="18" t="s">
        <v>702</v>
      </c>
      <c r="B172" s="222" t="s">
        <v>436</v>
      </c>
      <c r="C172" s="222" t="s">
        <v>437</v>
      </c>
      <c r="D172" s="222" t="s">
        <v>8</v>
      </c>
      <c r="E172" s="380">
        <v>2263</v>
      </c>
      <c r="F172" s="380">
        <v>2264</v>
      </c>
      <c r="G172" s="395">
        <v>0.99955830388692579</v>
      </c>
    </row>
    <row r="173" spans="1:8" ht="15" customHeight="1" x14ac:dyDescent="0.25">
      <c r="A173" s="18" t="s">
        <v>702</v>
      </c>
      <c r="B173" s="18" t="s">
        <v>438</v>
      </c>
      <c r="C173" s="18" t="s">
        <v>439</v>
      </c>
      <c r="D173" s="18" t="s">
        <v>8</v>
      </c>
      <c r="E173" s="380">
        <v>1640</v>
      </c>
      <c r="F173" s="380">
        <v>1646</v>
      </c>
      <c r="G173" s="395">
        <v>0.99635479951397332</v>
      </c>
    </row>
    <row r="174" spans="1:8" ht="15" customHeight="1" x14ac:dyDescent="0.25">
      <c r="A174" s="18" t="s">
        <v>702</v>
      </c>
      <c r="B174" s="18" t="s">
        <v>440</v>
      </c>
      <c r="C174" s="18" t="s">
        <v>441</v>
      </c>
      <c r="D174" s="18" t="s">
        <v>8</v>
      </c>
      <c r="E174" s="380">
        <v>4196</v>
      </c>
      <c r="F174" s="380">
        <v>4198</v>
      </c>
      <c r="G174" s="395">
        <v>0.99952358265840879</v>
      </c>
    </row>
    <row r="175" spans="1:8" ht="15" customHeight="1" x14ac:dyDescent="0.25">
      <c r="A175" s="18" t="s">
        <v>702</v>
      </c>
      <c r="B175" s="18" t="s">
        <v>442</v>
      </c>
      <c r="C175" s="18" t="s">
        <v>443</v>
      </c>
      <c r="D175" s="18" t="s">
        <v>8</v>
      </c>
      <c r="E175" s="380">
        <v>1417</v>
      </c>
      <c r="F175" s="380">
        <v>1421</v>
      </c>
      <c r="G175" s="395">
        <v>0.99718508092892333</v>
      </c>
    </row>
    <row r="176" spans="1:8" ht="15" customHeight="1" x14ac:dyDescent="0.25">
      <c r="A176" s="18" t="s">
        <v>702</v>
      </c>
      <c r="B176" s="18" t="s">
        <v>444</v>
      </c>
      <c r="C176" s="18" t="s">
        <v>445</v>
      </c>
      <c r="D176" s="18" t="s">
        <v>8</v>
      </c>
      <c r="E176" s="380">
        <v>2942</v>
      </c>
      <c r="F176" s="380">
        <v>2979</v>
      </c>
      <c r="G176" s="395">
        <v>0.98757972473984557</v>
      </c>
    </row>
    <row r="177" spans="1:7" ht="15" customHeight="1" x14ac:dyDescent="0.25">
      <c r="A177" s="18" t="s">
        <v>702</v>
      </c>
      <c r="B177" s="18" t="s">
        <v>446</v>
      </c>
      <c r="C177" s="18" t="s">
        <v>447</v>
      </c>
      <c r="D177" s="18" t="s">
        <v>8</v>
      </c>
      <c r="E177" s="380">
        <v>1897</v>
      </c>
      <c r="F177" s="380">
        <v>1898</v>
      </c>
      <c r="G177" s="395">
        <v>0.99947312961011592</v>
      </c>
    </row>
    <row r="178" spans="1:7" ht="15" customHeight="1" x14ac:dyDescent="0.25">
      <c r="A178" s="18" t="s">
        <v>702</v>
      </c>
      <c r="B178" s="18" t="s">
        <v>448</v>
      </c>
      <c r="C178" s="18" t="s">
        <v>449</v>
      </c>
      <c r="D178" s="18" t="s">
        <v>8</v>
      </c>
      <c r="E178" s="380">
        <v>1577</v>
      </c>
      <c r="F178" s="380">
        <v>1577</v>
      </c>
      <c r="G178" s="395">
        <v>1</v>
      </c>
    </row>
    <row r="179" spans="1:7" ht="15" customHeight="1" x14ac:dyDescent="0.25">
      <c r="A179" s="18" t="s">
        <v>702</v>
      </c>
      <c r="B179" s="18" t="s">
        <v>450</v>
      </c>
      <c r="C179" s="18" t="s">
        <v>451</v>
      </c>
      <c r="D179" s="18" t="s">
        <v>8</v>
      </c>
      <c r="E179" s="380">
        <v>1773</v>
      </c>
      <c r="F179" s="380">
        <v>1774</v>
      </c>
      <c r="G179" s="395">
        <v>0.99943630214205181</v>
      </c>
    </row>
    <row r="180" spans="1:7" ht="15" customHeight="1" x14ac:dyDescent="0.25">
      <c r="A180" s="18" t="s">
        <v>702</v>
      </c>
      <c r="B180" s="18" t="s">
        <v>452</v>
      </c>
      <c r="C180" s="18" t="s">
        <v>453</v>
      </c>
      <c r="D180" s="18" t="s">
        <v>8</v>
      </c>
      <c r="E180" s="380">
        <v>1565</v>
      </c>
      <c r="F180" s="380">
        <v>1565</v>
      </c>
      <c r="G180" s="395">
        <v>1</v>
      </c>
    </row>
    <row r="181" spans="1:7" ht="15" customHeight="1" x14ac:dyDescent="0.25">
      <c r="A181" s="18" t="s">
        <v>702</v>
      </c>
      <c r="B181" s="18" t="s">
        <v>454</v>
      </c>
      <c r="C181" s="18" t="s">
        <v>455</v>
      </c>
      <c r="D181" s="18" t="s">
        <v>8</v>
      </c>
      <c r="E181" s="380">
        <v>1150</v>
      </c>
      <c r="F181" s="380">
        <v>1150</v>
      </c>
      <c r="G181" s="395">
        <v>1</v>
      </c>
    </row>
    <row r="182" spans="1:7" ht="15" customHeight="1" x14ac:dyDescent="0.25">
      <c r="A182" s="18" t="s">
        <v>702</v>
      </c>
      <c r="B182" s="18" t="s">
        <v>456</v>
      </c>
      <c r="C182" s="18" t="s">
        <v>457</v>
      </c>
      <c r="D182" s="18" t="s">
        <v>8</v>
      </c>
      <c r="E182" s="380">
        <v>2102</v>
      </c>
      <c r="F182" s="380">
        <v>2104</v>
      </c>
      <c r="G182" s="395">
        <v>0.99904942965779464</v>
      </c>
    </row>
    <row r="183" spans="1:7" ht="15" customHeight="1" x14ac:dyDescent="0.25">
      <c r="A183" s="18" t="s">
        <v>702</v>
      </c>
      <c r="B183" s="18" t="s">
        <v>458</v>
      </c>
      <c r="C183" s="18" t="s">
        <v>459</v>
      </c>
      <c r="D183" s="18" t="s">
        <v>8</v>
      </c>
      <c r="E183" s="380">
        <v>3210</v>
      </c>
      <c r="F183" s="380">
        <v>3230</v>
      </c>
      <c r="G183" s="395">
        <v>0.99380804953560375</v>
      </c>
    </row>
    <row r="184" spans="1:7" ht="15" customHeight="1" x14ac:dyDescent="0.25">
      <c r="A184" s="18" t="s">
        <v>702</v>
      </c>
      <c r="B184" s="18" t="s">
        <v>460</v>
      </c>
      <c r="C184" s="18" t="s">
        <v>461</v>
      </c>
      <c r="D184" s="18" t="s">
        <v>8</v>
      </c>
      <c r="E184" s="380">
        <v>3820</v>
      </c>
      <c r="F184" s="380">
        <v>3820</v>
      </c>
      <c r="G184" s="395">
        <v>1</v>
      </c>
    </row>
    <row r="185" spans="1:7" ht="15" customHeight="1" x14ac:dyDescent="0.25">
      <c r="A185" s="18" t="s">
        <v>702</v>
      </c>
      <c r="B185" s="18" t="s">
        <v>462</v>
      </c>
      <c r="C185" s="18" t="s">
        <v>463</v>
      </c>
      <c r="D185" s="18" t="s">
        <v>8</v>
      </c>
      <c r="E185" s="380">
        <v>1726</v>
      </c>
      <c r="F185" s="380">
        <v>1729</v>
      </c>
      <c r="G185" s="395">
        <v>0.99826489300173515</v>
      </c>
    </row>
    <row r="186" spans="1:7" ht="15" customHeight="1" x14ac:dyDescent="0.25">
      <c r="A186" s="18" t="s">
        <v>702</v>
      </c>
      <c r="B186" s="18" t="s">
        <v>464</v>
      </c>
      <c r="C186" s="18" t="s">
        <v>465</v>
      </c>
      <c r="D186" s="18" t="s">
        <v>8</v>
      </c>
      <c r="E186" s="380">
        <v>2385</v>
      </c>
      <c r="F186" s="380">
        <v>2385</v>
      </c>
      <c r="G186" s="395">
        <v>1</v>
      </c>
    </row>
    <row r="187" spans="1:7" ht="15" customHeight="1" x14ac:dyDescent="0.25">
      <c r="A187" s="18" t="s">
        <v>702</v>
      </c>
      <c r="B187" s="18" t="s">
        <v>466</v>
      </c>
      <c r="C187" s="18" t="s">
        <v>467</v>
      </c>
      <c r="D187" s="18" t="s">
        <v>8</v>
      </c>
      <c r="E187" s="380">
        <v>817</v>
      </c>
      <c r="F187" s="380">
        <v>817</v>
      </c>
      <c r="G187" s="395">
        <v>1</v>
      </c>
    </row>
    <row r="188" spans="1:7" ht="15" customHeight="1" x14ac:dyDescent="0.25">
      <c r="A188" s="18" t="s">
        <v>702</v>
      </c>
      <c r="B188" s="18" t="s">
        <v>468</v>
      </c>
      <c r="C188" s="18" t="s">
        <v>469</v>
      </c>
      <c r="D188" s="18" t="s">
        <v>8</v>
      </c>
      <c r="E188" s="380">
        <v>1315</v>
      </c>
      <c r="F188" s="380">
        <v>1321</v>
      </c>
      <c r="G188" s="395">
        <v>0.9954579863739591</v>
      </c>
    </row>
    <row r="189" spans="1:7" ht="15" customHeight="1" x14ac:dyDescent="0.25">
      <c r="A189" s="18" t="s">
        <v>702</v>
      </c>
      <c r="B189" s="18" t="s">
        <v>470</v>
      </c>
      <c r="C189" s="18" t="s">
        <v>471</v>
      </c>
      <c r="D189" s="18" t="s">
        <v>8</v>
      </c>
      <c r="E189" s="380">
        <v>1338</v>
      </c>
      <c r="F189" s="380">
        <v>1339</v>
      </c>
      <c r="G189" s="395">
        <v>0.99925317401045555</v>
      </c>
    </row>
    <row r="190" spans="1:7" ht="15" customHeight="1" x14ac:dyDescent="0.25">
      <c r="A190" s="18" t="s">
        <v>702</v>
      </c>
      <c r="B190" s="18" t="s">
        <v>472</v>
      </c>
      <c r="C190" s="18" t="s">
        <v>473</v>
      </c>
      <c r="D190" s="18" t="s">
        <v>8</v>
      </c>
      <c r="E190" s="380">
        <v>4868</v>
      </c>
      <c r="F190" s="380">
        <v>4884</v>
      </c>
      <c r="G190" s="395">
        <v>0.9967239967239967</v>
      </c>
    </row>
    <row r="191" spans="1:7" ht="15" customHeight="1" x14ac:dyDescent="0.25">
      <c r="A191" s="18" t="s">
        <v>702</v>
      </c>
      <c r="B191" s="18" t="s">
        <v>476</v>
      </c>
      <c r="C191" s="18" t="s">
        <v>477</v>
      </c>
      <c r="D191" s="18" t="s">
        <v>8</v>
      </c>
      <c r="E191" s="380">
        <v>3732</v>
      </c>
      <c r="F191" s="380">
        <v>4737</v>
      </c>
      <c r="G191" s="395">
        <v>0.78784040531982269</v>
      </c>
    </row>
    <row r="192" spans="1:7" ht="15" customHeight="1" x14ac:dyDescent="0.25">
      <c r="A192" s="18" t="s">
        <v>702</v>
      </c>
      <c r="B192" s="18" t="s">
        <v>480</v>
      </c>
      <c r="C192" s="18" t="s">
        <v>481</v>
      </c>
      <c r="D192" s="18" t="s">
        <v>8</v>
      </c>
      <c r="E192" s="380">
        <v>7851</v>
      </c>
      <c r="F192" s="380">
        <v>7855</v>
      </c>
      <c r="G192" s="395">
        <v>0.99949077021005728</v>
      </c>
    </row>
    <row r="193" spans="1:9" ht="15" customHeight="1" x14ac:dyDescent="0.25">
      <c r="A193" s="18" t="s">
        <v>702</v>
      </c>
      <c r="B193" s="18" t="s">
        <v>482</v>
      </c>
      <c r="C193" s="18" t="s">
        <v>483</v>
      </c>
      <c r="D193" s="18" t="s">
        <v>8</v>
      </c>
      <c r="E193" s="380">
        <v>4881</v>
      </c>
      <c r="F193" s="380">
        <v>4883</v>
      </c>
      <c r="G193" s="395">
        <v>0.99959041572803609</v>
      </c>
    </row>
    <row r="194" spans="1:9" ht="15" customHeight="1" x14ac:dyDescent="0.25">
      <c r="A194" s="18" t="s">
        <v>702</v>
      </c>
      <c r="B194" s="18" t="s">
        <v>484</v>
      </c>
      <c r="C194" s="18" t="s">
        <v>485</v>
      </c>
      <c r="D194" s="18" t="s">
        <v>8</v>
      </c>
      <c r="E194" s="380">
        <v>2382</v>
      </c>
      <c r="F194" s="380">
        <v>2382</v>
      </c>
      <c r="G194" s="395">
        <v>1</v>
      </c>
    </row>
    <row r="195" spans="1:9" ht="15" customHeight="1" x14ac:dyDescent="0.25">
      <c r="A195" s="18" t="s">
        <v>702</v>
      </c>
      <c r="B195" s="18" t="s">
        <v>488</v>
      </c>
      <c r="C195" s="18" t="s">
        <v>489</v>
      </c>
      <c r="D195" s="18" t="s">
        <v>8</v>
      </c>
      <c r="E195" s="380">
        <v>6426</v>
      </c>
      <c r="F195" s="380">
        <v>6113</v>
      </c>
      <c r="G195" s="395">
        <v>1.0512023556355308</v>
      </c>
      <c r="I195" s="6" t="s">
        <v>37</v>
      </c>
    </row>
    <row r="196" spans="1:9" ht="15" customHeight="1" x14ac:dyDescent="0.25">
      <c r="A196" s="18" t="s">
        <v>702</v>
      </c>
      <c r="B196" s="18" t="s">
        <v>490</v>
      </c>
      <c r="C196" s="18" t="s">
        <v>491</v>
      </c>
      <c r="D196" s="18" t="s">
        <v>8</v>
      </c>
      <c r="E196" s="380">
        <v>1712</v>
      </c>
      <c r="F196" s="380">
        <v>1713</v>
      </c>
      <c r="G196" s="395">
        <v>0.9994162288382954</v>
      </c>
    </row>
    <row r="197" spans="1:9" ht="15" customHeight="1" x14ac:dyDescent="0.25">
      <c r="A197" s="126" t="s">
        <v>702</v>
      </c>
      <c r="B197" s="126" t="s">
        <v>492</v>
      </c>
      <c r="C197" s="126" t="s">
        <v>493</v>
      </c>
      <c r="D197" s="126" t="s">
        <v>8</v>
      </c>
      <c r="E197" s="444">
        <v>1046</v>
      </c>
      <c r="F197" s="444">
        <v>1049</v>
      </c>
      <c r="G197" s="445">
        <v>0.9971401334604385</v>
      </c>
    </row>
    <row r="198" spans="1:9" ht="15" customHeight="1" x14ac:dyDescent="0.25">
      <c r="A198" s="126" t="s">
        <v>702</v>
      </c>
      <c r="B198" s="126" t="s">
        <v>494</v>
      </c>
      <c r="C198" s="126" t="s">
        <v>495</v>
      </c>
      <c r="D198" s="126" t="s">
        <v>8</v>
      </c>
      <c r="E198" s="444">
        <v>2324</v>
      </c>
      <c r="F198" s="444">
        <v>2325</v>
      </c>
      <c r="G198" s="445">
        <v>0.99956989247311823</v>
      </c>
    </row>
    <row r="199" spans="1:9" ht="15" customHeight="1" x14ac:dyDescent="0.25">
      <c r="A199" s="126" t="s">
        <v>702</v>
      </c>
      <c r="B199" s="126" t="s">
        <v>496</v>
      </c>
      <c r="C199" s="126" t="s">
        <v>497</v>
      </c>
      <c r="D199" s="126" t="s">
        <v>8</v>
      </c>
      <c r="E199" s="444">
        <v>2227</v>
      </c>
      <c r="F199" s="444">
        <v>2227</v>
      </c>
      <c r="G199" s="445">
        <v>1</v>
      </c>
    </row>
    <row r="200" spans="1:9" ht="15" customHeight="1" x14ac:dyDescent="0.25">
      <c r="A200" s="126" t="s">
        <v>702</v>
      </c>
      <c r="B200" s="126" t="s">
        <v>498</v>
      </c>
      <c r="C200" s="126" t="s">
        <v>499</v>
      </c>
      <c r="D200" s="126" t="s">
        <v>8</v>
      </c>
      <c r="E200" s="444">
        <v>2223</v>
      </c>
      <c r="F200" s="444">
        <v>2223</v>
      </c>
      <c r="G200" s="445">
        <v>1</v>
      </c>
    </row>
    <row r="201" spans="1:9" ht="15" customHeight="1" x14ac:dyDescent="0.25">
      <c r="A201" s="126" t="s">
        <v>702</v>
      </c>
      <c r="B201" s="126" t="s">
        <v>500</v>
      </c>
      <c r="C201" s="126" t="s">
        <v>501</v>
      </c>
      <c r="D201" s="126" t="s">
        <v>8</v>
      </c>
      <c r="E201" s="444">
        <v>1864</v>
      </c>
      <c r="F201" s="444">
        <v>1864</v>
      </c>
      <c r="G201" s="445">
        <v>1</v>
      </c>
    </row>
    <row r="202" spans="1:9" ht="15" customHeight="1" x14ac:dyDescent="0.25">
      <c r="A202" s="18" t="s">
        <v>702</v>
      </c>
      <c r="B202" s="18" t="s">
        <v>502</v>
      </c>
      <c r="C202" s="18" t="s">
        <v>503</v>
      </c>
      <c r="D202" s="18" t="s">
        <v>8</v>
      </c>
      <c r="E202" s="380">
        <v>2882</v>
      </c>
      <c r="F202" s="380">
        <v>2882</v>
      </c>
      <c r="G202" s="395">
        <v>1</v>
      </c>
    </row>
    <row r="203" spans="1:9" ht="15" customHeight="1" x14ac:dyDescent="0.25">
      <c r="A203" s="18" t="s">
        <v>702</v>
      </c>
      <c r="B203" s="18" t="s">
        <v>504</v>
      </c>
      <c r="C203" s="18" t="s">
        <v>505</v>
      </c>
      <c r="D203" s="18" t="s">
        <v>8</v>
      </c>
      <c r="E203" s="380">
        <v>4781</v>
      </c>
      <c r="F203" s="380">
        <v>4781</v>
      </c>
      <c r="G203" s="395">
        <v>1</v>
      </c>
    </row>
    <row r="204" spans="1:9" ht="15" customHeight="1" x14ac:dyDescent="0.25">
      <c r="A204" s="18" t="s">
        <v>702</v>
      </c>
      <c r="B204" s="18" t="s">
        <v>506</v>
      </c>
      <c r="C204" s="18" t="s">
        <v>507</v>
      </c>
      <c r="D204" s="125"/>
      <c r="E204" s="380">
        <v>123</v>
      </c>
      <c r="F204" s="380">
        <v>124</v>
      </c>
      <c r="G204" s="395">
        <v>0.99193548387096775</v>
      </c>
    </row>
    <row r="205" spans="1:9" x14ac:dyDescent="0.25">
      <c r="E205" s="375"/>
      <c r="F205" s="375"/>
      <c r="G205" s="375"/>
    </row>
    <row r="206" spans="1:9" x14ac:dyDescent="0.25">
      <c r="E206" s="375"/>
      <c r="F206" s="375"/>
      <c r="G206" s="375"/>
    </row>
    <row r="207" spans="1:9" x14ac:dyDescent="0.25">
      <c r="E207" s="111"/>
      <c r="F207" s="315"/>
      <c r="G207" s="315"/>
    </row>
    <row r="208" spans="1:9" x14ac:dyDescent="0.25">
      <c r="E208" s="111"/>
      <c r="F208" s="315"/>
      <c r="G208" s="315"/>
    </row>
  </sheetData>
  <mergeCells count="3">
    <mergeCell ref="A1:D4"/>
    <mergeCell ref="A5:C6"/>
    <mergeCell ref="D5:D6"/>
  </mergeCells>
  <conditionalFormatting sqref="I23:M24 I26:M28 I30:M30 I21:M21 J17:L20">
    <cfRule type="expression" dxfId="36" priority="30" stopIfTrue="1">
      <formula>IF($J17=0,IF($M17=0,TRUE,FALSE),FALSE)</formula>
    </cfRule>
  </conditionalFormatting>
  <conditionalFormatting sqref="B159:C162">
    <cfRule type="expression" dxfId="35" priority="28" stopIfTrue="1">
      <formula>$L158="No return"</formula>
    </cfRule>
  </conditionalFormatting>
  <conditionalFormatting sqref="I35:N48">
    <cfRule type="expression" dxfId="34" priority="31">
      <formula>$N35&gt;= 3</formula>
    </cfRule>
  </conditionalFormatting>
  <conditionalFormatting sqref="B41 B127:D130 B123:D125 B131:F131 B126:F126 B111:F111 B112:D117 B118:F119 A9:D9 E9:F40 B10:D40 B121:F122 B120:D120 B42:C99 A10:A204 B132:D151 E147:F148 B100:D110">
    <cfRule type="expression" dxfId="33" priority="32" stopIfTrue="1">
      <formula>#REF!="No returns"</formula>
    </cfRule>
  </conditionalFormatting>
  <conditionalFormatting sqref="D41:D99">
    <cfRule type="expression" dxfId="32" priority="22" stopIfTrue="1">
      <formula>$H41="No returns"</formula>
    </cfRule>
    <cfRule type="expression" dxfId="31" priority="23" stopIfTrue="1">
      <formula>$H41="One or more return missing"</formula>
    </cfRule>
  </conditionalFormatting>
  <conditionalFormatting sqref="O3:Q6">
    <cfRule type="expression" dxfId="30" priority="13" stopIfTrue="1">
      <formula>IF($J3=0,IF($M3=0,TRUE,FALSE),FALSE)</formula>
    </cfRule>
  </conditionalFormatting>
  <conditionalFormatting sqref="E42:F42">
    <cfRule type="expression" dxfId="29" priority="12" stopIfTrue="1">
      <formula>#REF!="No returns"</formula>
    </cfRule>
  </conditionalFormatting>
  <conditionalFormatting sqref="E120:F120">
    <cfRule type="expression" dxfId="28" priority="9" stopIfTrue="1">
      <formula>#REF!="No returns"</formula>
    </cfRule>
  </conditionalFormatting>
  <conditionalFormatting sqref="E128:F128">
    <cfRule type="expression" dxfId="27" priority="8" stopIfTrue="1">
      <formula>#REF!="No returns"</formula>
    </cfRule>
  </conditionalFormatting>
  <conditionalFormatting sqref="E149:F151">
    <cfRule type="expression" dxfId="26" priority="7" stopIfTrue="1">
      <formula>#REF!="No returns"</formula>
    </cfRule>
  </conditionalFormatting>
  <conditionalFormatting sqref="E153:F153">
    <cfRule type="expression" dxfId="25" priority="6" stopIfTrue="1">
      <formula>#REF!="No returns"</formula>
    </cfRule>
  </conditionalFormatting>
  <conditionalFormatting sqref="E158:F158">
    <cfRule type="expression" dxfId="24" priority="5" stopIfTrue="1">
      <formula>#REF!="No returns"</formula>
    </cfRule>
  </conditionalFormatting>
  <conditionalFormatting sqref="E162:F164">
    <cfRule type="expression" dxfId="23" priority="4" stopIfTrue="1">
      <formula>#REF!="No returns"</formula>
    </cfRule>
  </conditionalFormatting>
  <conditionalFormatting sqref="B164:C164">
    <cfRule type="expression" dxfId="22" priority="178" stopIfTrue="1">
      <formula>$L161="No return"</formula>
    </cfRule>
  </conditionalFormatting>
  <conditionalFormatting sqref="B163:C163">
    <cfRule type="expression" dxfId="21" priority="180" stopIfTrue="1">
      <formula>$L161="No return"</formula>
    </cfRule>
  </conditionalFormatting>
  <conditionalFormatting sqref="E116:F116">
    <cfRule type="expression" dxfId="20" priority="3" stopIfTrue="1">
      <formula>#REF!="No returns"</formula>
    </cfRule>
  </conditionalFormatting>
  <conditionalFormatting sqref="G116">
    <cfRule type="expression" dxfId="19" priority="2" stopIfTrue="1">
      <formula>#REF!="No returns"</formula>
    </cfRule>
  </conditionalFormatting>
  <conditionalFormatting sqref="G120">
    <cfRule type="expression" dxfId="18" priority="1" stopIfTrue="1">
      <formula>#REF!="No returns"</formula>
    </cfRule>
  </conditionalFormatting>
  <dataValidations count="2">
    <dataValidation type="whole" operator="greaterThanOrEqual" allowBlank="1" showInputMessage="1" showErrorMessage="1" errorTitle="Invalid entry" error="Entry must be a whole number. If no entries, please enter 0." promptTitle="Results received &lt;=6 weeks" prompt="Enter Number of Babies receiving results within 6 weeks of birth._x000a_If none, enter zero." sqref="F182 F141 F62" xr:uid="{00000000-0002-0000-0C00-000000000000}">
      <formula1>0</formula1>
    </dataValidation>
    <dataValidation type="whole" operator="greaterThanOrEqual" allowBlank="1" showInputMessage="1" showErrorMessage="1" errorTitle="Invalid entry" error="Entry must be a whole number. If no entries, please enter 0." promptTitle="Screen negative results" prompt="Enter Number of Babies with screen negative results. If none, enter zero." sqref="E182 E141 E62" xr:uid="{00000000-0002-0000-0C00-000001000000}">
      <formula1>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04"/>
  <sheetViews>
    <sheetView zoomScale="70" zoomScaleNormal="70" workbookViewId="0">
      <selection activeCell="I29" sqref="I29"/>
    </sheetView>
  </sheetViews>
  <sheetFormatPr defaultColWidth="9.109375" defaultRowHeight="13.2" x14ac:dyDescent="0.25"/>
  <cols>
    <col min="1" max="1" width="15" style="6" customWidth="1"/>
    <col min="2" max="2" width="15.6640625" style="6" customWidth="1"/>
    <col min="3" max="3" width="46.6640625" style="6" customWidth="1"/>
    <col min="4" max="4" width="24.88671875" style="6" customWidth="1"/>
    <col min="5" max="5" width="28" style="209" bestFit="1" customWidth="1"/>
    <col min="6" max="6" width="28" style="163" bestFit="1" customWidth="1"/>
    <col min="7" max="7" width="28" style="208" bestFit="1" customWidth="1"/>
    <col min="8" max="8" width="10.33203125" style="8" customWidth="1"/>
    <col min="9" max="9" width="25.5546875" style="6" customWidth="1"/>
    <col min="10" max="10" width="24.6640625" style="6" customWidth="1"/>
    <col min="11" max="11" width="30.21875" style="6" customWidth="1"/>
    <col min="12" max="12" width="25.5546875" style="6" customWidth="1"/>
    <col min="13" max="13" width="25.33203125" style="7" customWidth="1"/>
    <col min="14" max="14" width="22.44140625" style="6" customWidth="1"/>
    <col min="15" max="15" width="20.33203125" style="6" customWidth="1"/>
    <col min="16" max="16384" width="9.109375" style="6"/>
  </cols>
  <sheetData>
    <row r="1" spans="1:15" s="5" customFormat="1" ht="15" customHeight="1" x14ac:dyDescent="0.25">
      <c r="A1" s="542" t="s">
        <v>728</v>
      </c>
      <c r="B1" s="543"/>
      <c r="C1" s="543"/>
      <c r="D1" s="544"/>
      <c r="E1" s="111"/>
      <c r="F1" s="111"/>
      <c r="G1" s="127"/>
      <c r="H1" s="4"/>
      <c r="J1" s="4"/>
    </row>
    <row r="2" spans="1:15" s="5" customFormat="1" ht="15" customHeight="1" x14ac:dyDescent="0.25">
      <c r="A2" s="543"/>
      <c r="B2" s="543"/>
      <c r="C2" s="543"/>
      <c r="D2" s="544"/>
      <c r="E2" s="203"/>
      <c r="F2" s="111"/>
      <c r="G2" s="127"/>
      <c r="H2" s="4"/>
      <c r="J2" s="4"/>
    </row>
    <row r="3" spans="1:15" s="5" customFormat="1" ht="15" customHeight="1" x14ac:dyDescent="0.25">
      <c r="A3" s="543"/>
      <c r="B3" s="543"/>
      <c r="C3" s="543"/>
      <c r="D3" s="544"/>
      <c r="E3" s="204"/>
      <c r="F3" s="111"/>
      <c r="G3" s="358" t="s">
        <v>1195</v>
      </c>
      <c r="H3" s="4"/>
      <c r="J3" s="4"/>
    </row>
    <row r="4" spans="1:15" s="5" customFormat="1" ht="17.25" customHeight="1" x14ac:dyDescent="0.25">
      <c r="A4" s="543"/>
      <c r="B4" s="543"/>
      <c r="C4" s="543"/>
      <c r="D4" s="544"/>
      <c r="E4" s="205"/>
      <c r="F4" s="111"/>
      <c r="G4" s="127"/>
      <c r="H4" s="4"/>
      <c r="J4" s="4"/>
    </row>
    <row r="5" spans="1:15" s="5" customFormat="1" ht="15" customHeight="1" x14ac:dyDescent="0.25">
      <c r="A5" s="542" t="s">
        <v>0</v>
      </c>
      <c r="B5" s="542"/>
      <c r="C5" s="544"/>
      <c r="D5" s="545" t="s">
        <v>709</v>
      </c>
      <c r="E5" s="206"/>
      <c r="F5" s="111"/>
      <c r="G5" s="127"/>
      <c r="H5" s="4"/>
      <c r="J5" s="4"/>
    </row>
    <row r="6" spans="1:15" s="5" customFormat="1" ht="15" customHeight="1" x14ac:dyDescent="0.25">
      <c r="A6" s="542"/>
      <c r="B6" s="542"/>
      <c r="C6" s="544"/>
      <c r="D6" s="546"/>
      <c r="E6" s="111"/>
      <c r="F6" s="111"/>
      <c r="G6" s="127"/>
      <c r="H6" s="4"/>
      <c r="J6" s="4"/>
      <c r="K6" s="13"/>
    </row>
    <row r="7" spans="1:15" ht="15" customHeight="1" x14ac:dyDescent="0.25">
      <c r="E7" s="207"/>
    </row>
    <row r="8" spans="1:15" s="139" customFormat="1" ht="25.95" customHeight="1" x14ac:dyDescent="0.3">
      <c r="A8" s="223" t="s">
        <v>75</v>
      </c>
      <c r="B8" s="223" t="s">
        <v>81</v>
      </c>
      <c r="C8" s="138" t="s">
        <v>31</v>
      </c>
      <c r="D8" s="138" t="s">
        <v>2</v>
      </c>
      <c r="E8" s="160" t="s">
        <v>3</v>
      </c>
      <c r="F8" s="138" t="s">
        <v>4</v>
      </c>
      <c r="G8" s="161" t="s">
        <v>18</v>
      </c>
      <c r="H8" s="9"/>
      <c r="J8" s="223" t="s">
        <v>67</v>
      </c>
      <c r="K8" s="360" t="s">
        <v>3</v>
      </c>
      <c r="L8" s="360" t="s">
        <v>4</v>
      </c>
      <c r="M8" s="140" t="s">
        <v>679</v>
      </c>
    </row>
    <row r="9" spans="1:15" ht="15" customHeight="1" x14ac:dyDescent="0.25">
      <c r="A9" s="18" t="s">
        <v>703</v>
      </c>
      <c r="B9" s="18" t="s">
        <v>84</v>
      </c>
      <c r="C9" s="18" t="s">
        <v>85</v>
      </c>
      <c r="D9" s="18" t="s">
        <v>9</v>
      </c>
      <c r="E9" s="274">
        <v>247</v>
      </c>
      <c r="F9" s="259">
        <v>255</v>
      </c>
      <c r="G9" s="401">
        <v>0.96862745098039216</v>
      </c>
      <c r="H9" s="10"/>
      <c r="J9" s="19" t="s">
        <v>6</v>
      </c>
      <c r="K9" s="228">
        <v>31764</v>
      </c>
      <c r="L9" s="228">
        <v>33798</v>
      </c>
      <c r="M9" s="322">
        <v>93.981892419669805</v>
      </c>
      <c r="N9" s="20"/>
      <c r="O9" s="11"/>
    </row>
    <row r="10" spans="1:15" ht="15" customHeight="1" x14ac:dyDescent="0.25">
      <c r="A10" s="18" t="s">
        <v>703</v>
      </c>
      <c r="B10" s="18" t="s">
        <v>86</v>
      </c>
      <c r="C10" s="18" t="s">
        <v>87</v>
      </c>
      <c r="D10" s="18" t="s">
        <v>9</v>
      </c>
      <c r="E10" s="274">
        <v>217</v>
      </c>
      <c r="F10" s="259">
        <v>224</v>
      </c>
      <c r="G10" s="401">
        <v>0.96875</v>
      </c>
      <c r="H10" s="10"/>
      <c r="J10" s="18" t="s">
        <v>9</v>
      </c>
      <c r="K10" s="22">
        <v>10203</v>
      </c>
      <c r="L10" s="22">
        <v>10410</v>
      </c>
      <c r="M10" s="322">
        <v>98.011527377521617</v>
      </c>
      <c r="N10" s="20"/>
      <c r="O10" s="11"/>
    </row>
    <row r="11" spans="1:15" ht="15" customHeight="1" x14ac:dyDescent="0.25">
      <c r="A11" s="18" t="s">
        <v>703</v>
      </c>
      <c r="B11" s="18" t="s">
        <v>88</v>
      </c>
      <c r="C11" s="18" t="s">
        <v>89</v>
      </c>
      <c r="D11" s="18" t="s">
        <v>9</v>
      </c>
      <c r="E11" s="274">
        <v>142</v>
      </c>
      <c r="F11" s="259">
        <v>144</v>
      </c>
      <c r="G11" s="401">
        <v>0.98611111111111116</v>
      </c>
      <c r="H11" s="10"/>
      <c r="J11" s="18" t="s">
        <v>5</v>
      </c>
      <c r="K11" s="22">
        <v>12439</v>
      </c>
      <c r="L11" s="22">
        <v>13107</v>
      </c>
      <c r="M11" s="322">
        <v>94.903486686503385</v>
      </c>
      <c r="N11" s="20"/>
      <c r="O11" s="11"/>
    </row>
    <row r="12" spans="1:15" ht="15" customHeight="1" x14ac:dyDescent="0.25">
      <c r="A12" s="18" t="s">
        <v>703</v>
      </c>
      <c r="B12" s="18" t="s">
        <v>90</v>
      </c>
      <c r="C12" s="18" t="s">
        <v>91</v>
      </c>
      <c r="D12" s="18" t="s">
        <v>9</v>
      </c>
      <c r="E12" s="274">
        <v>139</v>
      </c>
      <c r="F12" s="259">
        <v>140</v>
      </c>
      <c r="G12" s="401">
        <v>0.99285714285714288</v>
      </c>
      <c r="H12" s="10"/>
      <c r="J12" s="18" t="s">
        <v>7</v>
      </c>
      <c r="K12" s="22">
        <v>5573</v>
      </c>
      <c r="L12" s="22">
        <v>6108</v>
      </c>
      <c r="M12" s="322">
        <v>91.240995415848076</v>
      </c>
      <c r="N12" s="20"/>
      <c r="O12" s="11"/>
    </row>
    <row r="13" spans="1:15" ht="15" customHeight="1" x14ac:dyDescent="0.25">
      <c r="A13" s="18" t="s">
        <v>703</v>
      </c>
      <c r="B13" s="18" t="s">
        <v>92</v>
      </c>
      <c r="C13" s="18" t="s">
        <v>93</v>
      </c>
      <c r="D13" s="18" t="s">
        <v>9</v>
      </c>
      <c r="E13" s="274">
        <v>313</v>
      </c>
      <c r="F13" s="259">
        <v>317</v>
      </c>
      <c r="G13" s="401">
        <v>0.98738170347003151</v>
      </c>
      <c r="H13" s="10"/>
      <c r="J13" s="18" t="s">
        <v>8</v>
      </c>
      <c r="K13" s="22">
        <v>3549</v>
      </c>
      <c r="L13" s="22">
        <v>4173</v>
      </c>
      <c r="M13" s="322">
        <v>85.046728971962608</v>
      </c>
      <c r="N13" s="20"/>
      <c r="O13" s="11"/>
    </row>
    <row r="14" spans="1:15" ht="15" customHeight="1" x14ac:dyDescent="0.25">
      <c r="A14" s="18" t="s">
        <v>703</v>
      </c>
      <c r="B14" s="18" t="s">
        <v>94</v>
      </c>
      <c r="C14" s="18" t="s">
        <v>95</v>
      </c>
      <c r="D14" s="18" t="s">
        <v>9</v>
      </c>
      <c r="E14" s="274">
        <v>161</v>
      </c>
      <c r="F14" s="259">
        <v>166</v>
      </c>
      <c r="G14" s="401">
        <v>0.96987951807228912</v>
      </c>
      <c r="H14" s="10"/>
      <c r="J14" s="235"/>
      <c r="N14" s="20"/>
      <c r="O14" s="11"/>
    </row>
    <row r="15" spans="1:15" ht="15" customHeight="1" x14ac:dyDescent="0.25">
      <c r="A15" s="18" t="s">
        <v>703</v>
      </c>
      <c r="B15" s="18" t="s">
        <v>96</v>
      </c>
      <c r="C15" s="18" t="s">
        <v>97</v>
      </c>
      <c r="D15" s="18" t="s">
        <v>9</v>
      </c>
      <c r="E15" s="274">
        <v>156</v>
      </c>
      <c r="F15" s="259">
        <v>157</v>
      </c>
      <c r="G15" s="401">
        <v>0.99363057324840764</v>
      </c>
      <c r="H15" s="10"/>
      <c r="J15" s="138" t="s">
        <v>67</v>
      </c>
      <c r="K15" s="404" t="s">
        <v>676</v>
      </c>
      <c r="L15" s="404" t="s">
        <v>680</v>
      </c>
      <c r="M15" s="404" t="s">
        <v>727</v>
      </c>
      <c r="N15" s="404" t="s">
        <v>681</v>
      </c>
      <c r="O15" s="130"/>
    </row>
    <row r="16" spans="1:15" ht="15" customHeight="1" x14ac:dyDescent="0.25">
      <c r="A16" s="18" t="s">
        <v>703</v>
      </c>
      <c r="B16" s="18" t="s">
        <v>98</v>
      </c>
      <c r="C16" s="18" t="s">
        <v>99</v>
      </c>
      <c r="D16" s="18" t="s">
        <v>9</v>
      </c>
      <c r="E16" s="274">
        <v>180</v>
      </c>
      <c r="F16" s="259">
        <v>190</v>
      </c>
      <c r="G16" s="401">
        <v>0.94736842105263153</v>
      </c>
      <c r="H16" s="10"/>
      <c r="J16" s="19" t="s">
        <v>6</v>
      </c>
      <c r="K16" s="225">
        <v>1</v>
      </c>
      <c r="L16" s="225">
        <v>17</v>
      </c>
      <c r="M16" s="225">
        <v>167</v>
      </c>
      <c r="N16" s="166">
        <v>90.270270270270274</v>
      </c>
      <c r="O16" s="130"/>
    </row>
    <row r="17" spans="1:15" ht="15" customHeight="1" x14ac:dyDescent="0.25">
      <c r="A17" s="18" t="s">
        <v>703</v>
      </c>
      <c r="B17" s="18" t="s">
        <v>100</v>
      </c>
      <c r="C17" s="18" t="s">
        <v>101</v>
      </c>
      <c r="D17" s="18" t="s">
        <v>9</v>
      </c>
      <c r="E17" s="274">
        <v>885</v>
      </c>
      <c r="F17" s="259">
        <v>901</v>
      </c>
      <c r="G17" s="401">
        <v>0.98224195338512765</v>
      </c>
      <c r="H17" s="10"/>
      <c r="J17" s="18" t="s">
        <v>9</v>
      </c>
      <c r="K17" s="224">
        <v>0</v>
      </c>
      <c r="L17" s="224">
        <v>0</v>
      </c>
      <c r="M17" s="239">
        <v>32</v>
      </c>
      <c r="N17" s="166">
        <v>100</v>
      </c>
      <c r="O17" s="130"/>
    </row>
    <row r="18" spans="1:15" ht="15" customHeight="1" x14ac:dyDescent="0.25">
      <c r="A18" s="18" t="s">
        <v>703</v>
      </c>
      <c r="B18" s="18" t="s">
        <v>102</v>
      </c>
      <c r="C18" s="18" t="s">
        <v>103</v>
      </c>
      <c r="D18" s="18" t="s">
        <v>9</v>
      </c>
      <c r="E18" s="274">
        <v>448</v>
      </c>
      <c r="F18" s="259">
        <v>455</v>
      </c>
      <c r="G18" s="401">
        <v>0.98461538461538467</v>
      </c>
      <c r="H18" s="10"/>
      <c r="J18" s="18" t="s">
        <v>5</v>
      </c>
      <c r="K18" s="224">
        <v>0</v>
      </c>
      <c r="L18" s="224">
        <v>0</v>
      </c>
      <c r="M18" s="239">
        <v>59</v>
      </c>
      <c r="N18" s="166">
        <v>100</v>
      </c>
      <c r="O18" s="130"/>
    </row>
    <row r="19" spans="1:15" ht="15" customHeight="1" x14ac:dyDescent="0.25">
      <c r="A19" s="18" t="s">
        <v>703</v>
      </c>
      <c r="B19" s="18" t="s">
        <v>104</v>
      </c>
      <c r="C19" s="18" t="s">
        <v>105</v>
      </c>
      <c r="D19" s="18" t="s">
        <v>9</v>
      </c>
      <c r="E19" s="274">
        <v>346</v>
      </c>
      <c r="F19" s="259">
        <v>351</v>
      </c>
      <c r="G19" s="401">
        <v>0.98575498575498577</v>
      </c>
      <c r="H19" s="10"/>
      <c r="J19" s="18" t="s">
        <v>7</v>
      </c>
      <c r="K19" s="224">
        <v>1</v>
      </c>
      <c r="L19" s="224">
        <v>13</v>
      </c>
      <c r="M19" s="239">
        <v>38</v>
      </c>
      <c r="N19" s="166">
        <v>73.076923076923066</v>
      </c>
      <c r="O19" s="130"/>
    </row>
    <row r="20" spans="1:15" ht="15" customHeight="1" x14ac:dyDescent="0.25">
      <c r="A20" s="18" t="s">
        <v>703</v>
      </c>
      <c r="B20" s="18" t="s">
        <v>106</v>
      </c>
      <c r="C20" s="18" t="s">
        <v>107</v>
      </c>
      <c r="D20" s="18" t="s">
        <v>9</v>
      </c>
      <c r="E20" s="274">
        <v>498</v>
      </c>
      <c r="F20" s="259">
        <v>504</v>
      </c>
      <c r="G20" s="401">
        <v>0.98809523809523814</v>
      </c>
      <c r="H20" s="10"/>
      <c r="J20" s="18" t="s">
        <v>8</v>
      </c>
      <c r="K20" s="224">
        <v>0</v>
      </c>
      <c r="L20" s="226">
        <v>4</v>
      </c>
      <c r="M20" s="239">
        <v>38</v>
      </c>
      <c r="N20" s="166">
        <v>90.476190476190482</v>
      </c>
      <c r="O20" s="130"/>
    </row>
    <row r="21" spans="1:15" ht="15" customHeight="1" x14ac:dyDescent="0.25">
      <c r="A21" s="18" t="s">
        <v>703</v>
      </c>
      <c r="B21" s="18" t="s">
        <v>108</v>
      </c>
      <c r="C21" s="18" t="s">
        <v>109</v>
      </c>
      <c r="D21" s="18" t="s">
        <v>9</v>
      </c>
      <c r="E21" s="274">
        <v>497</v>
      </c>
      <c r="F21" s="259">
        <v>498</v>
      </c>
      <c r="G21" s="401">
        <v>0.99799196787148592</v>
      </c>
      <c r="H21" s="10"/>
      <c r="J21" s="132"/>
      <c r="K21" s="149"/>
      <c r="L21" s="149"/>
      <c r="M21" s="150"/>
      <c r="N21" s="149"/>
      <c r="O21" s="130"/>
    </row>
    <row r="22" spans="1:15" ht="15" customHeight="1" x14ac:dyDescent="0.25">
      <c r="A22" s="18" t="s">
        <v>703</v>
      </c>
      <c r="B22" s="18" t="s">
        <v>110</v>
      </c>
      <c r="C22" s="18" t="s">
        <v>111</v>
      </c>
      <c r="D22" s="18" t="s">
        <v>9</v>
      </c>
      <c r="E22" s="274">
        <v>184</v>
      </c>
      <c r="F22" s="259">
        <v>191</v>
      </c>
      <c r="G22" s="401">
        <v>0.96335078534031415</v>
      </c>
      <c r="H22" s="10"/>
      <c r="J22" s="130"/>
      <c r="K22" s="414" t="s">
        <v>1217</v>
      </c>
      <c r="L22" s="414" t="s">
        <v>1192</v>
      </c>
      <c r="M22" s="131"/>
      <c r="N22" s="130"/>
      <c r="O22" s="130"/>
    </row>
    <row r="23" spans="1:15" ht="15" customHeight="1" x14ac:dyDescent="0.25">
      <c r="A23" s="18" t="s">
        <v>703</v>
      </c>
      <c r="B23" s="18" t="s">
        <v>112</v>
      </c>
      <c r="C23" s="18" t="s">
        <v>113</v>
      </c>
      <c r="D23" s="18" t="s">
        <v>9</v>
      </c>
      <c r="E23" s="274">
        <v>260</v>
      </c>
      <c r="F23" s="259">
        <v>264</v>
      </c>
      <c r="G23" s="401">
        <v>0.98484848484848486</v>
      </c>
      <c r="H23" s="10"/>
      <c r="J23" s="132"/>
      <c r="K23" s="149"/>
      <c r="L23" s="149"/>
      <c r="M23" s="150"/>
      <c r="N23" s="149"/>
      <c r="O23" s="130"/>
    </row>
    <row r="24" spans="1:15" ht="15" customHeight="1" x14ac:dyDescent="0.25">
      <c r="A24" s="18" t="s">
        <v>703</v>
      </c>
      <c r="B24" s="18" t="s">
        <v>114</v>
      </c>
      <c r="C24" s="18" t="s">
        <v>115</v>
      </c>
      <c r="D24" s="18" t="s">
        <v>9</v>
      </c>
      <c r="E24" s="274">
        <v>358</v>
      </c>
      <c r="F24" s="259">
        <v>367</v>
      </c>
      <c r="G24" s="401">
        <v>0.97547683923705719</v>
      </c>
      <c r="H24" s="10"/>
      <c r="J24" s="132"/>
      <c r="K24" s="149"/>
      <c r="L24" s="149"/>
      <c r="M24" s="150"/>
      <c r="N24" s="149"/>
      <c r="O24" s="130"/>
    </row>
    <row r="25" spans="1:15" ht="15" customHeight="1" x14ac:dyDescent="0.25">
      <c r="A25" s="18" t="s">
        <v>703</v>
      </c>
      <c r="B25" s="18" t="s">
        <v>116</v>
      </c>
      <c r="C25" s="18" t="s">
        <v>117</v>
      </c>
      <c r="D25" s="18" t="s">
        <v>9</v>
      </c>
      <c r="E25" s="274">
        <v>260</v>
      </c>
      <c r="F25" s="259">
        <v>266</v>
      </c>
      <c r="G25" s="401">
        <v>0.97744360902255634</v>
      </c>
      <c r="H25" s="10"/>
      <c r="J25" s="130"/>
      <c r="K25" s="130"/>
      <c r="L25" s="148"/>
      <c r="M25" s="131"/>
      <c r="N25" s="130"/>
      <c r="O25" s="130"/>
    </row>
    <row r="26" spans="1:15" ht="15" customHeight="1" x14ac:dyDescent="0.25">
      <c r="A26" s="18" t="s">
        <v>703</v>
      </c>
      <c r="B26" s="18" t="s">
        <v>118</v>
      </c>
      <c r="C26" s="18" t="s">
        <v>119</v>
      </c>
      <c r="D26" s="18" t="s">
        <v>9</v>
      </c>
      <c r="E26" s="274">
        <v>318</v>
      </c>
      <c r="F26" s="259">
        <v>324</v>
      </c>
      <c r="G26" s="401">
        <v>0.98148148148148151</v>
      </c>
      <c r="H26" s="10"/>
      <c r="N26" s="149"/>
      <c r="O26" s="130"/>
    </row>
    <row r="27" spans="1:15" ht="15" customHeight="1" x14ac:dyDescent="0.25">
      <c r="A27" s="18" t="s">
        <v>703</v>
      </c>
      <c r="B27" s="18" t="s">
        <v>120</v>
      </c>
      <c r="C27" s="18" t="s">
        <v>121</v>
      </c>
      <c r="D27" s="18" t="s">
        <v>9</v>
      </c>
      <c r="E27" s="274">
        <v>124</v>
      </c>
      <c r="F27" s="259">
        <v>128</v>
      </c>
      <c r="G27" s="401">
        <v>0.96875</v>
      </c>
      <c r="H27" s="10"/>
      <c r="N27" s="149"/>
      <c r="O27" s="130"/>
    </row>
    <row r="28" spans="1:15" ht="15" customHeight="1" x14ac:dyDescent="0.25">
      <c r="A28" s="18" t="s">
        <v>703</v>
      </c>
      <c r="B28" s="18" t="s">
        <v>122</v>
      </c>
      <c r="C28" s="18" t="s">
        <v>123</v>
      </c>
      <c r="D28" s="18" t="s">
        <v>9</v>
      </c>
      <c r="E28" s="274">
        <v>324</v>
      </c>
      <c r="F28" s="259">
        <v>341</v>
      </c>
      <c r="G28" s="401">
        <v>0.95014662756598245</v>
      </c>
      <c r="H28" s="10"/>
      <c r="N28" s="149"/>
      <c r="O28" s="130"/>
    </row>
    <row r="29" spans="1:15" ht="15" customHeight="1" x14ac:dyDescent="0.25">
      <c r="A29" s="18" t="s">
        <v>703</v>
      </c>
      <c r="B29" s="18" t="s">
        <v>124</v>
      </c>
      <c r="C29" s="18" t="s">
        <v>125</v>
      </c>
      <c r="D29" s="18" t="s">
        <v>9</v>
      </c>
      <c r="E29" s="274">
        <v>206</v>
      </c>
      <c r="F29" s="259">
        <v>209</v>
      </c>
      <c r="G29" s="401">
        <v>0.9856459330143541</v>
      </c>
      <c r="H29" s="10"/>
      <c r="N29" s="130"/>
      <c r="O29" s="130"/>
    </row>
    <row r="30" spans="1:15" ht="15" customHeight="1" x14ac:dyDescent="0.25">
      <c r="A30" s="18" t="s">
        <v>703</v>
      </c>
      <c r="B30" s="18" t="s">
        <v>126</v>
      </c>
      <c r="C30" s="18" t="s">
        <v>127</v>
      </c>
      <c r="D30" s="18" t="s">
        <v>9</v>
      </c>
      <c r="E30" s="274">
        <v>230</v>
      </c>
      <c r="F30" s="259">
        <v>232</v>
      </c>
      <c r="G30" s="401">
        <v>0.99137931034482762</v>
      </c>
      <c r="H30" s="10"/>
      <c r="N30" s="149"/>
      <c r="O30" s="130"/>
    </row>
    <row r="31" spans="1:15" ht="15" customHeight="1" x14ac:dyDescent="0.25">
      <c r="A31" s="18" t="s">
        <v>703</v>
      </c>
      <c r="B31" s="18" t="s">
        <v>128</v>
      </c>
      <c r="C31" s="18" t="s">
        <v>129</v>
      </c>
      <c r="D31" s="18" t="s">
        <v>9</v>
      </c>
      <c r="E31" s="274">
        <v>311</v>
      </c>
      <c r="F31" s="275">
        <v>314</v>
      </c>
      <c r="G31" s="401">
        <v>0.99044585987261147</v>
      </c>
      <c r="H31" s="10"/>
      <c r="N31" s="130"/>
      <c r="O31" s="130"/>
    </row>
    <row r="32" spans="1:15" ht="15" customHeight="1" x14ac:dyDescent="0.25">
      <c r="A32" s="18" t="s">
        <v>703</v>
      </c>
      <c r="B32" s="18" t="s">
        <v>130</v>
      </c>
      <c r="C32" s="18" t="s">
        <v>131</v>
      </c>
      <c r="D32" s="18" t="s">
        <v>9</v>
      </c>
      <c r="E32" s="274">
        <v>197</v>
      </c>
      <c r="F32" s="259">
        <v>209</v>
      </c>
      <c r="G32" s="401">
        <v>0.9425837320574163</v>
      </c>
      <c r="H32" s="10"/>
      <c r="N32" s="130"/>
      <c r="O32" s="130"/>
    </row>
    <row r="33" spans="1:17" ht="15" customHeight="1" x14ac:dyDescent="0.25">
      <c r="A33" s="18" t="s">
        <v>703</v>
      </c>
      <c r="B33" s="18" t="s">
        <v>132</v>
      </c>
      <c r="C33" s="18" t="s">
        <v>133</v>
      </c>
      <c r="D33" s="18" t="s">
        <v>9</v>
      </c>
      <c r="E33" s="274">
        <v>374</v>
      </c>
      <c r="F33" s="259">
        <v>387</v>
      </c>
      <c r="G33" s="401">
        <v>0.96640826873385011</v>
      </c>
      <c r="H33" s="10"/>
      <c r="N33" s="130"/>
      <c r="O33" s="130"/>
      <c r="P33" s="130"/>
      <c r="Q33" s="130"/>
    </row>
    <row r="34" spans="1:17" ht="15" customHeight="1" x14ac:dyDescent="0.25">
      <c r="A34" s="18" t="s">
        <v>703</v>
      </c>
      <c r="B34" s="18" t="s">
        <v>134</v>
      </c>
      <c r="C34" s="18" t="s">
        <v>135</v>
      </c>
      <c r="D34" s="18" t="s">
        <v>9</v>
      </c>
      <c r="E34" s="274">
        <v>538</v>
      </c>
      <c r="F34" s="259">
        <v>551</v>
      </c>
      <c r="G34" s="401">
        <v>0.97640653357531759</v>
      </c>
      <c r="H34" s="10"/>
      <c r="N34" s="142"/>
      <c r="O34" s="142"/>
      <c r="P34" s="130"/>
      <c r="Q34" s="130"/>
    </row>
    <row r="35" spans="1:17" ht="15" customHeight="1" x14ac:dyDescent="0.25">
      <c r="A35" s="18" t="s">
        <v>703</v>
      </c>
      <c r="B35" s="18" t="s">
        <v>136</v>
      </c>
      <c r="C35" s="18" t="s">
        <v>137</v>
      </c>
      <c r="D35" s="18" t="s">
        <v>9</v>
      </c>
      <c r="E35" s="274">
        <v>141</v>
      </c>
      <c r="F35" s="259">
        <v>143</v>
      </c>
      <c r="G35" s="401">
        <v>0.98601398601398604</v>
      </c>
      <c r="H35" s="10"/>
      <c r="N35" s="145"/>
      <c r="O35" s="145"/>
      <c r="P35" s="130"/>
      <c r="Q35" s="130"/>
    </row>
    <row r="36" spans="1:17" ht="15" customHeight="1" x14ac:dyDescent="0.25">
      <c r="A36" s="18" t="s">
        <v>703</v>
      </c>
      <c r="B36" s="18" t="s">
        <v>138</v>
      </c>
      <c r="C36" s="18" t="s">
        <v>139</v>
      </c>
      <c r="D36" s="18" t="s">
        <v>9</v>
      </c>
      <c r="E36" s="274">
        <v>583</v>
      </c>
      <c r="F36" s="259">
        <v>588</v>
      </c>
      <c r="G36" s="401">
        <v>0.99149659863945583</v>
      </c>
      <c r="H36" s="10"/>
      <c r="J36" s="143"/>
      <c r="K36" s="144"/>
      <c r="L36" s="144"/>
      <c r="M36" s="144"/>
      <c r="N36" s="145"/>
      <c r="O36" s="145"/>
      <c r="P36" s="130"/>
      <c r="Q36" s="130"/>
    </row>
    <row r="37" spans="1:17" ht="15" customHeight="1" x14ac:dyDescent="0.25">
      <c r="A37" s="18" t="s">
        <v>703</v>
      </c>
      <c r="B37" s="18" t="s">
        <v>140</v>
      </c>
      <c r="C37" s="18" t="s">
        <v>141</v>
      </c>
      <c r="D37" s="18" t="s">
        <v>9</v>
      </c>
      <c r="E37" s="274">
        <v>148</v>
      </c>
      <c r="F37" s="259">
        <v>159</v>
      </c>
      <c r="G37" s="401">
        <v>0.9308176100628931</v>
      </c>
      <c r="H37" s="10"/>
      <c r="J37" s="132"/>
      <c r="K37" s="146"/>
      <c r="L37" s="146"/>
      <c r="M37" s="146"/>
      <c r="N37" s="147"/>
      <c r="O37" s="147"/>
      <c r="P37" s="130"/>
      <c r="Q37" s="130"/>
    </row>
    <row r="38" spans="1:17" ht="15" customHeight="1" x14ac:dyDescent="0.25">
      <c r="A38" s="18" t="s">
        <v>703</v>
      </c>
      <c r="B38" s="18" t="s">
        <v>142</v>
      </c>
      <c r="C38" s="18" t="s">
        <v>143</v>
      </c>
      <c r="D38" s="18" t="s">
        <v>9</v>
      </c>
      <c r="E38" s="274">
        <v>390</v>
      </c>
      <c r="F38" s="259">
        <v>396</v>
      </c>
      <c r="G38" s="401">
        <v>0.98484848484848486</v>
      </c>
      <c r="H38" s="10"/>
      <c r="J38" s="132"/>
      <c r="K38" s="146"/>
      <c r="L38" s="146"/>
      <c r="M38" s="146"/>
      <c r="N38" s="147"/>
      <c r="O38" s="147"/>
      <c r="P38" s="130"/>
      <c r="Q38" s="130"/>
    </row>
    <row r="39" spans="1:17" ht="15" customHeight="1" x14ac:dyDescent="0.25">
      <c r="A39" s="18" t="s">
        <v>703</v>
      </c>
      <c r="B39" s="18" t="s">
        <v>144</v>
      </c>
      <c r="C39" s="18" t="s">
        <v>145</v>
      </c>
      <c r="D39" s="18" t="s">
        <v>9</v>
      </c>
      <c r="E39" s="274">
        <v>843</v>
      </c>
      <c r="F39" s="259">
        <v>854</v>
      </c>
      <c r="G39" s="401">
        <v>0.98711943793911006</v>
      </c>
      <c r="H39" s="10"/>
      <c r="J39" s="132"/>
      <c r="K39" s="146"/>
      <c r="L39" s="146"/>
      <c r="M39" s="146"/>
      <c r="N39" s="147"/>
      <c r="O39" s="147"/>
      <c r="P39" s="130"/>
      <c r="Q39" s="130"/>
    </row>
    <row r="40" spans="1:17" ht="15" customHeight="1" x14ac:dyDescent="0.25">
      <c r="A40" s="18" t="s">
        <v>703</v>
      </c>
      <c r="B40" s="18" t="s">
        <v>146</v>
      </c>
      <c r="C40" s="18" t="s">
        <v>147</v>
      </c>
      <c r="D40" s="18" t="s">
        <v>9</v>
      </c>
      <c r="E40" s="274">
        <v>185</v>
      </c>
      <c r="F40" s="259">
        <v>185</v>
      </c>
      <c r="G40" s="401">
        <v>1</v>
      </c>
      <c r="H40" s="10"/>
      <c r="J40" s="143"/>
      <c r="K40" s="144"/>
      <c r="L40" s="144"/>
      <c r="M40" s="144"/>
      <c r="N40" s="145"/>
      <c r="O40" s="145"/>
      <c r="P40" s="130"/>
      <c r="Q40" s="130"/>
    </row>
    <row r="41" spans="1:17" ht="15" customHeight="1" x14ac:dyDescent="0.25">
      <c r="A41" s="18" t="s">
        <v>703</v>
      </c>
      <c r="B41" s="18" t="s">
        <v>148</v>
      </c>
      <c r="C41" s="18" t="s">
        <v>149</v>
      </c>
      <c r="D41" s="18" t="s">
        <v>5</v>
      </c>
      <c r="E41" s="258">
        <v>410</v>
      </c>
      <c r="F41" s="259">
        <v>410</v>
      </c>
      <c r="G41" s="401">
        <v>1</v>
      </c>
      <c r="H41" s="10"/>
      <c r="J41" s="132"/>
      <c r="K41" s="146"/>
      <c r="L41" s="146"/>
      <c r="M41" s="146"/>
      <c r="N41" s="147"/>
      <c r="O41" s="147"/>
      <c r="P41" s="130"/>
      <c r="Q41" s="130"/>
    </row>
    <row r="42" spans="1:17" ht="15" customHeight="1" x14ac:dyDescent="0.25">
      <c r="A42" s="18" t="s">
        <v>703</v>
      </c>
      <c r="B42" s="18" t="s">
        <v>151</v>
      </c>
      <c r="C42" s="18" t="s">
        <v>152</v>
      </c>
      <c r="D42" s="18" t="s">
        <v>5</v>
      </c>
      <c r="E42" s="286">
        <v>54</v>
      </c>
      <c r="F42" s="286">
        <v>71</v>
      </c>
      <c r="G42" s="401">
        <v>0.76056338028169013</v>
      </c>
      <c r="H42" s="10"/>
      <c r="J42" s="132"/>
      <c r="K42" s="146"/>
      <c r="L42" s="146"/>
      <c r="M42" s="146"/>
      <c r="N42" s="147"/>
      <c r="O42" s="147"/>
      <c r="P42" s="130"/>
      <c r="Q42" s="130"/>
    </row>
    <row r="43" spans="1:17" ht="15" customHeight="1" x14ac:dyDescent="0.25">
      <c r="A43" s="18" t="s">
        <v>703</v>
      </c>
      <c r="B43" s="18" t="s">
        <v>153</v>
      </c>
      <c r="C43" s="18" t="s">
        <v>154</v>
      </c>
      <c r="D43" s="18" t="s">
        <v>5</v>
      </c>
      <c r="E43" s="258">
        <v>489</v>
      </c>
      <c r="F43" s="259">
        <v>493</v>
      </c>
      <c r="G43" s="401">
        <v>0.99188640973630826</v>
      </c>
      <c r="H43" s="10"/>
      <c r="J43" s="143"/>
      <c r="K43" s="144"/>
      <c r="L43" s="144"/>
      <c r="M43" s="144"/>
      <c r="N43" s="145"/>
      <c r="O43" s="145"/>
      <c r="P43" s="130"/>
      <c r="Q43" s="130"/>
    </row>
    <row r="44" spans="1:17" ht="15" customHeight="1" x14ac:dyDescent="0.25">
      <c r="A44" s="18" t="s">
        <v>703</v>
      </c>
      <c r="B44" s="18" t="s">
        <v>155</v>
      </c>
      <c r="C44" s="18" t="s">
        <v>156</v>
      </c>
      <c r="D44" s="18" t="s">
        <v>5</v>
      </c>
      <c r="E44" s="258">
        <v>220</v>
      </c>
      <c r="F44" s="259">
        <v>222</v>
      </c>
      <c r="G44" s="401">
        <v>0.99099099099099097</v>
      </c>
      <c r="H44" s="10"/>
      <c r="J44" s="132"/>
      <c r="K44" s="146"/>
      <c r="L44" s="146"/>
      <c r="M44" s="146"/>
      <c r="N44" s="147"/>
      <c r="O44" s="147"/>
      <c r="P44" s="130"/>
      <c r="Q44" s="130"/>
    </row>
    <row r="45" spans="1:17" ht="15" customHeight="1" x14ac:dyDescent="0.25">
      <c r="A45" s="18" t="s">
        <v>703</v>
      </c>
      <c r="B45" s="18" t="s">
        <v>157</v>
      </c>
      <c r="C45" s="18" t="s">
        <v>158</v>
      </c>
      <c r="D45" s="18" t="s">
        <v>5</v>
      </c>
      <c r="E45" s="258">
        <v>517</v>
      </c>
      <c r="F45" s="259">
        <v>530</v>
      </c>
      <c r="G45" s="401">
        <v>0.97547169811320755</v>
      </c>
      <c r="H45" s="10"/>
      <c r="J45" s="132"/>
      <c r="K45" s="146"/>
      <c r="L45" s="146"/>
      <c r="M45" s="146"/>
      <c r="N45" s="147"/>
      <c r="O45" s="147"/>
      <c r="P45" s="130"/>
      <c r="Q45" s="130"/>
    </row>
    <row r="46" spans="1:17" ht="15" customHeight="1" x14ac:dyDescent="0.25">
      <c r="A46" s="18" t="s">
        <v>703</v>
      </c>
      <c r="B46" s="18" t="s">
        <v>159</v>
      </c>
      <c r="C46" s="18" t="s">
        <v>160</v>
      </c>
      <c r="D46" s="18" t="s">
        <v>5</v>
      </c>
      <c r="E46" s="258">
        <v>213</v>
      </c>
      <c r="F46" s="259">
        <v>228</v>
      </c>
      <c r="G46" s="401">
        <v>0.93421052631578949</v>
      </c>
      <c r="H46" s="10"/>
      <c r="J46" s="132"/>
      <c r="K46" s="146"/>
      <c r="L46" s="146"/>
      <c r="M46" s="146"/>
      <c r="N46" s="147"/>
      <c r="O46" s="147"/>
      <c r="P46" s="130"/>
      <c r="Q46" s="130"/>
    </row>
    <row r="47" spans="1:17" ht="15" customHeight="1" x14ac:dyDescent="0.25">
      <c r="A47" s="18" t="s">
        <v>703</v>
      </c>
      <c r="B47" s="18" t="s">
        <v>161</v>
      </c>
      <c r="C47" s="18" t="s">
        <v>162</v>
      </c>
      <c r="D47" s="18" t="s">
        <v>5</v>
      </c>
      <c r="E47" s="258">
        <v>117</v>
      </c>
      <c r="F47" s="259">
        <v>117</v>
      </c>
      <c r="G47" s="401">
        <v>1</v>
      </c>
      <c r="H47" s="10"/>
      <c r="J47" s="143"/>
      <c r="K47" s="144"/>
      <c r="L47" s="144"/>
      <c r="M47" s="144"/>
      <c r="N47" s="145"/>
      <c r="O47" s="145"/>
      <c r="P47" s="130"/>
      <c r="Q47" s="130"/>
    </row>
    <row r="48" spans="1:17" ht="15" customHeight="1" x14ac:dyDescent="0.25">
      <c r="A48" s="18" t="s">
        <v>703</v>
      </c>
      <c r="B48" s="18" t="s">
        <v>163</v>
      </c>
      <c r="C48" s="18" t="s">
        <v>164</v>
      </c>
      <c r="D48" s="18" t="s">
        <v>5</v>
      </c>
      <c r="E48" s="258">
        <v>87</v>
      </c>
      <c r="F48" s="259">
        <v>87</v>
      </c>
      <c r="G48" s="401">
        <v>1</v>
      </c>
      <c r="H48" s="10"/>
      <c r="J48" s="132"/>
      <c r="K48" s="146"/>
      <c r="L48" s="146"/>
      <c r="M48" s="146"/>
      <c r="N48" s="147"/>
      <c r="O48" s="147"/>
      <c r="P48" s="130"/>
      <c r="Q48" s="130"/>
    </row>
    <row r="49" spans="1:17" ht="15" customHeight="1" x14ac:dyDescent="0.25">
      <c r="A49" s="18" t="s">
        <v>703</v>
      </c>
      <c r="B49" s="18" t="s">
        <v>165</v>
      </c>
      <c r="C49" s="18" t="s">
        <v>166</v>
      </c>
      <c r="D49" s="18" t="s">
        <v>5</v>
      </c>
      <c r="E49" s="258">
        <v>161</v>
      </c>
      <c r="F49" s="259">
        <v>166</v>
      </c>
      <c r="G49" s="401">
        <v>0.96987951807228912</v>
      </c>
      <c r="H49" s="10"/>
      <c r="J49" s="130"/>
      <c r="K49" s="130"/>
      <c r="L49" s="130"/>
      <c r="M49" s="131"/>
      <c r="N49" s="130"/>
      <c r="O49" s="130"/>
      <c r="P49" s="130"/>
      <c r="Q49" s="130"/>
    </row>
    <row r="50" spans="1:17" ht="15" customHeight="1" x14ac:dyDescent="0.25">
      <c r="A50" s="18" t="s">
        <v>703</v>
      </c>
      <c r="B50" s="18" t="s">
        <v>167</v>
      </c>
      <c r="C50" s="18" t="s">
        <v>168</v>
      </c>
      <c r="D50" s="18" t="s">
        <v>5</v>
      </c>
      <c r="E50" s="258">
        <v>261</v>
      </c>
      <c r="F50" s="259">
        <v>261</v>
      </c>
      <c r="G50" s="401">
        <v>1</v>
      </c>
      <c r="H50" s="10"/>
      <c r="J50" s="130"/>
      <c r="K50" s="130"/>
      <c r="L50" s="130"/>
      <c r="M50" s="131"/>
      <c r="N50" s="130"/>
      <c r="O50" s="130"/>
      <c r="P50" s="130"/>
      <c r="Q50" s="130"/>
    </row>
    <row r="51" spans="1:17" ht="15" customHeight="1" x14ac:dyDescent="0.25">
      <c r="A51" s="18" t="s">
        <v>703</v>
      </c>
      <c r="B51" s="18" t="s">
        <v>169</v>
      </c>
      <c r="C51" s="18" t="s">
        <v>170</v>
      </c>
      <c r="D51" s="18" t="s">
        <v>5</v>
      </c>
      <c r="E51" s="258">
        <v>2020</v>
      </c>
      <c r="F51" s="259">
        <v>2364</v>
      </c>
      <c r="G51" s="401">
        <v>0.85448392554991537</v>
      </c>
      <c r="H51" s="10"/>
      <c r="J51" s="130"/>
      <c r="K51" s="130"/>
      <c r="L51" s="130"/>
      <c r="M51" s="130"/>
      <c r="N51" s="130"/>
      <c r="O51" s="130"/>
      <c r="P51" s="130"/>
      <c r="Q51" s="130"/>
    </row>
    <row r="52" spans="1:17" ht="15" customHeight="1" x14ac:dyDescent="0.25">
      <c r="A52" s="18" t="s">
        <v>703</v>
      </c>
      <c r="B52" s="18" t="s">
        <v>171</v>
      </c>
      <c r="C52" s="18" t="s">
        <v>172</v>
      </c>
      <c r="D52" s="18" t="s">
        <v>5</v>
      </c>
      <c r="E52" s="258">
        <v>80</v>
      </c>
      <c r="F52" s="259">
        <v>80</v>
      </c>
      <c r="G52" s="401">
        <v>1</v>
      </c>
      <c r="H52" s="10"/>
      <c r="J52" s="111"/>
      <c r="K52" s="111"/>
      <c r="L52" s="111"/>
      <c r="M52" s="111"/>
      <c r="N52" s="142"/>
      <c r="O52" s="142"/>
      <c r="P52" s="130"/>
      <c r="Q52" s="130"/>
    </row>
    <row r="53" spans="1:17" ht="15" customHeight="1" x14ac:dyDescent="0.25">
      <c r="A53" s="18" t="s">
        <v>703</v>
      </c>
      <c r="B53" s="18" t="s">
        <v>173</v>
      </c>
      <c r="C53" s="18" t="s">
        <v>174</v>
      </c>
      <c r="D53" s="18" t="s">
        <v>5</v>
      </c>
      <c r="E53" s="258">
        <v>57</v>
      </c>
      <c r="F53" s="259">
        <v>57</v>
      </c>
      <c r="G53" s="401">
        <v>1</v>
      </c>
      <c r="H53" s="10"/>
      <c r="J53" s="143"/>
      <c r="K53" s="148"/>
      <c r="L53" s="148"/>
      <c r="M53" s="148"/>
      <c r="N53" s="148"/>
      <c r="O53" s="148"/>
      <c r="P53" s="130"/>
      <c r="Q53" s="130"/>
    </row>
    <row r="54" spans="1:17" ht="15" customHeight="1" x14ac:dyDescent="0.25">
      <c r="A54" s="18" t="s">
        <v>703</v>
      </c>
      <c r="B54" s="18" t="s">
        <v>175</v>
      </c>
      <c r="C54" s="18" t="s">
        <v>176</v>
      </c>
      <c r="D54" s="18" t="s">
        <v>5</v>
      </c>
      <c r="E54" s="258">
        <v>214</v>
      </c>
      <c r="F54" s="259">
        <v>218</v>
      </c>
      <c r="G54" s="401">
        <v>0.98165137614678899</v>
      </c>
      <c r="H54" s="10"/>
      <c r="J54" s="143"/>
      <c r="K54" s="148"/>
      <c r="L54" s="148"/>
      <c r="M54" s="148"/>
      <c r="N54" s="148"/>
      <c r="O54" s="148"/>
      <c r="P54" s="130"/>
      <c r="Q54" s="130"/>
    </row>
    <row r="55" spans="1:17" ht="15" customHeight="1" x14ac:dyDescent="0.25">
      <c r="A55" s="18" t="s">
        <v>703</v>
      </c>
      <c r="B55" s="18" t="s">
        <v>177</v>
      </c>
      <c r="C55" s="18" t="s">
        <v>178</v>
      </c>
      <c r="D55" s="18" t="s">
        <v>5</v>
      </c>
      <c r="E55" s="258">
        <v>214</v>
      </c>
      <c r="F55" s="259">
        <v>224</v>
      </c>
      <c r="G55" s="401">
        <v>0.9553571428571429</v>
      </c>
      <c r="H55" s="10"/>
      <c r="J55" s="132"/>
      <c r="K55" s="133"/>
      <c r="L55" s="133"/>
      <c r="M55" s="133"/>
      <c r="N55" s="133"/>
      <c r="O55" s="133"/>
      <c r="P55" s="130"/>
      <c r="Q55" s="130"/>
    </row>
    <row r="56" spans="1:17" ht="15" customHeight="1" x14ac:dyDescent="0.25">
      <c r="A56" s="18" t="s">
        <v>703</v>
      </c>
      <c r="B56" s="18" t="s">
        <v>180</v>
      </c>
      <c r="C56" s="18" t="s">
        <v>181</v>
      </c>
      <c r="D56" s="18" t="s">
        <v>5</v>
      </c>
      <c r="E56" s="258">
        <v>954</v>
      </c>
      <c r="F56" s="259">
        <v>990</v>
      </c>
      <c r="G56" s="401">
        <v>0.96363636363636362</v>
      </c>
      <c r="H56" s="10"/>
      <c r="J56" s="132"/>
      <c r="K56" s="133"/>
      <c r="L56" s="133"/>
      <c r="M56" s="133"/>
      <c r="N56" s="133"/>
      <c r="O56" s="133"/>
      <c r="P56" s="130"/>
      <c r="Q56" s="130"/>
    </row>
    <row r="57" spans="1:17" ht="15" customHeight="1" x14ac:dyDescent="0.25">
      <c r="A57" s="18" t="s">
        <v>703</v>
      </c>
      <c r="B57" s="18" t="s">
        <v>182</v>
      </c>
      <c r="C57" s="18" t="s">
        <v>183</v>
      </c>
      <c r="D57" s="18" t="s">
        <v>5</v>
      </c>
      <c r="E57" s="258">
        <v>70</v>
      </c>
      <c r="F57" s="259">
        <v>76</v>
      </c>
      <c r="G57" s="401">
        <v>0.92105263157894735</v>
      </c>
      <c r="H57" s="10"/>
      <c r="J57" s="132"/>
      <c r="K57" s="133"/>
      <c r="L57" s="133"/>
      <c r="M57" s="133"/>
      <c r="N57" s="133"/>
      <c r="O57" s="133"/>
      <c r="P57" s="130"/>
      <c r="Q57" s="130"/>
    </row>
    <row r="58" spans="1:17" ht="15" customHeight="1" x14ac:dyDescent="0.25">
      <c r="A58" s="18" t="s">
        <v>703</v>
      </c>
      <c r="B58" s="18" t="s">
        <v>184</v>
      </c>
      <c r="C58" s="18" t="s">
        <v>185</v>
      </c>
      <c r="D58" s="18" t="s">
        <v>5</v>
      </c>
      <c r="E58" s="258">
        <v>103</v>
      </c>
      <c r="F58" s="259">
        <v>107</v>
      </c>
      <c r="G58" s="401">
        <v>0.96261682242990654</v>
      </c>
      <c r="H58" s="10"/>
      <c r="J58" s="143"/>
      <c r="K58" s="148"/>
      <c r="L58" s="148"/>
      <c r="M58" s="148"/>
      <c r="N58" s="148"/>
      <c r="O58" s="148"/>
      <c r="P58" s="130"/>
      <c r="Q58" s="130"/>
    </row>
    <row r="59" spans="1:17" ht="15" customHeight="1" x14ac:dyDescent="0.25">
      <c r="A59" s="18" t="s">
        <v>703</v>
      </c>
      <c r="B59" s="18" t="s">
        <v>186</v>
      </c>
      <c r="C59" s="18" t="s">
        <v>187</v>
      </c>
      <c r="D59" s="18" t="s">
        <v>5</v>
      </c>
      <c r="E59" s="258">
        <v>143</v>
      </c>
      <c r="F59" s="259">
        <v>150</v>
      </c>
      <c r="G59" s="401">
        <v>0.95333333333333337</v>
      </c>
      <c r="H59" s="10"/>
      <c r="J59" s="132"/>
      <c r="K59" s="133"/>
      <c r="L59" s="133"/>
      <c r="M59" s="133"/>
      <c r="N59" s="133"/>
      <c r="O59" s="133"/>
      <c r="P59" s="130"/>
      <c r="Q59" s="130"/>
    </row>
    <row r="60" spans="1:17" ht="15" customHeight="1" x14ac:dyDescent="0.25">
      <c r="A60" s="18" t="s">
        <v>703</v>
      </c>
      <c r="B60" s="18" t="s">
        <v>188</v>
      </c>
      <c r="C60" s="18" t="s">
        <v>189</v>
      </c>
      <c r="D60" s="18" t="s">
        <v>5</v>
      </c>
      <c r="E60" s="258">
        <v>195</v>
      </c>
      <c r="F60" s="259">
        <v>202</v>
      </c>
      <c r="G60" s="401">
        <v>0.96534653465346532</v>
      </c>
      <c r="H60" s="10"/>
      <c r="J60" s="132"/>
      <c r="K60" s="133"/>
      <c r="L60" s="133"/>
      <c r="M60" s="133"/>
      <c r="N60" s="133"/>
      <c r="O60" s="133"/>
      <c r="P60" s="130"/>
      <c r="Q60" s="130"/>
    </row>
    <row r="61" spans="1:17" ht="15" customHeight="1" x14ac:dyDescent="0.25">
      <c r="A61" s="18" t="s">
        <v>703</v>
      </c>
      <c r="B61" s="18" t="s">
        <v>190</v>
      </c>
      <c r="C61" s="18" t="s">
        <v>191</v>
      </c>
      <c r="D61" s="18" t="s">
        <v>5</v>
      </c>
      <c r="E61" s="258">
        <v>202</v>
      </c>
      <c r="F61" s="259">
        <v>213</v>
      </c>
      <c r="G61" s="401">
        <v>0.94835680751173712</v>
      </c>
      <c r="H61" s="10"/>
      <c r="J61" s="143"/>
      <c r="K61" s="148"/>
      <c r="L61" s="148"/>
      <c r="M61" s="148"/>
      <c r="N61" s="148"/>
      <c r="O61" s="148"/>
      <c r="P61" s="130"/>
      <c r="Q61" s="130"/>
    </row>
    <row r="62" spans="1:17" ht="15" customHeight="1" x14ac:dyDescent="0.25">
      <c r="A62" s="18" t="s">
        <v>703</v>
      </c>
      <c r="B62" s="18" t="s">
        <v>192</v>
      </c>
      <c r="C62" s="18" t="s">
        <v>193</v>
      </c>
      <c r="D62" s="18" t="s">
        <v>5</v>
      </c>
      <c r="E62" s="258">
        <v>39</v>
      </c>
      <c r="F62" s="259">
        <v>41</v>
      </c>
      <c r="G62" s="401">
        <v>0.95121951219512191</v>
      </c>
      <c r="H62" s="10"/>
      <c r="J62" s="132"/>
      <c r="K62" s="133"/>
      <c r="L62" s="133"/>
      <c r="M62" s="133"/>
      <c r="N62" s="133"/>
      <c r="O62" s="133"/>
      <c r="P62" s="130"/>
      <c r="Q62" s="130"/>
    </row>
    <row r="63" spans="1:17" ht="15" customHeight="1" x14ac:dyDescent="0.25">
      <c r="A63" s="18" t="s">
        <v>703</v>
      </c>
      <c r="B63" s="18" t="s">
        <v>194</v>
      </c>
      <c r="C63" s="18" t="s">
        <v>195</v>
      </c>
      <c r="D63" s="18" t="s">
        <v>5</v>
      </c>
      <c r="E63" s="258">
        <v>58</v>
      </c>
      <c r="F63" s="259">
        <v>62</v>
      </c>
      <c r="G63" s="401">
        <v>0.93548387096774188</v>
      </c>
      <c r="H63" s="10"/>
      <c r="J63" s="132"/>
      <c r="K63" s="133"/>
      <c r="L63" s="133"/>
      <c r="M63" s="133"/>
      <c r="N63" s="133"/>
      <c r="O63" s="133"/>
      <c r="P63" s="130"/>
      <c r="Q63" s="130"/>
    </row>
    <row r="64" spans="1:17" ht="15" customHeight="1" x14ac:dyDescent="0.25">
      <c r="A64" s="18" t="s">
        <v>703</v>
      </c>
      <c r="B64" s="18" t="s">
        <v>196</v>
      </c>
      <c r="C64" s="18" t="s">
        <v>197</v>
      </c>
      <c r="D64" s="18" t="s">
        <v>5</v>
      </c>
      <c r="E64" s="258">
        <v>108</v>
      </c>
      <c r="F64" s="259">
        <v>110</v>
      </c>
      <c r="G64" s="401">
        <v>0.98181818181818181</v>
      </c>
      <c r="H64" s="10"/>
      <c r="J64" s="132"/>
      <c r="K64" s="133"/>
      <c r="L64" s="133"/>
      <c r="M64" s="133"/>
      <c r="N64" s="133"/>
      <c r="O64" s="133"/>
      <c r="P64" s="130"/>
      <c r="Q64" s="130"/>
    </row>
    <row r="65" spans="1:17" ht="15" customHeight="1" x14ac:dyDescent="0.25">
      <c r="A65" s="18" t="s">
        <v>703</v>
      </c>
      <c r="B65" s="18" t="s">
        <v>198</v>
      </c>
      <c r="C65" s="18" t="s">
        <v>199</v>
      </c>
      <c r="D65" s="18" t="s">
        <v>5</v>
      </c>
      <c r="E65" s="258">
        <v>97</v>
      </c>
      <c r="F65" s="259">
        <v>107</v>
      </c>
      <c r="G65" s="401">
        <v>0.90654205607476634</v>
      </c>
      <c r="H65" s="10"/>
      <c r="J65" s="143"/>
      <c r="K65" s="148"/>
      <c r="L65" s="148"/>
      <c r="M65" s="148"/>
      <c r="N65" s="148"/>
      <c r="O65" s="148"/>
      <c r="P65" s="130"/>
      <c r="Q65" s="130"/>
    </row>
    <row r="66" spans="1:17" ht="15" customHeight="1" x14ac:dyDescent="0.25">
      <c r="A66" s="18" t="s">
        <v>703</v>
      </c>
      <c r="B66" s="18" t="s">
        <v>200</v>
      </c>
      <c r="C66" s="18" t="s">
        <v>201</v>
      </c>
      <c r="D66" s="18" t="s">
        <v>5</v>
      </c>
      <c r="E66" s="258">
        <v>169</v>
      </c>
      <c r="F66" s="259">
        <v>180</v>
      </c>
      <c r="G66" s="401">
        <v>0.93888888888888888</v>
      </c>
      <c r="H66" s="10"/>
      <c r="J66" s="132"/>
      <c r="K66" s="133"/>
      <c r="L66" s="133"/>
      <c r="M66" s="133"/>
      <c r="N66" s="133"/>
      <c r="O66" s="133"/>
      <c r="P66" s="130"/>
      <c r="Q66" s="130"/>
    </row>
    <row r="67" spans="1:17" ht="15" customHeight="1" x14ac:dyDescent="0.25">
      <c r="A67" s="18" t="s">
        <v>703</v>
      </c>
      <c r="B67" s="18" t="s">
        <v>202</v>
      </c>
      <c r="C67" s="18" t="s">
        <v>203</v>
      </c>
      <c r="D67" s="18" t="s">
        <v>5</v>
      </c>
      <c r="E67" s="258">
        <v>331</v>
      </c>
      <c r="F67" s="259">
        <v>350</v>
      </c>
      <c r="G67" s="401">
        <v>0.94571428571428573</v>
      </c>
      <c r="H67" s="10"/>
      <c r="J67" s="130"/>
      <c r="K67" s="130"/>
      <c r="L67" s="130"/>
      <c r="M67" s="131"/>
      <c r="N67" s="130"/>
      <c r="O67" s="130"/>
      <c r="P67" s="130"/>
      <c r="Q67" s="130"/>
    </row>
    <row r="68" spans="1:17" ht="15" customHeight="1" x14ac:dyDescent="0.25">
      <c r="A68" s="18" t="s">
        <v>703</v>
      </c>
      <c r="B68" s="18" t="s">
        <v>204</v>
      </c>
      <c r="C68" s="18" t="s">
        <v>205</v>
      </c>
      <c r="D68" s="18" t="s">
        <v>5</v>
      </c>
      <c r="E68" s="258">
        <v>107</v>
      </c>
      <c r="F68" s="259">
        <v>110</v>
      </c>
      <c r="G68" s="401">
        <v>0.97272727272727277</v>
      </c>
      <c r="H68" s="10"/>
      <c r="J68" s="130"/>
      <c r="K68" s="130"/>
      <c r="L68" s="130"/>
      <c r="M68" s="131"/>
      <c r="N68" s="130"/>
      <c r="O68" s="130"/>
      <c r="P68" s="130"/>
      <c r="Q68" s="130"/>
    </row>
    <row r="69" spans="1:17" ht="15" customHeight="1" x14ac:dyDescent="0.25">
      <c r="A69" s="18" t="s">
        <v>703</v>
      </c>
      <c r="B69" s="18" t="s">
        <v>206</v>
      </c>
      <c r="C69" s="18" t="s">
        <v>207</v>
      </c>
      <c r="D69" s="18" t="s">
        <v>5</v>
      </c>
      <c r="E69" s="258">
        <v>220</v>
      </c>
      <c r="F69" s="259">
        <v>226</v>
      </c>
      <c r="G69" s="401">
        <v>0.97345132743362828</v>
      </c>
      <c r="H69" s="10"/>
      <c r="J69" s="130"/>
      <c r="K69" s="130"/>
      <c r="L69" s="130"/>
      <c r="M69" s="131"/>
      <c r="N69" s="130"/>
      <c r="O69" s="130"/>
      <c r="P69" s="130"/>
      <c r="Q69" s="130"/>
    </row>
    <row r="70" spans="1:17" ht="15" customHeight="1" x14ac:dyDescent="0.25">
      <c r="A70" s="18" t="s">
        <v>703</v>
      </c>
      <c r="B70" s="18" t="s">
        <v>208</v>
      </c>
      <c r="C70" s="18" t="s">
        <v>209</v>
      </c>
      <c r="D70" s="18" t="s">
        <v>5</v>
      </c>
      <c r="E70" s="258">
        <v>155</v>
      </c>
      <c r="F70" s="259">
        <v>155</v>
      </c>
      <c r="G70" s="401">
        <v>1</v>
      </c>
      <c r="H70" s="10"/>
      <c r="J70" s="130"/>
      <c r="K70" s="130"/>
      <c r="L70" s="130"/>
      <c r="M70" s="131"/>
      <c r="N70" s="130"/>
      <c r="O70" s="130"/>
      <c r="P70" s="130"/>
      <c r="Q70" s="130"/>
    </row>
    <row r="71" spans="1:17" ht="15" customHeight="1" x14ac:dyDescent="0.25">
      <c r="A71" s="18" t="s">
        <v>703</v>
      </c>
      <c r="B71" s="18" t="s">
        <v>211</v>
      </c>
      <c r="C71" s="18" t="s">
        <v>212</v>
      </c>
      <c r="D71" s="18" t="s">
        <v>5</v>
      </c>
      <c r="E71" s="258">
        <v>81</v>
      </c>
      <c r="F71" s="259">
        <v>82</v>
      </c>
      <c r="G71" s="401">
        <v>0.98780487804878048</v>
      </c>
      <c r="H71" s="10" t="s">
        <v>1140</v>
      </c>
      <c r="J71" s="130"/>
      <c r="K71" s="130"/>
      <c r="L71" s="130"/>
      <c r="M71" s="131"/>
      <c r="N71" s="130"/>
      <c r="O71" s="130"/>
      <c r="P71" s="130"/>
      <c r="Q71" s="130"/>
    </row>
    <row r="72" spans="1:17" s="441" customFormat="1" ht="15" customHeight="1" x14ac:dyDescent="0.25">
      <c r="A72" s="317" t="s">
        <v>703</v>
      </c>
      <c r="B72" s="317" t="s">
        <v>213</v>
      </c>
      <c r="C72" s="317" t="s">
        <v>214</v>
      </c>
      <c r="D72" s="317" t="s">
        <v>5</v>
      </c>
      <c r="E72" s="451" t="s">
        <v>1192</v>
      </c>
      <c r="F72" s="452" t="s">
        <v>1191</v>
      </c>
      <c r="G72" s="452" t="s">
        <v>1192</v>
      </c>
      <c r="H72" s="284"/>
      <c r="J72" s="442"/>
      <c r="K72" s="442"/>
      <c r="L72" s="442"/>
      <c r="M72" s="453"/>
      <c r="N72" s="442"/>
      <c r="O72" s="442"/>
      <c r="P72" s="442"/>
      <c r="Q72" s="442"/>
    </row>
    <row r="73" spans="1:17" s="441" customFormat="1" ht="15" customHeight="1" x14ac:dyDescent="0.25">
      <c r="A73" s="317" t="s">
        <v>703</v>
      </c>
      <c r="B73" s="317" t="s">
        <v>215</v>
      </c>
      <c r="C73" s="317" t="s">
        <v>216</v>
      </c>
      <c r="D73" s="317" t="s">
        <v>5</v>
      </c>
      <c r="E73" s="451" t="s">
        <v>1192</v>
      </c>
      <c r="F73" s="452" t="s">
        <v>1191</v>
      </c>
      <c r="G73" s="452" t="s">
        <v>1192</v>
      </c>
      <c r="H73" s="284"/>
      <c r="J73" s="442"/>
      <c r="K73" s="442"/>
      <c r="L73" s="442"/>
      <c r="M73" s="453"/>
      <c r="N73" s="442"/>
      <c r="O73" s="442"/>
      <c r="P73" s="442"/>
      <c r="Q73" s="442"/>
    </row>
    <row r="74" spans="1:17" ht="15" customHeight="1" x14ac:dyDescent="0.25">
      <c r="A74" s="126" t="s">
        <v>703</v>
      </c>
      <c r="B74" s="126" t="s">
        <v>217</v>
      </c>
      <c r="C74" s="126" t="s">
        <v>218</v>
      </c>
      <c r="D74" s="126" t="s">
        <v>5</v>
      </c>
      <c r="E74" s="258">
        <v>45</v>
      </c>
      <c r="F74" s="259">
        <v>45</v>
      </c>
      <c r="G74" s="400">
        <v>1</v>
      </c>
      <c r="H74" s="10"/>
      <c r="J74" s="130"/>
      <c r="K74" s="130"/>
      <c r="L74" s="130"/>
      <c r="M74" s="131"/>
      <c r="N74" s="130"/>
      <c r="O74" s="130"/>
      <c r="P74" s="130"/>
      <c r="Q74" s="130"/>
    </row>
    <row r="75" spans="1:17" ht="15" customHeight="1" x14ac:dyDescent="0.25">
      <c r="A75" s="126" t="s">
        <v>703</v>
      </c>
      <c r="B75" s="126" t="s">
        <v>219</v>
      </c>
      <c r="C75" s="126" t="s">
        <v>220</v>
      </c>
      <c r="D75" s="126" t="s">
        <v>5</v>
      </c>
      <c r="E75" s="258">
        <v>40</v>
      </c>
      <c r="F75" s="259">
        <v>40</v>
      </c>
      <c r="G75" s="400">
        <v>1</v>
      </c>
      <c r="H75" s="10"/>
      <c r="J75" s="130"/>
      <c r="K75" s="130"/>
      <c r="L75" s="130"/>
      <c r="M75" s="131"/>
      <c r="N75" s="130"/>
      <c r="O75" s="130"/>
      <c r="P75" s="130"/>
      <c r="Q75" s="130"/>
    </row>
    <row r="76" spans="1:17" ht="15" customHeight="1" x14ac:dyDescent="0.25">
      <c r="A76" s="126" t="s">
        <v>703</v>
      </c>
      <c r="B76" s="126" t="s">
        <v>221</v>
      </c>
      <c r="C76" s="126" t="s">
        <v>222</v>
      </c>
      <c r="D76" s="126" t="s">
        <v>5</v>
      </c>
      <c r="E76" s="461" t="s">
        <v>1219</v>
      </c>
      <c r="F76" s="462" t="s">
        <v>1219</v>
      </c>
      <c r="G76" s="400">
        <v>1</v>
      </c>
      <c r="H76" s="10"/>
      <c r="J76" s="130"/>
      <c r="K76" s="130"/>
      <c r="L76" s="130"/>
      <c r="M76" s="131"/>
      <c r="N76" s="130"/>
      <c r="O76" s="130"/>
      <c r="P76" s="130"/>
      <c r="Q76" s="130"/>
    </row>
    <row r="77" spans="1:17" ht="15" customHeight="1" x14ac:dyDescent="0.25">
      <c r="A77" s="126" t="s">
        <v>703</v>
      </c>
      <c r="B77" s="126" t="s">
        <v>223</v>
      </c>
      <c r="C77" s="126" t="s">
        <v>224</v>
      </c>
      <c r="D77" s="126" t="s">
        <v>5</v>
      </c>
      <c r="E77" s="258">
        <v>129</v>
      </c>
      <c r="F77" s="259">
        <v>129</v>
      </c>
      <c r="G77" s="400">
        <v>1</v>
      </c>
      <c r="H77" s="10"/>
      <c r="J77" s="130"/>
      <c r="K77" s="130"/>
      <c r="L77" s="130"/>
      <c r="M77" s="131"/>
      <c r="N77" s="130"/>
      <c r="O77" s="130"/>
      <c r="P77" s="130"/>
      <c r="Q77" s="130"/>
    </row>
    <row r="78" spans="1:17" ht="15" customHeight="1" x14ac:dyDescent="0.25">
      <c r="A78" s="126" t="s">
        <v>703</v>
      </c>
      <c r="B78" s="126" t="s">
        <v>225</v>
      </c>
      <c r="C78" s="126" t="s">
        <v>226</v>
      </c>
      <c r="D78" s="126" t="s">
        <v>5</v>
      </c>
      <c r="E78" s="258">
        <v>87</v>
      </c>
      <c r="F78" s="259">
        <v>87</v>
      </c>
      <c r="G78" s="400">
        <v>1</v>
      </c>
      <c r="H78" s="10"/>
      <c r="J78" s="130"/>
      <c r="K78" s="130"/>
      <c r="L78" s="130"/>
      <c r="M78" s="130"/>
      <c r="N78" s="130"/>
      <c r="O78" s="130"/>
      <c r="P78" s="130"/>
      <c r="Q78" s="130"/>
    </row>
    <row r="79" spans="1:17" ht="15" customHeight="1" x14ac:dyDescent="0.25">
      <c r="A79" s="126" t="s">
        <v>703</v>
      </c>
      <c r="B79" s="126" t="s">
        <v>227</v>
      </c>
      <c r="C79" s="126" t="s">
        <v>228</v>
      </c>
      <c r="D79" s="126" t="s">
        <v>5</v>
      </c>
      <c r="E79" s="258">
        <v>71</v>
      </c>
      <c r="F79" s="259">
        <v>71</v>
      </c>
      <c r="G79" s="400">
        <v>1</v>
      </c>
      <c r="H79" s="10"/>
      <c r="J79" s="130"/>
      <c r="K79" s="130"/>
      <c r="L79" s="130"/>
      <c r="M79" s="130"/>
      <c r="N79" s="130"/>
      <c r="O79" s="130"/>
      <c r="P79" s="130"/>
      <c r="Q79" s="130"/>
    </row>
    <row r="80" spans="1:17" ht="15" customHeight="1" x14ac:dyDescent="0.25">
      <c r="A80" s="126" t="s">
        <v>703</v>
      </c>
      <c r="B80" s="126" t="s">
        <v>229</v>
      </c>
      <c r="C80" s="126" t="s">
        <v>230</v>
      </c>
      <c r="D80" s="126" t="s">
        <v>5</v>
      </c>
      <c r="E80" s="258">
        <v>34</v>
      </c>
      <c r="F80" s="259">
        <v>34</v>
      </c>
      <c r="G80" s="400">
        <v>1</v>
      </c>
      <c r="H80" s="10"/>
      <c r="J80" s="111"/>
      <c r="K80" s="111"/>
      <c r="L80" s="111"/>
      <c r="M80" s="111"/>
      <c r="N80" s="142"/>
      <c r="O80" s="142"/>
      <c r="P80" s="130"/>
      <c r="Q80" s="130"/>
    </row>
    <row r="81" spans="1:17" ht="15" customHeight="1" x14ac:dyDescent="0.25">
      <c r="A81" s="126" t="s">
        <v>703</v>
      </c>
      <c r="B81" s="126" t="s">
        <v>231</v>
      </c>
      <c r="C81" s="126" t="s">
        <v>232</v>
      </c>
      <c r="D81" s="126" t="s">
        <v>5</v>
      </c>
      <c r="E81" s="258">
        <v>42</v>
      </c>
      <c r="F81" s="259">
        <v>42</v>
      </c>
      <c r="G81" s="400">
        <v>1</v>
      </c>
      <c r="H81" s="10"/>
      <c r="J81" s="143"/>
      <c r="K81" s="148"/>
      <c r="L81" s="148"/>
      <c r="M81" s="148"/>
      <c r="N81" s="148"/>
      <c r="O81" s="148"/>
      <c r="P81" s="130"/>
      <c r="Q81" s="130"/>
    </row>
    <row r="82" spans="1:17" ht="15" customHeight="1" x14ac:dyDescent="0.25">
      <c r="A82" s="126" t="s">
        <v>703</v>
      </c>
      <c r="B82" s="126" t="s">
        <v>233</v>
      </c>
      <c r="C82" s="126" t="s">
        <v>234</v>
      </c>
      <c r="D82" s="126" t="s">
        <v>5</v>
      </c>
      <c r="E82" s="258">
        <v>139</v>
      </c>
      <c r="F82" s="259">
        <v>140</v>
      </c>
      <c r="G82" s="400">
        <v>0.99285714285714288</v>
      </c>
      <c r="H82" s="10"/>
      <c r="J82" s="143"/>
      <c r="K82" s="148"/>
      <c r="L82" s="148"/>
      <c r="M82" s="148"/>
      <c r="N82" s="148"/>
      <c r="O82" s="148"/>
      <c r="P82" s="130"/>
      <c r="Q82" s="130"/>
    </row>
    <row r="83" spans="1:17" ht="15" customHeight="1" x14ac:dyDescent="0.25">
      <c r="A83" s="126" t="s">
        <v>703</v>
      </c>
      <c r="B83" s="126" t="s">
        <v>235</v>
      </c>
      <c r="C83" s="126" t="s">
        <v>236</v>
      </c>
      <c r="D83" s="126" t="s">
        <v>5</v>
      </c>
      <c r="E83" s="258">
        <v>223</v>
      </c>
      <c r="F83" s="259">
        <v>225</v>
      </c>
      <c r="G83" s="400">
        <v>0.99111111111111116</v>
      </c>
      <c r="H83" s="10"/>
      <c r="J83" s="132"/>
      <c r="K83" s="133"/>
      <c r="L83" s="133"/>
      <c r="M83" s="133"/>
      <c r="N83" s="133"/>
      <c r="O83" s="133"/>
      <c r="P83" s="130"/>
      <c r="Q83" s="130"/>
    </row>
    <row r="84" spans="1:17" ht="15" customHeight="1" x14ac:dyDescent="0.25">
      <c r="A84" s="126" t="s">
        <v>703</v>
      </c>
      <c r="B84" s="126" t="s">
        <v>237</v>
      </c>
      <c r="C84" s="126" t="s">
        <v>238</v>
      </c>
      <c r="D84" s="126" t="s">
        <v>5</v>
      </c>
      <c r="E84" s="258" t="s">
        <v>1219</v>
      </c>
      <c r="F84" s="259" t="s">
        <v>1219</v>
      </c>
      <c r="G84" s="400">
        <v>0.95833333333333337</v>
      </c>
      <c r="H84" s="10"/>
      <c r="J84" s="132"/>
      <c r="K84" s="133"/>
      <c r="L84" s="133"/>
      <c r="M84" s="133"/>
      <c r="N84" s="133"/>
      <c r="O84" s="133"/>
      <c r="P84" s="130"/>
      <c r="Q84" s="130"/>
    </row>
    <row r="85" spans="1:17" ht="15" customHeight="1" x14ac:dyDescent="0.25">
      <c r="A85" s="126" t="s">
        <v>703</v>
      </c>
      <c r="B85" s="126" t="s">
        <v>239</v>
      </c>
      <c r="C85" s="126" t="s">
        <v>240</v>
      </c>
      <c r="D85" s="126" t="s">
        <v>5</v>
      </c>
      <c r="E85" s="258">
        <v>94</v>
      </c>
      <c r="F85" s="259">
        <v>94</v>
      </c>
      <c r="G85" s="400">
        <v>1</v>
      </c>
      <c r="H85" s="10"/>
      <c r="J85" s="132"/>
      <c r="K85" s="133"/>
      <c r="L85" s="133"/>
      <c r="M85" s="133"/>
      <c r="N85" s="133"/>
      <c r="O85" s="133"/>
      <c r="P85" s="130"/>
      <c r="Q85" s="130"/>
    </row>
    <row r="86" spans="1:17" ht="15" customHeight="1" x14ac:dyDescent="0.25">
      <c r="A86" s="126" t="s">
        <v>703</v>
      </c>
      <c r="B86" s="126" t="s">
        <v>241</v>
      </c>
      <c r="C86" s="126" t="s">
        <v>242</v>
      </c>
      <c r="D86" s="126" t="s">
        <v>5</v>
      </c>
      <c r="E86" s="258">
        <v>194</v>
      </c>
      <c r="F86" s="259">
        <v>195</v>
      </c>
      <c r="G86" s="400">
        <v>0.99487179487179489</v>
      </c>
      <c r="H86" s="10"/>
      <c r="J86" s="143"/>
      <c r="K86" s="148"/>
      <c r="L86" s="148"/>
      <c r="M86" s="148"/>
      <c r="N86" s="148"/>
      <c r="O86" s="148"/>
      <c r="P86" s="130"/>
      <c r="Q86" s="130"/>
    </row>
    <row r="87" spans="1:17" ht="15" customHeight="1" x14ac:dyDescent="0.25">
      <c r="A87" s="126" t="s">
        <v>703</v>
      </c>
      <c r="B87" s="126" t="s">
        <v>243</v>
      </c>
      <c r="C87" s="126" t="s">
        <v>244</v>
      </c>
      <c r="D87" s="126" t="s">
        <v>5</v>
      </c>
      <c r="E87" s="258">
        <v>80</v>
      </c>
      <c r="F87" s="259">
        <v>80</v>
      </c>
      <c r="G87" s="400">
        <v>1</v>
      </c>
      <c r="H87" s="10"/>
      <c r="J87" s="132"/>
      <c r="K87" s="133"/>
      <c r="L87" s="133"/>
      <c r="M87" s="133"/>
      <c r="N87" s="133"/>
      <c r="O87" s="133"/>
      <c r="P87" s="130"/>
      <c r="Q87" s="130"/>
    </row>
    <row r="88" spans="1:17" ht="15" customHeight="1" x14ac:dyDescent="0.25">
      <c r="A88" s="126" t="s">
        <v>703</v>
      </c>
      <c r="B88" s="126" t="s">
        <v>245</v>
      </c>
      <c r="C88" s="126" t="s">
        <v>820</v>
      </c>
      <c r="D88" s="126" t="s">
        <v>5</v>
      </c>
      <c r="E88" s="258">
        <v>936</v>
      </c>
      <c r="F88" s="259">
        <v>971</v>
      </c>
      <c r="G88" s="400">
        <v>0.96395468589083422</v>
      </c>
      <c r="H88" s="10"/>
      <c r="J88" s="132"/>
      <c r="K88" s="133"/>
      <c r="L88" s="133"/>
      <c r="M88" s="133"/>
      <c r="N88" s="133"/>
      <c r="O88" s="133"/>
      <c r="P88" s="130"/>
      <c r="Q88" s="130"/>
    </row>
    <row r="89" spans="1:17" ht="15" customHeight="1" x14ac:dyDescent="0.25">
      <c r="A89" s="126" t="s">
        <v>703</v>
      </c>
      <c r="B89" s="126" t="s">
        <v>249</v>
      </c>
      <c r="C89" s="126" t="s">
        <v>250</v>
      </c>
      <c r="D89" s="126" t="s">
        <v>5</v>
      </c>
      <c r="E89" s="258">
        <v>189</v>
      </c>
      <c r="F89" s="259">
        <v>204</v>
      </c>
      <c r="G89" s="400">
        <v>0.92647058823529416</v>
      </c>
      <c r="H89" s="10"/>
      <c r="J89" s="132"/>
      <c r="K89" s="133"/>
      <c r="L89" s="133"/>
      <c r="M89" s="133"/>
      <c r="N89" s="133"/>
      <c r="O89" s="133"/>
      <c r="P89" s="130"/>
      <c r="Q89" s="130"/>
    </row>
    <row r="90" spans="1:17" ht="15" customHeight="1" x14ac:dyDescent="0.25">
      <c r="A90" s="126" t="s">
        <v>703</v>
      </c>
      <c r="B90" s="126" t="s">
        <v>251</v>
      </c>
      <c r="C90" s="126" t="s">
        <v>252</v>
      </c>
      <c r="D90" s="126" t="s">
        <v>5</v>
      </c>
      <c r="E90" s="258">
        <v>233</v>
      </c>
      <c r="F90" s="259">
        <v>236</v>
      </c>
      <c r="G90" s="400">
        <v>0.98728813559322037</v>
      </c>
      <c r="H90" s="10"/>
      <c r="J90" s="132"/>
      <c r="K90" s="133"/>
      <c r="L90" s="133"/>
      <c r="M90" s="133"/>
      <c r="N90" s="133"/>
      <c r="O90" s="133"/>
      <c r="P90" s="130"/>
      <c r="Q90" s="130"/>
    </row>
    <row r="91" spans="1:17" ht="15" customHeight="1" x14ac:dyDescent="0.25">
      <c r="A91" s="126" t="s">
        <v>703</v>
      </c>
      <c r="B91" s="126" t="s">
        <v>253</v>
      </c>
      <c r="C91" s="126" t="s">
        <v>254</v>
      </c>
      <c r="D91" s="126" t="s">
        <v>5</v>
      </c>
      <c r="E91" s="258">
        <v>52</v>
      </c>
      <c r="F91" s="259">
        <v>54</v>
      </c>
      <c r="G91" s="400">
        <v>0.96296296296296291</v>
      </c>
      <c r="H91" s="10"/>
      <c r="J91" s="132"/>
      <c r="K91" s="133"/>
      <c r="L91" s="133"/>
      <c r="M91" s="133"/>
      <c r="N91" s="133"/>
      <c r="O91" s="133"/>
      <c r="P91" s="130"/>
      <c r="Q91" s="130"/>
    </row>
    <row r="92" spans="1:17" ht="15" customHeight="1" x14ac:dyDescent="0.25">
      <c r="A92" s="126" t="s">
        <v>703</v>
      </c>
      <c r="B92" s="126" t="s">
        <v>255</v>
      </c>
      <c r="C92" s="126" t="s">
        <v>256</v>
      </c>
      <c r="D92" s="126" t="s">
        <v>5</v>
      </c>
      <c r="E92" s="258">
        <v>161</v>
      </c>
      <c r="F92" s="259">
        <v>163</v>
      </c>
      <c r="G92" s="400">
        <v>0.98773006134969321</v>
      </c>
      <c r="H92" s="10"/>
      <c r="J92" s="143"/>
      <c r="K92" s="148"/>
      <c r="L92" s="148"/>
      <c r="M92" s="148"/>
      <c r="N92" s="148"/>
      <c r="O92" s="148"/>
      <c r="P92" s="130"/>
      <c r="Q92" s="130"/>
    </row>
    <row r="93" spans="1:17" ht="15" customHeight="1" x14ac:dyDescent="0.25">
      <c r="A93" s="126" t="s">
        <v>703</v>
      </c>
      <c r="B93" s="126" t="s">
        <v>257</v>
      </c>
      <c r="C93" s="126" t="s">
        <v>258</v>
      </c>
      <c r="D93" s="126" t="s">
        <v>5</v>
      </c>
      <c r="E93" s="258">
        <v>440</v>
      </c>
      <c r="F93" s="259">
        <v>458</v>
      </c>
      <c r="G93" s="400">
        <v>0.9606986899563319</v>
      </c>
      <c r="H93" s="10"/>
      <c r="J93" s="132"/>
      <c r="K93" s="133"/>
      <c r="L93" s="133"/>
      <c r="M93" s="133"/>
      <c r="N93" s="133"/>
      <c r="O93" s="133"/>
      <c r="P93" s="130"/>
      <c r="Q93" s="130"/>
    </row>
    <row r="94" spans="1:17" ht="15" customHeight="1" x14ac:dyDescent="0.25">
      <c r="A94" s="126" t="s">
        <v>703</v>
      </c>
      <c r="B94" s="126" t="s">
        <v>260</v>
      </c>
      <c r="C94" s="126" t="s">
        <v>261</v>
      </c>
      <c r="D94" s="126" t="s">
        <v>5</v>
      </c>
      <c r="E94" s="258">
        <v>171</v>
      </c>
      <c r="F94" s="259">
        <v>183</v>
      </c>
      <c r="G94" s="400">
        <v>0.93442622950819676</v>
      </c>
      <c r="H94" s="10"/>
      <c r="I94" s="130"/>
      <c r="J94" s="130"/>
      <c r="K94" s="130"/>
      <c r="L94" s="130"/>
      <c r="M94" s="130"/>
      <c r="N94" s="130"/>
      <c r="O94" s="130"/>
      <c r="P94" s="130"/>
      <c r="Q94" s="130"/>
    </row>
    <row r="95" spans="1:17" ht="15" customHeight="1" x14ac:dyDescent="0.25">
      <c r="A95" s="126" t="s">
        <v>703</v>
      </c>
      <c r="B95" s="126" t="s">
        <v>262</v>
      </c>
      <c r="C95" s="126" t="s">
        <v>263</v>
      </c>
      <c r="D95" s="126" t="s">
        <v>5</v>
      </c>
      <c r="E95" s="258">
        <v>148</v>
      </c>
      <c r="F95" s="259">
        <v>157</v>
      </c>
      <c r="G95" s="400">
        <v>0.9426751592356688</v>
      </c>
      <c r="H95" s="10"/>
      <c r="I95" s="130"/>
      <c r="J95" s="130"/>
      <c r="K95" s="130"/>
      <c r="L95" s="130"/>
      <c r="M95" s="130"/>
      <c r="N95" s="130"/>
      <c r="O95" s="130"/>
      <c r="P95" s="130"/>
      <c r="Q95" s="130"/>
    </row>
    <row r="96" spans="1:17" ht="15" customHeight="1" x14ac:dyDescent="0.25">
      <c r="A96" s="126" t="s">
        <v>703</v>
      </c>
      <c r="B96" s="126" t="s">
        <v>264</v>
      </c>
      <c r="C96" s="126" t="s">
        <v>265</v>
      </c>
      <c r="D96" s="126" t="s">
        <v>5</v>
      </c>
      <c r="E96" s="258">
        <v>292</v>
      </c>
      <c r="F96" s="259">
        <v>301</v>
      </c>
      <c r="G96" s="400">
        <v>0.9700996677740864</v>
      </c>
      <c r="H96" s="10"/>
      <c r="I96" s="130"/>
      <c r="J96" s="130"/>
      <c r="K96" s="130"/>
      <c r="L96" s="130"/>
      <c r="M96" s="130"/>
      <c r="N96" s="130"/>
      <c r="O96" s="130"/>
      <c r="P96" s="130"/>
      <c r="Q96" s="130"/>
    </row>
    <row r="97" spans="1:17" ht="15" customHeight="1" x14ac:dyDescent="0.25">
      <c r="A97" s="126" t="s">
        <v>703</v>
      </c>
      <c r="B97" s="126" t="s">
        <v>266</v>
      </c>
      <c r="C97" s="126" t="s">
        <v>267</v>
      </c>
      <c r="D97" s="126" t="s">
        <v>5</v>
      </c>
      <c r="E97" s="258">
        <v>186</v>
      </c>
      <c r="F97" s="259">
        <v>193</v>
      </c>
      <c r="G97" s="400">
        <v>0.96373056994818651</v>
      </c>
      <c r="H97" s="10"/>
      <c r="I97" s="130"/>
      <c r="J97" s="130"/>
      <c r="K97" s="130"/>
      <c r="L97" s="130"/>
      <c r="M97" s="130"/>
      <c r="N97" s="130"/>
      <c r="O97" s="130"/>
      <c r="P97" s="130"/>
      <c r="Q97" s="130"/>
    </row>
    <row r="98" spans="1:17" ht="15" customHeight="1" x14ac:dyDescent="0.25">
      <c r="A98" s="126" t="s">
        <v>703</v>
      </c>
      <c r="B98" s="126" t="s">
        <v>268</v>
      </c>
      <c r="C98" s="126" t="s">
        <v>269</v>
      </c>
      <c r="D98" s="126" t="s">
        <v>5</v>
      </c>
      <c r="E98" s="258">
        <v>187</v>
      </c>
      <c r="F98" s="259">
        <v>192</v>
      </c>
      <c r="G98" s="400">
        <v>0.97395833333333337</v>
      </c>
      <c r="H98" s="10"/>
      <c r="I98" s="130"/>
      <c r="J98" s="130"/>
      <c r="K98" s="130"/>
      <c r="L98" s="130"/>
      <c r="M98" s="130"/>
      <c r="N98" s="130"/>
      <c r="O98" s="130"/>
      <c r="P98" s="130"/>
      <c r="Q98" s="130"/>
    </row>
    <row r="99" spans="1:17" ht="15" customHeight="1" x14ac:dyDescent="0.25">
      <c r="A99" s="126" t="s">
        <v>703</v>
      </c>
      <c r="B99" s="126" t="s">
        <v>270</v>
      </c>
      <c r="C99" s="126" t="s">
        <v>271</v>
      </c>
      <c r="D99" s="126" t="s">
        <v>5</v>
      </c>
      <c r="E99" s="258">
        <v>94</v>
      </c>
      <c r="F99" s="259">
        <v>97</v>
      </c>
      <c r="G99" s="400">
        <v>0.96907216494845361</v>
      </c>
      <c r="H99" s="202"/>
      <c r="I99" s="130"/>
      <c r="J99" s="130"/>
      <c r="K99" s="130"/>
      <c r="L99" s="130"/>
      <c r="M99" s="130"/>
      <c r="N99" s="130"/>
      <c r="O99" s="130"/>
      <c r="P99" s="130"/>
      <c r="Q99" s="130"/>
    </row>
    <row r="100" spans="1:17" s="441" customFormat="1" ht="15" customHeight="1" x14ac:dyDescent="0.25">
      <c r="A100" s="317" t="s">
        <v>703</v>
      </c>
      <c r="B100" s="317" t="s">
        <v>272</v>
      </c>
      <c r="C100" s="317" t="s">
        <v>273</v>
      </c>
      <c r="D100" s="317" t="s">
        <v>11</v>
      </c>
      <c r="E100" s="454" t="s">
        <v>1191</v>
      </c>
      <c r="F100" s="454" t="s">
        <v>1191</v>
      </c>
      <c r="G100" s="454" t="s">
        <v>1192</v>
      </c>
      <c r="H100" s="202"/>
      <c r="I100" s="202"/>
      <c r="J100" s="442"/>
      <c r="K100" s="442"/>
      <c r="L100" s="442"/>
      <c r="M100" s="442"/>
      <c r="N100" s="442"/>
      <c r="O100" s="442"/>
      <c r="P100" s="442"/>
      <c r="Q100" s="442"/>
    </row>
    <row r="101" spans="1:17" ht="15" customHeight="1" x14ac:dyDescent="0.25">
      <c r="A101" s="126" t="s">
        <v>703</v>
      </c>
      <c r="B101" s="126" t="s">
        <v>276</v>
      </c>
      <c r="C101" s="126" t="s">
        <v>277</v>
      </c>
      <c r="D101" s="126" t="s">
        <v>11</v>
      </c>
      <c r="E101" s="279">
        <v>63</v>
      </c>
      <c r="F101" s="279">
        <v>63</v>
      </c>
      <c r="G101" s="400">
        <v>1</v>
      </c>
      <c r="H101" s="132"/>
      <c r="I101" s="132"/>
      <c r="J101" s="130"/>
      <c r="K101" s="130"/>
      <c r="L101" s="130"/>
      <c r="M101" s="130"/>
      <c r="N101" s="130"/>
      <c r="O101" s="130"/>
      <c r="P101" s="130"/>
      <c r="Q101" s="130"/>
    </row>
    <row r="102" spans="1:17" s="441" customFormat="1" ht="15" customHeight="1" x14ac:dyDescent="0.25">
      <c r="A102" s="317" t="s">
        <v>703</v>
      </c>
      <c r="B102" s="317" t="s">
        <v>278</v>
      </c>
      <c r="C102" s="317" t="s">
        <v>279</v>
      </c>
      <c r="D102" s="317" t="s">
        <v>11</v>
      </c>
      <c r="E102" s="454" t="s">
        <v>1191</v>
      </c>
      <c r="F102" s="454" t="s">
        <v>1191</v>
      </c>
      <c r="G102" s="454" t="s">
        <v>1192</v>
      </c>
      <c r="H102" s="202"/>
      <c r="I102" s="202"/>
      <c r="J102" s="442"/>
      <c r="K102" s="442"/>
      <c r="L102" s="442"/>
      <c r="M102" s="442"/>
      <c r="N102" s="442"/>
      <c r="O102" s="442"/>
      <c r="P102" s="442"/>
      <c r="Q102" s="442"/>
    </row>
    <row r="103" spans="1:17" s="441" customFormat="1" ht="15" customHeight="1" x14ac:dyDescent="0.25">
      <c r="A103" s="317" t="s">
        <v>703</v>
      </c>
      <c r="B103" s="317" t="s">
        <v>280</v>
      </c>
      <c r="C103" s="317" t="s">
        <v>281</v>
      </c>
      <c r="D103" s="317" t="s">
        <v>11</v>
      </c>
      <c r="E103" s="454" t="s">
        <v>1191</v>
      </c>
      <c r="F103" s="454" t="s">
        <v>1191</v>
      </c>
      <c r="G103" s="454" t="s">
        <v>1192</v>
      </c>
      <c r="H103" s="202"/>
      <c r="I103" s="202"/>
      <c r="J103" s="442"/>
      <c r="K103" s="442"/>
      <c r="L103" s="442"/>
      <c r="M103" s="442"/>
      <c r="N103" s="442"/>
      <c r="O103" s="442"/>
      <c r="P103" s="442"/>
      <c r="Q103" s="442"/>
    </row>
    <row r="104" spans="1:17" s="441" customFormat="1" ht="15" customHeight="1" x14ac:dyDescent="0.25">
      <c r="A104" s="317" t="s">
        <v>703</v>
      </c>
      <c r="B104" s="317" t="s">
        <v>282</v>
      </c>
      <c r="C104" s="317" t="s">
        <v>283</v>
      </c>
      <c r="D104" s="317" t="s">
        <v>11</v>
      </c>
      <c r="E104" s="454" t="s">
        <v>1191</v>
      </c>
      <c r="F104" s="454" t="s">
        <v>1191</v>
      </c>
      <c r="G104" s="454" t="s">
        <v>1192</v>
      </c>
      <c r="H104" s="202"/>
      <c r="I104" s="202"/>
      <c r="J104" s="442"/>
      <c r="K104" s="442"/>
      <c r="L104" s="442"/>
      <c r="M104" s="442"/>
      <c r="N104" s="442"/>
      <c r="O104" s="442"/>
      <c r="P104" s="442"/>
      <c r="Q104" s="442"/>
    </row>
    <row r="105" spans="1:17" s="441" customFormat="1" ht="15" customHeight="1" x14ac:dyDescent="0.25">
      <c r="A105" s="317" t="s">
        <v>703</v>
      </c>
      <c r="B105" s="317" t="s">
        <v>284</v>
      </c>
      <c r="C105" s="317" t="s">
        <v>285</v>
      </c>
      <c r="D105" s="317" t="s">
        <v>11</v>
      </c>
      <c r="E105" s="454" t="s">
        <v>1191</v>
      </c>
      <c r="F105" s="454" t="s">
        <v>1191</v>
      </c>
      <c r="G105" s="454" t="s">
        <v>1192</v>
      </c>
      <c r="H105" s="202"/>
      <c r="I105" s="202"/>
      <c r="J105" s="442"/>
      <c r="K105" s="442"/>
      <c r="L105" s="442"/>
      <c r="M105" s="442"/>
      <c r="N105" s="442"/>
      <c r="O105" s="442"/>
      <c r="P105" s="442"/>
      <c r="Q105" s="442"/>
    </row>
    <row r="106" spans="1:17" s="441" customFormat="1" ht="15" customHeight="1" x14ac:dyDescent="0.25">
      <c r="A106" s="317" t="s">
        <v>703</v>
      </c>
      <c r="B106" s="317" t="s">
        <v>286</v>
      </c>
      <c r="C106" s="317" t="s">
        <v>287</v>
      </c>
      <c r="D106" s="317" t="s">
        <v>11</v>
      </c>
      <c r="E106" s="454" t="s">
        <v>1191</v>
      </c>
      <c r="F106" s="454" t="s">
        <v>1191</v>
      </c>
      <c r="G106" s="454" t="s">
        <v>1192</v>
      </c>
      <c r="H106" s="202"/>
      <c r="I106" s="202"/>
      <c r="J106" s="442"/>
      <c r="K106" s="442"/>
      <c r="L106" s="442"/>
      <c r="M106" s="442"/>
      <c r="N106" s="442"/>
      <c r="O106" s="442"/>
      <c r="P106" s="442"/>
      <c r="Q106" s="442"/>
    </row>
    <row r="107" spans="1:17" ht="15" customHeight="1" x14ac:dyDescent="0.25">
      <c r="A107" s="126" t="s">
        <v>703</v>
      </c>
      <c r="B107" s="126" t="s">
        <v>288</v>
      </c>
      <c r="C107" s="126" t="s">
        <v>289</v>
      </c>
      <c r="D107" s="126" t="s">
        <v>11</v>
      </c>
      <c r="E107" s="279">
        <v>109</v>
      </c>
      <c r="F107" s="279">
        <v>109</v>
      </c>
      <c r="G107" s="400">
        <v>1</v>
      </c>
      <c r="H107" s="132"/>
      <c r="I107" s="132"/>
      <c r="J107" s="130"/>
      <c r="K107" s="130"/>
      <c r="L107" s="130"/>
      <c r="M107" s="130"/>
      <c r="N107" s="130"/>
      <c r="O107" s="130"/>
      <c r="P107" s="130"/>
      <c r="Q107" s="130"/>
    </row>
    <row r="108" spans="1:17" s="441" customFormat="1" ht="15" customHeight="1" x14ac:dyDescent="0.25">
      <c r="A108" s="317" t="s">
        <v>703</v>
      </c>
      <c r="B108" s="317" t="s">
        <v>290</v>
      </c>
      <c r="C108" s="317" t="s">
        <v>291</v>
      </c>
      <c r="D108" s="317" t="s">
        <v>11</v>
      </c>
      <c r="E108" s="454" t="s">
        <v>1191</v>
      </c>
      <c r="F108" s="454" t="s">
        <v>1191</v>
      </c>
      <c r="G108" s="454" t="s">
        <v>1192</v>
      </c>
      <c r="H108" s="202"/>
      <c r="I108" s="202"/>
      <c r="J108" s="442"/>
      <c r="K108" s="442"/>
      <c r="L108" s="442"/>
      <c r="M108" s="442"/>
      <c r="N108" s="442"/>
      <c r="O108" s="442"/>
      <c r="P108" s="442"/>
      <c r="Q108" s="442"/>
    </row>
    <row r="109" spans="1:17" ht="15" customHeight="1" x14ac:dyDescent="0.25">
      <c r="A109" s="126" t="s">
        <v>703</v>
      </c>
      <c r="B109" s="126" t="s">
        <v>292</v>
      </c>
      <c r="C109" s="126" t="s">
        <v>293</v>
      </c>
      <c r="D109" s="126" t="s">
        <v>11</v>
      </c>
      <c r="E109" s="279">
        <v>92</v>
      </c>
      <c r="F109" s="279">
        <v>92</v>
      </c>
      <c r="G109" s="400">
        <v>1</v>
      </c>
      <c r="H109" s="132"/>
      <c r="I109" s="132"/>
      <c r="J109" s="130"/>
      <c r="K109" s="130"/>
      <c r="L109" s="130"/>
      <c r="M109" s="130"/>
      <c r="N109" s="130"/>
      <c r="O109" s="130"/>
      <c r="P109" s="130"/>
      <c r="Q109" s="130"/>
    </row>
    <row r="110" spans="1:17" s="441" customFormat="1" ht="15" customHeight="1" x14ac:dyDescent="0.25">
      <c r="A110" s="317" t="s">
        <v>703</v>
      </c>
      <c r="B110" s="317" t="s">
        <v>294</v>
      </c>
      <c r="C110" s="317" t="s">
        <v>295</v>
      </c>
      <c r="D110" s="317" t="s">
        <v>11</v>
      </c>
      <c r="E110" s="454" t="s">
        <v>1191</v>
      </c>
      <c r="F110" s="454" t="s">
        <v>1191</v>
      </c>
      <c r="G110" s="454" t="s">
        <v>1192</v>
      </c>
      <c r="H110" s="202"/>
      <c r="I110" s="202"/>
      <c r="J110" s="442"/>
      <c r="K110" s="442"/>
      <c r="L110" s="442"/>
      <c r="M110" s="442"/>
      <c r="N110" s="442"/>
      <c r="O110" s="442"/>
      <c r="P110" s="442"/>
      <c r="Q110" s="442"/>
    </row>
    <row r="111" spans="1:17" ht="15" customHeight="1" x14ac:dyDescent="0.25">
      <c r="A111" s="126" t="s">
        <v>703</v>
      </c>
      <c r="B111" s="126" t="s">
        <v>296</v>
      </c>
      <c r="C111" s="126" t="s">
        <v>297</v>
      </c>
      <c r="D111" s="126" t="s">
        <v>11</v>
      </c>
      <c r="E111" s="279">
        <v>92</v>
      </c>
      <c r="F111" s="279">
        <v>107</v>
      </c>
      <c r="G111" s="400">
        <v>0.85981308411214952</v>
      </c>
      <c r="H111" s="202"/>
      <c r="I111" s="130"/>
      <c r="J111" s="130"/>
      <c r="K111" s="130"/>
      <c r="L111" s="130"/>
      <c r="M111" s="130"/>
      <c r="N111" s="130"/>
      <c r="O111" s="130"/>
      <c r="P111" s="130"/>
      <c r="Q111" s="130"/>
    </row>
    <row r="112" spans="1:17" ht="15" customHeight="1" x14ac:dyDescent="0.25">
      <c r="A112" s="126" t="s">
        <v>703</v>
      </c>
      <c r="B112" s="126" t="s">
        <v>298</v>
      </c>
      <c r="C112" s="126" t="s">
        <v>299</v>
      </c>
      <c r="D112" s="126" t="s">
        <v>11</v>
      </c>
      <c r="E112" s="279">
        <v>40</v>
      </c>
      <c r="F112" s="279">
        <v>45</v>
      </c>
      <c r="G112" s="400">
        <v>0.88888888888888884</v>
      </c>
      <c r="H112" s="132"/>
      <c r="I112" s="130"/>
      <c r="J112" s="130"/>
      <c r="K112" s="130"/>
      <c r="L112" s="130"/>
      <c r="M112" s="130"/>
      <c r="N112" s="130"/>
      <c r="O112" s="130"/>
      <c r="P112" s="130"/>
      <c r="Q112" s="130"/>
    </row>
    <row r="113" spans="1:17" ht="15" customHeight="1" x14ac:dyDescent="0.25">
      <c r="A113" s="126" t="s">
        <v>703</v>
      </c>
      <c r="B113" s="126" t="s">
        <v>301</v>
      </c>
      <c r="C113" s="126" t="s">
        <v>302</v>
      </c>
      <c r="D113" s="126" t="s">
        <v>11</v>
      </c>
      <c r="E113" s="279">
        <v>158</v>
      </c>
      <c r="F113" s="279">
        <v>162</v>
      </c>
      <c r="G113" s="400">
        <v>0.97530864197530864</v>
      </c>
      <c r="H113" s="10"/>
      <c r="I113" s="130"/>
      <c r="J113" s="130"/>
      <c r="K113" s="130"/>
      <c r="L113" s="130"/>
      <c r="M113" s="130"/>
      <c r="N113" s="130"/>
      <c r="O113" s="130"/>
      <c r="P113" s="130"/>
      <c r="Q113" s="130"/>
    </row>
    <row r="114" spans="1:17" ht="15" customHeight="1" x14ac:dyDescent="0.25">
      <c r="A114" s="126" t="s">
        <v>703</v>
      </c>
      <c r="B114" s="126" t="s">
        <v>303</v>
      </c>
      <c r="C114" s="126" t="s">
        <v>304</v>
      </c>
      <c r="D114" s="126" t="s">
        <v>11</v>
      </c>
      <c r="E114" s="279">
        <v>77</v>
      </c>
      <c r="F114" s="279">
        <v>77</v>
      </c>
      <c r="G114" s="400">
        <v>1</v>
      </c>
      <c r="H114" s="10"/>
      <c r="I114" s="130"/>
      <c r="J114" s="130"/>
      <c r="K114" s="130"/>
      <c r="L114" s="130"/>
      <c r="M114" s="130"/>
      <c r="N114" s="130"/>
      <c r="O114" s="130"/>
      <c r="P114" s="130"/>
      <c r="Q114" s="130"/>
    </row>
    <row r="115" spans="1:17" s="441" customFormat="1" ht="15" customHeight="1" x14ac:dyDescent="0.25">
      <c r="A115" s="317" t="s">
        <v>703</v>
      </c>
      <c r="B115" s="317" t="s">
        <v>305</v>
      </c>
      <c r="C115" s="317" t="s">
        <v>306</v>
      </c>
      <c r="D115" s="317" t="s">
        <v>11</v>
      </c>
      <c r="E115" s="454" t="s">
        <v>1191</v>
      </c>
      <c r="F115" s="454" t="s">
        <v>1191</v>
      </c>
      <c r="G115" s="454" t="s">
        <v>1192</v>
      </c>
      <c r="H115" s="284"/>
      <c r="I115" s="442"/>
      <c r="J115" s="442"/>
      <c r="K115" s="442"/>
      <c r="L115" s="442"/>
      <c r="M115" s="442"/>
      <c r="N115" s="442"/>
      <c r="O115" s="442"/>
      <c r="P115" s="442"/>
      <c r="Q115" s="442"/>
    </row>
    <row r="116" spans="1:17" s="441" customFormat="1" ht="15" customHeight="1" x14ac:dyDescent="0.25">
      <c r="A116" s="317" t="s">
        <v>703</v>
      </c>
      <c r="B116" s="317" t="s">
        <v>307</v>
      </c>
      <c r="C116" s="317" t="s">
        <v>308</v>
      </c>
      <c r="D116" s="317" t="s">
        <v>11</v>
      </c>
      <c r="E116" s="455" t="s">
        <v>52</v>
      </c>
      <c r="F116" s="455" t="s">
        <v>52</v>
      </c>
      <c r="G116" s="454" t="s">
        <v>1192</v>
      </c>
      <c r="H116" s="284"/>
      <c r="I116" s="442"/>
      <c r="J116" s="442"/>
      <c r="K116" s="442"/>
      <c r="L116" s="442"/>
      <c r="M116" s="442"/>
      <c r="N116" s="442"/>
      <c r="O116" s="442"/>
      <c r="P116" s="442"/>
      <c r="Q116" s="442"/>
    </row>
    <row r="117" spans="1:17" ht="15" customHeight="1" x14ac:dyDescent="0.25">
      <c r="A117" s="126" t="s">
        <v>703</v>
      </c>
      <c r="B117" s="126" t="s">
        <v>309</v>
      </c>
      <c r="C117" s="126" t="s">
        <v>310</v>
      </c>
      <c r="D117" s="126" t="s">
        <v>11</v>
      </c>
      <c r="E117" s="279">
        <v>170</v>
      </c>
      <c r="F117" s="279">
        <v>183</v>
      </c>
      <c r="G117" s="400">
        <v>0.92896174863387981</v>
      </c>
      <c r="H117" s="10"/>
      <c r="I117" s="130"/>
      <c r="J117" s="130"/>
      <c r="K117" s="130"/>
      <c r="L117" s="130"/>
      <c r="M117" s="130"/>
      <c r="N117" s="130"/>
      <c r="O117" s="130"/>
      <c r="P117" s="130"/>
      <c r="Q117" s="130"/>
    </row>
    <row r="118" spans="1:17" ht="15" customHeight="1" x14ac:dyDescent="0.25">
      <c r="A118" s="126" t="s">
        <v>703</v>
      </c>
      <c r="B118" s="126" t="s">
        <v>311</v>
      </c>
      <c r="C118" s="126" t="s">
        <v>312</v>
      </c>
      <c r="D118" s="126" t="s">
        <v>11</v>
      </c>
      <c r="E118" s="279">
        <v>207</v>
      </c>
      <c r="F118" s="279">
        <v>209</v>
      </c>
      <c r="G118" s="400">
        <v>0.99043062200956933</v>
      </c>
      <c r="H118" s="10"/>
      <c r="I118" s="130"/>
      <c r="J118" s="130"/>
      <c r="K118" s="130"/>
      <c r="L118" s="130"/>
      <c r="M118" s="130"/>
      <c r="N118" s="130"/>
      <c r="O118" s="130"/>
      <c r="P118" s="130"/>
      <c r="Q118" s="130"/>
    </row>
    <row r="119" spans="1:17" ht="15" customHeight="1" x14ac:dyDescent="0.25">
      <c r="A119" s="126" t="s">
        <v>703</v>
      </c>
      <c r="B119" s="126" t="s">
        <v>313</v>
      </c>
      <c r="C119" s="126" t="s">
        <v>314</v>
      </c>
      <c r="D119" s="126" t="s">
        <v>11</v>
      </c>
      <c r="E119" s="279">
        <v>91</v>
      </c>
      <c r="F119" s="279">
        <v>93</v>
      </c>
      <c r="G119" s="400">
        <v>0.978494623655914</v>
      </c>
      <c r="H119" s="10"/>
      <c r="I119" s="130"/>
      <c r="J119" s="130"/>
      <c r="K119" s="130"/>
      <c r="L119" s="130"/>
      <c r="M119" s="130"/>
      <c r="N119" s="130"/>
      <c r="O119" s="130"/>
      <c r="P119" s="130"/>
      <c r="Q119" s="130"/>
    </row>
    <row r="120" spans="1:17" s="441" customFormat="1" ht="15" customHeight="1" x14ac:dyDescent="0.25">
      <c r="A120" s="317" t="s">
        <v>703</v>
      </c>
      <c r="B120" s="317" t="s">
        <v>315</v>
      </c>
      <c r="C120" s="317" t="s">
        <v>316</v>
      </c>
      <c r="D120" s="317" t="s">
        <v>11</v>
      </c>
      <c r="E120" s="455" t="s">
        <v>52</v>
      </c>
      <c r="F120" s="455" t="s">
        <v>52</v>
      </c>
      <c r="G120" s="456" t="s">
        <v>52</v>
      </c>
      <c r="H120" s="284"/>
      <c r="J120" s="442"/>
      <c r="K120" s="442"/>
      <c r="L120" s="442"/>
      <c r="M120" s="442"/>
      <c r="N120" s="442"/>
      <c r="O120" s="442"/>
      <c r="P120" s="442"/>
      <c r="Q120" s="442"/>
    </row>
    <row r="121" spans="1:17" ht="15" customHeight="1" x14ac:dyDescent="0.25">
      <c r="A121" s="126" t="s">
        <v>703</v>
      </c>
      <c r="B121" s="126" t="s">
        <v>317</v>
      </c>
      <c r="C121" s="126" t="s">
        <v>318</v>
      </c>
      <c r="D121" s="126" t="s">
        <v>11</v>
      </c>
      <c r="E121" s="258">
        <v>30</v>
      </c>
      <c r="F121" s="259">
        <v>30</v>
      </c>
      <c r="G121" s="400">
        <v>1</v>
      </c>
      <c r="H121" s="10"/>
      <c r="J121" s="130"/>
      <c r="K121" s="130"/>
      <c r="L121" s="130"/>
      <c r="M121" s="130"/>
      <c r="N121" s="130"/>
      <c r="O121" s="130"/>
      <c r="P121" s="130"/>
      <c r="Q121" s="130"/>
    </row>
    <row r="122" spans="1:17" s="441" customFormat="1" ht="15" customHeight="1" x14ac:dyDescent="0.25">
      <c r="A122" s="317" t="s">
        <v>703</v>
      </c>
      <c r="B122" s="317" t="s">
        <v>319</v>
      </c>
      <c r="C122" s="317" t="s">
        <v>320</v>
      </c>
      <c r="D122" s="317" t="s">
        <v>11</v>
      </c>
      <c r="E122" s="451" t="s">
        <v>1191</v>
      </c>
      <c r="F122" s="451" t="s">
        <v>1191</v>
      </c>
      <c r="G122" s="454" t="s">
        <v>1192</v>
      </c>
      <c r="H122" s="284"/>
      <c r="J122" s="442"/>
      <c r="K122" s="442"/>
      <c r="L122" s="442"/>
      <c r="M122" s="442"/>
      <c r="N122" s="442"/>
      <c r="O122" s="442"/>
      <c r="P122" s="442"/>
      <c r="Q122" s="442"/>
    </row>
    <row r="123" spans="1:17" ht="15" customHeight="1" x14ac:dyDescent="0.25">
      <c r="A123" s="126" t="s">
        <v>703</v>
      </c>
      <c r="B123" s="126" t="s">
        <v>321</v>
      </c>
      <c r="C123" s="126" t="s">
        <v>322</v>
      </c>
      <c r="D123" s="126" t="s">
        <v>11</v>
      </c>
      <c r="E123" s="258">
        <v>122</v>
      </c>
      <c r="F123" s="259">
        <v>141</v>
      </c>
      <c r="G123" s="400">
        <v>0.86524822695035464</v>
      </c>
      <c r="H123" s="10"/>
      <c r="J123" s="130"/>
      <c r="K123" s="130"/>
      <c r="L123" s="130"/>
      <c r="M123" s="130"/>
      <c r="N123" s="130"/>
      <c r="O123" s="130"/>
      <c r="P123" s="130"/>
      <c r="Q123" s="130"/>
    </row>
    <row r="124" spans="1:17" ht="15" customHeight="1" x14ac:dyDescent="0.25">
      <c r="A124" s="126" t="s">
        <v>703</v>
      </c>
      <c r="B124" s="126" t="s">
        <v>324</v>
      </c>
      <c r="C124" s="126" t="s">
        <v>325</v>
      </c>
      <c r="D124" s="126" t="s">
        <v>11</v>
      </c>
      <c r="E124" s="258">
        <v>53</v>
      </c>
      <c r="F124" s="259">
        <v>59</v>
      </c>
      <c r="G124" s="400">
        <v>0.89830508474576276</v>
      </c>
      <c r="H124" s="10"/>
      <c r="J124" s="130"/>
      <c r="K124" s="130"/>
      <c r="L124" s="130"/>
      <c r="M124" s="130"/>
      <c r="N124" s="130"/>
      <c r="O124" s="130"/>
      <c r="P124" s="130"/>
      <c r="Q124" s="130"/>
    </row>
    <row r="125" spans="1:17" ht="15" customHeight="1" x14ac:dyDescent="0.25">
      <c r="A125" s="126" t="s">
        <v>703</v>
      </c>
      <c r="B125" s="126" t="s">
        <v>326</v>
      </c>
      <c r="C125" s="126" t="s">
        <v>327</v>
      </c>
      <c r="D125" s="126" t="s">
        <v>11</v>
      </c>
      <c r="E125" s="258">
        <v>53</v>
      </c>
      <c r="F125" s="259">
        <v>56</v>
      </c>
      <c r="G125" s="400">
        <v>0.9464285714285714</v>
      </c>
      <c r="H125" s="10"/>
      <c r="J125" s="130"/>
      <c r="K125" s="130"/>
      <c r="L125" s="130"/>
      <c r="M125" s="130"/>
      <c r="N125" s="130"/>
      <c r="O125" s="130"/>
      <c r="P125" s="130"/>
      <c r="Q125" s="130"/>
    </row>
    <row r="126" spans="1:17" ht="15" customHeight="1" x14ac:dyDescent="0.25">
      <c r="A126" s="126" t="s">
        <v>703</v>
      </c>
      <c r="B126" s="126" t="s">
        <v>328</v>
      </c>
      <c r="C126" s="126" t="s">
        <v>329</v>
      </c>
      <c r="D126" s="126" t="s">
        <v>11</v>
      </c>
      <c r="E126" s="258">
        <v>288</v>
      </c>
      <c r="F126" s="259">
        <v>335</v>
      </c>
      <c r="G126" s="400">
        <v>0.85970149253731343</v>
      </c>
      <c r="H126" s="10"/>
      <c r="J126" s="130"/>
      <c r="K126" s="130"/>
      <c r="L126" s="130"/>
      <c r="M126" s="130"/>
      <c r="N126" s="130"/>
      <c r="O126" s="130"/>
      <c r="P126" s="130"/>
      <c r="Q126" s="130"/>
    </row>
    <row r="127" spans="1:17" ht="15" customHeight="1" x14ac:dyDescent="0.25">
      <c r="A127" s="126" t="s">
        <v>703</v>
      </c>
      <c r="B127" s="126" t="s">
        <v>330</v>
      </c>
      <c r="C127" s="126" t="s">
        <v>331</v>
      </c>
      <c r="D127" s="126" t="s">
        <v>11</v>
      </c>
      <c r="E127" s="258">
        <v>80</v>
      </c>
      <c r="F127" s="259">
        <v>96</v>
      </c>
      <c r="G127" s="400">
        <v>0.83333333333333337</v>
      </c>
      <c r="H127" s="10"/>
      <c r="J127" s="130"/>
      <c r="K127" s="130"/>
      <c r="L127" s="130"/>
      <c r="M127" s="130"/>
      <c r="N127" s="130"/>
      <c r="O127" s="130"/>
      <c r="P127" s="130"/>
      <c r="Q127" s="130"/>
    </row>
    <row r="128" spans="1:17" ht="15" customHeight="1" x14ac:dyDescent="0.25">
      <c r="A128" s="126" t="s">
        <v>703</v>
      </c>
      <c r="B128" s="126" t="s">
        <v>332</v>
      </c>
      <c r="C128" s="126" t="s">
        <v>333</v>
      </c>
      <c r="D128" s="126" t="s">
        <v>11</v>
      </c>
      <c r="E128" s="286">
        <v>10</v>
      </c>
      <c r="F128" s="286">
        <v>202</v>
      </c>
      <c r="G128" s="400">
        <v>4.9504950495049507E-2</v>
      </c>
      <c r="H128" s="10"/>
      <c r="J128" s="130"/>
      <c r="K128" s="130"/>
      <c r="L128" s="130"/>
      <c r="M128" s="130"/>
      <c r="N128" s="130"/>
      <c r="O128" s="130"/>
      <c r="P128" s="130"/>
      <c r="Q128" s="130"/>
    </row>
    <row r="129" spans="1:17" ht="15" customHeight="1" x14ac:dyDescent="0.25">
      <c r="A129" s="126" t="s">
        <v>703</v>
      </c>
      <c r="B129" s="126" t="s">
        <v>334</v>
      </c>
      <c r="C129" s="126" t="s">
        <v>335</v>
      </c>
      <c r="D129" s="126" t="s">
        <v>11</v>
      </c>
      <c r="E129" s="258">
        <v>171</v>
      </c>
      <c r="F129" s="259">
        <v>186</v>
      </c>
      <c r="G129" s="400">
        <v>0.91935483870967738</v>
      </c>
      <c r="H129" s="10"/>
      <c r="J129" s="130"/>
      <c r="K129" s="130"/>
      <c r="L129" s="130"/>
      <c r="M129" s="130"/>
      <c r="N129" s="130"/>
      <c r="O129" s="130"/>
      <c r="P129" s="130"/>
      <c r="Q129" s="130"/>
    </row>
    <row r="130" spans="1:17" ht="15" customHeight="1" x14ac:dyDescent="0.25">
      <c r="A130" s="126" t="s">
        <v>703</v>
      </c>
      <c r="B130" s="126" t="s">
        <v>336</v>
      </c>
      <c r="C130" s="126" t="s">
        <v>337</v>
      </c>
      <c r="D130" s="126" t="s">
        <v>11</v>
      </c>
      <c r="E130" s="258">
        <v>120</v>
      </c>
      <c r="F130" s="259">
        <v>148</v>
      </c>
      <c r="G130" s="400">
        <v>0.81081081081081086</v>
      </c>
      <c r="H130" s="10"/>
      <c r="J130" s="130"/>
      <c r="K130" s="130"/>
      <c r="L130" s="130"/>
      <c r="M130" s="130"/>
      <c r="N130" s="130"/>
      <c r="O130" s="130"/>
      <c r="P130" s="130"/>
      <c r="Q130" s="130"/>
    </row>
    <row r="131" spans="1:17" ht="15" customHeight="1" x14ac:dyDescent="0.25">
      <c r="A131" s="126" t="s">
        <v>703</v>
      </c>
      <c r="B131" s="126" t="s">
        <v>338</v>
      </c>
      <c r="C131" s="126" t="s">
        <v>339</v>
      </c>
      <c r="D131" s="126" t="s">
        <v>11</v>
      </c>
      <c r="E131" s="258">
        <v>96</v>
      </c>
      <c r="F131" s="259">
        <v>100</v>
      </c>
      <c r="G131" s="400">
        <v>0.96</v>
      </c>
      <c r="H131" s="10"/>
      <c r="J131" s="130"/>
      <c r="K131" s="130"/>
      <c r="L131" s="130"/>
      <c r="M131" s="130"/>
      <c r="N131" s="130"/>
      <c r="O131" s="130"/>
      <c r="P131" s="130"/>
      <c r="Q131" s="130"/>
    </row>
    <row r="132" spans="1:17" ht="15" customHeight="1" x14ac:dyDescent="0.25">
      <c r="A132" s="126" t="s">
        <v>703</v>
      </c>
      <c r="B132" s="126" t="s">
        <v>340</v>
      </c>
      <c r="C132" s="126" t="s">
        <v>341</v>
      </c>
      <c r="D132" s="126" t="s">
        <v>11</v>
      </c>
      <c r="E132" s="258">
        <v>147</v>
      </c>
      <c r="F132" s="259">
        <v>147</v>
      </c>
      <c r="G132" s="400">
        <v>1</v>
      </c>
      <c r="H132" s="10"/>
      <c r="J132" s="130"/>
      <c r="K132" s="130"/>
      <c r="L132" s="130"/>
      <c r="M132" s="130"/>
      <c r="N132" s="130"/>
      <c r="O132" s="130"/>
      <c r="P132" s="130"/>
      <c r="Q132" s="130"/>
    </row>
    <row r="133" spans="1:17" ht="15" customHeight="1" x14ac:dyDescent="0.25">
      <c r="A133" s="126" t="s">
        <v>703</v>
      </c>
      <c r="B133" s="126" t="s">
        <v>342</v>
      </c>
      <c r="C133" s="126" t="s">
        <v>343</v>
      </c>
      <c r="D133" s="126" t="s">
        <v>11</v>
      </c>
      <c r="E133" s="258">
        <v>56</v>
      </c>
      <c r="F133" s="259">
        <v>56</v>
      </c>
      <c r="G133" s="400">
        <v>1</v>
      </c>
      <c r="H133" s="10"/>
      <c r="J133" s="130"/>
      <c r="K133" s="130"/>
      <c r="L133" s="130"/>
      <c r="M133" s="130"/>
      <c r="N133" s="130"/>
      <c r="O133" s="130"/>
      <c r="P133" s="130"/>
      <c r="Q133" s="130"/>
    </row>
    <row r="134" spans="1:17" ht="15" customHeight="1" x14ac:dyDescent="0.25">
      <c r="A134" s="126" t="s">
        <v>703</v>
      </c>
      <c r="B134" s="126" t="s">
        <v>345</v>
      </c>
      <c r="C134" s="126" t="s">
        <v>346</v>
      </c>
      <c r="D134" s="126" t="s">
        <v>11</v>
      </c>
      <c r="E134" s="258">
        <v>34</v>
      </c>
      <c r="F134" s="259">
        <v>34</v>
      </c>
      <c r="G134" s="400">
        <v>1</v>
      </c>
      <c r="H134" s="10"/>
      <c r="J134" s="130"/>
      <c r="K134" s="130"/>
      <c r="L134" s="130"/>
      <c r="M134" s="130"/>
      <c r="N134" s="130"/>
      <c r="O134" s="130"/>
      <c r="P134" s="130"/>
      <c r="Q134" s="130"/>
    </row>
    <row r="135" spans="1:17" ht="15" customHeight="1" x14ac:dyDescent="0.25">
      <c r="A135" s="126" t="s">
        <v>703</v>
      </c>
      <c r="B135" s="126" t="s">
        <v>347</v>
      </c>
      <c r="C135" s="126" t="s">
        <v>348</v>
      </c>
      <c r="D135" s="126" t="s">
        <v>11</v>
      </c>
      <c r="E135" s="258">
        <v>79</v>
      </c>
      <c r="F135" s="259">
        <v>80</v>
      </c>
      <c r="G135" s="400">
        <v>0.98750000000000004</v>
      </c>
      <c r="H135" s="10"/>
      <c r="J135" s="130"/>
      <c r="K135" s="130"/>
      <c r="L135" s="130"/>
      <c r="M135" s="130"/>
      <c r="N135" s="130"/>
      <c r="O135" s="130"/>
      <c r="P135" s="130"/>
      <c r="Q135" s="130"/>
    </row>
    <row r="136" spans="1:17" ht="15" customHeight="1" x14ac:dyDescent="0.25">
      <c r="A136" s="126" t="s">
        <v>703</v>
      </c>
      <c r="B136" s="126" t="s">
        <v>349</v>
      </c>
      <c r="C136" s="126" t="s">
        <v>350</v>
      </c>
      <c r="D136" s="126" t="s">
        <v>11</v>
      </c>
      <c r="E136" s="258">
        <v>255</v>
      </c>
      <c r="F136" s="259">
        <v>262</v>
      </c>
      <c r="G136" s="400">
        <v>0.97328244274809161</v>
      </c>
      <c r="H136" s="10"/>
      <c r="J136" s="130"/>
      <c r="K136" s="130"/>
      <c r="L136" s="130"/>
      <c r="M136" s="130"/>
      <c r="N136" s="130"/>
      <c r="O136" s="130"/>
      <c r="P136" s="130"/>
      <c r="Q136" s="130"/>
    </row>
    <row r="137" spans="1:17" ht="15" customHeight="1" x14ac:dyDescent="0.25">
      <c r="A137" s="126" t="s">
        <v>703</v>
      </c>
      <c r="B137" s="126" t="s">
        <v>351</v>
      </c>
      <c r="C137" s="126" t="s">
        <v>352</v>
      </c>
      <c r="D137" s="126" t="s">
        <v>11</v>
      </c>
      <c r="E137" s="258">
        <v>25</v>
      </c>
      <c r="F137" s="259">
        <v>26</v>
      </c>
      <c r="G137" s="400">
        <v>0.96153846153846156</v>
      </c>
      <c r="H137" s="10"/>
      <c r="J137" s="130"/>
      <c r="K137" s="130"/>
      <c r="L137" s="130"/>
      <c r="M137" s="130"/>
      <c r="N137" s="130"/>
      <c r="O137" s="130"/>
      <c r="P137" s="130"/>
      <c r="Q137" s="130"/>
    </row>
    <row r="138" spans="1:17" ht="15" customHeight="1" x14ac:dyDescent="0.25">
      <c r="A138" s="126" t="s">
        <v>703</v>
      </c>
      <c r="B138" s="126" t="s">
        <v>353</v>
      </c>
      <c r="C138" s="126" t="s">
        <v>354</v>
      </c>
      <c r="D138" s="126" t="s">
        <v>11</v>
      </c>
      <c r="E138" s="258">
        <v>36</v>
      </c>
      <c r="F138" s="259">
        <v>37</v>
      </c>
      <c r="G138" s="400">
        <v>0.97297297297297303</v>
      </c>
      <c r="H138" s="10"/>
      <c r="J138" s="130"/>
      <c r="K138" s="130"/>
      <c r="L138" s="130"/>
      <c r="M138" s="130"/>
      <c r="N138" s="130"/>
      <c r="O138" s="130"/>
      <c r="P138" s="130"/>
      <c r="Q138" s="130"/>
    </row>
    <row r="139" spans="1:17" ht="15" customHeight="1" x14ac:dyDescent="0.25">
      <c r="A139" s="126" t="s">
        <v>703</v>
      </c>
      <c r="B139" s="126" t="s">
        <v>355</v>
      </c>
      <c r="C139" s="126" t="s">
        <v>356</v>
      </c>
      <c r="D139" s="126" t="s">
        <v>11</v>
      </c>
      <c r="E139" s="258">
        <v>35</v>
      </c>
      <c r="F139" s="259">
        <v>36</v>
      </c>
      <c r="G139" s="400">
        <v>0.97222222222222221</v>
      </c>
      <c r="H139" s="10"/>
      <c r="J139" s="130"/>
      <c r="K139" s="130"/>
      <c r="L139" s="130"/>
      <c r="M139" s="130"/>
      <c r="N139" s="130"/>
      <c r="O139" s="130"/>
      <c r="P139" s="130"/>
      <c r="Q139" s="130"/>
    </row>
    <row r="140" spans="1:17" ht="15" customHeight="1" x14ac:dyDescent="0.25">
      <c r="A140" s="126" t="s">
        <v>703</v>
      </c>
      <c r="B140" s="126" t="s">
        <v>357</v>
      </c>
      <c r="C140" s="126" t="s">
        <v>358</v>
      </c>
      <c r="D140" s="126" t="s">
        <v>11</v>
      </c>
      <c r="E140" s="258">
        <v>71</v>
      </c>
      <c r="F140" s="259">
        <v>76</v>
      </c>
      <c r="G140" s="400">
        <v>0.93421052631578949</v>
      </c>
      <c r="H140" s="10"/>
      <c r="J140" s="130"/>
      <c r="K140" s="130"/>
      <c r="L140" s="130"/>
      <c r="M140" s="130"/>
      <c r="N140" s="130"/>
      <c r="O140" s="130"/>
      <c r="P140" s="130"/>
      <c r="Q140" s="130"/>
    </row>
    <row r="141" spans="1:17" ht="15" customHeight="1" x14ac:dyDescent="0.25">
      <c r="A141" s="126" t="s">
        <v>703</v>
      </c>
      <c r="B141" s="126" t="s">
        <v>359</v>
      </c>
      <c r="C141" s="126" t="s">
        <v>360</v>
      </c>
      <c r="D141" s="126" t="s">
        <v>11</v>
      </c>
      <c r="E141" s="258">
        <v>395</v>
      </c>
      <c r="F141" s="259">
        <v>397</v>
      </c>
      <c r="G141" s="400">
        <v>0.99496221662468509</v>
      </c>
      <c r="H141" s="10"/>
      <c r="J141" s="130"/>
      <c r="K141" s="130"/>
      <c r="L141" s="130"/>
      <c r="M141" s="130"/>
      <c r="N141" s="130"/>
      <c r="O141" s="130"/>
      <c r="P141" s="130"/>
      <c r="Q141" s="130"/>
    </row>
    <row r="142" spans="1:17" ht="15" customHeight="1" x14ac:dyDescent="0.25">
      <c r="A142" s="126" t="s">
        <v>703</v>
      </c>
      <c r="B142" s="126" t="s">
        <v>362</v>
      </c>
      <c r="C142" s="126" t="s">
        <v>363</v>
      </c>
      <c r="D142" s="126" t="s">
        <v>11</v>
      </c>
      <c r="E142" s="258">
        <v>131</v>
      </c>
      <c r="F142" s="259">
        <v>131</v>
      </c>
      <c r="G142" s="400">
        <v>1</v>
      </c>
      <c r="H142" s="10"/>
      <c r="J142" s="130"/>
      <c r="K142" s="130"/>
      <c r="L142" s="130"/>
      <c r="M142" s="130"/>
      <c r="N142" s="130"/>
      <c r="O142" s="130"/>
      <c r="P142" s="130"/>
      <c r="Q142" s="130"/>
    </row>
    <row r="143" spans="1:17" ht="15" customHeight="1" x14ac:dyDescent="0.25">
      <c r="A143" s="126" t="s">
        <v>703</v>
      </c>
      <c r="B143" s="126" t="s">
        <v>364</v>
      </c>
      <c r="C143" s="126" t="s">
        <v>365</v>
      </c>
      <c r="D143" s="126" t="s">
        <v>11</v>
      </c>
      <c r="E143" s="258">
        <v>19</v>
      </c>
      <c r="F143" s="259">
        <v>19</v>
      </c>
      <c r="G143" s="400">
        <v>1</v>
      </c>
      <c r="H143" s="10"/>
      <c r="J143" s="130"/>
      <c r="K143" s="130"/>
      <c r="L143" s="130"/>
      <c r="M143" s="130"/>
      <c r="N143" s="130"/>
      <c r="O143" s="130"/>
      <c r="P143" s="130"/>
      <c r="Q143" s="130"/>
    </row>
    <row r="144" spans="1:17" ht="15" customHeight="1" x14ac:dyDescent="0.25">
      <c r="A144" s="126" t="s">
        <v>703</v>
      </c>
      <c r="B144" s="126" t="s">
        <v>366</v>
      </c>
      <c r="C144" s="126" t="s">
        <v>367</v>
      </c>
      <c r="D144" s="126" t="s">
        <v>11</v>
      </c>
      <c r="E144" s="258">
        <v>22</v>
      </c>
      <c r="F144" s="259">
        <v>22</v>
      </c>
      <c r="G144" s="400">
        <v>1</v>
      </c>
      <c r="J144" s="130"/>
      <c r="K144" s="130"/>
      <c r="L144" s="130"/>
      <c r="M144" s="130"/>
      <c r="N144" s="130"/>
      <c r="O144" s="130"/>
      <c r="P144" s="130"/>
      <c r="Q144" s="130"/>
    </row>
    <row r="145" spans="1:17" ht="15" customHeight="1" x14ac:dyDescent="0.25">
      <c r="A145" s="126" t="s">
        <v>703</v>
      </c>
      <c r="B145" s="126" t="s">
        <v>368</v>
      </c>
      <c r="C145" s="126" t="s">
        <v>369</v>
      </c>
      <c r="D145" s="126" t="s">
        <v>11</v>
      </c>
      <c r="E145" s="258">
        <v>25</v>
      </c>
      <c r="F145" s="259">
        <v>25</v>
      </c>
      <c r="G145" s="400">
        <v>1</v>
      </c>
      <c r="H145" s="10"/>
      <c r="J145" s="130"/>
      <c r="K145" s="130"/>
      <c r="L145" s="130"/>
      <c r="M145" s="130"/>
      <c r="N145" s="130"/>
      <c r="O145" s="130"/>
      <c r="P145" s="130"/>
      <c r="Q145" s="130"/>
    </row>
    <row r="146" spans="1:17" ht="15" customHeight="1" x14ac:dyDescent="0.25">
      <c r="A146" s="126" t="s">
        <v>703</v>
      </c>
      <c r="B146" s="126" t="s">
        <v>370</v>
      </c>
      <c r="C146" s="126" t="s">
        <v>371</v>
      </c>
      <c r="D146" s="126" t="s">
        <v>11</v>
      </c>
      <c r="E146" s="258">
        <v>53</v>
      </c>
      <c r="F146" s="259">
        <v>115</v>
      </c>
      <c r="G146" s="400">
        <v>0.46086956521739131</v>
      </c>
      <c r="H146" s="10"/>
      <c r="J146" s="130"/>
      <c r="K146" s="130"/>
      <c r="L146" s="130"/>
      <c r="M146" s="130"/>
      <c r="N146" s="130"/>
      <c r="O146" s="130"/>
      <c r="P146" s="130"/>
      <c r="Q146" s="130"/>
    </row>
    <row r="147" spans="1:17" ht="15" customHeight="1" x14ac:dyDescent="0.25">
      <c r="A147" s="126" t="s">
        <v>703</v>
      </c>
      <c r="B147" s="126" t="s">
        <v>372</v>
      </c>
      <c r="C147" s="126" t="s">
        <v>373</v>
      </c>
      <c r="D147" s="126" t="s">
        <v>11</v>
      </c>
      <c r="E147" s="258">
        <v>190</v>
      </c>
      <c r="F147" s="259">
        <v>190</v>
      </c>
      <c r="G147" s="400">
        <v>1</v>
      </c>
      <c r="H147" s="10"/>
      <c r="J147" s="130"/>
      <c r="K147" s="130"/>
      <c r="L147" s="130"/>
      <c r="M147" s="130"/>
      <c r="N147" s="130"/>
      <c r="O147" s="130"/>
      <c r="P147" s="130"/>
      <c r="Q147" s="130"/>
    </row>
    <row r="148" spans="1:17" s="441" customFormat="1" ht="15" customHeight="1" x14ac:dyDescent="0.25">
      <c r="A148" s="317" t="s">
        <v>703</v>
      </c>
      <c r="B148" s="317" t="s">
        <v>374</v>
      </c>
      <c r="C148" s="317" t="s">
        <v>375</v>
      </c>
      <c r="D148" s="317" t="s">
        <v>11</v>
      </c>
      <c r="E148" s="451" t="s">
        <v>1191</v>
      </c>
      <c r="F148" s="452" t="s">
        <v>1191</v>
      </c>
      <c r="G148" s="452" t="s">
        <v>1192</v>
      </c>
      <c r="H148" s="284"/>
      <c r="J148" s="442"/>
      <c r="K148" s="442"/>
      <c r="L148" s="442"/>
      <c r="M148" s="442"/>
      <c r="N148" s="442"/>
      <c r="O148" s="442"/>
      <c r="P148" s="442"/>
      <c r="Q148" s="442"/>
    </row>
    <row r="149" spans="1:17" ht="15" customHeight="1" x14ac:dyDescent="0.25">
      <c r="A149" s="126" t="s">
        <v>703</v>
      </c>
      <c r="B149" s="126" t="s">
        <v>376</v>
      </c>
      <c r="C149" s="126" t="s">
        <v>377</v>
      </c>
      <c r="D149" s="126" t="s">
        <v>11</v>
      </c>
      <c r="E149" s="258">
        <v>101</v>
      </c>
      <c r="F149" s="259">
        <v>155</v>
      </c>
      <c r="G149" s="400">
        <v>0.65161290322580645</v>
      </c>
      <c r="H149" s="10"/>
      <c r="J149" s="130"/>
      <c r="K149" s="130"/>
      <c r="L149" s="130"/>
      <c r="M149" s="131"/>
      <c r="N149" s="130"/>
      <c r="O149" s="130"/>
      <c r="P149" s="130"/>
      <c r="Q149" s="130"/>
    </row>
    <row r="150" spans="1:17" ht="15" customHeight="1" x14ac:dyDescent="0.25">
      <c r="A150" s="126" t="s">
        <v>703</v>
      </c>
      <c r="B150" s="126" t="s">
        <v>378</v>
      </c>
      <c r="C150" s="126" t="s">
        <v>379</v>
      </c>
      <c r="D150" s="126" t="s">
        <v>11</v>
      </c>
      <c r="E150" s="258">
        <v>99</v>
      </c>
      <c r="F150" s="259">
        <v>99</v>
      </c>
      <c r="G150" s="400">
        <v>1</v>
      </c>
      <c r="H150" s="10"/>
      <c r="J150" s="130"/>
      <c r="K150" s="130"/>
      <c r="L150" s="130"/>
      <c r="M150" s="131"/>
      <c r="N150" s="130"/>
      <c r="O150" s="130"/>
      <c r="P150" s="130"/>
      <c r="Q150" s="130"/>
    </row>
    <row r="151" spans="1:17" ht="15" customHeight="1" x14ac:dyDescent="0.25">
      <c r="A151" s="126" t="s">
        <v>703</v>
      </c>
      <c r="B151" s="126" t="s">
        <v>380</v>
      </c>
      <c r="C151" s="126" t="s">
        <v>381</v>
      </c>
      <c r="D151" s="126" t="s">
        <v>11</v>
      </c>
      <c r="E151" s="258">
        <v>59</v>
      </c>
      <c r="F151" s="259">
        <v>59</v>
      </c>
      <c r="G151" s="400">
        <v>1</v>
      </c>
      <c r="H151" s="10"/>
      <c r="J151" s="130"/>
      <c r="K151" s="130"/>
      <c r="L151" s="130"/>
      <c r="M151" s="131"/>
      <c r="N151" s="130"/>
      <c r="O151" s="130"/>
      <c r="P151" s="130"/>
      <c r="Q151" s="130"/>
    </row>
    <row r="152" spans="1:17" s="441" customFormat="1" ht="15" customHeight="1" x14ac:dyDescent="0.25">
      <c r="A152" s="317" t="s">
        <v>703</v>
      </c>
      <c r="B152" s="317" t="s">
        <v>382</v>
      </c>
      <c r="C152" s="317" t="s">
        <v>383</v>
      </c>
      <c r="D152" s="317" t="s">
        <v>11</v>
      </c>
      <c r="E152" s="451" t="s">
        <v>1191</v>
      </c>
      <c r="F152" s="451" t="s">
        <v>1191</v>
      </c>
      <c r="G152" s="452" t="s">
        <v>1192</v>
      </c>
      <c r="H152" s="457"/>
      <c r="M152" s="458"/>
    </row>
    <row r="153" spans="1:17" ht="15" customHeight="1" x14ac:dyDescent="0.25">
      <c r="A153" s="126" t="s">
        <v>703</v>
      </c>
      <c r="B153" s="126" t="s">
        <v>807</v>
      </c>
      <c r="C153" s="126" t="s">
        <v>822</v>
      </c>
      <c r="D153" s="126" t="s">
        <v>11</v>
      </c>
      <c r="E153" s="258">
        <v>153</v>
      </c>
      <c r="F153" s="259">
        <v>156</v>
      </c>
      <c r="G153" s="400">
        <v>0.98076923076923073</v>
      </c>
      <c r="H153" s="12"/>
      <c r="I153" s="37"/>
    </row>
    <row r="154" spans="1:17" ht="15" customHeight="1" x14ac:dyDescent="0.25">
      <c r="A154" s="126" t="s">
        <v>703</v>
      </c>
      <c r="B154" s="126" t="s">
        <v>390</v>
      </c>
      <c r="C154" s="126" t="s">
        <v>391</v>
      </c>
      <c r="D154" s="126" t="s">
        <v>11</v>
      </c>
      <c r="E154" s="258">
        <v>68</v>
      </c>
      <c r="F154" s="259">
        <v>71</v>
      </c>
      <c r="G154" s="400">
        <v>0.95774647887323938</v>
      </c>
      <c r="H154" s="12"/>
      <c r="I154" s="37"/>
    </row>
    <row r="155" spans="1:17" ht="15" customHeight="1" x14ac:dyDescent="0.25">
      <c r="A155" s="126" t="s">
        <v>703</v>
      </c>
      <c r="B155" s="126" t="s">
        <v>392</v>
      </c>
      <c r="C155" s="126" t="s">
        <v>393</v>
      </c>
      <c r="D155" s="126" t="s">
        <v>11</v>
      </c>
      <c r="E155" s="258">
        <v>120</v>
      </c>
      <c r="F155" s="259">
        <v>124</v>
      </c>
      <c r="G155" s="400">
        <v>0.967741935483871</v>
      </c>
      <c r="H155" s="12"/>
      <c r="I155" s="37"/>
    </row>
    <row r="156" spans="1:17" ht="15" customHeight="1" x14ac:dyDescent="0.25">
      <c r="A156" s="126" t="s">
        <v>703</v>
      </c>
      <c r="B156" s="126" t="s">
        <v>394</v>
      </c>
      <c r="C156" s="126" t="s">
        <v>395</v>
      </c>
      <c r="D156" s="126" t="s">
        <v>11</v>
      </c>
      <c r="E156" s="258">
        <v>60</v>
      </c>
      <c r="F156" s="259">
        <v>61</v>
      </c>
      <c r="G156" s="400">
        <v>0.98360655737704916</v>
      </c>
      <c r="H156" s="12"/>
      <c r="I156" s="37"/>
    </row>
    <row r="157" spans="1:17" ht="15" customHeight="1" x14ac:dyDescent="0.25">
      <c r="A157" s="126" t="s">
        <v>703</v>
      </c>
      <c r="B157" s="356" t="s">
        <v>396</v>
      </c>
      <c r="C157" s="356" t="s">
        <v>397</v>
      </c>
      <c r="D157" s="356" t="s">
        <v>11</v>
      </c>
      <c r="E157" s="258">
        <v>525</v>
      </c>
      <c r="F157" s="259">
        <v>534</v>
      </c>
      <c r="G157" s="400">
        <v>0.9831460674157303</v>
      </c>
      <c r="H157" s="15"/>
      <c r="I157" s="14"/>
    </row>
    <row r="158" spans="1:17" ht="15" customHeight="1" x14ac:dyDescent="0.25">
      <c r="A158" s="126" t="s">
        <v>703</v>
      </c>
      <c r="B158" s="356" t="s">
        <v>398</v>
      </c>
      <c r="C158" s="356" t="s">
        <v>399</v>
      </c>
      <c r="D158" s="356" t="s">
        <v>11</v>
      </c>
      <c r="E158" s="258">
        <v>40</v>
      </c>
      <c r="F158" s="259">
        <v>40</v>
      </c>
      <c r="G158" s="400">
        <v>1</v>
      </c>
      <c r="H158" s="15"/>
      <c r="I158" s="14"/>
    </row>
    <row r="159" spans="1:17" ht="15" customHeight="1" x14ac:dyDescent="0.25">
      <c r="A159" s="126" t="s">
        <v>703</v>
      </c>
      <c r="B159" s="356" t="s">
        <v>400</v>
      </c>
      <c r="C159" s="356" t="s">
        <v>401</v>
      </c>
      <c r="D159" s="376" t="s">
        <v>11</v>
      </c>
      <c r="E159" s="258">
        <v>127</v>
      </c>
      <c r="F159" s="259">
        <v>127</v>
      </c>
      <c r="G159" s="400">
        <v>1</v>
      </c>
      <c r="H159" s="15"/>
      <c r="I159" s="14"/>
    </row>
    <row r="160" spans="1:17" ht="15" customHeight="1" x14ac:dyDescent="0.25">
      <c r="A160" s="126" t="s">
        <v>703</v>
      </c>
      <c r="B160" s="356" t="s">
        <v>402</v>
      </c>
      <c r="C160" s="356" t="s">
        <v>403</v>
      </c>
      <c r="D160" s="376" t="s">
        <v>11</v>
      </c>
      <c r="E160" s="258">
        <v>179</v>
      </c>
      <c r="F160" s="259">
        <v>180</v>
      </c>
      <c r="G160" s="400">
        <v>0.99444444444444446</v>
      </c>
      <c r="H160" s="15"/>
      <c r="I160" s="14"/>
    </row>
    <row r="161" spans="1:13" ht="15" customHeight="1" x14ac:dyDescent="0.25">
      <c r="A161" s="126" t="s">
        <v>703</v>
      </c>
      <c r="B161" s="356" t="s">
        <v>404</v>
      </c>
      <c r="C161" s="356" t="s">
        <v>405</v>
      </c>
      <c r="D161" s="376" t="s">
        <v>11</v>
      </c>
      <c r="E161" s="288">
        <v>347</v>
      </c>
      <c r="F161" s="287">
        <v>356</v>
      </c>
      <c r="G161" s="400">
        <v>0.9747191011235955</v>
      </c>
      <c r="H161" s="15"/>
      <c r="I161" s="14"/>
    </row>
    <row r="162" spans="1:13" ht="15" customHeight="1" x14ac:dyDescent="0.25">
      <c r="A162" s="126" t="s">
        <v>703</v>
      </c>
      <c r="B162" s="356" t="s">
        <v>810</v>
      </c>
      <c r="C162" s="356" t="s">
        <v>811</v>
      </c>
      <c r="D162" s="376" t="s">
        <v>8</v>
      </c>
      <c r="E162" s="258">
        <v>230</v>
      </c>
      <c r="F162" s="259">
        <v>230</v>
      </c>
      <c r="G162" s="400">
        <v>1</v>
      </c>
      <c r="H162" s="15"/>
      <c r="I162" s="14"/>
    </row>
    <row r="163" spans="1:13" ht="15" customHeight="1" x14ac:dyDescent="0.25">
      <c r="A163" s="126" t="s">
        <v>703</v>
      </c>
      <c r="B163" s="356" t="s">
        <v>816</v>
      </c>
      <c r="C163" s="356" t="s">
        <v>817</v>
      </c>
      <c r="D163" s="376" t="s">
        <v>8</v>
      </c>
      <c r="E163" s="258">
        <v>253</v>
      </c>
      <c r="F163" s="259">
        <v>261</v>
      </c>
      <c r="G163" s="400">
        <v>0.96934865900383138</v>
      </c>
      <c r="H163" s="15"/>
      <c r="I163" s="14"/>
    </row>
    <row r="164" spans="1:13" ht="15" customHeight="1" x14ac:dyDescent="0.25">
      <c r="A164" s="126" t="s">
        <v>703</v>
      </c>
      <c r="B164" s="356" t="s">
        <v>813</v>
      </c>
      <c r="C164" s="356" t="s">
        <v>814</v>
      </c>
      <c r="D164" s="376" t="s">
        <v>8</v>
      </c>
      <c r="E164" s="258">
        <v>197</v>
      </c>
      <c r="F164" s="259">
        <v>204</v>
      </c>
      <c r="G164" s="400">
        <v>0.96568627450980393</v>
      </c>
      <c r="H164" s="15"/>
      <c r="I164" s="14"/>
    </row>
    <row r="165" spans="1:13" ht="15" customHeight="1" x14ac:dyDescent="0.25">
      <c r="A165" s="126" t="s">
        <v>703</v>
      </c>
      <c r="B165" s="356" t="s">
        <v>408</v>
      </c>
      <c r="C165" s="356" t="s">
        <v>409</v>
      </c>
      <c r="D165" s="356" t="s">
        <v>8</v>
      </c>
      <c r="E165" s="258">
        <v>72</v>
      </c>
      <c r="F165" s="259">
        <v>72</v>
      </c>
      <c r="G165" s="400">
        <v>1</v>
      </c>
      <c r="H165" s="15"/>
      <c r="I165" s="14"/>
    </row>
    <row r="166" spans="1:13" ht="15" customHeight="1" x14ac:dyDescent="0.25">
      <c r="A166" s="126" t="s">
        <v>703</v>
      </c>
      <c r="B166" s="357" t="s">
        <v>802</v>
      </c>
      <c r="C166" s="357" t="s">
        <v>803</v>
      </c>
      <c r="D166" s="356" t="s">
        <v>8</v>
      </c>
      <c r="E166" s="258">
        <v>240</v>
      </c>
      <c r="F166" s="259">
        <v>248</v>
      </c>
      <c r="G166" s="400">
        <v>0.967741935483871</v>
      </c>
      <c r="H166" s="15"/>
      <c r="I166" s="14"/>
    </row>
    <row r="167" spans="1:13" ht="15" customHeight="1" x14ac:dyDescent="0.25">
      <c r="A167" s="126" t="s">
        <v>703</v>
      </c>
      <c r="B167" s="356" t="s">
        <v>414</v>
      </c>
      <c r="C167" s="126" t="s">
        <v>415</v>
      </c>
      <c r="D167" s="356" t="s">
        <v>8</v>
      </c>
      <c r="E167" s="258">
        <v>162</v>
      </c>
      <c r="F167" s="259">
        <v>162</v>
      </c>
      <c r="G167" s="400">
        <v>1</v>
      </c>
      <c r="H167" s="15"/>
      <c r="I167" s="14"/>
    </row>
    <row r="168" spans="1:13" ht="15" customHeight="1" x14ac:dyDescent="0.25">
      <c r="A168" s="126" t="s">
        <v>703</v>
      </c>
      <c r="B168" s="356" t="s">
        <v>420</v>
      </c>
      <c r="C168" s="356" t="s">
        <v>421</v>
      </c>
      <c r="D168" s="356" t="s">
        <v>8</v>
      </c>
      <c r="E168" s="258">
        <v>168</v>
      </c>
      <c r="F168" s="259">
        <v>168</v>
      </c>
      <c r="G168" s="400">
        <v>1</v>
      </c>
      <c r="H168" s="15"/>
      <c r="I168" s="14"/>
    </row>
    <row r="169" spans="1:13" ht="15" customHeight="1" x14ac:dyDescent="0.25">
      <c r="A169" s="126" t="s">
        <v>703</v>
      </c>
      <c r="B169" s="356" t="s">
        <v>426</v>
      </c>
      <c r="C169" s="356" t="s">
        <v>427</v>
      </c>
      <c r="D169" s="356" t="s">
        <v>8</v>
      </c>
      <c r="E169" s="258">
        <v>111</v>
      </c>
      <c r="F169" s="259">
        <v>111</v>
      </c>
      <c r="G169" s="400">
        <v>1</v>
      </c>
      <c r="H169" s="15"/>
      <c r="I169" s="14"/>
    </row>
    <row r="170" spans="1:13" ht="15" customHeight="1" x14ac:dyDescent="0.25">
      <c r="A170" s="126" t="s">
        <v>703</v>
      </c>
      <c r="B170" s="356" t="s">
        <v>428</v>
      </c>
      <c r="C170" s="126" t="s">
        <v>429</v>
      </c>
      <c r="D170" s="356" t="s">
        <v>8</v>
      </c>
      <c r="E170" s="258">
        <v>219</v>
      </c>
      <c r="F170" s="259">
        <v>245</v>
      </c>
      <c r="G170" s="400">
        <v>0.89387755102040811</v>
      </c>
      <c r="H170" s="15"/>
      <c r="I170" s="14"/>
    </row>
    <row r="171" spans="1:13" ht="15" customHeight="1" x14ac:dyDescent="0.25">
      <c r="A171" s="126" t="s">
        <v>703</v>
      </c>
      <c r="B171" s="356" t="s">
        <v>434</v>
      </c>
      <c r="C171" s="356" t="s">
        <v>435</v>
      </c>
      <c r="D171" s="356" t="s">
        <v>8</v>
      </c>
      <c r="E171" s="279">
        <v>2</v>
      </c>
      <c r="F171" s="279">
        <v>11</v>
      </c>
      <c r="G171" s="400">
        <v>0.18181818181818182</v>
      </c>
      <c r="H171" s="15"/>
      <c r="I171" s="14"/>
    </row>
    <row r="172" spans="1:13" s="441" customFormat="1" ht="15" customHeight="1" x14ac:dyDescent="0.25">
      <c r="A172" s="317" t="s">
        <v>703</v>
      </c>
      <c r="B172" s="459" t="s">
        <v>436</v>
      </c>
      <c r="C172" s="459" t="s">
        <v>437</v>
      </c>
      <c r="D172" s="459" t="s">
        <v>8</v>
      </c>
      <c r="E172" s="454" t="s">
        <v>1191</v>
      </c>
      <c r="F172" s="454" t="s">
        <v>1191</v>
      </c>
      <c r="G172" s="454" t="s">
        <v>1192</v>
      </c>
      <c r="H172" s="457"/>
      <c r="M172" s="458"/>
    </row>
    <row r="173" spans="1:13" ht="15" customHeight="1" x14ac:dyDescent="0.25">
      <c r="A173" s="126" t="s">
        <v>703</v>
      </c>
      <c r="B173" s="126" t="s">
        <v>438</v>
      </c>
      <c r="C173" s="126" t="s">
        <v>439</v>
      </c>
      <c r="D173" s="126" t="s">
        <v>8</v>
      </c>
      <c r="E173" s="279">
        <v>2</v>
      </c>
      <c r="F173" s="279">
        <v>14</v>
      </c>
      <c r="G173" s="400">
        <v>0.14285714285714285</v>
      </c>
    </row>
    <row r="174" spans="1:13" s="441" customFormat="1" ht="15" customHeight="1" x14ac:dyDescent="0.25">
      <c r="A174" s="317" t="s">
        <v>703</v>
      </c>
      <c r="B174" s="317" t="s">
        <v>440</v>
      </c>
      <c r="C174" s="317" t="s">
        <v>441</v>
      </c>
      <c r="D174" s="317" t="s">
        <v>8</v>
      </c>
      <c r="E174" s="454" t="s">
        <v>1191</v>
      </c>
      <c r="F174" s="454" t="s">
        <v>1191</v>
      </c>
      <c r="G174" s="454" t="s">
        <v>1192</v>
      </c>
      <c r="H174" s="457"/>
      <c r="M174" s="458"/>
    </row>
    <row r="175" spans="1:13" s="441" customFormat="1" ht="15" customHeight="1" x14ac:dyDescent="0.25">
      <c r="A175" s="317" t="s">
        <v>703</v>
      </c>
      <c r="B175" s="317" t="s">
        <v>442</v>
      </c>
      <c r="C175" s="317" t="s">
        <v>443</v>
      </c>
      <c r="D175" s="317" t="s">
        <v>8</v>
      </c>
      <c r="E175" s="454" t="s">
        <v>1191</v>
      </c>
      <c r="F175" s="454" t="s">
        <v>1191</v>
      </c>
      <c r="G175" s="454" t="s">
        <v>1192</v>
      </c>
      <c r="H175" s="457"/>
      <c r="M175" s="458"/>
    </row>
    <row r="176" spans="1:13" ht="15" customHeight="1" x14ac:dyDescent="0.25">
      <c r="A176" s="126" t="s">
        <v>703</v>
      </c>
      <c r="B176" s="126" t="s">
        <v>444</v>
      </c>
      <c r="C176" s="126" t="s">
        <v>445</v>
      </c>
      <c r="D176" s="126" t="s">
        <v>8</v>
      </c>
      <c r="E176" s="279">
        <v>21</v>
      </c>
      <c r="F176" s="279">
        <v>67</v>
      </c>
      <c r="G176" s="400">
        <v>0.31343283582089554</v>
      </c>
    </row>
    <row r="177" spans="1:13" ht="15" customHeight="1" x14ac:dyDescent="0.25">
      <c r="A177" s="126" t="s">
        <v>703</v>
      </c>
      <c r="B177" s="126" t="s">
        <v>446</v>
      </c>
      <c r="C177" s="126" t="s">
        <v>447</v>
      </c>
      <c r="D177" s="126" t="s">
        <v>8</v>
      </c>
      <c r="E177" s="279">
        <v>68</v>
      </c>
      <c r="F177" s="279">
        <v>68</v>
      </c>
      <c r="G177" s="400">
        <v>1</v>
      </c>
    </row>
    <row r="178" spans="1:13" ht="15" customHeight="1" x14ac:dyDescent="0.25">
      <c r="A178" s="126" t="s">
        <v>703</v>
      </c>
      <c r="B178" s="126" t="s">
        <v>448</v>
      </c>
      <c r="C178" s="126" t="s">
        <v>449</v>
      </c>
      <c r="D178" s="126" t="s">
        <v>8</v>
      </c>
      <c r="E178" s="279">
        <v>38</v>
      </c>
      <c r="F178" s="279">
        <v>38</v>
      </c>
      <c r="G178" s="400">
        <v>1</v>
      </c>
    </row>
    <row r="179" spans="1:13" ht="15" customHeight="1" x14ac:dyDescent="0.25">
      <c r="A179" s="126" t="s">
        <v>703</v>
      </c>
      <c r="B179" s="126" t="s">
        <v>450</v>
      </c>
      <c r="C179" s="126" t="s">
        <v>451</v>
      </c>
      <c r="D179" s="126" t="s">
        <v>8</v>
      </c>
      <c r="E179" s="279">
        <v>84</v>
      </c>
      <c r="F179" s="279">
        <v>85</v>
      </c>
      <c r="G179" s="400">
        <v>0.9882352941176471</v>
      </c>
    </row>
    <row r="180" spans="1:13" ht="15" customHeight="1" x14ac:dyDescent="0.25">
      <c r="A180" s="126" t="s">
        <v>703</v>
      </c>
      <c r="B180" s="126" t="s">
        <v>452</v>
      </c>
      <c r="C180" s="126" t="s">
        <v>453</v>
      </c>
      <c r="D180" s="126" t="s">
        <v>8</v>
      </c>
      <c r="E180" s="279">
        <v>20</v>
      </c>
      <c r="F180" s="279">
        <v>20</v>
      </c>
      <c r="G180" s="400">
        <v>1</v>
      </c>
    </row>
    <row r="181" spans="1:13" ht="15" customHeight="1" x14ac:dyDescent="0.25">
      <c r="A181" s="126" t="s">
        <v>703</v>
      </c>
      <c r="B181" s="126" t="s">
        <v>454</v>
      </c>
      <c r="C181" s="126" t="s">
        <v>455</v>
      </c>
      <c r="D181" s="126" t="s">
        <v>8</v>
      </c>
      <c r="E181" s="279">
        <v>72</v>
      </c>
      <c r="F181" s="279">
        <v>72</v>
      </c>
      <c r="G181" s="400">
        <v>1</v>
      </c>
    </row>
    <row r="182" spans="1:13" s="441" customFormat="1" ht="15" customHeight="1" x14ac:dyDescent="0.25">
      <c r="A182" s="317" t="s">
        <v>703</v>
      </c>
      <c r="B182" s="317" t="s">
        <v>456</v>
      </c>
      <c r="C182" s="317" t="s">
        <v>457</v>
      </c>
      <c r="D182" s="317" t="s">
        <v>8</v>
      </c>
      <c r="E182" s="454" t="s">
        <v>1191</v>
      </c>
      <c r="F182" s="454" t="s">
        <v>1191</v>
      </c>
      <c r="G182" s="454" t="s">
        <v>1192</v>
      </c>
      <c r="H182" s="457"/>
      <c r="M182" s="458"/>
    </row>
    <row r="183" spans="1:13" ht="15" customHeight="1" x14ac:dyDescent="0.25">
      <c r="A183" s="126" t="s">
        <v>703</v>
      </c>
      <c r="B183" s="126" t="s">
        <v>458</v>
      </c>
      <c r="C183" s="126" t="s">
        <v>459</v>
      </c>
      <c r="D183" s="126" t="s">
        <v>8</v>
      </c>
      <c r="E183" s="279">
        <v>2</v>
      </c>
      <c r="F183" s="279">
        <v>19</v>
      </c>
      <c r="G183" s="400">
        <v>0.10526315789473684</v>
      </c>
    </row>
    <row r="184" spans="1:13" ht="15" customHeight="1" x14ac:dyDescent="0.25">
      <c r="A184" s="126" t="s">
        <v>703</v>
      </c>
      <c r="B184" s="126" t="s">
        <v>460</v>
      </c>
      <c r="C184" s="126" t="s">
        <v>461</v>
      </c>
      <c r="D184" s="126" t="s">
        <v>8</v>
      </c>
      <c r="E184" s="279">
        <v>195</v>
      </c>
      <c r="F184" s="279">
        <v>198</v>
      </c>
      <c r="G184" s="400">
        <v>0.98484848484848486</v>
      </c>
    </row>
    <row r="185" spans="1:13" ht="15" customHeight="1" x14ac:dyDescent="0.25">
      <c r="A185" s="126" t="s">
        <v>703</v>
      </c>
      <c r="B185" s="126" t="s">
        <v>462</v>
      </c>
      <c r="C185" s="126" t="s">
        <v>463</v>
      </c>
      <c r="D185" s="126" t="s">
        <v>8</v>
      </c>
      <c r="E185" s="258">
        <v>2</v>
      </c>
      <c r="F185" s="259">
        <v>11</v>
      </c>
      <c r="G185" s="400">
        <v>0.18181818181818182</v>
      </c>
    </row>
    <row r="186" spans="1:13" ht="15" customHeight="1" x14ac:dyDescent="0.25">
      <c r="A186" s="126" t="s">
        <v>703</v>
      </c>
      <c r="B186" s="126" t="s">
        <v>464</v>
      </c>
      <c r="C186" s="126" t="s">
        <v>465</v>
      </c>
      <c r="D186" s="126" t="s">
        <v>8</v>
      </c>
      <c r="E186" s="377">
        <v>152</v>
      </c>
      <c r="F186" s="399">
        <v>152</v>
      </c>
      <c r="G186" s="400">
        <v>1</v>
      </c>
    </row>
    <row r="187" spans="1:13" ht="15" customHeight="1" x14ac:dyDescent="0.25">
      <c r="A187" s="126" t="s">
        <v>703</v>
      </c>
      <c r="B187" s="126" t="s">
        <v>466</v>
      </c>
      <c r="C187" s="126" t="s">
        <v>467</v>
      </c>
      <c r="D187" s="126" t="s">
        <v>8</v>
      </c>
      <c r="E187" s="279">
        <v>36</v>
      </c>
      <c r="F187" s="279">
        <v>36</v>
      </c>
      <c r="G187" s="400">
        <v>1</v>
      </c>
    </row>
    <row r="188" spans="1:13" ht="15" customHeight="1" x14ac:dyDescent="0.25">
      <c r="A188" s="126" t="s">
        <v>703</v>
      </c>
      <c r="B188" s="126" t="s">
        <v>468</v>
      </c>
      <c r="C188" s="126" t="s">
        <v>469</v>
      </c>
      <c r="D188" s="126" t="s">
        <v>8</v>
      </c>
      <c r="E188" s="279">
        <v>1</v>
      </c>
      <c r="F188" s="279">
        <v>7</v>
      </c>
      <c r="G188" s="400">
        <v>0.14285714285714285</v>
      </c>
    </row>
    <row r="189" spans="1:13" ht="15" customHeight="1" x14ac:dyDescent="0.25">
      <c r="A189" s="126" t="s">
        <v>703</v>
      </c>
      <c r="B189" s="126" t="s">
        <v>470</v>
      </c>
      <c r="C189" s="126" t="s">
        <v>471</v>
      </c>
      <c r="D189" s="126" t="s">
        <v>8</v>
      </c>
      <c r="E189" s="279">
        <v>0</v>
      </c>
      <c r="F189" s="279">
        <v>8</v>
      </c>
      <c r="G189" s="400">
        <v>0</v>
      </c>
    </row>
    <row r="190" spans="1:13" ht="15" customHeight="1" x14ac:dyDescent="0.25">
      <c r="A190" s="126" t="s">
        <v>703</v>
      </c>
      <c r="B190" s="126" t="s">
        <v>472</v>
      </c>
      <c r="C190" s="126" t="s">
        <v>473</v>
      </c>
      <c r="D190" s="126" t="s">
        <v>8</v>
      </c>
      <c r="E190" s="279">
        <v>23</v>
      </c>
      <c r="F190" s="279">
        <v>93</v>
      </c>
      <c r="G190" s="400">
        <v>0.24731182795698925</v>
      </c>
    </row>
    <row r="191" spans="1:13" ht="15" customHeight="1" x14ac:dyDescent="0.25">
      <c r="A191" s="126" t="s">
        <v>703</v>
      </c>
      <c r="B191" s="126" t="s">
        <v>476</v>
      </c>
      <c r="C191" s="126" t="s">
        <v>477</v>
      </c>
      <c r="D191" s="126" t="s">
        <v>8</v>
      </c>
      <c r="E191" s="279">
        <v>150</v>
      </c>
      <c r="F191" s="279">
        <v>181</v>
      </c>
      <c r="G191" s="400">
        <v>0.82872928176795579</v>
      </c>
    </row>
    <row r="192" spans="1:13" ht="15" customHeight="1" x14ac:dyDescent="0.25">
      <c r="A192" s="126" t="s">
        <v>703</v>
      </c>
      <c r="B192" s="126" t="s">
        <v>480</v>
      </c>
      <c r="C192" s="126" t="s">
        <v>481</v>
      </c>
      <c r="D192" s="126" t="s">
        <v>8</v>
      </c>
      <c r="E192" s="258">
        <v>272</v>
      </c>
      <c r="F192" s="259">
        <v>275</v>
      </c>
      <c r="G192" s="400">
        <v>0.98909090909090913</v>
      </c>
    </row>
    <row r="193" spans="1:7" ht="15" customHeight="1" x14ac:dyDescent="0.25">
      <c r="A193" s="126" t="s">
        <v>703</v>
      </c>
      <c r="B193" s="126" t="s">
        <v>482</v>
      </c>
      <c r="C193" s="126" t="s">
        <v>483</v>
      </c>
      <c r="D193" s="126" t="s">
        <v>8</v>
      </c>
      <c r="E193" s="258">
        <v>169</v>
      </c>
      <c r="F193" s="259">
        <v>174</v>
      </c>
      <c r="G193" s="400">
        <v>0.97126436781609193</v>
      </c>
    </row>
    <row r="194" spans="1:7" ht="15" customHeight="1" x14ac:dyDescent="0.25">
      <c r="A194" s="126" t="s">
        <v>703</v>
      </c>
      <c r="B194" s="126" t="s">
        <v>484</v>
      </c>
      <c r="C194" s="126" t="s">
        <v>485</v>
      </c>
      <c r="D194" s="126" t="s">
        <v>8</v>
      </c>
      <c r="E194" s="258">
        <v>126</v>
      </c>
      <c r="F194" s="259">
        <v>126</v>
      </c>
      <c r="G194" s="400">
        <v>1</v>
      </c>
    </row>
    <row r="195" spans="1:7" ht="15" customHeight="1" x14ac:dyDescent="0.25">
      <c r="A195" s="126" t="s">
        <v>703</v>
      </c>
      <c r="B195" s="126" t="s">
        <v>488</v>
      </c>
      <c r="C195" s="126" t="s">
        <v>489</v>
      </c>
      <c r="D195" s="126" t="s">
        <v>8</v>
      </c>
      <c r="E195" s="258">
        <v>0</v>
      </c>
      <c r="F195" s="259">
        <v>332</v>
      </c>
      <c r="G195" s="400">
        <v>0</v>
      </c>
    </row>
    <row r="196" spans="1:7" ht="15" customHeight="1" x14ac:dyDescent="0.25">
      <c r="A196" s="126" t="s">
        <v>703</v>
      </c>
      <c r="B196" s="126" t="s">
        <v>490</v>
      </c>
      <c r="C196" s="126" t="s">
        <v>491</v>
      </c>
      <c r="D196" s="126" t="s">
        <v>8</v>
      </c>
      <c r="E196" s="258">
        <v>78</v>
      </c>
      <c r="F196" s="259">
        <v>80</v>
      </c>
      <c r="G196" s="400">
        <v>0.97499999999999998</v>
      </c>
    </row>
    <row r="197" spans="1:7" ht="15" customHeight="1" x14ac:dyDescent="0.25">
      <c r="A197" s="126" t="s">
        <v>703</v>
      </c>
      <c r="B197" s="126" t="s">
        <v>492</v>
      </c>
      <c r="C197" s="126" t="s">
        <v>493</v>
      </c>
      <c r="D197" s="126" t="s">
        <v>8</v>
      </c>
      <c r="E197" s="258">
        <v>12</v>
      </c>
      <c r="F197" s="259">
        <v>30</v>
      </c>
      <c r="G197" s="400">
        <v>0.4</v>
      </c>
    </row>
    <row r="198" spans="1:7" ht="15" customHeight="1" x14ac:dyDescent="0.25">
      <c r="A198" s="126" t="s">
        <v>703</v>
      </c>
      <c r="B198" s="126" t="s">
        <v>494</v>
      </c>
      <c r="C198" s="126" t="s">
        <v>495</v>
      </c>
      <c r="D198" s="126" t="s">
        <v>8</v>
      </c>
      <c r="E198" s="258">
        <v>32</v>
      </c>
      <c r="F198" s="259">
        <v>32</v>
      </c>
      <c r="G198" s="400">
        <v>1</v>
      </c>
    </row>
    <row r="199" spans="1:7" ht="15" customHeight="1" x14ac:dyDescent="0.25">
      <c r="A199" s="126" t="s">
        <v>703</v>
      </c>
      <c r="B199" s="126" t="s">
        <v>496</v>
      </c>
      <c r="C199" s="126" t="s">
        <v>497</v>
      </c>
      <c r="D199" s="126" t="s">
        <v>8</v>
      </c>
      <c r="E199" s="258">
        <v>74</v>
      </c>
      <c r="F199" s="259">
        <v>74</v>
      </c>
      <c r="G199" s="400">
        <v>1</v>
      </c>
    </row>
    <row r="200" spans="1:7" ht="15" customHeight="1" x14ac:dyDescent="0.25">
      <c r="A200" s="126" t="s">
        <v>703</v>
      </c>
      <c r="B200" s="126" t="s">
        <v>498</v>
      </c>
      <c r="C200" s="126" t="s">
        <v>499</v>
      </c>
      <c r="D200" s="126" t="s">
        <v>8</v>
      </c>
      <c r="E200" s="258">
        <v>8</v>
      </c>
      <c r="F200" s="259">
        <v>8</v>
      </c>
      <c r="G200" s="400">
        <v>1</v>
      </c>
    </row>
    <row r="201" spans="1:7" ht="15" customHeight="1" x14ac:dyDescent="0.25">
      <c r="A201" s="126" t="s">
        <v>703</v>
      </c>
      <c r="B201" s="126" t="s">
        <v>500</v>
      </c>
      <c r="C201" s="126" t="s">
        <v>501</v>
      </c>
      <c r="D201" s="126" t="s">
        <v>8</v>
      </c>
      <c r="E201" s="258">
        <v>59</v>
      </c>
      <c r="F201" s="259">
        <v>59</v>
      </c>
      <c r="G201" s="400">
        <v>1</v>
      </c>
    </row>
    <row r="202" spans="1:7" ht="15" customHeight="1" x14ac:dyDescent="0.25">
      <c r="A202" s="126" t="s">
        <v>703</v>
      </c>
      <c r="B202" s="126" t="s">
        <v>502</v>
      </c>
      <c r="C202" s="126" t="s">
        <v>503</v>
      </c>
      <c r="D202" s="126" t="s">
        <v>8</v>
      </c>
      <c r="E202" s="258">
        <v>17</v>
      </c>
      <c r="F202" s="259">
        <v>17</v>
      </c>
      <c r="G202" s="400">
        <v>1</v>
      </c>
    </row>
    <row r="203" spans="1:7" ht="15" customHeight="1" x14ac:dyDescent="0.25">
      <c r="A203" s="126" t="s">
        <v>703</v>
      </c>
      <c r="B203" s="126" t="s">
        <v>504</v>
      </c>
      <c r="C203" s="126" t="s">
        <v>505</v>
      </c>
      <c r="D203" s="126" t="s">
        <v>8</v>
      </c>
      <c r="E203" s="258">
        <v>150</v>
      </c>
      <c r="F203" s="259">
        <v>150</v>
      </c>
      <c r="G203" s="400">
        <v>1</v>
      </c>
    </row>
    <row r="204" spans="1:7" ht="15" customHeight="1" x14ac:dyDescent="0.25">
      <c r="A204" s="126" t="s">
        <v>703</v>
      </c>
      <c r="B204" s="126" t="s">
        <v>506</v>
      </c>
      <c r="C204" s="126" t="s">
        <v>507</v>
      </c>
      <c r="D204" s="126" t="s">
        <v>8</v>
      </c>
      <c r="E204" s="258">
        <v>32</v>
      </c>
      <c r="F204" s="259">
        <v>35</v>
      </c>
      <c r="G204" s="400">
        <v>0.91428571428571426</v>
      </c>
    </row>
  </sheetData>
  <mergeCells count="3">
    <mergeCell ref="A1:D4"/>
    <mergeCell ref="A5:C6"/>
    <mergeCell ref="D5:D6"/>
  </mergeCells>
  <conditionalFormatting sqref="B159:C163">
    <cfRule type="expression" dxfId="17" priority="133" stopIfTrue="1">
      <formula>$M158="No return"</formula>
    </cfRule>
  </conditionalFormatting>
  <conditionalFormatting sqref="J36:O48 N35:O35">
    <cfRule type="expression" dxfId="16" priority="136">
      <formula>$O35&gt;= 3</formula>
    </cfRule>
  </conditionalFormatting>
  <conditionalFormatting sqref="B41 E39:F39 E36:F36 E31:F31 E10:F10 B10:D40 A9:F9 B42:D151 A10:A204">
    <cfRule type="expression" dxfId="15" priority="137" stopIfTrue="1">
      <formula>#REF!="No returns"</formula>
    </cfRule>
  </conditionalFormatting>
  <conditionalFormatting sqref="C41:D41">
    <cfRule type="expression" dxfId="14" priority="130" stopIfTrue="1">
      <formula>#REF!="No returns"</formula>
    </cfRule>
  </conditionalFormatting>
  <conditionalFormatting sqref="H99:H112 E25:E40">
    <cfRule type="expression" dxfId="13" priority="129" stopIfTrue="1">
      <formula>#REF!="No returns"</formula>
    </cfRule>
  </conditionalFormatting>
  <conditionalFormatting sqref="E10">
    <cfRule type="expression" dxfId="12" priority="125" stopIfTrue="1">
      <formula>#REF!="No returns"</formula>
    </cfRule>
  </conditionalFormatting>
  <conditionalFormatting sqref="N26:N28">
    <cfRule type="expression" dxfId="11" priority="175" stopIfTrue="1">
      <formula>IF($K11=0,IF($N26=0,TRUE,FALSE),FALSE)</formula>
    </cfRule>
  </conditionalFormatting>
  <conditionalFormatting sqref="N30">
    <cfRule type="expression" dxfId="10" priority="176" stopIfTrue="1">
      <formula>IF($K16=0,IF($N30=0,TRUE,FALSE),FALSE)</formula>
    </cfRule>
  </conditionalFormatting>
  <conditionalFormatting sqref="E11:F24">
    <cfRule type="expression" dxfId="9" priority="17" stopIfTrue="1">
      <formula>#REF!="No returns"</formula>
    </cfRule>
  </conditionalFormatting>
  <conditionalFormatting sqref="E11:E24">
    <cfRule type="expression" dxfId="8" priority="16" stopIfTrue="1">
      <formula>#REF!="No returns"</formula>
    </cfRule>
  </conditionalFormatting>
  <conditionalFormatting sqref="E120:F120">
    <cfRule type="expression" dxfId="7" priority="10" stopIfTrue="1">
      <formula>#REF!="No returns"</formula>
    </cfRule>
  </conditionalFormatting>
  <conditionalFormatting sqref="E128:F128">
    <cfRule type="expression" dxfId="6" priority="9" stopIfTrue="1">
      <formula>#REF!="No returns"</formula>
    </cfRule>
  </conditionalFormatting>
  <conditionalFormatting sqref="E42:F42">
    <cfRule type="expression" dxfId="5" priority="6" stopIfTrue="1">
      <formula>#REF!="No returns"</formula>
    </cfRule>
  </conditionalFormatting>
  <conditionalFormatting sqref="B166:C166">
    <cfRule type="expression" dxfId="4" priority="5" stopIfTrue="1">
      <formula>$H166="No return"</formula>
    </cfRule>
  </conditionalFormatting>
  <conditionalFormatting sqref="B164:C164">
    <cfRule type="expression" dxfId="3" priority="183" stopIfTrue="1">
      <formula>$M161="No return"</formula>
    </cfRule>
  </conditionalFormatting>
  <conditionalFormatting sqref="I100:I110">
    <cfRule type="expression" dxfId="2" priority="4" stopIfTrue="1">
      <formula>#REF!="No returns"</formula>
    </cfRule>
  </conditionalFormatting>
  <conditionalFormatting sqref="E116:F116">
    <cfRule type="expression" dxfId="1" priority="3" stopIfTrue="1">
      <formula>#REF!="No returns"</formula>
    </cfRule>
  </conditionalFormatting>
  <conditionalFormatting sqref="J23:N24 J21:N21 K17:M20">
    <cfRule type="expression" dxfId="0" priority="1" stopIfTrue="1">
      <formula>IF($J17=0,IF($M17=0,TRUE,FALSE),FALSE)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
  <sheetViews>
    <sheetView zoomScaleNormal="100" workbookViewId="0">
      <selection activeCell="J30" sqref="J30"/>
    </sheetView>
  </sheetViews>
  <sheetFormatPr defaultColWidth="9.109375" defaultRowHeight="13.2" x14ac:dyDescent="0.3"/>
  <cols>
    <col min="1" max="1" width="5.5546875" style="41" customWidth="1"/>
    <col min="2" max="2" width="8.109375" style="33" customWidth="1"/>
    <col min="3" max="15" width="9.109375" style="40"/>
    <col min="16" max="16" width="11.6640625" style="40" customWidth="1"/>
    <col min="17" max="16384" width="9.109375" style="40"/>
  </cols>
  <sheetData>
    <row r="1" spans="1:16" ht="28.5" customHeight="1" x14ac:dyDescent="0.3">
      <c r="A1" s="31" t="s">
        <v>731</v>
      </c>
      <c r="B1" s="38"/>
      <c r="C1" s="38"/>
      <c r="D1" s="38"/>
      <c r="E1" s="38"/>
      <c r="F1" s="38"/>
      <c r="G1" s="38"/>
      <c r="H1" s="38"/>
      <c r="I1" s="38"/>
      <c r="J1" s="38"/>
      <c r="K1" s="38"/>
      <c r="L1" s="38"/>
      <c r="M1" s="38"/>
      <c r="N1" s="38"/>
      <c r="O1" s="38"/>
      <c r="P1" s="38"/>
    </row>
    <row r="2" spans="1:16" x14ac:dyDescent="0.3">
      <c r="B2" s="39"/>
    </row>
    <row r="3" spans="1:16" ht="13.8" x14ac:dyDescent="0.3">
      <c r="A3" s="32" t="s">
        <v>54</v>
      </c>
      <c r="B3" s="39"/>
    </row>
    <row r="4" spans="1:16" x14ac:dyDescent="0.3">
      <c r="B4" s="39"/>
    </row>
    <row r="5" spans="1:16" x14ac:dyDescent="0.3">
      <c r="A5" s="38" t="s">
        <v>63</v>
      </c>
      <c r="B5" s="39"/>
    </row>
    <row r="6" spans="1:16" ht="30" customHeight="1" x14ac:dyDescent="0.3">
      <c r="B6" s="493" t="s">
        <v>64</v>
      </c>
      <c r="C6" s="493"/>
      <c r="D6" s="493"/>
      <c r="E6" s="493"/>
      <c r="F6" s="493"/>
      <c r="G6" s="493"/>
      <c r="H6" s="493"/>
      <c r="I6" s="493"/>
      <c r="J6" s="493"/>
      <c r="K6" s="493"/>
      <c r="L6" s="493"/>
      <c r="M6" s="493"/>
      <c r="N6" s="493"/>
      <c r="O6" s="493"/>
      <c r="P6" s="493"/>
    </row>
    <row r="8" spans="1:16" x14ac:dyDescent="0.3">
      <c r="A8" s="38" t="s">
        <v>700</v>
      </c>
    </row>
    <row r="10" spans="1:16" x14ac:dyDescent="0.3">
      <c r="B10" s="494" t="s">
        <v>732</v>
      </c>
      <c r="C10" s="495"/>
      <c r="D10" s="495"/>
      <c r="E10" s="495"/>
      <c r="F10" s="495"/>
      <c r="G10" s="495"/>
      <c r="H10" s="495"/>
      <c r="I10" s="495"/>
      <c r="J10" s="495"/>
      <c r="K10" s="495"/>
      <c r="L10" s="495"/>
      <c r="M10" s="495"/>
      <c r="N10" s="495"/>
      <c r="O10" s="495"/>
      <c r="P10" s="495"/>
    </row>
    <row r="11" spans="1:16" x14ac:dyDescent="0.3">
      <c r="B11" s="495"/>
      <c r="C11" s="495"/>
      <c r="D11" s="495"/>
      <c r="E11" s="495"/>
      <c r="F11" s="495"/>
      <c r="G11" s="495"/>
      <c r="H11" s="495"/>
      <c r="I11" s="495"/>
      <c r="J11" s="495"/>
      <c r="K11" s="495"/>
      <c r="L11" s="495"/>
      <c r="M11" s="495"/>
      <c r="N11" s="495"/>
      <c r="O11" s="495"/>
      <c r="P11" s="495"/>
    </row>
    <row r="12" spans="1:16" x14ac:dyDescent="0.3">
      <c r="B12" s="495"/>
      <c r="C12" s="495"/>
      <c r="D12" s="495"/>
      <c r="E12" s="495"/>
      <c r="F12" s="495"/>
      <c r="G12" s="495"/>
      <c r="H12" s="495"/>
      <c r="I12" s="495"/>
      <c r="J12" s="495"/>
      <c r="K12" s="495"/>
      <c r="L12" s="495"/>
      <c r="M12" s="495"/>
      <c r="N12" s="495"/>
      <c r="O12" s="495"/>
      <c r="P12" s="495"/>
    </row>
    <row r="14" spans="1:16" x14ac:dyDescent="0.3">
      <c r="B14" s="318" t="s">
        <v>1193</v>
      </c>
    </row>
  </sheetData>
  <mergeCells count="2">
    <mergeCell ref="B6:P6"/>
    <mergeCell ref="B10:P12"/>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6"/>
  <sheetViews>
    <sheetView zoomScale="73" zoomScaleNormal="73" workbookViewId="0">
      <selection activeCell="I17" sqref="I17"/>
    </sheetView>
  </sheetViews>
  <sheetFormatPr defaultColWidth="9.109375" defaultRowHeight="13.2" x14ac:dyDescent="0.25"/>
  <cols>
    <col min="1" max="1" width="4.33203125" style="1" customWidth="1"/>
    <col min="2" max="2" width="21.44140625" style="1" customWidth="1"/>
    <col min="3" max="20" width="12.6640625" style="1" customWidth="1"/>
    <col min="21" max="24" width="14.109375" style="1" customWidth="1"/>
    <col min="25" max="16384" width="9.109375" style="1"/>
  </cols>
  <sheetData>
    <row r="1" spans="1:24" ht="15" customHeight="1" x14ac:dyDescent="0.25">
      <c r="A1" s="348"/>
      <c r="B1" s="348"/>
      <c r="C1" s="496" t="s">
        <v>1141</v>
      </c>
      <c r="D1" s="496"/>
      <c r="E1" s="496"/>
      <c r="F1" s="496"/>
      <c r="G1" s="496"/>
      <c r="H1" s="496"/>
      <c r="I1" s="496"/>
      <c r="J1" s="496"/>
      <c r="K1" s="496"/>
      <c r="L1" s="496"/>
      <c r="M1" s="496"/>
      <c r="N1" s="496"/>
      <c r="O1" s="496"/>
      <c r="P1" s="496"/>
      <c r="Q1" s="496"/>
      <c r="R1" s="496"/>
      <c r="S1" s="496"/>
      <c r="T1" s="497"/>
    </row>
    <row r="2" spans="1:24" ht="78.599999999999994" customHeight="1" x14ac:dyDescent="0.25">
      <c r="A2" s="348"/>
      <c r="B2" s="348"/>
      <c r="C2" s="503" t="s">
        <v>742</v>
      </c>
      <c r="D2" s="503"/>
      <c r="E2" s="503" t="s">
        <v>743</v>
      </c>
      <c r="F2" s="503"/>
      <c r="G2" s="504" t="s">
        <v>716</v>
      </c>
      <c r="H2" s="505"/>
      <c r="I2" s="503" t="s">
        <v>717</v>
      </c>
      <c r="J2" s="503"/>
      <c r="K2" s="503" t="s">
        <v>692</v>
      </c>
      <c r="L2" s="503"/>
      <c r="M2" s="503" t="s">
        <v>699</v>
      </c>
      <c r="N2" s="503"/>
      <c r="O2" s="503" t="s">
        <v>741</v>
      </c>
      <c r="P2" s="503"/>
      <c r="Q2" s="503" t="s">
        <v>740</v>
      </c>
      <c r="R2" s="503"/>
      <c r="S2" s="504" t="s">
        <v>696</v>
      </c>
      <c r="T2" s="505"/>
      <c r="U2" s="514" t="s">
        <v>735</v>
      </c>
      <c r="V2" s="515"/>
      <c r="W2" s="514" t="s">
        <v>736</v>
      </c>
      <c r="X2" s="515"/>
    </row>
    <row r="3" spans="1:24" ht="12.75" customHeight="1" x14ac:dyDescent="0.25">
      <c r="A3" s="349"/>
      <c r="B3" s="349"/>
      <c r="C3" s="498" t="s">
        <v>32</v>
      </c>
      <c r="D3" s="499"/>
      <c r="E3" s="501" t="s">
        <v>32</v>
      </c>
      <c r="F3" s="502"/>
      <c r="G3" s="506" t="s">
        <v>739</v>
      </c>
      <c r="H3" s="507"/>
      <c r="I3" s="501" t="s">
        <v>34</v>
      </c>
      <c r="J3" s="502"/>
      <c r="K3" s="501" t="s">
        <v>34</v>
      </c>
      <c r="L3" s="502"/>
      <c r="M3" s="501" t="s">
        <v>32</v>
      </c>
      <c r="N3" s="502"/>
      <c r="O3" s="501" t="s">
        <v>737</v>
      </c>
      <c r="P3" s="502"/>
      <c r="Q3" s="501" t="s">
        <v>737</v>
      </c>
      <c r="R3" s="502"/>
      <c r="S3" s="501" t="s">
        <v>663</v>
      </c>
      <c r="T3" s="502"/>
      <c r="U3" s="501" t="s">
        <v>709</v>
      </c>
      <c r="V3" s="502"/>
      <c r="W3" s="498" t="s">
        <v>709</v>
      </c>
      <c r="X3" s="499"/>
    </row>
    <row r="4" spans="1:24" ht="12.75" customHeight="1" x14ac:dyDescent="0.25">
      <c r="A4" s="349"/>
      <c r="B4" s="349"/>
      <c r="C4" s="498" t="s">
        <v>33</v>
      </c>
      <c r="D4" s="499"/>
      <c r="E4" s="501" t="s">
        <v>33</v>
      </c>
      <c r="F4" s="502"/>
      <c r="G4" s="508"/>
      <c r="H4" s="509"/>
      <c r="I4" s="501" t="s">
        <v>17</v>
      </c>
      <c r="J4" s="502"/>
      <c r="K4" s="501" t="s">
        <v>17</v>
      </c>
      <c r="L4" s="502"/>
      <c r="M4" s="501" t="s">
        <v>33</v>
      </c>
      <c r="N4" s="502"/>
      <c r="O4" s="501" t="s">
        <v>659</v>
      </c>
      <c r="P4" s="502"/>
      <c r="Q4" s="501" t="s">
        <v>659</v>
      </c>
      <c r="R4" s="502"/>
      <c r="S4" s="501"/>
      <c r="T4" s="502"/>
      <c r="U4" s="501"/>
      <c r="V4" s="502"/>
      <c r="W4" s="498"/>
      <c r="X4" s="499"/>
    </row>
    <row r="5" spans="1:24" ht="39.6" customHeight="1" x14ac:dyDescent="0.25">
      <c r="A5" s="349"/>
      <c r="B5" s="349"/>
      <c r="C5" s="350" t="s">
        <v>733</v>
      </c>
      <c r="D5" s="122" t="s">
        <v>35</v>
      </c>
      <c r="E5" s="121" t="s">
        <v>674</v>
      </c>
      <c r="F5" s="123" t="s">
        <v>36</v>
      </c>
      <c r="G5" s="123" t="s">
        <v>711</v>
      </c>
      <c r="H5" s="123" t="s">
        <v>36</v>
      </c>
      <c r="I5" s="121" t="s">
        <v>734</v>
      </c>
      <c r="J5" s="122" t="s">
        <v>35</v>
      </c>
      <c r="K5" s="121" t="s">
        <v>665</v>
      </c>
      <c r="L5" s="122" t="s">
        <v>35</v>
      </c>
      <c r="M5" s="121" t="s">
        <v>660</v>
      </c>
      <c r="N5" s="122" t="s">
        <v>35</v>
      </c>
      <c r="O5" s="121" t="s">
        <v>661</v>
      </c>
      <c r="P5" s="122" t="s">
        <v>35</v>
      </c>
      <c r="Q5" s="121" t="s">
        <v>661</v>
      </c>
      <c r="R5" s="122" t="s">
        <v>35</v>
      </c>
      <c r="S5" s="121" t="s">
        <v>662</v>
      </c>
      <c r="T5" s="122" t="s">
        <v>35</v>
      </c>
      <c r="U5" s="121" t="s">
        <v>662</v>
      </c>
      <c r="V5" s="122" t="s">
        <v>35</v>
      </c>
      <c r="W5" s="121" t="s">
        <v>662</v>
      </c>
      <c r="X5" s="122" t="s">
        <v>35</v>
      </c>
    </row>
    <row r="6" spans="1:24" s="6" customFormat="1" ht="16.5" customHeight="1" x14ac:dyDescent="0.25">
      <c r="A6" s="500" t="s">
        <v>2</v>
      </c>
      <c r="B6" s="34" t="s">
        <v>6</v>
      </c>
      <c r="C6" s="2">
        <v>97.819763457954167</v>
      </c>
      <c r="D6" s="3">
        <v>97.948717948717942</v>
      </c>
      <c r="E6" s="16">
        <v>88.983281598867293</v>
      </c>
      <c r="F6" s="17">
        <v>97.948717948717942</v>
      </c>
      <c r="G6" s="319">
        <v>0</v>
      </c>
      <c r="H6" s="319">
        <v>0.98974358974358978</v>
      </c>
      <c r="I6" s="152"/>
      <c r="J6" s="153"/>
      <c r="K6" s="152"/>
      <c r="L6" s="153"/>
      <c r="M6" s="152"/>
      <c r="N6" s="153"/>
      <c r="O6" s="152"/>
      <c r="P6" s="153"/>
      <c r="Q6" s="17">
        <v>2.177592291640623</v>
      </c>
      <c r="R6" s="17">
        <v>99.315068493150676</v>
      </c>
      <c r="S6" s="152"/>
      <c r="T6" s="153"/>
      <c r="U6" s="172">
        <v>99.024506698252665</v>
      </c>
      <c r="V6" s="173">
        <v>94.594594594594597</v>
      </c>
      <c r="W6" s="172">
        <v>93.981892419669805</v>
      </c>
      <c r="X6" s="201">
        <v>100</v>
      </c>
    </row>
    <row r="7" spans="1:24" s="6" customFormat="1" ht="16.5" customHeight="1" x14ac:dyDescent="0.25">
      <c r="A7" s="500"/>
      <c r="B7" s="35" t="s">
        <v>9</v>
      </c>
      <c r="C7" s="2">
        <v>97.433221670729779</v>
      </c>
      <c r="D7" s="3">
        <v>100</v>
      </c>
      <c r="E7" s="16">
        <v>89.486605925036827</v>
      </c>
      <c r="F7" s="17">
        <v>100</v>
      </c>
      <c r="G7" s="319">
        <v>0</v>
      </c>
      <c r="H7" s="319">
        <v>1</v>
      </c>
      <c r="I7" s="154"/>
      <c r="J7" s="155"/>
      <c r="K7" s="154"/>
      <c r="L7" s="155"/>
      <c r="M7" s="154"/>
      <c r="N7" s="155"/>
      <c r="O7" s="154"/>
      <c r="P7" s="155"/>
      <c r="Q7" s="17">
        <v>1.9760295021511984</v>
      </c>
      <c r="R7" s="17">
        <v>100</v>
      </c>
      <c r="S7" s="154"/>
      <c r="T7" s="155"/>
      <c r="U7" s="172">
        <v>98.540014590379826</v>
      </c>
      <c r="V7" s="173">
        <v>100</v>
      </c>
      <c r="W7" s="172">
        <v>98.011527377521617</v>
      </c>
      <c r="X7" s="201">
        <v>100</v>
      </c>
    </row>
    <row r="8" spans="1:24" s="6" customFormat="1" ht="16.5" customHeight="1" x14ac:dyDescent="0.25">
      <c r="A8" s="500"/>
      <c r="B8" s="35" t="s">
        <v>5</v>
      </c>
      <c r="C8" s="2">
        <v>97.700160717115239</v>
      </c>
      <c r="D8" s="3">
        <v>100</v>
      </c>
      <c r="E8" s="16">
        <v>91.082610789980734</v>
      </c>
      <c r="F8" s="17">
        <v>100</v>
      </c>
      <c r="G8" s="319">
        <v>0</v>
      </c>
      <c r="H8" s="319">
        <v>1</v>
      </c>
      <c r="I8" s="154"/>
      <c r="J8" s="155"/>
      <c r="K8" s="154"/>
      <c r="L8" s="155"/>
      <c r="M8" s="154"/>
      <c r="N8" s="155"/>
      <c r="O8" s="154"/>
      <c r="P8" s="155"/>
      <c r="Q8" s="17">
        <v>2.015237951855815</v>
      </c>
      <c r="R8" s="17">
        <v>100</v>
      </c>
      <c r="S8" s="154"/>
      <c r="T8" s="155"/>
      <c r="U8" s="172">
        <v>99.428830763440743</v>
      </c>
      <c r="V8" s="173">
        <v>100</v>
      </c>
      <c r="W8" s="172">
        <v>94.903486686503385</v>
      </c>
      <c r="X8" s="201">
        <v>73.076923076923066</v>
      </c>
    </row>
    <row r="9" spans="1:24" s="6" customFormat="1" ht="16.5" customHeight="1" x14ac:dyDescent="0.25">
      <c r="A9" s="500"/>
      <c r="B9" s="35" t="s">
        <v>11</v>
      </c>
      <c r="C9" s="2">
        <v>97.767953630022603</v>
      </c>
      <c r="D9" s="3">
        <v>93.548387096774192</v>
      </c>
      <c r="E9" s="16">
        <v>87.104573846463822</v>
      </c>
      <c r="F9" s="17">
        <v>93.548387096774192</v>
      </c>
      <c r="G9" s="319">
        <v>0</v>
      </c>
      <c r="H9" s="319">
        <v>0.967741935483871</v>
      </c>
      <c r="I9" s="154"/>
      <c r="J9" s="155"/>
      <c r="K9" s="154"/>
      <c r="L9" s="155"/>
      <c r="M9" s="154"/>
      <c r="N9" s="155"/>
      <c r="O9" s="154"/>
      <c r="P9" s="155"/>
      <c r="Q9" s="17">
        <v>2.6913586220243855</v>
      </c>
      <c r="R9" s="17">
        <v>97.674418604651152</v>
      </c>
      <c r="S9" s="154"/>
      <c r="T9" s="155"/>
      <c r="U9" s="172">
        <v>98.703211057688407</v>
      </c>
      <c r="V9" s="173">
        <v>80.769230769230774</v>
      </c>
      <c r="W9" s="172">
        <v>91.240995415848076</v>
      </c>
      <c r="X9" s="201">
        <v>90.476190476190482</v>
      </c>
    </row>
    <row r="10" spans="1:24" s="6" customFormat="1" ht="16.5" customHeight="1" x14ac:dyDescent="0.25">
      <c r="A10" s="500"/>
      <c r="B10" s="35" t="s">
        <v>8</v>
      </c>
      <c r="C10" s="2">
        <v>98.340899534625166</v>
      </c>
      <c r="D10" s="3">
        <v>100</v>
      </c>
      <c r="E10" s="16">
        <v>86.49520829258752</v>
      </c>
      <c r="F10" s="17">
        <v>100</v>
      </c>
      <c r="G10" s="319">
        <v>0</v>
      </c>
      <c r="H10" s="319">
        <v>1</v>
      </c>
      <c r="I10" s="154"/>
      <c r="J10" s="155"/>
      <c r="K10" s="154"/>
      <c r="L10" s="155"/>
      <c r="M10" s="154"/>
      <c r="N10" s="155"/>
      <c r="O10" s="154"/>
      <c r="P10" s="155"/>
      <c r="Q10" s="17">
        <v>1.9774110445812478</v>
      </c>
      <c r="R10" s="17">
        <v>100</v>
      </c>
      <c r="S10" s="154"/>
      <c r="T10" s="155"/>
      <c r="U10" s="172">
        <v>99.154326230658441</v>
      </c>
      <c r="V10" s="173">
        <v>100</v>
      </c>
      <c r="W10" s="172">
        <v>85.046728971962608</v>
      </c>
      <c r="X10" s="201">
        <v>0</v>
      </c>
    </row>
    <row r="11" spans="1:24" s="174" customFormat="1" x14ac:dyDescent="0.25"/>
    <row r="12" spans="1:24" x14ac:dyDescent="0.25">
      <c r="A12" s="500" t="s">
        <v>664</v>
      </c>
      <c r="B12" s="270" t="s">
        <v>664</v>
      </c>
      <c r="C12" s="513"/>
      <c r="D12" s="513"/>
      <c r="E12" s="513"/>
      <c r="F12" s="513"/>
      <c r="G12" s="513"/>
      <c r="H12" s="513"/>
      <c r="I12" s="513"/>
      <c r="J12" s="513"/>
      <c r="K12" s="513"/>
      <c r="L12" s="513"/>
      <c r="M12" s="513"/>
      <c r="N12" s="513"/>
      <c r="O12" s="513"/>
      <c r="P12" s="513"/>
      <c r="Q12" s="513"/>
      <c r="R12" s="513"/>
      <c r="S12" s="513"/>
      <c r="T12" s="513"/>
      <c r="U12" s="513"/>
      <c r="V12" s="513"/>
      <c r="W12" s="513"/>
      <c r="X12" s="513"/>
    </row>
    <row r="13" spans="1:24" x14ac:dyDescent="0.25">
      <c r="A13" s="500"/>
      <c r="B13" s="271" t="s">
        <v>521</v>
      </c>
      <c r="C13" s="156"/>
      <c r="D13" s="156"/>
      <c r="E13" s="156"/>
      <c r="F13" s="156"/>
      <c r="G13" s="156"/>
      <c r="H13" s="156"/>
      <c r="I13" s="157">
        <v>92.92231989298682</v>
      </c>
      <c r="J13" s="510">
        <v>1</v>
      </c>
      <c r="K13" s="158">
        <v>87.323498419388841</v>
      </c>
      <c r="L13" s="510">
        <v>1</v>
      </c>
      <c r="M13" s="158">
        <v>88.040982594741394</v>
      </c>
      <c r="N13" s="510">
        <v>1</v>
      </c>
      <c r="O13" s="151">
        <v>2.8082191780821919</v>
      </c>
      <c r="P13" s="510">
        <v>1</v>
      </c>
      <c r="Q13" s="175"/>
      <c r="R13" s="175"/>
      <c r="S13" s="151">
        <v>87.179487179487182</v>
      </c>
      <c r="T13" s="510">
        <v>1</v>
      </c>
      <c r="U13" s="124"/>
      <c r="V13" s="124"/>
      <c r="W13" s="124"/>
      <c r="X13" s="124"/>
    </row>
    <row r="14" spans="1:24" x14ac:dyDescent="0.25">
      <c r="A14" s="500"/>
      <c r="B14" s="271" t="s">
        <v>533</v>
      </c>
      <c r="C14" s="124"/>
      <c r="D14" s="124"/>
      <c r="E14" s="124"/>
      <c r="F14" s="124"/>
      <c r="G14" s="124"/>
      <c r="H14" s="124"/>
      <c r="I14" s="151">
        <v>94.924026766239038</v>
      </c>
      <c r="J14" s="511"/>
      <c r="K14" s="159">
        <v>93.266289385133078</v>
      </c>
      <c r="L14" s="511"/>
      <c r="M14" s="159">
        <v>96.036811637227245</v>
      </c>
      <c r="N14" s="511"/>
      <c r="O14" s="151">
        <v>1.4977704943023744</v>
      </c>
      <c r="P14" s="511"/>
      <c r="Q14" s="175"/>
      <c r="R14" s="175"/>
      <c r="S14" s="151">
        <v>100</v>
      </c>
      <c r="T14" s="511"/>
      <c r="U14" s="124"/>
      <c r="V14" s="124"/>
      <c r="W14" s="124"/>
      <c r="X14" s="124"/>
    </row>
    <row r="15" spans="1:24" x14ac:dyDescent="0.25">
      <c r="A15" s="500"/>
      <c r="B15" s="271" t="s">
        <v>543</v>
      </c>
      <c r="C15" s="124"/>
      <c r="D15" s="124"/>
      <c r="E15" s="124"/>
      <c r="F15" s="124"/>
      <c r="G15" s="124"/>
      <c r="H15" s="124"/>
      <c r="I15" s="151">
        <v>76.512455516014228</v>
      </c>
      <c r="J15" s="511"/>
      <c r="K15" s="159">
        <v>80.241077019411406</v>
      </c>
      <c r="L15" s="511"/>
      <c r="M15" s="159">
        <v>92.912738659806521</v>
      </c>
      <c r="N15" s="511"/>
      <c r="O15" s="151">
        <v>2.1361234168111842</v>
      </c>
      <c r="P15" s="511"/>
      <c r="Q15" s="175"/>
      <c r="R15" s="175"/>
      <c r="S15" s="151">
        <v>100</v>
      </c>
      <c r="T15" s="511"/>
      <c r="U15" s="124"/>
      <c r="V15" s="124"/>
      <c r="W15" s="124"/>
      <c r="X15" s="124"/>
    </row>
    <row r="16" spans="1:24" x14ac:dyDescent="0.25">
      <c r="A16" s="500"/>
      <c r="B16" s="271" t="s">
        <v>562</v>
      </c>
      <c r="C16" s="124"/>
      <c r="D16" s="124"/>
      <c r="E16" s="124"/>
      <c r="F16" s="124"/>
      <c r="G16" s="124"/>
      <c r="H16" s="124"/>
      <c r="I16" s="151">
        <v>81.498779071145776</v>
      </c>
      <c r="J16" s="511"/>
      <c r="K16" s="159">
        <v>86.680507266314805</v>
      </c>
      <c r="L16" s="511"/>
      <c r="M16" s="159">
        <v>93.878760579407796</v>
      </c>
      <c r="N16" s="511"/>
      <c r="O16" s="151">
        <v>2.9260665624301985</v>
      </c>
      <c r="P16" s="511"/>
      <c r="Q16" s="175"/>
      <c r="R16" s="175"/>
      <c r="S16" s="151">
        <v>98.305084745762713</v>
      </c>
      <c r="T16" s="511"/>
      <c r="U16" s="124"/>
      <c r="V16" s="124"/>
      <c r="W16" s="124"/>
      <c r="X16" s="124"/>
    </row>
    <row r="17" spans="1:24" x14ac:dyDescent="0.25">
      <c r="A17" s="500"/>
      <c r="B17" s="271" t="s">
        <v>578</v>
      </c>
      <c r="C17" s="124"/>
      <c r="D17" s="124"/>
      <c r="E17" s="124"/>
      <c r="F17" s="124"/>
      <c r="G17" s="124"/>
      <c r="H17" s="124"/>
      <c r="I17" s="151">
        <v>83.293466375068348</v>
      </c>
      <c r="J17" s="511"/>
      <c r="K17" s="159">
        <v>92.301514874977187</v>
      </c>
      <c r="L17" s="511"/>
      <c r="M17" s="159">
        <v>97.046225542267763</v>
      </c>
      <c r="N17" s="511"/>
      <c r="O17" s="151">
        <v>4.0456734276958999</v>
      </c>
      <c r="P17" s="511"/>
      <c r="Q17" s="175"/>
      <c r="R17" s="175"/>
      <c r="S17" s="151">
        <v>84.375</v>
      </c>
      <c r="T17" s="511"/>
      <c r="U17" s="124"/>
      <c r="V17" s="124"/>
      <c r="W17" s="124"/>
      <c r="X17" s="124"/>
    </row>
    <row r="18" spans="1:24" x14ac:dyDescent="0.25">
      <c r="A18" s="500"/>
      <c r="B18" s="271" t="s">
        <v>577</v>
      </c>
      <c r="C18" s="124"/>
      <c r="D18" s="124"/>
      <c r="E18" s="124"/>
      <c r="F18" s="124"/>
      <c r="G18" s="124"/>
      <c r="H18" s="124"/>
      <c r="I18" s="151">
        <v>86.991913267573096</v>
      </c>
      <c r="J18" s="511"/>
      <c r="K18" s="159">
        <v>89.571922056606297</v>
      </c>
      <c r="L18" s="511"/>
      <c r="M18" s="159">
        <v>98.20434909942891</v>
      </c>
      <c r="N18" s="511"/>
      <c r="O18" s="151">
        <v>2.2320156526033847</v>
      </c>
      <c r="P18" s="511"/>
      <c r="Q18" s="175"/>
      <c r="R18" s="175"/>
      <c r="S18" s="151">
        <v>98.305084745762713</v>
      </c>
      <c r="T18" s="511"/>
      <c r="U18" s="124"/>
      <c r="V18" s="124"/>
      <c r="W18" s="124"/>
      <c r="X18" s="124"/>
    </row>
    <row r="19" spans="1:24" x14ac:dyDescent="0.25">
      <c r="A19" s="500"/>
      <c r="B19" s="271" t="s">
        <v>576</v>
      </c>
      <c r="C19" s="124"/>
      <c r="D19" s="124"/>
      <c r="E19" s="124"/>
      <c r="F19" s="124"/>
      <c r="G19" s="124"/>
      <c r="H19" s="124"/>
      <c r="I19" s="151">
        <v>87.963949995154564</v>
      </c>
      <c r="J19" s="511"/>
      <c r="K19" s="159">
        <v>87.076983324087067</v>
      </c>
      <c r="L19" s="511"/>
      <c r="M19" s="159">
        <v>94.205443371378408</v>
      </c>
      <c r="N19" s="511"/>
      <c r="O19" s="151">
        <v>2.3267956792742224</v>
      </c>
      <c r="P19" s="511"/>
      <c r="Q19" s="175"/>
      <c r="R19" s="175"/>
      <c r="S19" s="151">
        <v>92.682926829268297</v>
      </c>
      <c r="T19" s="511"/>
      <c r="U19" s="124"/>
      <c r="V19" s="124"/>
      <c r="W19" s="124"/>
      <c r="X19" s="124"/>
    </row>
    <row r="20" spans="1:24" x14ac:dyDescent="0.25">
      <c r="A20" s="500"/>
      <c r="B20" s="271" t="s">
        <v>634</v>
      </c>
      <c r="C20" s="124"/>
      <c r="D20" s="124"/>
      <c r="E20" s="124"/>
      <c r="F20" s="124"/>
      <c r="G20" s="124"/>
      <c r="H20" s="124"/>
      <c r="I20" s="151">
        <v>78.666303385327979</v>
      </c>
      <c r="J20" s="511"/>
      <c r="K20" s="159">
        <v>89.600790513833999</v>
      </c>
      <c r="L20" s="511"/>
      <c r="M20" s="159">
        <v>89.442136094271504</v>
      </c>
      <c r="N20" s="511"/>
      <c r="O20" s="151">
        <v>1.7755655436276514</v>
      </c>
      <c r="P20" s="511"/>
      <c r="Q20" s="175"/>
      <c r="R20" s="175"/>
      <c r="S20" s="151">
        <v>100</v>
      </c>
      <c r="T20" s="511"/>
      <c r="U20" s="124"/>
      <c r="V20" s="124"/>
      <c r="W20" s="124"/>
      <c r="X20" s="124"/>
    </row>
    <row r="21" spans="1:24" x14ac:dyDescent="0.25">
      <c r="A21" s="500"/>
      <c r="B21" s="271" t="s">
        <v>592</v>
      </c>
      <c r="C21" s="124"/>
      <c r="D21" s="124"/>
      <c r="E21" s="124"/>
      <c r="F21" s="124"/>
      <c r="G21" s="124"/>
      <c r="H21" s="124"/>
      <c r="I21" s="151">
        <v>84.106329584533881</v>
      </c>
      <c r="J21" s="511"/>
      <c r="K21" s="159">
        <v>91.049224458402762</v>
      </c>
      <c r="L21" s="511"/>
      <c r="M21" s="159">
        <v>96.663969627186148</v>
      </c>
      <c r="N21" s="511"/>
      <c r="O21" s="151">
        <v>1.4200012764056418</v>
      </c>
      <c r="P21" s="511"/>
      <c r="Q21" s="175"/>
      <c r="R21" s="175"/>
      <c r="S21" s="151">
        <v>96.774193548387103</v>
      </c>
      <c r="T21" s="511"/>
      <c r="U21" s="124"/>
      <c r="V21" s="124"/>
      <c r="W21" s="124"/>
      <c r="X21" s="124"/>
    </row>
    <row r="22" spans="1:24" x14ac:dyDescent="0.25">
      <c r="A22" s="500"/>
      <c r="B22" s="271" t="s">
        <v>635</v>
      </c>
      <c r="C22" s="124"/>
      <c r="D22" s="124"/>
      <c r="E22" s="124"/>
      <c r="F22" s="124"/>
      <c r="G22" s="124"/>
      <c r="H22" s="124"/>
      <c r="I22" s="151">
        <v>86.380991341105883</v>
      </c>
      <c r="J22" s="511"/>
      <c r="K22" s="159">
        <v>87.550170814120634</v>
      </c>
      <c r="L22" s="511"/>
      <c r="M22" s="159">
        <v>93.382521262920633</v>
      </c>
      <c r="N22" s="511"/>
      <c r="O22" s="151">
        <v>1.9305305713702874</v>
      </c>
      <c r="P22" s="511"/>
      <c r="Q22" s="175"/>
      <c r="R22" s="175"/>
      <c r="S22" s="151">
        <v>87.5</v>
      </c>
      <c r="T22" s="511"/>
      <c r="U22" s="124"/>
      <c r="V22" s="124"/>
      <c r="W22" s="124"/>
      <c r="X22" s="124"/>
    </row>
    <row r="23" spans="1:24" x14ac:dyDescent="0.25">
      <c r="A23" s="500"/>
      <c r="B23" s="271" t="s">
        <v>575</v>
      </c>
      <c r="C23" s="124"/>
      <c r="D23" s="124"/>
      <c r="E23" s="124"/>
      <c r="F23" s="124"/>
      <c r="G23" s="124"/>
      <c r="H23" s="124"/>
      <c r="I23" s="151">
        <v>83.69224020944992</v>
      </c>
      <c r="J23" s="511"/>
      <c r="K23" s="159">
        <v>80.707584050039088</v>
      </c>
      <c r="L23" s="511"/>
      <c r="M23" s="159">
        <v>94.453077109498622</v>
      </c>
      <c r="N23" s="511"/>
      <c r="O23" s="151">
        <v>2.060978703717522</v>
      </c>
      <c r="P23" s="511"/>
      <c r="Q23" s="175"/>
      <c r="R23" s="175"/>
      <c r="S23" s="151">
        <v>100</v>
      </c>
      <c r="T23" s="511"/>
      <c r="U23" s="124"/>
      <c r="V23" s="124"/>
      <c r="W23" s="124"/>
      <c r="X23" s="124"/>
    </row>
    <row r="24" spans="1:24" x14ac:dyDescent="0.25">
      <c r="A24" s="500"/>
      <c r="B24" s="271" t="s">
        <v>609</v>
      </c>
      <c r="C24" s="124"/>
      <c r="D24" s="124"/>
      <c r="E24" s="124"/>
      <c r="F24" s="124"/>
      <c r="G24" s="124"/>
      <c r="H24" s="124"/>
      <c r="I24" s="151">
        <v>90.467286153141629</v>
      </c>
      <c r="J24" s="511"/>
      <c r="K24" s="159">
        <v>80.871646751602427</v>
      </c>
      <c r="L24" s="511"/>
      <c r="M24" s="159">
        <v>98.107195329046533</v>
      </c>
      <c r="N24" s="511"/>
      <c r="O24" s="151">
        <v>2.0016598166297821</v>
      </c>
      <c r="P24" s="511"/>
      <c r="Q24" s="175"/>
      <c r="R24" s="175"/>
      <c r="S24" s="151">
        <v>97.674418604651152</v>
      </c>
      <c r="T24" s="511"/>
      <c r="U24" s="124"/>
      <c r="V24" s="124"/>
      <c r="W24" s="124"/>
      <c r="X24" s="124"/>
    </row>
    <row r="25" spans="1:24" x14ac:dyDescent="0.25">
      <c r="A25" s="500"/>
      <c r="B25" s="271" t="s">
        <v>10</v>
      </c>
      <c r="C25" s="124"/>
      <c r="D25" s="124"/>
      <c r="E25" s="124"/>
      <c r="F25" s="124"/>
      <c r="G25" s="124"/>
      <c r="H25" s="124"/>
      <c r="I25" s="151">
        <v>87.781691149099444</v>
      </c>
      <c r="J25" s="511"/>
      <c r="K25" s="159">
        <v>92.296509426819114</v>
      </c>
      <c r="L25" s="511"/>
      <c r="M25" s="159">
        <v>97.377296466536691</v>
      </c>
      <c r="N25" s="511"/>
      <c r="O25" s="151">
        <v>1.8513186686629046</v>
      </c>
      <c r="P25" s="511"/>
      <c r="Q25" s="175"/>
      <c r="R25" s="175"/>
      <c r="S25" s="151">
        <v>100</v>
      </c>
      <c r="T25" s="511"/>
      <c r="U25" s="124"/>
      <c r="V25" s="124"/>
      <c r="W25" s="124"/>
      <c r="X25" s="124"/>
    </row>
    <row r="26" spans="1:24" x14ac:dyDescent="0.25">
      <c r="A26" s="500"/>
      <c r="B26" s="272" t="s">
        <v>6</v>
      </c>
      <c r="C26" s="124"/>
      <c r="D26" s="124"/>
      <c r="E26" s="124"/>
      <c r="F26" s="124"/>
      <c r="G26" s="124"/>
      <c r="H26" s="124"/>
      <c r="I26" s="151">
        <v>85.850186209400803</v>
      </c>
      <c r="J26" s="512"/>
      <c r="K26" s="159">
        <v>86.095636464352708</v>
      </c>
      <c r="L26" s="512"/>
      <c r="M26" s="159">
        <v>94.612037145557807</v>
      </c>
      <c r="N26" s="512"/>
      <c r="O26" s="151">
        <v>2.1816638370118846</v>
      </c>
      <c r="P26" s="512"/>
      <c r="Q26" s="175"/>
      <c r="R26" s="175"/>
      <c r="S26" s="151">
        <v>96.059113300492612</v>
      </c>
      <c r="T26" s="512"/>
      <c r="U26" s="124"/>
      <c r="V26" s="124"/>
      <c r="W26" s="124"/>
      <c r="X26" s="124"/>
    </row>
  </sheetData>
  <mergeCells count="41">
    <mergeCell ref="U2:V2"/>
    <mergeCell ref="U3:V3"/>
    <mergeCell ref="U4:V4"/>
    <mergeCell ref="W2:X2"/>
    <mergeCell ref="W3:X3"/>
    <mergeCell ref="W4:X4"/>
    <mergeCell ref="C4:D4"/>
    <mergeCell ref="P13:P26"/>
    <mergeCell ref="T13:T26"/>
    <mergeCell ref="J13:J26"/>
    <mergeCell ref="L13:L26"/>
    <mergeCell ref="N13:N26"/>
    <mergeCell ref="O4:P4"/>
    <mergeCell ref="I4:J4"/>
    <mergeCell ref="M4:N4"/>
    <mergeCell ref="C12:X12"/>
    <mergeCell ref="Q4:R4"/>
    <mergeCell ref="S3:T3"/>
    <mergeCell ref="G2:H2"/>
    <mergeCell ref="O2:P2"/>
    <mergeCell ref="M2:N2"/>
    <mergeCell ref="K2:L2"/>
    <mergeCell ref="Q2:R2"/>
    <mergeCell ref="Q3:R3"/>
    <mergeCell ref="G3:H4"/>
    <mergeCell ref="C1:T1"/>
    <mergeCell ref="C3:D3"/>
    <mergeCell ref="A12:A26"/>
    <mergeCell ref="S4:T4"/>
    <mergeCell ref="K3:L3"/>
    <mergeCell ref="K4:L4"/>
    <mergeCell ref="C2:D2"/>
    <mergeCell ref="E2:F2"/>
    <mergeCell ref="I2:J2"/>
    <mergeCell ref="A6:A10"/>
    <mergeCell ref="E3:F3"/>
    <mergeCell ref="I3:J3"/>
    <mergeCell ref="M3:N3"/>
    <mergeCell ref="O3:P3"/>
    <mergeCell ref="E4:F4"/>
    <mergeCell ref="S2:T2"/>
  </mergeCells>
  <hyperlinks>
    <hyperlink ref="C2:D2" location="'NBS-S01a (NB1)'!A1" display="NBS-S01a (KPI NB1): coverage (CCG responsibility at birth):" xr:uid="{AB904965-0CFB-4478-AA1A-CC6A43920BF0}"/>
    <hyperlink ref="E2:F2" location="'NBS-S01B (NB4)'!A1" display="NBS-S01b (KPI NB4)  - coverage (movers in)" xr:uid="{4831F24A-665C-4919-91BD-803FE4A0569C}"/>
    <hyperlink ref="G2:H2" location="'NBS-S02'!A1" display="'NBS-S02'!A1" xr:uid="{74009E5F-541C-4028-BDCB-9B2487CD6225}"/>
    <hyperlink ref="I2:J2" location="'NBS-S03'!A1" display="'NBS-S03'!A1" xr:uid="{35E86195-E79E-48BC-8132-4C8D69E5749A}"/>
    <hyperlink ref="K2:L2" location="'NBS-S04'!A1" display="'NBS-S04'!A1" xr:uid="{DE0A1472-7A26-413A-BC27-1D6F00EE6DD2}"/>
    <hyperlink ref="M2:N2" location="'NBS-S05'!A1" display="'NBS-S05'!A1" xr:uid="{5E83AF41-CAB2-4760-8226-6BB17DC50EE6}"/>
    <hyperlink ref="O2:P2" location="'NBS-S06 (NB2)'!A1" display="'NBS-S06 (NB2)'!A1" xr:uid="{3E83CA85-5EF0-46F8-A8C9-C2C8A5D2A324}"/>
    <hyperlink ref="Q2:R2" location="'KPI NB2'!A1" display="NB2-S06 (KPI NB2) – avoidable repeat tests" xr:uid="{344D5B82-CC73-4E4F-BD7F-6A743907F3E5}"/>
    <hyperlink ref="S2:T2" location="'NBS-S09'!A1" display="'NBS-S09'!A1" xr:uid="{EDF95B1B-3D91-4D83-B9AF-7B4069B17914}"/>
    <hyperlink ref="U2:V2" location="'NBS-S12a'!A1" display="'NBS-S12a'!A1" xr:uid="{714AFAB4-C2DD-4A7A-84F9-C0823F5587BC}"/>
    <hyperlink ref="W2:X2" location="'NBS-S12b'!A1" display="'NBS-S12b'!A1" xr:uid="{7CEA703F-7139-488A-A435-D723B73A0BD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FDD58-8C71-49E2-963D-8FC1FEF3CEC5}">
  <dimension ref="A1:P246"/>
  <sheetViews>
    <sheetView zoomScale="80" zoomScaleNormal="80" workbookViewId="0">
      <selection activeCell="E32" sqref="E32"/>
    </sheetView>
  </sheetViews>
  <sheetFormatPr defaultColWidth="33.44140625" defaultRowHeight="15" customHeight="1" x14ac:dyDescent="0.25"/>
  <cols>
    <col min="1" max="1" width="9" style="49" customWidth="1"/>
    <col min="2" max="2" width="15.88671875" style="53" customWidth="1"/>
    <col min="3" max="3" width="67" style="49" customWidth="1"/>
    <col min="4" max="4" width="33.6640625" style="42" customWidth="1"/>
    <col min="5" max="5" width="19.88671875" style="103" customWidth="1"/>
    <col min="6" max="6" width="26.44140625" style="49" customWidth="1"/>
    <col min="7" max="7" width="26.44140625" style="42" customWidth="1"/>
    <col min="8" max="8" width="31.109375" style="42" customWidth="1"/>
    <col min="9" max="9" width="9.109375" style="54" customWidth="1"/>
    <col min="10" max="10" width="24.5546875" style="49" customWidth="1"/>
    <col min="11" max="15" width="22.109375" style="49" customWidth="1"/>
    <col min="16" max="16" width="15.109375" style="49" bestFit="1" customWidth="1"/>
    <col min="17" max="16384" width="33.44140625" style="49"/>
  </cols>
  <sheetData>
    <row r="1" spans="1:16" s="43" customFormat="1" ht="15" customHeight="1" x14ac:dyDescent="0.3">
      <c r="A1" s="516" t="s">
        <v>824</v>
      </c>
      <c r="B1" s="516"/>
      <c r="C1" s="516"/>
      <c r="D1" s="517"/>
      <c r="E1" s="42"/>
      <c r="F1" s="42"/>
      <c r="G1" s="42"/>
      <c r="I1" s="44"/>
    </row>
    <row r="2" spans="1:16" s="43" customFormat="1" ht="15" customHeight="1" x14ac:dyDescent="0.25">
      <c r="A2" s="516"/>
      <c r="B2" s="516"/>
      <c r="C2" s="516"/>
      <c r="D2" s="517"/>
      <c r="F2" s="45" t="s">
        <v>825</v>
      </c>
      <c r="G2" s="289"/>
      <c r="H2" s="289"/>
      <c r="I2" s="289"/>
    </row>
    <row r="3" spans="1:16" s="43" customFormat="1" ht="15" customHeight="1" x14ac:dyDescent="0.25">
      <c r="A3" s="516"/>
      <c r="B3" s="516"/>
      <c r="C3" s="516"/>
      <c r="D3" s="517"/>
      <c r="F3" s="48" t="s">
        <v>78</v>
      </c>
      <c r="G3" s="290"/>
      <c r="H3" s="290"/>
      <c r="I3" s="290"/>
      <c r="J3" s="46"/>
      <c r="K3" s="47"/>
    </row>
    <row r="4" spans="1:16" s="43" customFormat="1" ht="15" customHeight="1" x14ac:dyDescent="0.3">
      <c r="A4" s="516"/>
      <c r="B4" s="516"/>
      <c r="C4" s="516"/>
      <c r="D4" s="517"/>
      <c r="E4" s="50"/>
      <c r="F4" s="291" t="s">
        <v>826</v>
      </c>
      <c r="G4" s="42"/>
      <c r="I4" s="44"/>
    </row>
    <row r="5" spans="1:16" s="51" customFormat="1" ht="15" customHeight="1" x14ac:dyDescent="0.25">
      <c r="A5" s="518" t="s">
        <v>0</v>
      </c>
      <c r="B5" s="518"/>
      <c r="C5" s="519"/>
      <c r="D5" s="359" t="s">
        <v>79</v>
      </c>
      <c r="F5" s="292" t="s">
        <v>827</v>
      </c>
      <c r="I5" s="52"/>
    </row>
    <row r="6" spans="1:16" s="51" customFormat="1" ht="15" customHeight="1" x14ac:dyDescent="0.3">
      <c r="A6" s="518"/>
      <c r="B6" s="518"/>
      <c r="C6" s="519"/>
      <c r="D6" s="359" t="s">
        <v>80</v>
      </c>
      <c r="I6" s="52"/>
    </row>
    <row r="7" spans="1:16" ht="15" customHeight="1" x14ac:dyDescent="0.25">
      <c r="E7" s="49"/>
    </row>
    <row r="8" spans="1:16" s="42" customFormat="1" ht="15" customHeight="1" x14ac:dyDescent="0.3">
      <c r="A8" s="55" t="s">
        <v>1</v>
      </c>
      <c r="B8" s="55" t="s">
        <v>81</v>
      </c>
      <c r="C8" s="55" t="s">
        <v>31</v>
      </c>
      <c r="D8" s="55" t="s">
        <v>82</v>
      </c>
      <c r="E8" s="56" t="s">
        <v>2</v>
      </c>
      <c r="F8" s="57" t="s">
        <v>3</v>
      </c>
      <c r="G8" s="55" t="s">
        <v>4</v>
      </c>
      <c r="H8" s="55" t="s">
        <v>18</v>
      </c>
      <c r="I8" s="58"/>
      <c r="J8" s="55" t="s">
        <v>67</v>
      </c>
      <c r="K8" s="55" t="s">
        <v>3</v>
      </c>
      <c r="L8" s="55" t="s">
        <v>4</v>
      </c>
      <c r="M8" s="59" t="s">
        <v>18</v>
      </c>
      <c r="N8" s="43"/>
    </row>
    <row r="9" spans="1:16" ht="15" customHeight="1" x14ac:dyDescent="0.3">
      <c r="A9" s="60" t="s">
        <v>83</v>
      </c>
      <c r="B9" s="61" t="s">
        <v>84</v>
      </c>
      <c r="C9" s="62" t="s">
        <v>85</v>
      </c>
      <c r="D9" s="62" t="s">
        <v>9</v>
      </c>
      <c r="E9" s="60" t="s">
        <v>9</v>
      </c>
      <c r="F9" s="63">
        <v>3022</v>
      </c>
      <c r="G9" s="63">
        <v>3116</v>
      </c>
      <c r="H9" s="66">
        <v>96.983311938382542</v>
      </c>
      <c r="I9" s="58"/>
      <c r="J9" s="64" t="s">
        <v>6</v>
      </c>
      <c r="K9" s="65">
        <v>571017</v>
      </c>
      <c r="L9" s="65">
        <v>583744</v>
      </c>
      <c r="M9" s="66">
        <v>97.819763457954167</v>
      </c>
      <c r="N9" s="67"/>
      <c r="P9" s="68"/>
    </row>
    <row r="10" spans="1:16" ht="15" customHeight="1" x14ac:dyDescent="0.3">
      <c r="A10" s="60" t="s">
        <v>83</v>
      </c>
      <c r="B10" s="61" t="s">
        <v>86</v>
      </c>
      <c r="C10" s="62" t="s">
        <v>87</v>
      </c>
      <c r="D10" s="62" t="s">
        <v>9</v>
      </c>
      <c r="E10" s="60" t="s">
        <v>9</v>
      </c>
      <c r="F10" s="63">
        <v>4535</v>
      </c>
      <c r="G10" s="63">
        <v>4745</v>
      </c>
      <c r="H10" s="66">
        <v>95.574288724973655</v>
      </c>
      <c r="I10" s="58"/>
      <c r="J10" s="60" t="s">
        <v>9</v>
      </c>
      <c r="K10" s="63">
        <v>111107</v>
      </c>
      <c r="L10" s="63">
        <v>114034</v>
      </c>
      <c r="M10" s="69">
        <v>97.433221670729779</v>
      </c>
      <c r="N10" s="67"/>
      <c r="P10" s="68"/>
    </row>
    <row r="11" spans="1:16" ht="15" customHeight="1" x14ac:dyDescent="0.3">
      <c r="A11" s="60" t="s">
        <v>83</v>
      </c>
      <c r="B11" s="61" t="s">
        <v>88</v>
      </c>
      <c r="C11" s="62" t="s">
        <v>89</v>
      </c>
      <c r="D11" s="62" t="s">
        <v>9</v>
      </c>
      <c r="E11" s="60" t="s">
        <v>9</v>
      </c>
      <c r="F11" s="63">
        <v>2726</v>
      </c>
      <c r="G11" s="63">
        <v>2767</v>
      </c>
      <c r="H11" s="66">
        <v>98.518250813155035</v>
      </c>
      <c r="I11" s="58"/>
      <c r="J11" s="60" t="s">
        <v>5</v>
      </c>
      <c r="K11" s="63">
        <v>172644</v>
      </c>
      <c r="L11" s="63">
        <v>176708</v>
      </c>
      <c r="M11" s="69">
        <v>97.700160717115239</v>
      </c>
      <c r="N11" s="43"/>
      <c r="P11" s="68"/>
    </row>
    <row r="12" spans="1:16" ht="15" customHeight="1" x14ac:dyDescent="0.3">
      <c r="A12" s="60" t="s">
        <v>83</v>
      </c>
      <c r="B12" s="61" t="s">
        <v>90</v>
      </c>
      <c r="C12" s="62" t="s">
        <v>91</v>
      </c>
      <c r="D12" s="62" t="s">
        <v>9</v>
      </c>
      <c r="E12" s="60" t="s">
        <v>9</v>
      </c>
      <c r="F12" s="63">
        <v>4083</v>
      </c>
      <c r="G12" s="63">
        <v>4275</v>
      </c>
      <c r="H12" s="66">
        <v>95.508771929824562</v>
      </c>
      <c r="I12" s="58"/>
      <c r="J12" s="60" t="s">
        <v>11</v>
      </c>
      <c r="K12" s="63">
        <v>149277</v>
      </c>
      <c r="L12" s="63">
        <v>152685</v>
      </c>
      <c r="M12" s="69">
        <v>97.767953630022603</v>
      </c>
      <c r="N12" s="43"/>
      <c r="P12" s="68"/>
    </row>
    <row r="13" spans="1:16" ht="15" customHeight="1" x14ac:dyDescent="0.3">
      <c r="A13" s="60" t="s">
        <v>83</v>
      </c>
      <c r="B13" s="61" t="s">
        <v>92</v>
      </c>
      <c r="C13" s="62" t="s">
        <v>93</v>
      </c>
      <c r="D13" s="62" t="s">
        <v>9</v>
      </c>
      <c r="E13" s="60" t="s">
        <v>9</v>
      </c>
      <c r="F13" s="63">
        <v>3763</v>
      </c>
      <c r="G13" s="63">
        <v>3788</v>
      </c>
      <c r="H13" s="66">
        <v>99.340021119324177</v>
      </c>
      <c r="I13" s="58"/>
      <c r="J13" s="70" t="s">
        <v>8</v>
      </c>
      <c r="K13" s="63">
        <v>137989</v>
      </c>
      <c r="L13" s="63">
        <v>140317</v>
      </c>
      <c r="M13" s="71">
        <v>98.340899534625166</v>
      </c>
      <c r="N13" s="43"/>
      <c r="P13" s="68"/>
    </row>
    <row r="14" spans="1:16" ht="15" customHeight="1" x14ac:dyDescent="0.3">
      <c r="A14" s="60" t="s">
        <v>83</v>
      </c>
      <c r="B14" s="61" t="s">
        <v>94</v>
      </c>
      <c r="C14" s="62" t="s">
        <v>95</v>
      </c>
      <c r="D14" s="62" t="s">
        <v>9</v>
      </c>
      <c r="E14" s="60" t="s">
        <v>9</v>
      </c>
      <c r="F14" s="63">
        <v>2723</v>
      </c>
      <c r="G14" s="63">
        <v>2830</v>
      </c>
      <c r="H14" s="66">
        <v>96.219081272084807</v>
      </c>
      <c r="I14" s="58"/>
      <c r="J14" s="72"/>
      <c r="K14" s="73"/>
      <c r="L14" s="73"/>
      <c r="M14" s="74"/>
      <c r="N14" s="43"/>
      <c r="P14" s="68"/>
    </row>
    <row r="15" spans="1:16" ht="15" customHeight="1" x14ac:dyDescent="0.3">
      <c r="A15" s="60" t="s">
        <v>83</v>
      </c>
      <c r="B15" s="61" t="s">
        <v>96</v>
      </c>
      <c r="C15" s="62" t="s">
        <v>828</v>
      </c>
      <c r="D15" s="62" t="s">
        <v>9</v>
      </c>
      <c r="E15" s="60" t="s">
        <v>9</v>
      </c>
      <c r="F15" s="63">
        <v>1854</v>
      </c>
      <c r="G15" s="63">
        <v>1901</v>
      </c>
      <c r="H15" s="66">
        <v>97.527617043661238</v>
      </c>
      <c r="I15" s="58"/>
      <c r="J15" s="293" t="s">
        <v>12</v>
      </c>
      <c r="K15" s="75"/>
      <c r="L15" s="75"/>
      <c r="M15" s="75"/>
      <c r="N15" s="43"/>
      <c r="P15" s="68"/>
    </row>
    <row r="16" spans="1:16" ht="15" customHeight="1" x14ac:dyDescent="0.3">
      <c r="A16" s="60" t="s">
        <v>83</v>
      </c>
      <c r="B16" s="61" t="s">
        <v>98</v>
      </c>
      <c r="C16" s="62" t="s">
        <v>99</v>
      </c>
      <c r="D16" s="62" t="s">
        <v>9</v>
      </c>
      <c r="E16" s="60" t="s">
        <v>9</v>
      </c>
      <c r="F16" s="63">
        <v>4314</v>
      </c>
      <c r="G16" s="63">
        <v>4497</v>
      </c>
      <c r="H16" s="66">
        <v>95.930620413609077</v>
      </c>
      <c r="I16" s="58"/>
      <c r="J16" s="55" t="s">
        <v>19</v>
      </c>
      <c r="K16" s="55" t="s">
        <v>73</v>
      </c>
      <c r="L16" s="55" t="s">
        <v>66</v>
      </c>
      <c r="M16" s="55" t="s">
        <v>13</v>
      </c>
      <c r="N16" s="55" t="s">
        <v>74</v>
      </c>
      <c r="P16" s="68"/>
    </row>
    <row r="17" spans="1:16" ht="15" customHeight="1" x14ac:dyDescent="0.3">
      <c r="A17" s="60" t="s">
        <v>83</v>
      </c>
      <c r="B17" s="61" t="s">
        <v>100</v>
      </c>
      <c r="C17" s="62" t="s">
        <v>101</v>
      </c>
      <c r="D17" s="62" t="s">
        <v>9</v>
      </c>
      <c r="E17" s="60" t="s">
        <v>9</v>
      </c>
      <c r="F17" s="63">
        <v>4464</v>
      </c>
      <c r="G17" s="63">
        <v>4574</v>
      </c>
      <c r="H17" s="66">
        <v>97.595102754700477</v>
      </c>
      <c r="I17" s="58"/>
      <c r="J17" s="64" t="s">
        <v>6</v>
      </c>
      <c r="K17" s="76">
        <v>4</v>
      </c>
      <c r="L17" s="76">
        <v>191</v>
      </c>
      <c r="M17" s="77">
        <v>97.948717948717942</v>
      </c>
      <c r="N17" s="76">
        <v>6</v>
      </c>
      <c r="P17" s="68"/>
    </row>
    <row r="18" spans="1:16" ht="15" customHeight="1" x14ac:dyDescent="0.3">
      <c r="A18" s="60" t="s">
        <v>83</v>
      </c>
      <c r="B18" s="61" t="s">
        <v>102</v>
      </c>
      <c r="C18" s="62" t="s">
        <v>103</v>
      </c>
      <c r="D18" s="62" t="s">
        <v>9</v>
      </c>
      <c r="E18" s="60" t="s">
        <v>9</v>
      </c>
      <c r="F18" s="63">
        <v>4716</v>
      </c>
      <c r="G18" s="63">
        <v>4819</v>
      </c>
      <c r="H18" s="66">
        <v>97.862627101058308</v>
      </c>
      <c r="I18" s="78"/>
      <c r="J18" s="60" t="s">
        <v>9</v>
      </c>
      <c r="K18" s="79">
        <v>0</v>
      </c>
      <c r="L18" s="79">
        <v>32</v>
      </c>
      <c r="M18" s="80">
        <v>100</v>
      </c>
      <c r="N18" s="79">
        <v>0</v>
      </c>
      <c r="P18" s="68"/>
    </row>
    <row r="19" spans="1:16" ht="15" customHeight="1" x14ac:dyDescent="0.3">
      <c r="A19" s="60" t="s">
        <v>83</v>
      </c>
      <c r="B19" s="61" t="s">
        <v>104</v>
      </c>
      <c r="C19" s="62" t="s">
        <v>105</v>
      </c>
      <c r="D19" s="62" t="s">
        <v>9</v>
      </c>
      <c r="E19" s="60" t="s">
        <v>9</v>
      </c>
      <c r="F19" s="63">
        <v>3706</v>
      </c>
      <c r="G19" s="63">
        <v>3877</v>
      </c>
      <c r="H19" s="66">
        <v>95.58937322672169</v>
      </c>
      <c r="I19" s="58"/>
      <c r="J19" s="60" t="s">
        <v>5</v>
      </c>
      <c r="K19" s="79">
        <v>0</v>
      </c>
      <c r="L19" s="79">
        <v>59</v>
      </c>
      <c r="M19" s="80">
        <v>100</v>
      </c>
      <c r="N19" s="79">
        <v>4</v>
      </c>
      <c r="P19" s="68"/>
    </row>
    <row r="20" spans="1:16" ht="15" customHeight="1" x14ac:dyDescent="0.3">
      <c r="A20" s="60" t="s">
        <v>83</v>
      </c>
      <c r="B20" s="61" t="s">
        <v>106</v>
      </c>
      <c r="C20" s="62" t="s">
        <v>107</v>
      </c>
      <c r="D20" s="62" t="s">
        <v>9</v>
      </c>
      <c r="E20" s="60" t="s">
        <v>9</v>
      </c>
      <c r="F20" s="63">
        <v>3712</v>
      </c>
      <c r="G20" s="63">
        <v>3750</v>
      </c>
      <c r="H20" s="66">
        <v>98.986666666666665</v>
      </c>
      <c r="I20" s="58"/>
      <c r="J20" s="60" t="s">
        <v>11</v>
      </c>
      <c r="K20" s="79">
        <v>4</v>
      </c>
      <c r="L20" s="79">
        <v>58</v>
      </c>
      <c r="M20" s="80">
        <v>93.548387096774192</v>
      </c>
      <c r="N20" s="79">
        <v>1</v>
      </c>
      <c r="P20" s="68"/>
    </row>
    <row r="21" spans="1:16" ht="15" customHeight="1" x14ac:dyDescent="0.3">
      <c r="A21" s="60" t="s">
        <v>83</v>
      </c>
      <c r="B21" s="61" t="s">
        <v>108</v>
      </c>
      <c r="C21" s="62" t="s">
        <v>109</v>
      </c>
      <c r="D21" s="62" t="s">
        <v>9</v>
      </c>
      <c r="E21" s="60" t="s">
        <v>9</v>
      </c>
      <c r="F21" s="63">
        <v>1875</v>
      </c>
      <c r="G21" s="63">
        <v>1911</v>
      </c>
      <c r="H21" s="66">
        <v>98.11616954474097</v>
      </c>
      <c r="I21" s="58"/>
      <c r="J21" s="60" t="s">
        <v>8</v>
      </c>
      <c r="K21" s="79">
        <v>0</v>
      </c>
      <c r="L21" s="79">
        <v>42</v>
      </c>
      <c r="M21" s="80">
        <v>100</v>
      </c>
      <c r="N21" s="79">
        <v>1</v>
      </c>
      <c r="P21" s="68"/>
    </row>
    <row r="22" spans="1:16" ht="15" customHeight="1" x14ac:dyDescent="0.3">
      <c r="A22" s="60" t="s">
        <v>83</v>
      </c>
      <c r="B22" s="61" t="s">
        <v>110</v>
      </c>
      <c r="C22" s="62" t="s">
        <v>111</v>
      </c>
      <c r="D22" s="62" t="s">
        <v>9</v>
      </c>
      <c r="E22" s="60" t="s">
        <v>9</v>
      </c>
      <c r="F22" s="63">
        <v>3738</v>
      </c>
      <c r="G22" s="63">
        <v>3849</v>
      </c>
      <c r="H22" s="66">
        <v>97.116134060795005</v>
      </c>
      <c r="I22" s="58"/>
      <c r="J22" s="81"/>
      <c r="K22" s="82"/>
      <c r="L22" s="82"/>
      <c r="M22" s="83"/>
      <c r="N22" s="84"/>
      <c r="P22" s="68"/>
    </row>
    <row r="23" spans="1:16" ht="15" customHeight="1" x14ac:dyDescent="0.3">
      <c r="A23" s="60" t="s">
        <v>83</v>
      </c>
      <c r="B23" s="61" t="s">
        <v>112</v>
      </c>
      <c r="C23" s="62" t="s">
        <v>113</v>
      </c>
      <c r="D23" s="62" t="s">
        <v>9</v>
      </c>
      <c r="E23" s="60" t="s">
        <v>9</v>
      </c>
      <c r="F23" s="63">
        <v>3065</v>
      </c>
      <c r="G23" s="63">
        <v>3163</v>
      </c>
      <c r="H23" s="66">
        <v>96.901675624407204</v>
      </c>
      <c r="I23" s="58"/>
      <c r="J23" s="294" t="s">
        <v>65</v>
      </c>
      <c r="K23" s="43"/>
      <c r="L23" s="43"/>
      <c r="M23" s="43"/>
      <c r="N23" s="43"/>
      <c r="O23" s="43"/>
      <c r="P23" s="68"/>
    </row>
    <row r="24" spans="1:16" ht="15" customHeight="1" x14ac:dyDescent="0.3">
      <c r="A24" s="60" t="s">
        <v>83</v>
      </c>
      <c r="B24" s="61" t="s">
        <v>114</v>
      </c>
      <c r="C24" s="62" t="s">
        <v>115</v>
      </c>
      <c r="D24" s="62" t="s">
        <v>9</v>
      </c>
      <c r="E24" s="60" t="s">
        <v>9</v>
      </c>
      <c r="F24" s="63">
        <v>3031</v>
      </c>
      <c r="G24" s="63">
        <v>3122</v>
      </c>
      <c r="H24" s="66">
        <v>97.085201793721978</v>
      </c>
      <c r="I24" s="58"/>
      <c r="J24" s="64" t="s">
        <v>68</v>
      </c>
      <c r="K24" s="55" t="s">
        <v>55</v>
      </c>
      <c r="L24" s="55" t="s">
        <v>56</v>
      </c>
      <c r="M24" s="55" t="s">
        <v>20</v>
      </c>
      <c r="N24" s="85" t="s">
        <v>69</v>
      </c>
      <c r="O24" s="86" t="s">
        <v>70</v>
      </c>
      <c r="P24" s="68"/>
    </row>
    <row r="25" spans="1:16" ht="15" customHeight="1" x14ac:dyDescent="0.3">
      <c r="A25" s="60" t="s">
        <v>83</v>
      </c>
      <c r="B25" s="61" t="s">
        <v>116</v>
      </c>
      <c r="C25" s="62" t="s">
        <v>117</v>
      </c>
      <c r="D25" s="62" t="s">
        <v>9</v>
      </c>
      <c r="E25" s="60" t="s">
        <v>9</v>
      </c>
      <c r="F25" s="63">
        <v>3511</v>
      </c>
      <c r="G25" s="63">
        <v>3652</v>
      </c>
      <c r="H25" s="66">
        <v>96.139101861993424</v>
      </c>
      <c r="I25" s="58"/>
      <c r="J25" s="64" t="s">
        <v>6</v>
      </c>
      <c r="K25" s="87">
        <v>93.314424635332259</v>
      </c>
      <c r="L25" s="87">
        <v>100</v>
      </c>
      <c r="M25" s="87">
        <v>98.410013531799734</v>
      </c>
      <c r="N25" s="87">
        <v>2.1540477392787807</v>
      </c>
      <c r="O25" s="87">
        <v>1.4626605178667516</v>
      </c>
      <c r="P25" s="68"/>
    </row>
    <row r="26" spans="1:16" ht="15" customHeight="1" x14ac:dyDescent="0.3">
      <c r="A26" s="60" t="s">
        <v>83</v>
      </c>
      <c r="B26" s="61" t="s">
        <v>118</v>
      </c>
      <c r="C26" s="62" t="s">
        <v>119</v>
      </c>
      <c r="D26" s="62" t="s">
        <v>9</v>
      </c>
      <c r="E26" s="60" t="s">
        <v>9</v>
      </c>
      <c r="F26" s="63">
        <v>3593</v>
      </c>
      <c r="G26" s="63">
        <v>3691</v>
      </c>
      <c r="H26" s="66">
        <v>97.344892982931455</v>
      </c>
      <c r="I26" s="58"/>
      <c r="J26" s="60" t="s">
        <v>9</v>
      </c>
      <c r="K26" s="88">
        <v>95.508771929824562</v>
      </c>
      <c r="L26" s="88">
        <v>99.392439243924386</v>
      </c>
      <c r="M26" s="88">
        <v>97.561359899180857</v>
      </c>
      <c r="N26" s="88">
        <v>1.9829055378788496</v>
      </c>
      <c r="O26" s="88">
        <v>1.2652247772570624</v>
      </c>
      <c r="P26" s="68"/>
    </row>
    <row r="27" spans="1:16" ht="15" customHeight="1" x14ac:dyDescent="0.3">
      <c r="A27" s="60" t="s">
        <v>83</v>
      </c>
      <c r="B27" s="61" t="s">
        <v>120</v>
      </c>
      <c r="C27" s="62" t="s">
        <v>121</v>
      </c>
      <c r="D27" s="62" t="s">
        <v>9</v>
      </c>
      <c r="E27" s="60" t="s">
        <v>9</v>
      </c>
      <c r="F27" s="63">
        <v>2677</v>
      </c>
      <c r="G27" s="63">
        <v>2761</v>
      </c>
      <c r="H27" s="66">
        <v>96.957624049257518</v>
      </c>
      <c r="I27" s="58"/>
      <c r="J27" s="60" t="s">
        <v>5</v>
      </c>
      <c r="K27" s="88">
        <v>93.920903954802256</v>
      </c>
      <c r="L27" s="88">
        <v>99.833776595744681</v>
      </c>
      <c r="M27" s="88">
        <v>98.042704626334526</v>
      </c>
      <c r="N27" s="88">
        <v>2.1868490156919478</v>
      </c>
      <c r="O27" s="88">
        <v>1.4534156678904158</v>
      </c>
      <c r="P27" s="68"/>
    </row>
    <row r="28" spans="1:16" ht="15" customHeight="1" x14ac:dyDescent="0.3">
      <c r="A28" s="60" t="s">
        <v>83</v>
      </c>
      <c r="B28" s="61" t="s">
        <v>122</v>
      </c>
      <c r="C28" s="62" t="s">
        <v>123</v>
      </c>
      <c r="D28" s="62" t="s">
        <v>9</v>
      </c>
      <c r="E28" s="60" t="s">
        <v>9</v>
      </c>
      <c r="F28" s="63">
        <v>2134</v>
      </c>
      <c r="G28" s="63">
        <v>2152</v>
      </c>
      <c r="H28" s="66">
        <v>99.163568773234203</v>
      </c>
      <c r="I28" s="58"/>
      <c r="J28" s="60" t="s">
        <v>11</v>
      </c>
      <c r="K28" s="88">
        <v>93.314424635332259</v>
      </c>
      <c r="L28" s="88">
        <v>100</v>
      </c>
      <c r="M28" s="88">
        <v>98.68124964555642</v>
      </c>
      <c r="N28" s="88">
        <v>2.1910114471043869</v>
      </c>
      <c r="O28" s="88">
        <v>1.5431052730968651</v>
      </c>
      <c r="P28" s="68"/>
    </row>
    <row r="29" spans="1:16" ht="15" customHeight="1" x14ac:dyDescent="0.3">
      <c r="A29" s="60" t="s">
        <v>83</v>
      </c>
      <c r="B29" s="61" t="s">
        <v>124</v>
      </c>
      <c r="C29" s="62" t="s">
        <v>125</v>
      </c>
      <c r="D29" s="62" t="s">
        <v>9</v>
      </c>
      <c r="E29" s="60" t="s">
        <v>9</v>
      </c>
      <c r="F29" s="63">
        <v>4321</v>
      </c>
      <c r="G29" s="63">
        <v>4408</v>
      </c>
      <c r="H29" s="66">
        <v>98.026315789473685</v>
      </c>
      <c r="I29" s="58"/>
      <c r="J29" s="60" t="s">
        <v>8</v>
      </c>
      <c r="K29" s="88">
        <v>94.583576004659292</v>
      </c>
      <c r="L29" s="88">
        <v>100</v>
      </c>
      <c r="M29" s="88">
        <v>98.662989170223454</v>
      </c>
      <c r="N29" s="88">
        <v>1.5856789599272361</v>
      </c>
      <c r="O29" s="88">
        <v>1.347698180703004</v>
      </c>
      <c r="P29" s="68"/>
    </row>
    <row r="30" spans="1:16" ht="15" customHeight="1" x14ac:dyDescent="0.3">
      <c r="A30" s="60" t="s">
        <v>83</v>
      </c>
      <c r="B30" s="61" t="s">
        <v>126</v>
      </c>
      <c r="C30" s="62" t="s">
        <v>127</v>
      </c>
      <c r="D30" s="62" t="s">
        <v>9</v>
      </c>
      <c r="E30" s="60" t="s">
        <v>9</v>
      </c>
      <c r="F30" s="63">
        <v>4273</v>
      </c>
      <c r="G30" s="63">
        <v>4313</v>
      </c>
      <c r="H30" s="66">
        <v>99.07257129608162</v>
      </c>
      <c r="I30" s="58"/>
      <c r="J30" s="89"/>
      <c r="K30" s="90"/>
      <c r="L30" s="90"/>
      <c r="M30" s="90"/>
      <c r="N30" s="90"/>
      <c r="O30" s="90"/>
      <c r="P30" s="68"/>
    </row>
    <row r="31" spans="1:16" ht="15" customHeight="1" x14ac:dyDescent="0.3">
      <c r="A31" s="60" t="s">
        <v>83</v>
      </c>
      <c r="B31" s="61" t="s">
        <v>128</v>
      </c>
      <c r="C31" s="62" t="s">
        <v>129</v>
      </c>
      <c r="D31" s="62" t="s">
        <v>9</v>
      </c>
      <c r="E31" s="60" t="s">
        <v>9</v>
      </c>
      <c r="F31" s="63">
        <v>2414</v>
      </c>
      <c r="G31" s="63">
        <v>2430</v>
      </c>
      <c r="H31" s="66">
        <v>99.341563786008237</v>
      </c>
      <c r="I31" s="78"/>
      <c r="J31" s="89"/>
      <c r="K31" s="90"/>
      <c r="L31" s="90"/>
      <c r="M31" s="90"/>
      <c r="N31" s="90"/>
      <c r="O31" s="90"/>
      <c r="P31" s="68"/>
    </row>
    <row r="32" spans="1:16" ht="15" customHeight="1" x14ac:dyDescent="0.3">
      <c r="A32" s="60" t="s">
        <v>83</v>
      </c>
      <c r="B32" s="61" t="s">
        <v>130</v>
      </c>
      <c r="C32" s="62" t="s">
        <v>131</v>
      </c>
      <c r="D32" s="62" t="s">
        <v>9</v>
      </c>
      <c r="E32" s="60" t="s">
        <v>9</v>
      </c>
      <c r="F32" s="63">
        <v>5447</v>
      </c>
      <c r="G32" s="63">
        <v>5580</v>
      </c>
      <c r="H32" s="66">
        <v>97.616487455197131</v>
      </c>
      <c r="I32" s="58"/>
      <c r="J32" s="64" t="s">
        <v>71</v>
      </c>
      <c r="K32" s="55" t="s">
        <v>14</v>
      </c>
      <c r="L32" s="55" t="s">
        <v>15</v>
      </c>
      <c r="M32" s="55" t="s">
        <v>16</v>
      </c>
      <c r="N32" s="85" t="s">
        <v>69</v>
      </c>
      <c r="O32" s="86" t="s">
        <v>70</v>
      </c>
      <c r="P32" s="68"/>
    </row>
    <row r="33" spans="1:16" ht="15" customHeight="1" x14ac:dyDescent="0.3">
      <c r="A33" s="60" t="s">
        <v>83</v>
      </c>
      <c r="B33" s="61" t="s">
        <v>132</v>
      </c>
      <c r="C33" s="62" t="s">
        <v>133</v>
      </c>
      <c r="D33" s="62" t="s">
        <v>9</v>
      </c>
      <c r="E33" s="60" t="s">
        <v>9</v>
      </c>
      <c r="F33" s="63">
        <v>4185</v>
      </c>
      <c r="G33" s="63">
        <v>4341</v>
      </c>
      <c r="H33" s="66">
        <v>96.406357982031793</v>
      </c>
      <c r="I33" s="58"/>
      <c r="J33" s="64" t="s">
        <v>6</v>
      </c>
      <c r="K33" s="65">
        <v>783</v>
      </c>
      <c r="L33" s="65">
        <v>14773</v>
      </c>
      <c r="M33" s="65">
        <v>2466</v>
      </c>
      <c r="N33" s="65">
        <v>1890</v>
      </c>
      <c r="O33" s="65">
        <v>1867.9596737159029</v>
      </c>
      <c r="P33" s="68"/>
    </row>
    <row r="34" spans="1:16" ht="15" customHeight="1" x14ac:dyDescent="0.3">
      <c r="A34" s="60" t="s">
        <v>83</v>
      </c>
      <c r="B34" s="61" t="s">
        <v>134</v>
      </c>
      <c r="C34" s="62" t="s">
        <v>135</v>
      </c>
      <c r="D34" s="62" t="s">
        <v>9</v>
      </c>
      <c r="E34" s="60" t="s">
        <v>9</v>
      </c>
      <c r="F34" s="63">
        <v>1966</v>
      </c>
      <c r="G34" s="63">
        <v>1988</v>
      </c>
      <c r="H34" s="66">
        <v>98.893360160965798</v>
      </c>
      <c r="I34" s="58"/>
      <c r="J34" s="60" t="s">
        <v>9</v>
      </c>
      <c r="K34" s="63">
        <v>1854</v>
      </c>
      <c r="L34" s="63">
        <v>5447</v>
      </c>
      <c r="M34" s="63">
        <v>3709</v>
      </c>
      <c r="N34" s="63">
        <v>1566</v>
      </c>
      <c r="O34" s="63">
        <v>971.86629106148791</v>
      </c>
      <c r="P34" s="68"/>
    </row>
    <row r="35" spans="1:16" ht="15" customHeight="1" x14ac:dyDescent="0.3">
      <c r="A35" s="60" t="s">
        <v>83</v>
      </c>
      <c r="B35" s="61" t="s">
        <v>136</v>
      </c>
      <c r="C35" s="62" t="s">
        <v>137</v>
      </c>
      <c r="D35" s="62" t="s">
        <v>9</v>
      </c>
      <c r="E35" s="60" t="s">
        <v>9</v>
      </c>
      <c r="F35" s="63">
        <v>3979</v>
      </c>
      <c r="G35" s="63">
        <v>4031</v>
      </c>
      <c r="H35" s="66">
        <v>98.709997519225993</v>
      </c>
      <c r="I35" s="58"/>
      <c r="J35" s="60" t="s">
        <v>5</v>
      </c>
      <c r="K35" s="63">
        <v>783</v>
      </c>
      <c r="L35" s="63">
        <v>14773</v>
      </c>
      <c r="M35" s="63">
        <v>2193</v>
      </c>
      <c r="N35" s="63">
        <v>1829.5</v>
      </c>
      <c r="O35" s="63">
        <v>2310.6085192862101</v>
      </c>
      <c r="P35" s="68"/>
    </row>
    <row r="36" spans="1:16" ht="15" customHeight="1" x14ac:dyDescent="0.3">
      <c r="A36" s="60" t="s">
        <v>83</v>
      </c>
      <c r="B36" s="61" t="s">
        <v>138</v>
      </c>
      <c r="C36" s="62" t="s">
        <v>139</v>
      </c>
      <c r="D36" s="62" t="s">
        <v>9</v>
      </c>
      <c r="E36" s="60" t="s">
        <v>9</v>
      </c>
      <c r="F36" s="63">
        <v>1943</v>
      </c>
      <c r="G36" s="63">
        <v>1957</v>
      </c>
      <c r="H36" s="66">
        <v>99.284619315278491</v>
      </c>
      <c r="I36" s="58"/>
      <c r="J36" s="60" t="s">
        <v>11</v>
      </c>
      <c r="K36" s="63">
        <v>795</v>
      </c>
      <c r="L36" s="63">
        <v>8736</v>
      </c>
      <c r="M36" s="63">
        <v>2341</v>
      </c>
      <c r="N36" s="63">
        <v>1460.75</v>
      </c>
      <c r="O36" s="63">
        <v>1433.5413585518786</v>
      </c>
      <c r="P36" s="68"/>
    </row>
    <row r="37" spans="1:16" ht="15" customHeight="1" x14ac:dyDescent="0.3">
      <c r="A37" s="60" t="s">
        <v>83</v>
      </c>
      <c r="B37" s="61" t="s">
        <v>140</v>
      </c>
      <c r="C37" s="62" t="s">
        <v>141</v>
      </c>
      <c r="D37" s="62" t="s">
        <v>9</v>
      </c>
      <c r="E37" s="60" t="s">
        <v>9</v>
      </c>
      <c r="F37" s="63">
        <v>4291</v>
      </c>
      <c r="G37" s="63">
        <v>4484</v>
      </c>
      <c r="H37" s="66">
        <v>95.695807314897408</v>
      </c>
      <c r="I37" s="58"/>
      <c r="J37" s="60" t="s">
        <v>8</v>
      </c>
      <c r="K37" s="63">
        <v>855</v>
      </c>
      <c r="L37" s="63">
        <v>10601</v>
      </c>
      <c r="M37" s="63">
        <v>2387.5</v>
      </c>
      <c r="N37" s="63">
        <v>3121</v>
      </c>
      <c r="O37" s="63">
        <v>2127.0262213845899</v>
      </c>
      <c r="P37" s="68"/>
    </row>
    <row r="38" spans="1:16" ht="15" customHeight="1" x14ac:dyDescent="0.3">
      <c r="A38" s="60" t="s">
        <v>83</v>
      </c>
      <c r="B38" s="61" t="s">
        <v>142</v>
      </c>
      <c r="C38" s="62" t="s">
        <v>143</v>
      </c>
      <c r="D38" s="62" t="s">
        <v>9</v>
      </c>
      <c r="E38" s="60" t="s">
        <v>9</v>
      </c>
      <c r="F38" s="63">
        <v>4213</v>
      </c>
      <c r="G38" s="63">
        <v>4348</v>
      </c>
      <c r="H38" s="66">
        <v>96.895124195032196</v>
      </c>
      <c r="I38" s="58"/>
      <c r="J38" s="72"/>
      <c r="K38" s="73"/>
      <c r="L38" s="73"/>
      <c r="M38" s="73"/>
      <c r="N38" s="73"/>
      <c r="O38" s="73"/>
      <c r="P38" s="68"/>
    </row>
    <row r="39" spans="1:16" ht="15" customHeight="1" x14ac:dyDescent="0.3">
      <c r="A39" s="60" t="s">
        <v>83</v>
      </c>
      <c r="B39" s="61" t="s">
        <v>144</v>
      </c>
      <c r="C39" s="62" t="s">
        <v>145</v>
      </c>
      <c r="D39" s="62" t="s">
        <v>9</v>
      </c>
      <c r="E39" s="60" t="s">
        <v>9</v>
      </c>
      <c r="F39" s="63">
        <v>4417</v>
      </c>
      <c r="G39" s="63">
        <v>4444</v>
      </c>
      <c r="H39" s="66">
        <v>99.392439243924386</v>
      </c>
      <c r="I39" s="58"/>
      <c r="J39" s="89"/>
      <c r="K39" s="91"/>
      <c r="L39" s="91"/>
      <c r="M39" s="91"/>
      <c r="N39" s="91"/>
      <c r="O39" s="91"/>
      <c r="P39" s="68"/>
    </row>
    <row r="40" spans="1:16" ht="15" customHeight="1" x14ac:dyDescent="0.3">
      <c r="A40" s="60" t="s">
        <v>83</v>
      </c>
      <c r="B40" s="61" t="s">
        <v>146</v>
      </c>
      <c r="C40" s="62" t="s">
        <v>147</v>
      </c>
      <c r="D40" s="62" t="s">
        <v>9</v>
      </c>
      <c r="E40" s="60" t="s">
        <v>9</v>
      </c>
      <c r="F40" s="63">
        <v>2416</v>
      </c>
      <c r="G40" s="63">
        <v>2470</v>
      </c>
      <c r="H40" s="66">
        <v>97.813765182186231</v>
      </c>
      <c r="I40" s="58"/>
      <c r="J40" s="64" t="s">
        <v>72</v>
      </c>
      <c r="K40" s="55" t="s">
        <v>14</v>
      </c>
      <c r="L40" s="55" t="s">
        <v>15</v>
      </c>
      <c r="M40" s="55" t="s">
        <v>16</v>
      </c>
      <c r="N40" s="85" t="s">
        <v>69</v>
      </c>
      <c r="O40" s="86" t="s">
        <v>70</v>
      </c>
      <c r="P40" s="68"/>
    </row>
    <row r="41" spans="1:16" ht="15" customHeight="1" x14ac:dyDescent="0.3">
      <c r="A41" s="60" t="s">
        <v>83</v>
      </c>
      <c r="B41" s="61" t="s">
        <v>148</v>
      </c>
      <c r="C41" s="62" t="s">
        <v>149</v>
      </c>
      <c r="D41" s="62" t="s">
        <v>150</v>
      </c>
      <c r="E41" s="60" t="s">
        <v>5</v>
      </c>
      <c r="F41" s="63">
        <v>5097</v>
      </c>
      <c r="G41" s="63">
        <v>5116</v>
      </c>
      <c r="H41" s="66">
        <v>99.62861610633307</v>
      </c>
      <c r="I41" s="58"/>
      <c r="J41" s="64" t="s">
        <v>6</v>
      </c>
      <c r="K41" s="65">
        <v>802</v>
      </c>
      <c r="L41" s="65">
        <v>15230</v>
      </c>
      <c r="M41" s="65">
        <v>2518</v>
      </c>
      <c r="N41" s="65">
        <v>1980.5</v>
      </c>
      <c r="O41" s="65">
        <v>1925.2567838810119</v>
      </c>
      <c r="P41" s="68"/>
    </row>
    <row r="42" spans="1:16" ht="15" customHeight="1" x14ac:dyDescent="0.3">
      <c r="A42" s="60" t="s">
        <v>83</v>
      </c>
      <c r="B42" s="61" t="s">
        <v>151</v>
      </c>
      <c r="C42" s="62" t="s">
        <v>152</v>
      </c>
      <c r="D42" s="62" t="s">
        <v>150</v>
      </c>
      <c r="E42" s="60" t="s">
        <v>5</v>
      </c>
      <c r="F42" s="63">
        <v>911</v>
      </c>
      <c r="G42" s="63">
        <v>941</v>
      </c>
      <c r="H42" s="66">
        <v>96.811902231668441</v>
      </c>
      <c r="I42" s="58"/>
      <c r="J42" s="60" t="s">
        <v>9</v>
      </c>
      <c r="K42" s="63">
        <v>1901</v>
      </c>
      <c r="L42" s="63">
        <v>5580</v>
      </c>
      <c r="M42" s="63">
        <v>3769</v>
      </c>
      <c r="N42" s="63">
        <v>1597.5</v>
      </c>
      <c r="O42" s="63">
        <v>1007.4717297722664</v>
      </c>
      <c r="P42" s="68"/>
    </row>
    <row r="43" spans="1:16" ht="15" customHeight="1" x14ac:dyDescent="0.3">
      <c r="A43" s="60" t="s">
        <v>83</v>
      </c>
      <c r="B43" s="61" t="s">
        <v>153</v>
      </c>
      <c r="C43" s="62" t="s">
        <v>154</v>
      </c>
      <c r="D43" s="62" t="s">
        <v>150</v>
      </c>
      <c r="E43" s="60" t="s">
        <v>5</v>
      </c>
      <c r="F43" s="63">
        <v>5940</v>
      </c>
      <c r="G43" s="63">
        <v>5964</v>
      </c>
      <c r="H43" s="66">
        <v>99.597585513078471</v>
      </c>
      <c r="I43" s="58"/>
      <c r="J43" s="60" t="s">
        <v>5</v>
      </c>
      <c r="K43" s="63">
        <v>830</v>
      </c>
      <c r="L43" s="63">
        <v>15230</v>
      </c>
      <c r="M43" s="63">
        <v>2248</v>
      </c>
      <c r="N43" s="63">
        <v>1850</v>
      </c>
      <c r="O43" s="63">
        <v>2376.3214648415124</v>
      </c>
      <c r="P43" s="68"/>
    </row>
    <row r="44" spans="1:16" ht="15" customHeight="1" x14ac:dyDescent="0.3">
      <c r="A44" s="60" t="s">
        <v>83</v>
      </c>
      <c r="B44" s="62" t="s">
        <v>155</v>
      </c>
      <c r="C44" s="62" t="s">
        <v>156</v>
      </c>
      <c r="D44" s="62" t="s">
        <v>150</v>
      </c>
      <c r="E44" s="60" t="s">
        <v>5</v>
      </c>
      <c r="F44" s="63">
        <v>2830</v>
      </c>
      <c r="G44" s="63">
        <v>2929</v>
      </c>
      <c r="H44" s="66">
        <v>96.620006828269027</v>
      </c>
      <c r="I44" s="58"/>
      <c r="J44" s="60" t="s">
        <v>11</v>
      </c>
      <c r="K44" s="63">
        <v>802</v>
      </c>
      <c r="L44" s="63">
        <v>9126</v>
      </c>
      <c r="M44" s="63">
        <v>2374</v>
      </c>
      <c r="N44" s="63">
        <v>1461.25</v>
      </c>
      <c r="O44" s="63">
        <v>1502.5384281508993</v>
      </c>
    </row>
    <row r="45" spans="1:16" ht="15" customHeight="1" x14ac:dyDescent="0.3">
      <c r="A45" s="60" t="s">
        <v>83</v>
      </c>
      <c r="B45" s="61" t="s">
        <v>157</v>
      </c>
      <c r="C45" s="62" t="s">
        <v>158</v>
      </c>
      <c r="D45" s="62" t="s">
        <v>150</v>
      </c>
      <c r="E45" s="60" t="s">
        <v>5</v>
      </c>
      <c r="F45" s="63">
        <v>6548</v>
      </c>
      <c r="G45" s="63">
        <v>6576</v>
      </c>
      <c r="H45" s="66">
        <v>99.574209245742097</v>
      </c>
      <c r="I45" s="58"/>
      <c r="J45" s="60" t="s">
        <v>8</v>
      </c>
      <c r="K45" s="63">
        <v>855</v>
      </c>
      <c r="L45" s="63">
        <v>10760</v>
      </c>
      <c r="M45" s="63">
        <v>2447.5</v>
      </c>
      <c r="N45" s="63">
        <v>3140</v>
      </c>
      <c r="O45" s="63">
        <v>2177.0014419299141</v>
      </c>
    </row>
    <row r="46" spans="1:16" ht="15" customHeight="1" x14ac:dyDescent="0.3">
      <c r="A46" s="60" t="s">
        <v>83</v>
      </c>
      <c r="B46" s="61" t="s">
        <v>159</v>
      </c>
      <c r="C46" s="62" t="s">
        <v>160</v>
      </c>
      <c r="D46" s="62" t="s">
        <v>150</v>
      </c>
      <c r="E46" s="60" t="s">
        <v>5</v>
      </c>
      <c r="F46" s="63">
        <v>4156</v>
      </c>
      <c r="G46" s="63">
        <v>4425</v>
      </c>
      <c r="H46" s="66">
        <v>93.920903954802256</v>
      </c>
      <c r="I46" s="58"/>
      <c r="J46" s="81"/>
      <c r="K46" s="92"/>
      <c r="L46" s="92"/>
      <c r="M46" s="92"/>
      <c r="N46" s="92"/>
      <c r="O46" s="92"/>
    </row>
    <row r="47" spans="1:16" ht="15" customHeight="1" x14ac:dyDescent="0.3">
      <c r="A47" s="60" t="s">
        <v>83</v>
      </c>
      <c r="B47" s="61" t="s">
        <v>161</v>
      </c>
      <c r="C47" s="62" t="s">
        <v>162</v>
      </c>
      <c r="D47" s="62" t="s">
        <v>150</v>
      </c>
      <c r="E47" s="60" t="s">
        <v>5</v>
      </c>
      <c r="F47" s="63">
        <v>1959</v>
      </c>
      <c r="G47" s="63">
        <v>2035</v>
      </c>
      <c r="H47" s="66">
        <v>96.26535626535626</v>
      </c>
      <c r="I47" s="58"/>
      <c r="J47" s="89"/>
      <c r="K47" s="93"/>
      <c r="L47" s="93"/>
      <c r="M47" s="93"/>
      <c r="N47" s="93"/>
      <c r="O47" s="93"/>
    </row>
    <row r="48" spans="1:16" ht="15" customHeight="1" x14ac:dyDescent="0.3">
      <c r="A48" s="60" t="s">
        <v>83</v>
      </c>
      <c r="B48" s="61" t="s">
        <v>163</v>
      </c>
      <c r="C48" s="62" t="s">
        <v>164</v>
      </c>
      <c r="D48" s="62" t="s">
        <v>150</v>
      </c>
      <c r="E48" s="60" t="s">
        <v>5</v>
      </c>
      <c r="F48" s="63">
        <v>2193</v>
      </c>
      <c r="G48" s="63">
        <v>2272</v>
      </c>
      <c r="H48" s="66">
        <v>96.522887323943664</v>
      </c>
      <c r="I48" s="58"/>
      <c r="J48" s="89"/>
      <c r="K48" s="93"/>
      <c r="L48" s="93"/>
      <c r="M48" s="93"/>
      <c r="N48" s="93"/>
      <c r="O48" s="93"/>
    </row>
    <row r="49" spans="1:16" ht="15" customHeight="1" x14ac:dyDescent="0.3">
      <c r="A49" s="60" t="s">
        <v>83</v>
      </c>
      <c r="B49" s="61" t="s">
        <v>165</v>
      </c>
      <c r="C49" s="62" t="s">
        <v>166</v>
      </c>
      <c r="D49" s="62" t="s">
        <v>150</v>
      </c>
      <c r="E49" s="60" t="s">
        <v>5</v>
      </c>
      <c r="F49" s="63">
        <v>3003</v>
      </c>
      <c r="G49" s="63">
        <v>3008</v>
      </c>
      <c r="H49" s="66">
        <v>99.833776595744681</v>
      </c>
      <c r="I49" s="58"/>
      <c r="J49" s="89"/>
      <c r="K49" s="93"/>
      <c r="L49" s="93"/>
      <c r="M49" s="93"/>
      <c r="N49" s="93"/>
      <c r="O49" s="93"/>
    </row>
    <row r="50" spans="1:16" ht="15" customHeight="1" x14ac:dyDescent="0.3">
      <c r="A50" s="60" t="s">
        <v>83</v>
      </c>
      <c r="B50" s="62" t="s">
        <v>167</v>
      </c>
      <c r="C50" s="62" t="s">
        <v>168</v>
      </c>
      <c r="D50" s="62" t="s">
        <v>150</v>
      </c>
      <c r="E50" s="60" t="s">
        <v>5</v>
      </c>
      <c r="F50" s="63">
        <v>3014</v>
      </c>
      <c r="G50" s="63">
        <v>3041</v>
      </c>
      <c r="H50" s="66">
        <v>99.112134166392636</v>
      </c>
      <c r="I50" s="58"/>
      <c r="J50" s="81"/>
      <c r="K50" s="92"/>
      <c r="L50" s="92"/>
      <c r="M50" s="92"/>
      <c r="N50" s="92"/>
      <c r="O50" s="92"/>
    </row>
    <row r="51" spans="1:16" ht="15" customHeight="1" x14ac:dyDescent="0.3">
      <c r="A51" s="60" t="s">
        <v>83</v>
      </c>
      <c r="B51" s="60" t="s">
        <v>169</v>
      </c>
      <c r="C51" s="60" t="s">
        <v>170</v>
      </c>
      <c r="D51" s="60" t="s">
        <v>150</v>
      </c>
      <c r="E51" s="60" t="s">
        <v>5</v>
      </c>
      <c r="F51" s="63">
        <v>6873</v>
      </c>
      <c r="G51" s="63">
        <v>7306</v>
      </c>
      <c r="H51" s="66">
        <v>94.073364358061866</v>
      </c>
      <c r="I51" s="58"/>
      <c r="J51" s="89"/>
      <c r="K51" s="93"/>
      <c r="L51" s="93"/>
      <c r="M51" s="93"/>
      <c r="N51" s="93"/>
      <c r="O51" s="93"/>
    </row>
    <row r="52" spans="1:16" ht="15" customHeight="1" x14ac:dyDescent="0.3">
      <c r="A52" s="60" t="s">
        <v>83</v>
      </c>
      <c r="B52" s="61" t="s">
        <v>171</v>
      </c>
      <c r="C52" s="62" t="s">
        <v>172</v>
      </c>
      <c r="D52" s="62" t="s">
        <v>150</v>
      </c>
      <c r="E52" s="60" t="s">
        <v>5</v>
      </c>
      <c r="F52" s="63">
        <v>1385</v>
      </c>
      <c r="G52" s="63">
        <v>1418</v>
      </c>
      <c r="H52" s="66">
        <v>97.672778561354022</v>
      </c>
      <c r="I52" s="58"/>
      <c r="J52" s="89"/>
      <c r="K52" s="93"/>
      <c r="L52" s="93"/>
      <c r="M52" s="93"/>
      <c r="N52" s="93"/>
      <c r="O52" s="93"/>
    </row>
    <row r="53" spans="1:16" ht="15" customHeight="1" x14ac:dyDescent="0.3">
      <c r="A53" s="60" t="s">
        <v>83</v>
      </c>
      <c r="B53" s="61" t="s">
        <v>173</v>
      </c>
      <c r="C53" s="62" t="s">
        <v>174</v>
      </c>
      <c r="D53" s="62" t="s">
        <v>150</v>
      </c>
      <c r="E53" s="60" t="s">
        <v>5</v>
      </c>
      <c r="F53" s="63">
        <v>1055</v>
      </c>
      <c r="G53" s="63">
        <v>1087</v>
      </c>
      <c r="H53" s="66">
        <v>97.05611775528979</v>
      </c>
      <c r="I53" s="58"/>
      <c r="J53" s="81"/>
      <c r="K53" s="92"/>
      <c r="L53" s="92"/>
      <c r="M53" s="92"/>
      <c r="N53" s="92"/>
      <c r="O53" s="92"/>
    </row>
    <row r="54" spans="1:16" ht="15" customHeight="1" x14ac:dyDescent="0.3">
      <c r="A54" s="60" t="s">
        <v>83</v>
      </c>
      <c r="B54" s="61" t="s">
        <v>175</v>
      </c>
      <c r="C54" s="62" t="s">
        <v>176</v>
      </c>
      <c r="D54" s="62" t="s">
        <v>150</v>
      </c>
      <c r="E54" s="60" t="s">
        <v>5</v>
      </c>
      <c r="F54" s="63">
        <v>3434</v>
      </c>
      <c r="G54" s="63">
        <v>3566</v>
      </c>
      <c r="H54" s="66">
        <v>96.298373527762195</v>
      </c>
      <c r="I54" s="58"/>
      <c r="J54" s="89"/>
      <c r="K54" s="93"/>
      <c r="L54" s="93"/>
      <c r="M54" s="93"/>
      <c r="N54" s="93"/>
      <c r="O54" s="93"/>
    </row>
    <row r="55" spans="1:16" ht="15" customHeight="1" x14ac:dyDescent="0.3">
      <c r="A55" s="60" t="s">
        <v>83</v>
      </c>
      <c r="B55" s="61" t="s">
        <v>177</v>
      </c>
      <c r="C55" s="62" t="s">
        <v>178</v>
      </c>
      <c r="D55" s="62" t="s">
        <v>179</v>
      </c>
      <c r="E55" s="60" t="s">
        <v>5</v>
      </c>
      <c r="F55" s="63">
        <v>3127</v>
      </c>
      <c r="G55" s="63">
        <v>3167</v>
      </c>
      <c r="H55" s="66">
        <v>98.736975055257346</v>
      </c>
      <c r="I55" s="58"/>
      <c r="J55" s="89"/>
      <c r="K55" s="93"/>
      <c r="L55" s="93"/>
      <c r="M55" s="93"/>
      <c r="N55" s="93"/>
      <c r="O55" s="93"/>
    </row>
    <row r="56" spans="1:16" ht="15" customHeight="1" x14ac:dyDescent="0.3">
      <c r="A56" s="60" t="s">
        <v>83</v>
      </c>
      <c r="B56" s="94" t="s">
        <v>180</v>
      </c>
      <c r="C56" s="94" t="s">
        <v>181</v>
      </c>
      <c r="D56" s="60" t="s">
        <v>179</v>
      </c>
      <c r="E56" s="60" t="s">
        <v>5</v>
      </c>
      <c r="F56" s="63">
        <v>8583</v>
      </c>
      <c r="G56" s="63">
        <v>8667</v>
      </c>
      <c r="H56" s="66">
        <v>99.030806507442023</v>
      </c>
      <c r="I56" s="58"/>
      <c r="J56" s="89"/>
      <c r="K56" s="93"/>
      <c r="L56" s="93"/>
      <c r="M56" s="93"/>
      <c r="N56" s="93"/>
      <c r="O56" s="93"/>
    </row>
    <row r="57" spans="1:16" ht="15" customHeight="1" x14ac:dyDescent="0.3">
      <c r="A57" s="60" t="s">
        <v>83</v>
      </c>
      <c r="B57" s="61" t="s">
        <v>182</v>
      </c>
      <c r="C57" s="62" t="s">
        <v>183</v>
      </c>
      <c r="D57" s="62" t="s">
        <v>179</v>
      </c>
      <c r="E57" s="60" t="s">
        <v>5</v>
      </c>
      <c r="F57" s="63">
        <v>1547</v>
      </c>
      <c r="G57" s="63">
        <v>1572</v>
      </c>
      <c r="H57" s="66">
        <v>98.409669211195933</v>
      </c>
      <c r="I57" s="58"/>
      <c r="J57" s="81"/>
      <c r="K57" s="92"/>
      <c r="L57" s="92"/>
      <c r="M57" s="92"/>
      <c r="N57" s="92"/>
      <c r="O57" s="92"/>
    </row>
    <row r="58" spans="1:16" ht="15" customHeight="1" x14ac:dyDescent="0.3">
      <c r="A58" s="60" t="s">
        <v>83</v>
      </c>
      <c r="B58" s="62" t="s">
        <v>184</v>
      </c>
      <c r="C58" s="62" t="s">
        <v>185</v>
      </c>
      <c r="D58" s="62" t="s">
        <v>179</v>
      </c>
      <c r="E58" s="60" t="s">
        <v>5</v>
      </c>
      <c r="F58" s="63">
        <v>1928</v>
      </c>
      <c r="G58" s="63">
        <v>1971</v>
      </c>
      <c r="H58" s="66">
        <v>97.818366311516996</v>
      </c>
      <c r="I58" s="58"/>
      <c r="J58" s="89"/>
      <c r="K58" s="93"/>
      <c r="L58" s="93"/>
      <c r="M58" s="93"/>
      <c r="N58" s="93"/>
      <c r="O58" s="93"/>
    </row>
    <row r="59" spans="1:16" ht="15" customHeight="1" x14ac:dyDescent="0.3">
      <c r="A59" s="60" t="s">
        <v>83</v>
      </c>
      <c r="B59" s="61" t="s">
        <v>186</v>
      </c>
      <c r="C59" s="62" t="s">
        <v>187</v>
      </c>
      <c r="D59" s="62" t="s">
        <v>179</v>
      </c>
      <c r="E59" s="60" t="s">
        <v>5</v>
      </c>
      <c r="F59" s="63">
        <v>3596</v>
      </c>
      <c r="G59" s="63">
        <v>3617</v>
      </c>
      <c r="H59" s="66">
        <v>99.41940834946088</v>
      </c>
      <c r="I59" s="58"/>
    </row>
    <row r="60" spans="1:16" ht="15" customHeight="1" x14ac:dyDescent="0.3">
      <c r="A60" s="60" t="s">
        <v>83</v>
      </c>
      <c r="B60" s="61" t="s">
        <v>188</v>
      </c>
      <c r="C60" s="62" t="s">
        <v>189</v>
      </c>
      <c r="D60" s="62" t="s">
        <v>179</v>
      </c>
      <c r="E60" s="60" t="s">
        <v>5</v>
      </c>
      <c r="F60" s="63">
        <v>3506</v>
      </c>
      <c r="G60" s="63">
        <v>3560</v>
      </c>
      <c r="H60" s="66">
        <v>98.483146067415731</v>
      </c>
      <c r="I60" s="58"/>
      <c r="P60" s="68"/>
    </row>
    <row r="61" spans="1:16" ht="15" customHeight="1" x14ac:dyDescent="0.3">
      <c r="A61" s="60" t="s">
        <v>83</v>
      </c>
      <c r="B61" s="61" t="s">
        <v>190</v>
      </c>
      <c r="C61" s="62" t="s">
        <v>191</v>
      </c>
      <c r="D61" s="62" t="s">
        <v>179</v>
      </c>
      <c r="E61" s="60" t="s">
        <v>5</v>
      </c>
      <c r="F61" s="63">
        <v>3068</v>
      </c>
      <c r="G61" s="63">
        <v>3176</v>
      </c>
      <c r="H61" s="66">
        <v>96.599496221662463</v>
      </c>
      <c r="I61" s="58"/>
      <c r="P61" s="68"/>
    </row>
    <row r="62" spans="1:16" ht="15" customHeight="1" x14ac:dyDescent="0.3">
      <c r="A62" s="60" t="s">
        <v>83</v>
      </c>
      <c r="B62" s="61" t="s">
        <v>192</v>
      </c>
      <c r="C62" s="62" t="s">
        <v>193</v>
      </c>
      <c r="D62" s="62" t="s">
        <v>179</v>
      </c>
      <c r="E62" s="60" t="s">
        <v>5</v>
      </c>
      <c r="F62" s="63">
        <v>1194</v>
      </c>
      <c r="G62" s="63">
        <v>1229</v>
      </c>
      <c r="H62" s="66">
        <v>97.152156224572821</v>
      </c>
      <c r="I62" s="58"/>
      <c r="J62" s="95"/>
      <c r="K62" s="96"/>
      <c r="L62" s="96"/>
      <c r="M62" s="96"/>
      <c r="N62" s="97"/>
      <c r="O62" s="97"/>
      <c r="P62" s="68"/>
    </row>
    <row r="63" spans="1:16" ht="15" customHeight="1" x14ac:dyDescent="0.3">
      <c r="A63" s="60" t="s">
        <v>83</v>
      </c>
      <c r="B63" s="61" t="s">
        <v>194</v>
      </c>
      <c r="C63" s="62" t="s">
        <v>195</v>
      </c>
      <c r="D63" s="62" t="s">
        <v>179</v>
      </c>
      <c r="E63" s="60" t="s">
        <v>5</v>
      </c>
      <c r="F63" s="63">
        <v>2065</v>
      </c>
      <c r="G63" s="63">
        <v>2107</v>
      </c>
      <c r="H63" s="66">
        <v>98.006644518272424</v>
      </c>
      <c r="I63" s="58"/>
      <c r="J63" s="81"/>
      <c r="K63" s="82"/>
      <c r="L63" s="82"/>
      <c r="M63" s="82"/>
      <c r="N63" s="82"/>
      <c r="O63" s="82"/>
      <c r="P63" s="68"/>
    </row>
    <row r="64" spans="1:16" ht="15" customHeight="1" x14ac:dyDescent="0.3">
      <c r="A64" s="60" t="s">
        <v>83</v>
      </c>
      <c r="B64" s="62" t="s">
        <v>196</v>
      </c>
      <c r="C64" s="62" t="s">
        <v>197</v>
      </c>
      <c r="D64" s="62" t="s">
        <v>179</v>
      </c>
      <c r="E64" s="60" t="s">
        <v>5</v>
      </c>
      <c r="F64" s="63">
        <v>2014</v>
      </c>
      <c r="G64" s="63">
        <v>2059</v>
      </c>
      <c r="H64" s="66">
        <v>97.81447304516756</v>
      </c>
      <c r="I64" s="58"/>
      <c r="J64" s="81"/>
      <c r="K64" s="82"/>
      <c r="L64" s="82"/>
      <c r="M64" s="82"/>
      <c r="N64" s="82"/>
      <c r="O64" s="82"/>
      <c r="P64" s="68"/>
    </row>
    <row r="65" spans="1:16" ht="15" customHeight="1" x14ac:dyDescent="0.3">
      <c r="A65" s="60" t="s">
        <v>83</v>
      </c>
      <c r="B65" s="61" t="s">
        <v>198</v>
      </c>
      <c r="C65" s="62" t="s">
        <v>199</v>
      </c>
      <c r="D65" s="62" t="s">
        <v>179</v>
      </c>
      <c r="E65" s="60" t="s">
        <v>5</v>
      </c>
      <c r="F65" s="63">
        <v>1870</v>
      </c>
      <c r="G65" s="63">
        <v>1893</v>
      </c>
      <c r="H65" s="66">
        <v>98.784997358689907</v>
      </c>
      <c r="I65" s="58"/>
      <c r="J65" s="89"/>
      <c r="K65" s="91"/>
      <c r="L65" s="91"/>
      <c r="M65" s="91"/>
      <c r="N65" s="91"/>
      <c r="O65" s="91"/>
      <c r="P65" s="68"/>
    </row>
    <row r="66" spans="1:16" ht="15" customHeight="1" x14ac:dyDescent="0.3">
      <c r="A66" s="60" t="s">
        <v>83</v>
      </c>
      <c r="B66" s="61" t="s">
        <v>200</v>
      </c>
      <c r="C66" s="62" t="s">
        <v>201</v>
      </c>
      <c r="D66" s="62" t="s">
        <v>179</v>
      </c>
      <c r="E66" s="60" t="s">
        <v>5</v>
      </c>
      <c r="F66" s="63">
        <v>2204</v>
      </c>
      <c r="G66" s="63">
        <v>2248</v>
      </c>
      <c r="H66" s="66">
        <v>98.042704626334526</v>
      </c>
      <c r="I66" s="58"/>
      <c r="J66" s="89"/>
      <c r="K66" s="91"/>
      <c r="L66" s="91"/>
      <c r="M66" s="91"/>
      <c r="N66" s="91"/>
      <c r="O66" s="91"/>
      <c r="P66" s="68"/>
    </row>
    <row r="67" spans="1:16" ht="15" customHeight="1" x14ac:dyDescent="0.3">
      <c r="A67" s="60" t="s">
        <v>83</v>
      </c>
      <c r="B67" s="61" t="s">
        <v>202</v>
      </c>
      <c r="C67" s="62" t="s">
        <v>203</v>
      </c>
      <c r="D67" s="62" t="s">
        <v>179</v>
      </c>
      <c r="E67" s="60" t="s">
        <v>5</v>
      </c>
      <c r="F67" s="63">
        <v>3219</v>
      </c>
      <c r="G67" s="63">
        <v>3276</v>
      </c>
      <c r="H67" s="66">
        <v>98.260073260073256</v>
      </c>
      <c r="I67" s="58"/>
      <c r="J67" s="89"/>
      <c r="K67" s="91"/>
      <c r="L67" s="91"/>
      <c r="M67" s="91"/>
      <c r="N67" s="91"/>
      <c r="O67" s="91"/>
      <c r="P67" s="68"/>
    </row>
    <row r="68" spans="1:16" ht="15" customHeight="1" x14ac:dyDescent="0.3">
      <c r="A68" s="60" t="s">
        <v>83</v>
      </c>
      <c r="B68" s="61" t="s">
        <v>204</v>
      </c>
      <c r="C68" s="62" t="s">
        <v>205</v>
      </c>
      <c r="D68" s="62" t="s">
        <v>179</v>
      </c>
      <c r="E68" s="60" t="s">
        <v>5</v>
      </c>
      <c r="F68" s="63">
        <v>1446</v>
      </c>
      <c r="G68" s="63">
        <v>1452</v>
      </c>
      <c r="H68" s="66">
        <v>99.586776859504127</v>
      </c>
      <c r="I68" s="58"/>
      <c r="J68" s="81"/>
      <c r="K68" s="82"/>
      <c r="L68" s="82"/>
      <c r="M68" s="82"/>
      <c r="N68" s="82"/>
      <c r="O68" s="82"/>
      <c r="P68" s="68"/>
    </row>
    <row r="69" spans="1:16" ht="15" customHeight="1" x14ac:dyDescent="0.3">
      <c r="A69" s="60" t="s">
        <v>83</v>
      </c>
      <c r="B69" s="61" t="s">
        <v>206</v>
      </c>
      <c r="C69" s="62" t="s">
        <v>207</v>
      </c>
      <c r="D69" s="62" t="s">
        <v>179</v>
      </c>
      <c r="E69" s="60" t="s">
        <v>5</v>
      </c>
      <c r="F69" s="63">
        <v>2018</v>
      </c>
      <c r="G69" s="63">
        <v>2050</v>
      </c>
      <c r="H69" s="66">
        <v>98.439024390243901</v>
      </c>
      <c r="I69" s="58"/>
      <c r="J69" s="89"/>
      <c r="K69" s="91"/>
      <c r="L69" s="91"/>
      <c r="M69" s="91"/>
      <c r="N69" s="91"/>
      <c r="O69" s="91"/>
      <c r="P69" s="68"/>
    </row>
    <row r="70" spans="1:16" ht="15" customHeight="1" x14ac:dyDescent="0.3">
      <c r="A70" s="60" t="s">
        <v>83</v>
      </c>
      <c r="B70" s="61" t="s">
        <v>208</v>
      </c>
      <c r="C70" s="61" t="s">
        <v>209</v>
      </c>
      <c r="D70" s="61" t="s">
        <v>210</v>
      </c>
      <c r="E70" s="60" t="s">
        <v>5</v>
      </c>
      <c r="F70" s="63">
        <v>1308</v>
      </c>
      <c r="G70" s="63">
        <v>1323</v>
      </c>
      <c r="H70" s="66">
        <v>98.86621315192744</v>
      </c>
      <c r="I70" s="58"/>
      <c r="J70" s="89"/>
      <c r="K70" s="91"/>
      <c r="L70" s="91"/>
      <c r="M70" s="91"/>
      <c r="N70" s="91"/>
      <c r="O70" s="91"/>
      <c r="P70" s="68"/>
    </row>
    <row r="71" spans="1:16" ht="15" customHeight="1" x14ac:dyDescent="0.3">
      <c r="A71" s="60" t="s">
        <v>83</v>
      </c>
      <c r="B71" s="61" t="s">
        <v>211</v>
      </c>
      <c r="C71" s="61" t="s">
        <v>212</v>
      </c>
      <c r="D71" s="61" t="s">
        <v>210</v>
      </c>
      <c r="E71" s="60" t="s">
        <v>5</v>
      </c>
      <c r="F71" s="63">
        <v>1372</v>
      </c>
      <c r="G71" s="63">
        <v>1394</v>
      </c>
      <c r="H71" s="66">
        <v>98.42180774748924</v>
      </c>
      <c r="I71" s="58"/>
      <c r="J71" s="81"/>
      <c r="K71" s="82"/>
      <c r="L71" s="82"/>
      <c r="M71" s="82"/>
      <c r="N71" s="82"/>
      <c r="O71" s="82"/>
      <c r="P71" s="68"/>
    </row>
    <row r="72" spans="1:16" ht="15" customHeight="1" x14ac:dyDescent="0.3">
      <c r="A72" s="60" t="s">
        <v>83</v>
      </c>
      <c r="B72" s="61" t="s">
        <v>213</v>
      </c>
      <c r="C72" s="62" t="s">
        <v>214</v>
      </c>
      <c r="D72" s="62" t="s">
        <v>210</v>
      </c>
      <c r="E72" s="60" t="s">
        <v>5</v>
      </c>
      <c r="F72" s="63">
        <v>898</v>
      </c>
      <c r="G72" s="63">
        <v>933</v>
      </c>
      <c r="H72" s="66">
        <v>96.248660235798496</v>
      </c>
      <c r="I72" s="58"/>
      <c r="J72" s="89"/>
      <c r="K72" s="91"/>
      <c r="L72" s="91"/>
      <c r="M72" s="91"/>
      <c r="N72" s="91"/>
      <c r="O72" s="91"/>
      <c r="P72" s="68"/>
    </row>
    <row r="73" spans="1:16" ht="15" customHeight="1" x14ac:dyDescent="0.3">
      <c r="A73" s="60" t="s">
        <v>83</v>
      </c>
      <c r="B73" s="61" t="s">
        <v>215</v>
      </c>
      <c r="C73" s="62" t="s">
        <v>216</v>
      </c>
      <c r="D73" s="62" t="s">
        <v>210</v>
      </c>
      <c r="E73" s="60" t="s">
        <v>5</v>
      </c>
      <c r="F73" s="63">
        <v>987</v>
      </c>
      <c r="G73" s="63">
        <v>1009</v>
      </c>
      <c r="H73" s="66">
        <v>97.819623389494552</v>
      </c>
      <c r="I73" s="58"/>
      <c r="J73" s="89"/>
      <c r="K73" s="91"/>
      <c r="L73" s="91"/>
      <c r="M73" s="91"/>
      <c r="N73" s="91"/>
      <c r="O73" s="91"/>
      <c r="P73" s="68"/>
    </row>
    <row r="74" spans="1:16" ht="15" customHeight="1" x14ac:dyDescent="0.3">
      <c r="A74" s="60" t="s">
        <v>83</v>
      </c>
      <c r="B74" s="61" t="s">
        <v>217</v>
      </c>
      <c r="C74" s="62" t="s">
        <v>218</v>
      </c>
      <c r="D74" s="62" t="s">
        <v>210</v>
      </c>
      <c r="E74" s="60" t="s">
        <v>5</v>
      </c>
      <c r="F74" s="63">
        <v>1936</v>
      </c>
      <c r="G74" s="63">
        <v>1993</v>
      </c>
      <c r="H74" s="66">
        <v>97.139989964877074</v>
      </c>
      <c r="I74" s="58"/>
      <c r="J74" s="89"/>
      <c r="K74" s="91"/>
      <c r="L74" s="91"/>
      <c r="M74" s="91"/>
      <c r="N74" s="91"/>
      <c r="O74" s="91"/>
      <c r="P74" s="68"/>
    </row>
    <row r="75" spans="1:16" ht="15" customHeight="1" x14ac:dyDescent="0.3">
      <c r="A75" s="60" t="s">
        <v>83</v>
      </c>
      <c r="B75" s="61" t="s">
        <v>219</v>
      </c>
      <c r="C75" s="62" t="s">
        <v>220</v>
      </c>
      <c r="D75" s="62" t="s">
        <v>210</v>
      </c>
      <c r="E75" s="60" t="s">
        <v>5</v>
      </c>
      <c r="F75" s="63">
        <v>1186</v>
      </c>
      <c r="G75" s="63">
        <v>1225</v>
      </c>
      <c r="H75" s="66">
        <v>96.816326530612244</v>
      </c>
      <c r="I75" s="58"/>
      <c r="J75" s="81"/>
      <c r="K75" s="82"/>
      <c r="L75" s="82"/>
      <c r="M75" s="82"/>
      <c r="N75" s="82"/>
      <c r="O75" s="82"/>
      <c r="P75" s="68"/>
    </row>
    <row r="76" spans="1:16" ht="15" customHeight="1" x14ac:dyDescent="0.3">
      <c r="A76" s="60" t="s">
        <v>83</v>
      </c>
      <c r="B76" s="61" t="s">
        <v>221</v>
      </c>
      <c r="C76" s="62" t="s">
        <v>222</v>
      </c>
      <c r="D76" s="62" t="s">
        <v>210</v>
      </c>
      <c r="E76" s="60" t="s">
        <v>5</v>
      </c>
      <c r="F76" s="63">
        <v>2378</v>
      </c>
      <c r="G76" s="63">
        <v>2464</v>
      </c>
      <c r="H76" s="66">
        <v>96.509740259740255</v>
      </c>
      <c r="I76" s="58"/>
      <c r="J76" s="89"/>
      <c r="K76" s="91"/>
      <c r="L76" s="91"/>
      <c r="M76" s="91"/>
      <c r="N76" s="91"/>
      <c r="O76" s="91"/>
      <c r="P76" s="68"/>
    </row>
    <row r="77" spans="1:16" ht="15" customHeight="1" x14ac:dyDescent="0.3">
      <c r="A77" s="60" t="s">
        <v>83</v>
      </c>
      <c r="B77" s="61" t="s">
        <v>223</v>
      </c>
      <c r="C77" s="61" t="s">
        <v>224</v>
      </c>
      <c r="D77" s="61" t="s">
        <v>210</v>
      </c>
      <c r="E77" s="60" t="s">
        <v>5</v>
      </c>
      <c r="F77" s="63">
        <v>1709</v>
      </c>
      <c r="G77" s="63">
        <v>1736</v>
      </c>
      <c r="H77" s="66">
        <v>98.444700460829495</v>
      </c>
      <c r="I77" s="58"/>
      <c r="P77" s="68"/>
    </row>
    <row r="78" spans="1:16" ht="15" customHeight="1" x14ac:dyDescent="0.3">
      <c r="A78" s="60" t="s">
        <v>83</v>
      </c>
      <c r="B78" s="61" t="s">
        <v>225</v>
      </c>
      <c r="C78" s="62" t="s">
        <v>226</v>
      </c>
      <c r="D78" s="62" t="s">
        <v>210</v>
      </c>
      <c r="E78" s="60" t="s">
        <v>5</v>
      </c>
      <c r="F78" s="63">
        <v>3670</v>
      </c>
      <c r="G78" s="63">
        <v>3881</v>
      </c>
      <c r="H78" s="66">
        <v>94.563256892553468</v>
      </c>
      <c r="I78" s="58"/>
      <c r="P78" s="68"/>
    </row>
    <row r="79" spans="1:16" ht="15" customHeight="1" x14ac:dyDescent="0.3">
      <c r="A79" s="60" t="s">
        <v>83</v>
      </c>
      <c r="B79" s="61" t="s">
        <v>227</v>
      </c>
      <c r="C79" s="62" t="s">
        <v>228</v>
      </c>
      <c r="D79" s="62" t="s">
        <v>210</v>
      </c>
      <c r="E79" s="60" t="s">
        <v>5</v>
      </c>
      <c r="F79" s="63">
        <v>1402</v>
      </c>
      <c r="G79" s="63">
        <v>1461</v>
      </c>
      <c r="H79" s="66">
        <v>95.961670088980156</v>
      </c>
      <c r="I79" s="58"/>
      <c r="P79" s="68"/>
    </row>
    <row r="80" spans="1:16" ht="15" customHeight="1" x14ac:dyDescent="0.3">
      <c r="A80" s="60" t="s">
        <v>83</v>
      </c>
      <c r="B80" s="61" t="s">
        <v>229</v>
      </c>
      <c r="C80" s="62" t="s">
        <v>230</v>
      </c>
      <c r="D80" s="62" t="s">
        <v>210</v>
      </c>
      <c r="E80" s="60" t="s">
        <v>5</v>
      </c>
      <c r="F80" s="63">
        <v>783</v>
      </c>
      <c r="G80" s="63">
        <v>830</v>
      </c>
      <c r="H80" s="66">
        <v>94.337349397590359</v>
      </c>
      <c r="I80" s="58"/>
      <c r="J80" s="98"/>
      <c r="K80" s="96"/>
      <c r="L80" s="96"/>
      <c r="M80" s="96"/>
      <c r="N80" s="97"/>
      <c r="O80" s="97"/>
      <c r="P80" s="68"/>
    </row>
    <row r="81" spans="1:16" ht="15" customHeight="1" x14ac:dyDescent="0.3">
      <c r="A81" s="60" t="s">
        <v>83</v>
      </c>
      <c r="B81" s="61" t="s">
        <v>231</v>
      </c>
      <c r="C81" s="62" t="s">
        <v>232</v>
      </c>
      <c r="D81" s="62" t="s">
        <v>210</v>
      </c>
      <c r="E81" s="60" t="s">
        <v>5</v>
      </c>
      <c r="F81" s="63">
        <v>1047</v>
      </c>
      <c r="G81" s="63">
        <v>1094</v>
      </c>
      <c r="H81" s="66">
        <v>95.703839122486286</v>
      </c>
      <c r="I81" s="58"/>
      <c r="J81" s="81"/>
      <c r="K81" s="82"/>
      <c r="L81" s="82"/>
      <c r="M81" s="82"/>
      <c r="N81" s="82"/>
      <c r="O81" s="82"/>
      <c r="P81" s="68"/>
    </row>
    <row r="82" spans="1:16" ht="15" customHeight="1" x14ac:dyDescent="0.3">
      <c r="A82" s="60" t="s">
        <v>83</v>
      </c>
      <c r="B82" s="61" t="s">
        <v>233</v>
      </c>
      <c r="C82" s="61" t="s">
        <v>234</v>
      </c>
      <c r="D82" s="61" t="s">
        <v>210</v>
      </c>
      <c r="E82" s="60" t="s">
        <v>5</v>
      </c>
      <c r="F82" s="63">
        <v>2436</v>
      </c>
      <c r="G82" s="63">
        <v>2491</v>
      </c>
      <c r="H82" s="66">
        <v>97.792051384985953</v>
      </c>
      <c r="I82" s="58"/>
      <c r="J82" s="81"/>
      <c r="K82" s="82"/>
      <c r="L82" s="82"/>
      <c r="M82" s="82"/>
      <c r="N82" s="82"/>
      <c r="O82" s="82"/>
      <c r="P82" s="68"/>
    </row>
    <row r="83" spans="1:16" ht="15" customHeight="1" x14ac:dyDescent="0.3">
      <c r="A83" s="60" t="s">
        <v>83</v>
      </c>
      <c r="B83" s="61" t="s">
        <v>235</v>
      </c>
      <c r="C83" s="61" t="s">
        <v>236</v>
      </c>
      <c r="D83" s="61" t="s">
        <v>210</v>
      </c>
      <c r="E83" s="60" t="s">
        <v>5</v>
      </c>
      <c r="F83" s="63">
        <v>1915</v>
      </c>
      <c r="G83" s="63">
        <v>1931</v>
      </c>
      <c r="H83" s="66">
        <v>99.171413775245981</v>
      </c>
      <c r="I83" s="58"/>
      <c r="J83" s="89"/>
      <c r="K83" s="91"/>
      <c r="L83" s="91"/>
      <c r="M83" s="91"/>
      <c r="N83" s="91"/>
      <c r="O83" s="91"/>
      <c r="P83" s="68"/>
    </row>
    <row r="84" spans="1:16" ht="15" customHeight="1" x14ac:dyDescent="0.3">
      <c r="A84" s="60" t="s">
        <v>83</v>
      </c>
      <c r="B84" s="61" t="s">
        <v>237</v>
      </c>
      <c r="C84" s="62" t="s">
        <v>238</v>
      </c>
      <c r="D84" s="62" t="s">
        <v>210</v>
      </c>
      <c r="E84" s="60" t="s">
        <v>5</v>
      </c>
      <c r="F84" s="63">
        <v>5496</v>
      </c>
      <c r="G84" s="63">
        <v>5695</v>
      </c>
      <c r="H84" s="66">
        <v>96.505706760316073</v>
      </c>
      <c r="I84" s="58"/>
      <c r="J84" s="89"/>
      <c r="K84" s="91"/>
      <c r="L84" s="91"/>
      <c r="M84" s="91"/>
      <c r="N84" s="91"/>
      <c r="O84" s="91"/>
      <c r="P84" s="68"/>
    </row>
    <row r="85" spans="1:16" ht="15" customHeight="1" x14ac:dyDescent="0.3">
      <c r="A85" s="60" t="s">
        <v>83</v>
      </c>
      <c r="B85" s="61" t="s">
        <v>239</v>
      </c>
      <c r="C85" s="61" t="s">
        <v>240</v>
      </c>
      <c r="D85" s="61" t="s">
        <v>210</v>
      </c>
      <c r="E85" s="60" t="s">
        <v>5</v>
      </c>
      <c r="F85" s="63">
        <v>1345</v>
      </c>
      <c r="G85" s="63">
        <v>1361</v>
      </c>
      <c r="H85" s="66">
        <v>98.824393828067599</v>
      </c>
      <c r="I85" s="58"/>
      <c r="J85" s="89"/>
      <c r="K85" s="91"/>
      <c r="L85" s="91"/>
      <c r="M85" s="91"/>
      <c r="N85" s="91"/>
      <c r="O85" s="91"/>
      <c r="P85" s="68"/>
    </row>
    <row r="86" spans="1:16" ht="15" customHeight="1" x14ac:dyDescent="0.3">
      <c r="A86" s="60" t="s">
        <v>83</v>
      </c>
      <c r="B86" s="61" t="s">
        <v>241</v>
      </c>
      <c r="C86" s="61" t="s">
        <v>242</v>
      </c>
      <c r="D86" s="61" t="s">
        <v>210</v>
      </c>
      <c r="E86" s="60" t="s">
        <v>5</v>
      </c>
      <c r="F86" s="63">
        <v>3211</v>
      </c>
      <c r="G86" s="63">
        <v>3280</v>
      </c>
      <c r="H86" s="66">
        <v>97.896341463414629</v>
      </c>
      <c r="I86" s="58"/>
      <c r="J86" s="81"/>
      <c r="K86" s="82"/>
      <c r="L86" s="82"/>
      <c r="M86" s="82"/>
      <c r="N86" s="82"/>
      <c r="O86" s="82"/>
      <c r="P86" s="68"/>
    </row>
    <row r="87" spans="1:16" ht="15" customHeight="1" x14ac:dyDescent="0.3">
      <c r="A87" s="60" t="s">
        <v>83</v>
      </c>
      <c r="B87" s="61" t="s">
        <v>243</v>
      </c>
      <c r="C87" s="61" t="s">
        <v>244</v>
      </c>
      <c r="D87" s="61" t="s">
        <v>210</v>
      </c>
      <c r="E87" s="60" t="s">
        <v>5</v>
      </c>
      <c r="F87" s="63">
        <v>1961</v>
      </c>
      <c r="G87" s="63">
        <v>1982</v>
      </c>
      <c r="H87" s="66">
        <v>98.940464177598386</v>
      </c>
      <c r="I87" s="58"/>
      <c r="J87" s="89"/>
      <c r="K87" s="91"/>
      <c r="L87" s="91"/>
      <c r="M87" s="91"/>
      <c r="N87" s="91"/>
      <c r="O87" s="91"/>
      <c r="P87" s="68"/>
    </row>
    <row r="88" spans="1:16" ht="15" customHeight="1" x14ac:dyDescent="0.3">
      <c r="A88" s="60" t="s">
        <v>83</v>
      </c>
      <c r="B88" s="101" t="s">
        <v>819</v>
      </c>
      <c r="C88" s="101" t="s">
        <v>820</v>
      </c>
      <c r="D88" s="61" t="s">
        <v>10</v>
      </c>
      <c r="E88" s="60" t="s">
        <v>5</v>
      </c>
      <c r="F88" s="63">
        <v>14773</v>
      </c>
      <c r="G88" s="63">
        <v>15230</v>
      </c>
      <c r="H88" s="66">
        <v>96.999343401181875</v>
      </c>
      <c r="I88" s="58"/>
      <c r="J88" s="89"/>
      <c r="K88" s="91"/>
      <c r="L88" s="91"/>
      <c r="M88" s="91"/>
      <c r="N88" s="91"/>
      <c r="O88" s="91"/>
      <c r="P88" s="68"/>
    </row>
    <row r="89" spans="1:16" ht="15" customHeight="1" x14ac:dyDescent="0.3">
      <c r="A89" s="60" t="s">
        <v>83</v>
      </c>
      <c r="B89" s="61" t="s">
        <v>249</v>
      </c>
      <c r="C89" s="61" t="s">
        <v>250</v>
      </c>
      <c r="D89" s="62" t="s">
        <v>10</v>
      </c>
      <c r="E89" s="60" t="s">
        <v>5</v>
      </c>
      <c r="F89" s="63">
        <v>5381</v>
      </c>
      <c r="G89" s="63">
        <v>5489</v>
      </c>
      <c r="H89" s="66">
        <v>98.032428493350338</v>
      </c>
      <c r="I89" s="58"/>
      <c r="J89" s="81"/>
      <c r="K89" s="82"/>
      <c r="L89" s="82"/>
      <c r="M89" s="82"/>
      <c r="N89" s="82"/>
      <c r="O89" s="82"/>
      <c r="P89" s="68"/>
    </row>
    <row r="90" spans="1:16" ht="15" customHeight="1" x14ac:dyDescent="0.3">
      <c r="A90" s="60" t="s">
        <v>83</v>
      </c>
      <c r="B90" s="62" t="s">
        <v>251</v>
      </c>
      <c r="C90" s="62" t="s">
        <v>252</v>
      </c>
      <c r="D90" s="62" t="s">
        <v>10</v>
      </c>
      <c r="E90" s="60" t="s">
        <v>5</v>
      </c>
      <c r="F90" s="63">
        <v>3231</v>
      </c>
      <c r="G90" s="63">
        <v>3265</v>
      </c>
      <c r="H90" s="66">
        <v>98.95865237366003</v>
      </c>
      <c r="I90" s="58"/>
      <c r="J90" s="89"/>
      <c r="K90" s="91"/>
      <c r="L90" s="91"/>
      <c r="M90" s="91"/>
      <c r="N90" s="91"/>
      <c r="O90" s="91"/>
      <c r="P90" s="68"/>
    </row>
    <row r="91" spans="1:16" ht="15" customHeight="1" x14ac:dyDescent="0.3">
      <c r="A91" s="60" t="s">
        <v>83</v>
      </c>
      <c r="B91" s="61" t="s">
        <v>253</v>
      </c>
      <c r="C91" s="61" t="s">
        <v>254</v>
      </c>
      <c r="D91" s="62" t="s">
        <v>10</v>
      </c>
      <c r="E91" s="60" t="s">
        <v>5</v>
      </c>
      <c r="F91" s="63">
        <v>1573</v>
      </c>
      <c r="G91" s="63">
        <v>1602</v>
      </c>
      <c r="H91" s="66">
        <v>98.189762796504368</v>
      </c>
      <c r="I91" s="58"/>
      <c r="J91" s="89"/>
      <c r="K91" s="91"/>
      <c r="L91" s="91"/>
      <c r="M91" s="91"/>
      <c r="N91" s="91"/>
      <c r="O91" s="91"/>
      <c r="P91" s="68"/>
    </row>
    <row r="92" spans="1:16" ht="15" customHeight="1" x14ac:dyDescent="0.3">
      <c r="A92" s="60" t="s">
        <v>83</v>
      </c>
      <c r="B92" s="61" t="s">
        <v>255</v>
      </c>
      <c r="C92" s="61" t="s">
        <v>256</v>
      </c>
      <c r="D92" s="62" t="s">
        <v>10</v>
      </c>
      <c r="E92" s="60" t="s">
        <v>5</v>
      </c>
      <c r="F92" s="63">
        <v>1819</v>
      </c>
      <c r="G92" s="63">
        <v>1837</v>
      </c>
      <c r="H92" s="66">
        <v>99.020141535111591</v>
      </c>
      <c r="I92" s="58"/>
      <c r="J92" s="89"/>
      <c r="K92" s="91"/>
      <c r="L92" s="91"/>
      <c r="M92" s="91"/>
      <c r="N92" s="91"/>
      <c r="O92" s="91"/>
      <c r="P92" s="68"/>
    </row>
    <row r="93" spans="1:16" ht="15" customHeight="1" x14ac:dyDescent="0.3">
      <c r="A93" s="60" t="s">
        <v>83</v>
      </c>
      <c r="B93" s="62" t="s">
        <v>257</v>
      </c>
      <c r="C93" s="62" t="s">
        <v>258</v>
      </c>
      <c r="D93" s="62" t="s">
        <v>10</v>
      </c>
      <c r="E93" s="60" t="s">
        <v>5</v>
      </c>
      <c r="F93" s="63">
        <v>6527</v>
      </c>
      <c r="G93" s="63">
        <v>6775</v>
      </c>
      <c r="H93" s="66">
        <v>96.339483394833948</v>
      </c>
      <c r="I93" s="58"/>
      <c r="J93" s="81"/>
      <c r="K93" s="82"/>
      <c r="L93" s="82"/>
      <c r="M93" s="82"/>
      <c r="N93" s="82"/>
      <c r="O93" s="82"/>
      <c r="P93" s="68"/>
    </row>
    <row r="94" spans="1:16" ht="15" customHeight="1" x14ac:dyDescent="0.3">
      <c r="A94" s="60" t="s">
        <v>83</v>
      </c>
      <c r="B94" s="62" t="s">
        <v>260</v>
      </c>
      <c r="C94" s="62" t="s">
        <v>261</v>
      </c>
      <c r="D94" s="62" t="s">
        <v>10</v>
      </c>
      <c r="E94" s="60" t="s">
        <v>5</v>
      </c>
      <c r="F94" s="63">
        <v>2401</v>
      </c>
      <c r="G94" s="63">
        <v>2432</v>
      </c>
      <c r="H94" s="66">
        <v>98.725328947368425</v>
      </c>
      <c r="I94" s="58"/>
      <c r="J94" s="89"/>
      <c r="K94" s="91"/>
      <c r="L94" s="91"/>
      <c r="M94" s="91"/>
      <c r="N94" s="91"/>
      <c r="O94" s="91"/>
      <c r="P94" s="68"/>
    </row>
    <row r="95" spans="1:16" ht="15" customHeight="1" x14ac:dyDescent="0.3">
      <c r="A95" s="60" t="s">
        <v>83</v>
      </c>
      <c r="B95" s="61" t="s">
        <v>262</v>
      </c>
      <c r="C95" s="61" t="s">
        <v>263</v>
      </c>
      <c r="D95" s="62" t="s">
        <v>10</v>
      </c>
      <c r="E95" s="60" t="s">
        <v>5</v>
      </c>
      <c r="F95" s="63">
        <v>2612</v>
      </c>
      <c r="G95" s="63">
        <v>2640</v>
      </c>
      <c r="H95" s="66">
        <v>98.939393939393938</v>
      </c>
      <c r="I95" s="58"/>
      <c r="P95" s="68"/>
    </row>
    <row r="96" spans="1:16" ht="15" customHeight="1" x14ac:dyDescent="0.3">
      <c r="A96" s="60" t="s">
        <v>83</v>
      </c>
      <c r="B96" s="62" t="s">
        <v>264</v>
      </c>
      <c r="C96" s="62" t="s">
        <v>265</v>
      </c>
      <c r="D96" s="62" t="s">
        <v>10</v>
      </c>
      <c r="E96" s="60" t="s">
        <v>5</v>
      </c>
      <c r="F96" s="63">
        <v>3421</v>
      </c>
      <c r="G96" s="63">
        <v>3453</v>
      </c>
      <c r="H96" s="66">
        <v>99.073269620619755</v>
      </c>
      <c r="I96" s="78"/>
      <c r="P96" s="68"/>
    </row>
    <row r="97" spans="1:16" ht="15" customHeight="1" x14ac:dyDescent="0.3">
      <c r="A97" s="60" t="s">
        <v>83</v>
      </c>
      <c r="B97" s="62" t="s">
        <v>266</v>
      </c>
      <c r="C97" s="62" t="s">
        <v>267</v>
      </c>
      <c r="D97" s="62" t="s">
        <v>10</v>
      </c>
      <c r="E97" s="60" t="s">
        <v>5</v>
      </c>
      <c r="F97" s="63">
        <v>1906</v>
      </c>
      <c r="G97" s="63">
        <v>1929</v>
      </c>
      <c r="H97" s="66">
        <v>98.807672369103159</v>
      </c>
      <c r="I97" s="58"/>
      <c r="P97" s="68"/>
    </row>
    <row r="98" spans="1:16" ht="15" customHeight="1" x14ac:dyDescent="0.3">
      <c r="A98" s="60" t="s">
        <v>83</v>
      </c>
      <c r="B98" s="61" t="s">
        <v>268</v>
      </c>
      <c r="C98" s="61" t="s">
        <v>269</v>
      </c>
      <c r="D98" s="62" t="s">
        <v>10</v>
      </c>
      <c r="E98" s="60" t="s">
        <v>5</v>
      </c>
      <c r="F98" s="63">
        <v>3155</v>
      </c>
      <c r="G98" s="63">
        <v>3215</v>
      </c>
      <c r="H98" s="66">
        <v>98.133748055987553</v>
      </c>
      <c r="I98" s="58"/>
      <c r="P98" s="68"/>
    </row>
    <row r="99" spans="1:16" ht="15" customHeight="1" x14ac:dyDescent="0.3">
      <c r="A99" s="60" t="s">
        <v>83</v>
      </c>
      <c r="B99" s="61" t="s">
        <v>270</v>
      </c>
      <c r="C99" s="61" t="s">
        <v>271</v>
      </c>
      <c r="D99" s="62" t="s">
        <v>10</v>
      </c>
      <c r="E99" s="60" t="s">
        <v>5</v>
      </c>
      <c r="F99" s="63">
        <v>1022</v>
      </c>
      <c r="G99" s="63">
        <v>1030</v>
      </c>
      <c r="H99" s="66">
        <v>99.22330097087378</v>
      </c>
      <c r="I99" s="58"/>
      <c r="P99" s="68"/>
    </row>
    <row r="100" spans="1:16" ht="15" customHeight="1" x14ac:dyDescent="0.3">
      <c r="A100" s="60" t="s">
        <v>83</v>
      </c>
      <c r="B100" s="61" t="s">
        <v>272</v>
      </c>
      <c r="C100" s="61" t="s">
        <v>273</v>
      </c>
      <c r="D100" s="61" t="s">
        <v>274</v>
      </c>
      <c r="E100" s="60" t="s">
        <v>11</v>
      </c>
      <c r="F100" s="99" t="s">
        <v>275</v>
      </c>
      <c r="G100" s="99" t="s">
        <v>275</v>
      </c>
      <c r="H100" s="295" t="s">
        <v>275</v>
      </c>
      <c r="I100" s="58"/>
      <c r="P100" s="68"/>
    </row>
    <row r="101" spans="1:16" ht="15" customHeight="1" x14ac:dyDescent="0.3">
      <c r="A101" s="60" t="s">
        <v>83</v>
      </c>
      <c r="B101" s="61" t="s">
        <v>276</v>
      </c>
      <c r="C101" s="61" t="s">
        <v>277</v>
      </c>
      <c r="D101" s="61" t="s">
        <v>274</v>
      </c>
      <c r="E101" s="60" t="s">
        <v>11</v>
      </c>
      <c r="F101" s="63">
        <v>1315</v>
      </c>
      <c r="G101" s="63">
        <v>1326</v>
      </c>
      <c r="H101" s="66">
        <v>99.170437405731519</v>
      </c>
      <c r="I101" s="58"/>
      <c r="P101" s="68"/>
    </row>
    <row r="102" spans="1:16" ht="15" customHeight="1" x14ac:dyDescent="0.3">
      <c r="A102" s="60" t="s">
        <v>83</v>
      </c>
      <c r="B102" s="60" t="s">
        <v>278</v>
      </c>
      <c r="C102" s="60" t="s">
        <v>279</v>
      </c>
      <c r="D102" s="60" t="s">
        <v>274</v>
      </c>
      <c r="E102" s="60" t="s">
        <v>11</v>
      </c>
      <c r="F102" s="63">
        <v>1884</v>
      </c>
      <c r="G102" s="63">
        <v>1933</v>
      </c>
      <c r="H102" s="66">
        <v>97.465080186239007</v>
      </c>
      <c r="I102" s="58"/>
      <c r="P102" s="68"/>
    </row>
    <row r="103" spans="1:16" ht="15" customHeight="1" x14ac:dyDescent="0.3">
      <c r="A103" s="60" t="s">
        <v>83</v>
      </c>
      <c r="B103" s="61" t="s">
        <v>280</v>
      </c>
      <c r="C103" s="62" t="s">
        <v>281</v>
      </c>
      <c r="D103" s="62" t="s">
        <v>274</v>
      </c>
      <c r="E103" s="60" t="s">
        <v>11</v>
      </c>
      <c r="F103" s="63">
        <v>5363</v>
      </c>
      <c r="G103" s="63">
        <v>5381</v>
      </c>
      <c r="H103" s="66">
        <v>99.665489685931988</v>
      </c>
      <c r="I103" s="58"/>
      <c r="P103" s="68"/>
    </row>
    <row r="104" spans="1:16" ht="15" customHeight="1" x14ac:dyDescent="0.3">
      <c r="A104" s="60" t="s">
        <v>83</v>
      </c>
      <c r="B104" s="61" t="s">
        <v>282</v>
      </c>
      <c r="C104" s="62" t="s">
        <v>283</v>
      </c>
      <c r="D104" s="62" t="s">
        <v>274</v>
      </c>
      <c r="E104" s="60" t="s">
        <v>11</v>
      </c>
      <c r="F104" s="99" t="s">
        <v>275</v>
      </c>
      <c r="G104" s="99" t="s">
        <v>275</v>
      </c>
      <c r="H104" s="295" t="s">
        <v>275</v>
      </c>
      <c r="I104" s="58"/>
      <c r="P104" s="68"/>
    </row>
    <row r="105" spans="1:16" ht="15" customHeight="1" x14ac:dyDescent="0.3">
      <c r="A105" s="60" t="s">
        <v>83</v>
      </c>
      <c r="B105" s="61" t="s">
        <v>284</v>
      </c>
      <c r="C105" s="62" t="s">
        <v>285</v>
      </c>
      <c r="D105" s="62" t="s">
        <v>274</v>
      </c>
      <c r="E105" s="60" t="s">
        <v>11</v>
      </c>
      <c r="F105" s="63">
        <v>1419</v>
      </c>
      <c r="G105" s="63">
        <v>1429</v>
      </c>
      <c r="H105" s="66">
        <v>99.300209937018892</v>
      </c>
      <c r="I105" s="58"/>
      <c r="P105" s="68"/>
    </row>
    <row r="106" spans="1:16" ht="15" customHeight="1" x14ac:dyDescent="0.3">
      <c r="A106" s="60" t="s">
        <v>83</v>
      </c>
      <c r="B106" s="61" t="s">
        <v>286</v>
      </c>
      <c r="C106" s="62" t="s">
        <v>287</v>
      </c>
      <c r="D106" s="62" t="s">
        <v>274</v>
      </c>
      <c r="E106" s="60" t="s">
        <v>11</v>
      </c>
      <c r="F106" s="63">
        <v>879</v>
      </c>
      <c r="G106" s="63">
        <v>890</v>
      </c>
      <c r="H106" s="66">
        <v>98.764044943820224</v>
      </c>
      <c r="I106" s="58"/>
      <c r="P106" s="68"/>
    </row>
    <row r="107" spans="1:16" ht="15" customHeight="1" x14ac:dyDescent="0.3">
      <c r="A107" s="60" t="s">
        <v>83</v>
      </c>
      <c r="B107" s="61" t="s">
        <v>288</v>
      </c>
      <c r="C107" s="62" t="s">
        <v>289</v>
      </c>
      <c r="D107" s="62" t="s">
        <v>274</v>
      </c>
      <c r="E107" s="60" t="s">
        <v>11</v>
      </c>
      <c r="F107" s="63">
        <v>1849</v>
      </c>
      <c r="G107" s="63">
        <v>1866</v>
      </c>
      <c r="H107" s="66">
        <v>99.088960342979632</v>
      </c>
      <c r="I107" s="58"/>
      <c r="P107" s="68"/>
    </row>
    <row r="108" spans="1:16" ht="15" customHeight="1" x14ac:dyDescent="0.3">
      <c r="A108" s="60" t="s">
        <v>83</v>
      </c>
      <c r="B108" s="61" t="s">
        <v>290</v>
      </c>
      <c r="C108" s="62" t="s">
        <v>291</v>
      </c>
      <c r="D108" s="62" t="s">
        <v>274</v>
      </c>
      <c r="E108" s="60" t="s">
        <v>11</v>
      </c>
      <c r="F108" s="99" t="s">
        <v>275</v>
      </c>
      <c r="G108" s="99" t="s">
        <v>275</v>
      </c>
      <c r="H108" s="295" t="s">
        <v>275</v>
      </c>
      <c r="I108" s="58"/>
      <c r="P108" s="68"/>
    </row>
    <row r="109" spans="1:16" ht="15" customHeight="1" x14ac:dyDescent="0.3">
      <c r="A109" s="60" t="s">
        <v>83</v>
      </c>
      <c r="B109" s="61" t="s">
        <v>292</v>
      </c>
      <c r="C109" s="62" t="s">
        <v>293</v>
      </c>
      <c r="D109" s="62" t="s">
        <v>274</v>
      </c>
      <c r="E109" s="60" t="s">
        <v>11</v>
      </c>
      <c r="F109" s="63">
        <v>2071</v>
      </c>
      <c r="G109" s="63">
        <v>2103</v>
      </c>
      <c r="H109" s="66">
        <v>98.478364241559674</v>
      </c>
      <c r="I109" s="58"/>
      <c r="P109" s="68"/>
    </row>
    <row r="110" spans="1:16" ht="15" customHeight="1" x14ac:dyDescent="0.3">
      <c r="A110" s="60" t="s">
        <v>83</v>
      </c>
      <c r="B110" s="61" t="s">
        <v>294</v>
      </c>
      <c r="C110" s="62" t="s">
        <v>295</v>
      </c>
      <c r="D110" s="62" t="s">
        <v>274</v>
      </c>
      <c r="E110" s="60" t="s">
        <v>11</v>
      </c>
      <c r="F110" s="99" t="s">
        <v>246</v>
      </c>
      <c r="G110" s="99" t="s">
        <v>246</v>
      </c>
      <c r="H110" s="295" t="s">
        <v>246</v>
      </c>
      <c r="I110" s="58"/>
      <c r="P110" s="68"/>
    </row>
    <row r="111" spans="1:16" ht="15" customHeight="1" x14ac:dyDescent="0.3">
      <c r="A111" s="60" t="s">
        <v>83</v>
      </c>
      <c r="B111" s="61" t="s">
        <v>296</v>
      </c>
      <c r="C111" s="62" t="s">
        <v>297</v>
      </c>
      <c r="D111" s="62" t="s">
        <v>274</v>
      </c>
      <c r="E111" s="60" t="s">
        <v>11</v>
      </c>
      <c r="F111" s="63">
        <v>3146</v>
      </c>
      <c r="G111" s="63">
        <v>3160</v>
      </c>
      <c r="H111" s="66">
        <v>99.556962025316452</v>
      </c>
      <c r="I111" s="58"/>
      <c r="P111" s="68"/>
    </row>
    <row r="112" spans="1:16" ht="15" customHeight="1" x14ac:dyDescent="0.3">
      <c r="A112" s="60" t="s">
        <v>83</v>
      </c>
      <c r="B112" s="61" t="s">
        <v>298</v>
      </c>
      <c r="C112" s="62" t="s">
        <v>299</v>
      </c>
      <c r="D112" s="62" t="s">
        <v>300</v>
      </c>
      <c r="E112" s="60" t="s">
        <v>11</v>
      </c>
      <c r="F112" s="63">
        <v>1027</v>
      </c>
      <c r="G112" s="63">
        <v>1034</v>
      </c>
      <c r="H112" s="66">
        <v>99.323017408123789</v>
      </c>
      <c r="I112" s="58"/>
      <c r="P112" s="68"/>
    </row>
    <row r="113" spans="1:16" ht="15" customHeight="1" x14ac:dyDescent="0.3">
      <c r="A113" s="60" t="s">
        <v>83</v>
      </c>
      <c r="B113" s="61" t="s">
        <v>301</v>
      </c>
      <c r="C113" s="62" t="s">
        <v>302</v>
      </c>
      <c r="D113" s="62" t="s">
        <v>300</v>
      </c>
      <c r="E113" s="60" t="s">
        <v>11</v>
      </c>
      <c r="F113" s="63">
        <v>2551</v>
      </c>
      <c r="G113" s="63">
        <v>2569</v>
      </c>
      <c r="H113" s="66">
        <v>99.299338263915914</v>
      </c>
      <c r="I113" s="58"/>
      <c r="P113" s="68"/>
    </row>
    <row r="114" spans="1:16" ht="15" customHeight="1" x14ac:dyDescent="0.3">
      <c r="A114" s="60" t="s">
        <v>83</v>
      </c>
      <c r="B114" s="61" t="s">
        <v>303</v>
      </c>
      <c r="C114" s="62" t="s">
        <v>304</v>
      </c>
      <c r="D114" s="62" t="s">
        <v>300</v>
      </c>
      <c r="E114" s="60" t="s">
        <v>11</v>
      </c>
      <c r="F114" s="63">
        <v>3023</v>
      </c>
      <c r="G114" s="63">
        <v>3048</v>
      </c>
      <c r="H114" s="66">
        <v>99.179790026246721</v>
      </c>
      <c r="I114" s="58"/>
      <c r="P114" s="68"/>
    </row>
    <row r="115" spans="1:16" ht="15" customHeight="1" x14ac:dyDescent="0.3">
      <c r="A115" s="60" t="s">
        <v>83</v>
      </c>
      <c r="B115" s="100" t="s">
        <v>305</v>
      </c>
      <c r="C115" s="100" t="s">
        <v>306</v>
      </c>
      <c r="D115" s="62" t="s">
        <v>300</v>
      </c>
      <c r="E115" s="60" t="s">
        <v>11</v>
      </c>
      <c r="F115" s="63">
        <v>4708</v>
      </c>
      <c r="G115" s="63">
        <v>4767</v>
      </c>
      <c r="H115" s="66">
        <v>98.762324312985101</v>
      </c>
      <c r="I115" s="58"/>
      <c r="P115" s="68"/>
    </row>
    <row r="116" spans="1:16" ht="15" customHeight="1" x14ac:dyDescent="0.3">
      <c r="A116" s="60" t="s">
        <v>83</v>
      </c>
      <c r="B116" s="61" t="s">
        <v>307</v>
      </c>
      <c r="C116" s="62" t="s">
        <v>308</v>
      </c>
      <c r="D116" s="62" t="s">
        <v>300</v>
      </c>
      <c r="E116" s="60" t="s">
        <v>11</v>
      </c>
      <c r="F116" s="63">
        <v>2653</v>
      </c>
      <c r="G116" s="63">
        <v>2657</v>
      </c>
      <c r="H116" s="66">
        <v>99.849454271735041</v>
      </c>
      <c r="I116" s="58"/>
      <c r="P116" s="68"/>
    </row>
    <row r="117" spans="1:16" ht="15" customHeight="1" x14ac:dyDescent="0.3">
      <c r="A117" s="60" t="s">
        <v>83</v>
      </c>
      <c r="B117" s="62" t="s">
        <v>309</v>
      </c>
      <c r="C117" s="62" t="s">
        <v>310</v>
      </c>
      <c r="D117" s="62" t="s">
        <v>300</v>
      </c>
      <c r="E117" s="60" t="s">
        <v>11</v>
      </c>
      <c r="F117" s="63">
        <v>2002</v>
      </c>
      <c r="G117" s="63">
        <v>2022</v>
      </c>
      <c r="H117" s="66">
        <v>99.010880316518296</v>
      </c>
      <c r="I117" s="58"/>
      <c r="P117" s="68"/>
    </row>
    <row r="118" spans="1:16" ht="15" customHeight="1" x14ac:dyDescent="0.3">
      <c r="A118" s="60" t="s">
        <v>83</v>
      </c>
      <c r="B118" s="62" t="s">
        <v>311</v>
      </c>
      <c r="C118" s="62" t="s">
        <v>312</v>
      </c>
      <c r="D118" s="62" t="s">
        <v>300</v>
      </c>
      <c r="E118" s="60" t="s">
        <v>11</v>
      </c>
      <c r="F118" s="63">
        <v>2015</v>
      </c>
      <c r="G118" s="63">
        <v>2037</v>
      </c>
      <c r="H118" s="66">
        <v>98.919980363279336</v>
      </c>
      <c r="I118" s="58"/>
      <c r="P118" s="68"/>
    </row>
    <row r="119" spans="1:16" ht="15" customHeight="1" x14ac:dyDescent="0.3">
      <c r="A119" s="60" t="s">
        <v>83</v>
      </c>
      <c r="B119" s="62" t="s">
        <v>313</v>
      </c>
      <c r="C119" s="60" t="s">
        <v>314</v>
      </c>
      <c r="D119" s="62" t="s">
        <v>300</v>
      </c>
      <c r="E119" s="60" t="s">
        <v>11</v>
      </c>
      <c r="F119" s="63">
        <v>2568</v>
      </c>
      <c r="G119" s="63">
        <v>2593</v>
      </c>
      <c r="H119" s="66">
        <v>99.035865792518322</v>
      </c>
      <c r="I119" s="58"/>
      <c r="P119" s="68"/>
    </row>
    <row r="120" spans="1:16" ht="15" customHeight="1" x14ac:dyDescent="0.3">
      <c r="A120" s="60" t="s">
        <v>83</v>
      </c>
      <c r="B120" s="62" t="s">
        <v>315</v>
      </c>
      <c r="C120" s="62" t="s">
        <v>316</v>
      </c>
      <c r="D120" s="62" t="s">
        <v>300</v>
      </c>
      <c r="E120" s="60" t="s">
        <v>11</v>
      </c>
      <c r="F120" s="63">
        <v>2909</v>
      </c>
      <c r="G120" s="63">
        <v>2956</v>
      </c>
      <c r="H120" s="66">
        <v>98.410013531799734</v>
      </c>
      <c r="I120" s="58"/>
      <c r="P120" s="68"/>
    </row>
    <row r="121" spans="1:16" ht="15" customHeight="1" x14ac:dyDescent="0.3">
      <c r="A121" s="60" t="s">
        <v>83</v>
      </c>
      <c r="B121" s="62" t="s">
        <v>317</v>
      </c>
      <c r="C121" s="62" t="s">
        <v>318</v>
      </c>
      <c r="D121" s="62" t="s">
        <v>300</v>
      </c>
      <c r="E121" s="60" t="s">
        <v>11</v>
      </c>
      <c r="F121" s="63">
        <v>1383</v>
      </c>
      <c r="G121" s="63">
        <v>1396</v>
      </c>
      <c r="H121" s="66">
        <v>99.068767908309454</v>
      </c>
      <c r="I121" s="58"/>
      <c r="P121" s="68"/>
    </row>
    <row r="122" spans="1:16" ht="15" customHeight="1" x14ac:dyDescent="0.3">
      <c r="A122" s="60" t="s">
        <v>83</v>
      </c>
      <c r="B122" s="62" t="s">
        <v>319</v>
      </c>
      <c r="C122" s="62" t="s">
        <v>320</v>
      </c>
      <c r="D122" s="62" t="s">
        <v>300</v>
      </c>
      <c r="E122" s="60" t="s">
        <v>11</v>
      </c>
      <c r="F122" s="63">
        <v>2431</v>
      </c>
      <c r="G122" s="63">
        <v>2455</v>
      </c>
      <c r="H122" s="66">
        <v>99.0224032586558</v>
      </c>
      <c r="I122" s="58"/>
      <c r="P122" s="68"/>
    </row>
    <row r="123" spans="1:16" ht="15" customHeight="1" x14ac:dyDescent="0.3">
      <c r="A123" s="60" t="s">
        <v>83</v>
      </c>
      <c r="B123" s="62" t="s">
        <v>321</v>
      </c>
      <c r="C123" s="62" t="s">
        <v>322</v>
      </c>
      <c r="D123" s="62" t="s">
        <v>323</v>
      </c>
      <c r="E123" s="60" t="s">
        <v>11</v>
      </c>
      <c r="F123" s="63">
        <v>3376</v>
      </c>
      <c r="G123" s="63">
        <v>3530</v>
      </c>
      <c r="H123" s="66">
        <v>95.637393767705376</v>
      </c>
      <c r="I123" s="58"/>
      <c r="P123" s="68"/>
    </row>
    <row r="124" spans="1:16" ht="15" customHeight="1" x14ac:dyDescent="0.3">
      <c r="A124" s="60" t="s">
        <v>83</v>
      </c>
      <c r="B124" s="62" t="s">
        <v>324</v>
      </c>
      <c r="C124" s="62" t="s">
        <v>325</v>
      </c>
      <c r="D124" s="62" t="s">
        <v>323</v>
      </c>
      <c r="E124" s="60" t="s">
        <v>11</v>
      </c>
      <c r="F124" s="63">
        <v>2165</v>
      </c>
      <c r="G124" s="63">
        <v>2174</v>
      </c>
      <c r="H124" s="66">
        <v>99.586016559337622</v>
      </c>
      <c r="I124" s="58"/>
      <c r="P124" s="68"/>
    </row>
    <row r="125" spans="1:16" ht="15" customHeight="1" x14ac:dyDescent="0.3">
      <c r="A125" s="60" t="s">
        <v>83</v>
      </c>
      <c r="B125" s="62" t="s">
        <v>326</v>
      </c>
      <c r="C125" s="62" t="s">
        <v>327</v>
      </c>
      <c r="D125" s="62" t="s">
        <v>323</v>
      </c>
      <c r="E125" s="60" t="s">
        <v>11</v>
      </c>
      <c r="F125" s="63">
        <v>2701</v>
      </c>
      <c r="G125" s="63">
        <v>2712</v>
      </c>
      <c r="H125" s="66">
        <v>99.594395280235986</v>
      </c>
      <c r="I125" s="58"/>
      <c r="P125" s="68"/>
    </row>
    <row r="126" spans="1:16" ht="15" customHeight="1" x14ac:dyDescent="0.3">
      <c r="A126" s="60" t="s">
        <v>83</v>
      </c>
      <c r="B126" s="62" t="s">
        <v>328</v>
      </c>
      <c r="C126" s="62" t="s">
        <v>329</v>
      </c>
      <c r="D126" s="62" t="s">
        <v>323</v>
      </c>
      <c r="E126" s="60" t="s">
        <v>11</v>
      </c>
      <c r="F126" s="63">
        <v>6909</v>
      </c>
      <c r="G126" s="63">
        <v>7404</v>
      </c>
      <c r="H126" s="66">
        <v>93.314424635332259</v>
      </c>
      <c r="I126" s="58"/>
      <c r="P126" s="68"/>
    </row>
    <row r="127" spans="1:16" ht="15" customHeight="1" x14ac:dyDescent="0.3">
      <c r="A127" s="60" t="s">
        <v>83</v>
      </c>
      <c r="B127" s="62" t="s">
        <v>330</v>
      </c>
      <c r="C127" s="62" t="s">
        <v>331</v>
      </c>
      <c r="D127" s="62" t="s">
        <v>323</v>
      </c>
      <c r="E127" s="60" t="s">
        <v>11</v>
      </c>
      <c r="F127" s="63">
        <v>3046</v>
      </c>
      <c r="G127" s="63">
        <v>3061</v>
      </c>
      <c r="H127" s="66">
        <v>99.509964064031365</v>
      </c>
      <c r="I127" s="58"/>
      <c r="P127" s="68"/>
    </row>
    <row r="128" spans="1:16" ht="15" customHeight="1" x14ac:dyDescent="0.3">
      <c r="A128" s="60" t="s">
        <v>83</v>
      </c>
      <c r="B128" s="62" t="s">
        <v>332</v>
      </c>
      <c r="C128" s="62" t="s">
        <v>333</v>
      </c>
      <c r="D128" s="62" t="s">
        <v>323</v>
      </c>
      <c r="E128" s="60" t="s">
        <v>11</v>
      </c>
      <c r="F128" s="63">
        <v>3306</v>
      </c>
      <c r="G128" s="63">
        <v>3401</v>
      </c>
      <c r="H128" s="66">
        <v>97.206703910614522</v>
      </c>
      <c r="I128" s="58"/>
      <c r="P128" s="68"/>
    </row>
    <row r="129" spans="1:16" ht="15" customHeight="1" x14ac:dyDescent="0.3">
      <c r="A129" s="60" t="s">
        <v>83</v>
      </c>
      <c r="B129" s="62" t="s">
        <v>334</v>
      </c>
      <c r="C129" s="62" t="s">
        <v>335</v>
      </c>
      <c r="D129" s="62" t="s">
        <v>323</v>
      </c>
      <c r="E129" s="60" t="s">
        <v>11</v>
      </c>
      <c r="F129" s="63">
        <v>3116</v>
      </c>
      <c r="G129" s="63">
        <v>3269</v>
      </c>
      <c r="H129" s="66">
        <v>95.31966962373815</v>
      </c>
      <c r="I129" s="58"/>
      <c r="P129" s="68"/>
    </row>
    <row r="130" spans="1:16" ht="15" customHeight="1" x14ac:dyDescent="0.3">
      <c r="A130" s="60" t="s">
        <v>83</v>
      </c>
      <c r="B130" s="62" t="s">
        <v>336</v>
      </c>
      <c r="C130" s="62" t="s">
        <v>337</v>
      </c>
      <c r="D130" s="62" t="s">
        <v>323</v>
      </c>
      <c r="E130" s="60" t="s">
        <v>11</v>
      </c>
      <c r="F130" s="63">
        <v>2613</v>
      </c>
      <c r="G130" s="63">
        <v>2681</v>
      </c>
      <c r="H130" s="66">
        <v>97.46363297277135</v>
      </c>
      <c r="I130" s="58"/>
      <c r="P130" s="68"/>
    </row>
    <row r="131" spans="1:16" ht="15" customHeight="1" x14ac:dyDescent="0.3">
      <c r="A131" s="60" t="s">
        <v>83</v>
      </c>
      <c r="B131" s="62" t="s">
        <v>338</v>
      </c>
      <c r="C131" s="62" t="s">
        <v>339</v>
      </c>
      <c r="D131" s="62" t="s">
        <v>323</v>
      </c>
      <c r="E131" s="60" t="s">
        <v>11</v>
      </c>
      <c r="F131" s="63">
        <v>2288</v>
      </c>
      <c r="G131" s="63">
        <v>2293</v>
      </c>
      <c r="H131" s="66">
        <v>99.781945050152643</v>
      </c>
      <c r="I131" s="58"/>
      <c r="P131" s="68"/>
    </row>
    <row r="132" spans="1:16" ht="15" customHeight="1" x14ac:dyDescent="0.3">
      <c r="A132" s="60" t="s">
        <v>83</v>
      </c>
      <c r="B132" s="62" t="s">
        <v>340</v>
      </c>
      <c r="C132" s="62" t="s">
        <v>341</v>
      </c>
      <c r="D132" s="62" t="s">
        <v>323</v>
      </c>
      <c r="E132" s="60" t="s">
        <v>11</v>
      </c>
      <c r="F132" s="63">
        <v>3146</v>
      </c>
      <c r="G132" s="63">
        <v>3221</v>
      </c>
      <c r="H132" s="66">
        <v>97.671530580565047</v>
      </c>
      <c r="I132" s="58"/>
      <c r="P132" s="68"/>
    </row>
    <row r="133" spans="1:16" ht="15" customHeight="1" x14ac:dyDescent="0.3">
      <c r="A133" s="60" t="s">
        <v>83</v>
      </c>
      <c r="B133" s="62" t="s">
        <v>342</v>
      </c>
      <c r="C133" s="62" t="s">
        <v>343</v>
      </c>
      <c r="D133" s="62" t="s">
        <v>344</v>
      </c>
      <c r="E133" s="60" t="s">
        <v>11</v>
      </c>
      <c r="F133" s="63">
        <v>1993</v>
      </c>
      <c r="G133" s="63">
        <v>1997</v>
      </c>
      <c r="H133" s="66">
        <v>99.799699549323989</v>
      </c>
      <c r="I133" s="58"/>
      <c r="P133" s="68"/>
    </row>
    <row r="134" spans="1:16" ht="15" customHeight="1" x14ac:dyDescent="0.3">
      <c r="A134" s="60" t="s">
        <v>83</v>
      </c>
      <c r="B134" s="62" t="s">
        <v>345</v>
      </c>
      <c r="C134" s="62" t="s">
        <v>346</v>
      </c>
      <c r="D134" s="62" t="s">
        <v>344</v>
      </c>
      <c r="E134" s="60" t="s">
        <v>11</v>
      </c>
      <c r="F134" s="63">
        <v>1667</v>
      </c>
      <c r="G134" s="63">
        <v>1671</v>
      </c>
      <c r="H134" s="66">
        <v>99.760622381807295</v>
      </c>
      <c r="I134" s="58"/>
      <c r="P134" s="68"/>
    </row>
    <row r="135" spans="1:16" ht="15" customHeight="1" x14ac:dyDescent="0.3">
      <c r="A135" s="60" t="s">
        <v>83</v>
      </c>
      <c r="B135" s="62" t="s">
        <v>347</v>
      </c>
      <c r="C135" s="62" t="s">
        <v>348</v>
      </c>
      <c r="D135" s="62" t="s">
        <v>344</v>
      </c>
      <c r="E135" s="60" t="s">
        <v>11</v>
      </c>
      <c r="F135" s="63">
        <v>1624</v>
      </c>
      <c r="G135" s="63">
        <v>1624</v>
      </c>
      <c r="H135" s="66">
        <v>100</v>
      </c>
      <c r="I135" s="58"/>
      <c r="P135" s="68"/>
    </row>
    <row r="136" spans="1:16" ht="15" customHeight="1" x14ac:dyDescent="0.3">
      <c r="A136" s="60" t="s">
        <v>83</v>
      </c>
      <c r="B136" s="62" t="s">
        <v>349</v>
      </c>
      <c r="C136" s="62" t="s">
        <v>350</v>
      </c>
      <c r="D136" s="62" t="s">
        <v>344</v>
      </c>
      <c r="E136" s="60" t="s">
        <v>11</v>
      </c>
      <c r="F136" s="63">
        <v>3817</v>
      </c>
      <c r="G136" s="63">
        <v>3829</v>
      </c>
      <c r="H136" s="66">
        <v>99.68660224601723</v>
      </c>
      <c r="I136" s="58"/>
      <c r="P136" s="68"/>
    </row>
    <row r="137" spans="1:16" ht="15" customHeight="1" x14ac:dyDescent="0.3">
      <c r="A137" s="60" t="s">
        <v>83</v>
      </c>
      <c r="B137" s="62" t="s">
        <v>351</v>
      </c>
      <c r="C137" s="62" t="s">
        <v>352</v>
      </c>
      <c r="D137" s="62" t="s">
        <v>344</v>
      </c>
      <c r="E137" s="60" t="s">
        <v>11</v>
      </c>
      <c r="F137" s="63">
        <v>1295</v>
      </c>
      <c r="G137" s="63">
        <v>1302</v>
      </c>
      <c r="H137" s="66">
        <v>99.462365591397855</v>
      </c>
      <c r="I137" s="58"/>
      <c r="P137" s="68"/>
    </row>
    <row r="138" spans="1:16" ht="15" customHeight="1" x14ac:dyDescent="0.3">
      <c r="A138" s="60" t="s">
        <v>83</v>
      </c>
      <c r="B138" s="62" t="s">
        <v>353</v>
      </c>
      <c r="C138" s="62" t="s">
        <v>354</v>
      </c>
      <c r="D138" s="62" t="s">
        <v>344</v>
      </c>
      <c r="E138" s="60" t="s">
        <v>11</v>
      </c>
      <c r="F138" s="63">
        <v>2098</v>
      </c>
      <c r="G138" s="63">
        <v>2102</v>
      </c>
      <c r="H138" s="66">
        <v>99.809705042816361</v>
      </c>
      <c r="I138" s="58"/>
      <c r="P138" s="68"/>
    </row>
    <row r="139" spans="1:16" ht="15" customHeight="1" x14ac:dyDescent="0.3">
      <c r="A139" s="60" t="s">
        <v>83</v>
      </c>
      <c r="B139" s="100" t="s">
        <v>355</v>
      </c>
      <c r="C139" s="100" t="s">
        <v>356</v>
      </c>
      <c r="D139" s="62" t="s">
        <v>344</v>
      </c>
      <c r="E139" s="60" t="s">
        <v>11</v>
      </c>
      <c r="F139" s="63">
        <v>2730</v>
      </c>
      <c r="G139" s="63">
        <v>2743</v>
      </c>
      <c r="H139" s="66">
        <v>99.526066350710906</v>
      </c>
      <c r="I139" s="58"/>
      <c r="P139" s="68"/>
    </row>
    <row r="140" spans="1:16" ht="15" customHeight="1" x14ac:dyDescent="0.3">
      <c r="A140" s="60" t="s">
        <v>83</v>
      </c>
      <c r="B140" s="62" t="s">
        <v>357</v>
      </c>
      <c r="C140" s="62" t="s">
        <v>358</v>
      </c>
      <c r="D140" s="62" t="s">
        <v>344</v>
      </c>
      <c r="E140" s="60" t="s">
        <v>11</v>
      </c>
      <c r="F140" s="63">
        <v>795</v>
      </c>
      <c r="G140" s="63">
        <v>802</v>
      </c>
      <c r="H140" s="66">
        <v>99.127182044887775</v>
      </c>
      <c r="I140" s="58"/>
      <c r="P140" s="68"/>
    </row>
    <row r="141" spans="1:16" ht="15" customHeight="1" x14ac:dyDescent="0.3">
      <c r="A141" s="60" t="s">
        <v>83</v>
      </c>
      <c r="B141" s="100" t="s">
        <v>359</v>
      </c>
      <c r="C141" s="100" t="s">
        <v>360</v>
      </c>
      <c r="D141" s="62" t="s">
        <v>361</v>
      </c>
      <c r="E141" s="60" t="s">
        <v>11</v>
      </c>
      <c r="F141" s="63">
        <v>1412</v>
      </c>
      <c r="G141" s="63">
        <v>1469</v>
      </c>
      <c r="H141" s="66">
        <v>96.119809394145676</v>
      </c>
      <c r="I141" s="58"/>
      <c r="P141" s="68"/>
    </row>
    <row r="142" spans="1:16" ht="15" customHeight="1" x14ac:dyDescent="0.3">
      <c r="A142" s="60" t="s">
        <v>83</v>
      </c>
      <c r="B142" s="61" t="s">
        <v>362</v>
      </c>
      <c r="C142" s="62" t="s">
        <v>363</v>
      </c>
      <c r="D142" s="62" t="s">
        <v>361</v>
      </c>
      <c r="E142" s="60" t="s">
        <v>11</v>
      </c>
      <c r="F142" s="63">
        <v>2433</v>
      </c>
      <c r="G142" s="63">
        <v>2538</v>
      </c>
      <c r="H142" s="66">
        <v>95.862884160756508</v>
      </c>
      <c r="I142" s="58"/>
      <c r="P142" s="68"/>
    </row>
    <row r="143" spans="1:16" ht="15" customHeight="1" x14ac:dyDescent="0.25">
      <c r="A143" s="60" t="s">
        <v>83</v>
      </c>
      <c r="B143" s="62" t="s">
        <v>364</v>
      </c>
      <c r="C143" s="62" t="s">
        <v>365</v>
      </c>
      <c r="D143" s="62" t="s">
        <v>361</v>
      </c>
      <c r="E143" s="60" t="s">
        <v>11</v>
      </c>
      <c r="F143" s="63">
        <v>1042</v>
      </c>
      <c r="G143" s="63">
        <v>1067</v>
      </c>
      <c r="H143" s="66">
        <v>97.656982193064664</v>
      </c>
      <c r="P143" s="68"/>
    </row>
    <row r="144" spans="1:16" ht="15" customHeight="1" x14ac:dyDescent="0.25">
      <c r="A144" s="60" t="s">
        <v>83</v>
      </c>
      <c r="B144" s="61" t="s">
        <v>366</v>
      </c>
      <c r="C144" s="61" t="s">
        <v>367</v>
      </c>
      <c r="D144" s="61" t="s">
        <v>361</v>
      </c>
      <c r="E144" s="60" t="s">
        <v>11</v>
      </c>
      <c r="F144" s="63">
        <v>1894</v>
      </c>
      <c r="G144" s="63">
        <v>1976</v>
      </c>
      <c r="H144" s="66">
        <v>95.850202429149803</v>
      </c>
      <c r="I144" s="102"/>
      <c r="P144" s="68"/>
    </row>
    <row r="145" spans="1:16" ht="15" customHeight="1" x14ac:dyDescent="0.25">
      <c r="A145" s="60" t="s">
        <v>83</v>
      </c>
      <c r="B145" s="62" t="s">
        <v>368</v>
      </c>
      <c r="C145" s="62" t="s">
        <v>369</v>
      </c>
      <c r="D145" s="62" t="s">
        <v>361</v>
      </c>
      <c r="E145" s="60" t="s">
        <v>11</v>
      </c>
      <c r="F145" s="63">
        <v>3770</v>
      </c>
      <c r="G145" s="63">
        <v>3944</v>
      </c>
      <c r="H145" s="66">
        <v>95.588235294117652</v>
      </c>
      <c r="I145" s="102"/>
      <c r="P145" s="68"/>
    </row>
    <row r="146" spans="1:16" ht="15" customHeight="1" x14ac:dyDescent="0.25">
      <c r="A146" s="60" t="s">
        <v>83</v>
      </c>
      <c r="B146" s="61" t="s">
        <v>370</v>
      </c>
      <c r="C146" s="61" t="s">
        <v>371</v>
      </c>
      <c r="D146" s="61" t="s">
        <v>361</v>
      </c>
      <c r="E146" s="60" t="s">
        <v>11</v>
      </c>
      <c r="F146" s="63">
        <v>2111</v>
      </c>
      <c r="G146" s="63">
        <v>2169</v>
      </c>
      <c r="H146" s="66">
        <v>97.325956662056242</v>
      </c>
      <c r="I146" s="102"/>
      <c r="P146" s="68"/>
    </row>
    <row r="147" spans="1:16" ht="15" customHeight="1" x14ac:dyDescent="0.25">
      <c r="A147" s="60" t="s">
        <v>83</v>
      </c>
      <c r="B147" s="61" t="s">
        <v>372</v>
      </c>
      <c r="C147" s="61" t="s">
        <v>373</v>
      </c>
      <c r="D147" s="61" t="s">
        <v>361</v>
      </c>
      <c r="E147" s="60" t="s">
        <v>11</v>
      </c>
      <c r="F147" s="63">
        <v>3197</v>
      </c>
      <c r="G147" s="63">
        <v>3212</v>
      </c>
      <c r="H147" s="66">
        <v>99.533001245330013</v>
      </c>
      <c r="I147" s="102"/>
      <c r="P147" s="68"/>
    </row>
    <row r="148" spans="1:16" ht="15" customHeight="1" x14ac:dyDescent="0.25">
      <c r="A148" s="60" t="s">
        <v>83</v>
      </c>
      <c r="B148" s="61" t="s">
        <v>374</v>
      </c>
      <c r="C148" s="61" t="s">
        <v>375</v>
      </c>
      <c r="D148" s="61" t="s">
        <v>361</v>
      </c>
      <c r="E148" s="60" t="s">
        <v>11</v>
      </c>
      <c r="F148" s="63">
        <v>2466</v>
      </c>
      <c r="G148" s="63">
        <v>2518</v>
      </c>
      <c r="H148" s="66">
        <v>97.934868943606034</v>
      </c>
      <c r="I148" s="102"/>
      <c r="P148" s="68"/>
    </row>
    <row r="149" spans="1:16" ht="15" customHeight="1" x14ac:dyDescent="0.25">
      <c r="A149" s="60" t="s">
        <v>83</v>
      </c>
      <c r="B149" s="61" t="s">
        <v>376</v>
      </c>
      <c r="C149" s="61" t="s">
        <v>377</v>
      </c>
      <c r="D149" s="61" t="s">
        <v>361</v>
      </c>
      <c r="E149" s="60" t="s">
        <v>11</v>
      </c>
      <c r="F149" s="63">
        <v>2394</v>
      </c>
      <c r="G149" s="63">
        <v>2477</v>
      </c>
      <c r="H149" s="66">
        <v>96.649172385950749</v>
      </c>
      <c r="I149" s="102"/>
      <c r="P149" s="68"/>
    </row>
    <row r="150" spans="1:16" ht="15" customHeight="1" x14ac:dyDescent="0.25">
      <c r="A150" s="60" t="s">
        <v>83</v>
      </c>
      <c r="B150" s="61" t="s">
        <v>378</v>
      </c>
      <c r="C150" s="61" t="s">
        <v>379</v>
      </c>
      <c r="D150" s="61" t="s">
        <v>361</v>
      </c>
      <c r="E150" s="60" t="s">
        <v>11</v>
      </c>
      <c r="F150" s="63">
        <v>1127</v>
      </c>
      <c r="G150" s="63">
        <v>1143</v>
      </c>
      <c r="H150" s="66">
        <v>98.60017497812774</v>
      </c>
      <c r="I150" s="102"/>
      <c r="P150" s="68"/>
    </row>
    <row r="151" spans="1:16" ht="15" customHeight="1" x14ac:dyDescent="0.25">
      <c r="A151" s="60" t="s">
        <v>83</v>
      </c>
      <c r="B151" s="61" t="s">
        <v>380</v>
      </c>
      <c r="C151" s="61" t="s">
        <v>381</v>
      </c>
      <c r="D151" s="61" t="s">
        <v>361</v>
      </c>
      <c r="E151" s="60" t="s">
        <v>11</v>
      </c>
      <c r="F151" s="63">
        <v>1265</v>
      </c>
      <c r="G151" s="63">
        <v>1291</v>
      </c>
      <c r="H151" s="66">
        <v>97.986057319907047</v>
      </c>
      <c r="I151" s="102"/>
      <c r="P151" s="68"/>
    </row>
    <row r="152" spans="1:16" ht="15" customHeight="1" x14ac:dyDescent="0.25">
      <c r="A152" s="60" t="s">
        <v>83</v>
      </c>
      <c r="B152" s="61" t="s">
        <v>382</v>
      </c>
      <c r="C152" s="61" t="s">
        <v>383</v>
      </c>
      <c r="D152" s="61" t="s">
        <v>361</v>
      </c>
      <c r="E152" s="60" t="s">
        <v>11</v>
      </c>
      <c r="F152" s="63">
        <v>3216</v>
      </c>
      <c r="G152" s="63">
        <v>3319</v>
      </c>
      <c r="H152" s="66">
        <v>96.896655619162402</v>
      </c>
      <c r="I152" s="102"/>
      <c r="P152" s="68"/>
    </row>
    <row r="153" spans="1:16" ht="15" customHeight="1" x14ac:dyDescent="0.25">
      <c r="A153" s="60" t="s">
        <v>83</v>
      </c>
      <c r="B153" s="101" t="s">
        <v>807</v>
      </c>
      <c r="C153" s="101" t="s">
        <v>808</v>
      </c>
      <c r="D153" s="61" t="s">
        <v>361</v>
      </c>
      <c r="E153" s="60" t="s">
        <v>11</v>
      </c>
      <c r="F153" s="63">
        <v>8736</v>
      </c>
      <c r="G153" s="63">
        <v>9126</v>
      </c>
      <c r="H153" s="66">
        <v>95.726495726495727</v>
      </c>
      <c r="I153" s="102"/>
      <c r="P153" s="68"/>
    </row>
    <row r="154" spans="1:16" ht="15" customHeight="1" x14ac:dyDescent="0.25">
      <c r="A154" s="60" t="s">
        <v>83</v>
      </c>
      <c r="B154" s="61" t="s">
        <v>390</v>
      </c>
      <c r="C154" s="61" t="s">
        <v>391</v>
      </c>
      <c r="D154" s="61" t="s">
        <v>361</v>
      </c>
      <c r="E154" s="60" t="s">
        <v>11</v>
      </c>
      <c r="F154" s="63">
        <v>1628</v>
      </c>
      <c r="G154" s="63">
        <v>1683</v>
      </c>
      <c r="H154" s="66">
        <v>96.732026143790847</v>
      </c>
      <c r="I154" s="102"/>
      <c r="P154" s="68"/>
    </row>
    <row r="155" spans="1:16" ht="15" customHeight="1" x14ac:dyDescent="0.3">
      <c r="A155" s="60" t="s">
        <v>83</v>
      </c>
      <c r="B155" s="61" t="s">
        <v>392</v>
      </c>
      <c r="C155" s="61" t="s">
        <v>393</v>
      </c>
      <c r="D155" s="61" t="s">
        <v>361</v>
      </c>
      <c r="E155" s="60" t="s">
        <v>11</v>
      </c>
      <c r="F155" s="63">
        <v>2165</v>
      </c>
      <c r="G155" s="63">
        <v>2253</v>
      </c>
      <c r="H155" s="66">
        <v>96.094096759875725</v>
      </c>
      <c r="I155" s="58"/>
      <c r="P155" s="68"/>
    </row>
    <row r="156" spans="1:16" ht="15" customHeight="1" x14ac:dyDescent="0.3">
      <c r="A156" s="60" t="s">
        <v>83</v>
      </c>
      <c r="B156" s="61" t="s">
        <v>394</v>
      </c>
      <c r="C156" s="61" t="s">
        <v>395</v>
      </c>
      <c r="D156" s="61" t="s">
        <v>361</v>
      </c>
      <c r="E156" s="60" t="s">
        <v>11</v>
      </c>
      <c r="F156" s="63">
        <v>1612</v>
      </c>
      <c r="G156" s="63">
        <v>1649</v>
      </c>
      <c r="H156" s="66">
        <v>97.756215888417216</v>
      </c>
      <c r="I156" s="58"/>
      <c r="P156" s="68"/>
    </row>
    <row r="157" spans="1:16" ht="15" customHeight="1" x14ac:dyDescent="0.3">
      <c r="A157" s="60" t="s">
        <v>83</v>
      </c>
      <c r="B157" s="61" t="s">
        <v>396</v>
      </c>
      <c r="C157" s="61" t="s">
        <v>397</v>
      </c>
      <c r="D157" s="61" t="s">
        <v>361</v>
      </c>
      <c r="E157" s="60" t="s">
        <v>11</v>
      </c>
      <c r="F157" s="63">
        <v>2210</v>
      </c>
      <c r="G157" s="63">
        <v>2248</v>
      </c>
      <c r="H157" s="66">
        <v>98.309608540925268</v>
      </c>
      <c r="I157" s="58"/>
      <c r="P157" s="68"/>
    </row>
    <row r="158" spans="1:16" ht="15" customHeight="1" x14ac:dyDescent="0.3">
      <c r="A158" s="60" t="s">
        <v>83</v>
      </c>
      <c r="B158" s="62" t="s">
        <v>398</v>
      </c>
      <c r="C158" s="62" t="s">
        <v>399</v>
      </c>
      <c r="D158" s="62" t="s">
        <v>361</v>
      </c>
      <c r="E158" s="60" t="s">
        <v>11</v>
      </c>
      <c r="F158" s="63">
        <v>982</v>
      </c>
      <c r="G158" s="63">
        <v>997</v>
      </c>
      <c r="H158" s="66">
        <v>98.495486459378128</v>
      </c>
      <c r="I158" s="58"/>
      <c r="P158" s="68"/>
    </row>
    <row r="159" spans="1:16" ht="15" customHeight="1" x14ac:dyDescent="0.3">
      <c r="A159" s="60" t="s">
        <v>83</v>
      </c>
      <c r="B159" s="61" t="s">
        <v>400</v>
      </c>
      <c r="C159" s="61" t="s">
        <v>401</v>
      </c>
      <c r="D159" s="61" t="s">
        <v>361</v>
      </c>
      <c r="E159" s="60" t="s">
        <v>11</v>
      </c>
      <c r="F159" s="63">
        <v>5561</v>
      </c>
      <c r="G159" s="63">
        <v>5777</v>
      </c>
      <c r="H159" s="66">
        <v>96.26103513934568</v>
      </c>
      <c r="I159" s="58"/>
      <c r="P159" s="68"/>
    </row>
    <row r="160" spans="1:16" ht="15" customHeight="1" x14ac:dyDescent="0.3">
      <c r="A160" s="60" t="s">
        <v>83</v>
      </c>
      <c r="B160" s="61" t="s">
        <v>402</v>
      </c>
      <c r="C160" s="61" t="s">
        <v>403</v>
      </c>
      <c r="D160" s="61" t="s">
        <v>361</v>
      </c>
      <c r="E160" s="60" t="s">
        <v>11</v>
      </c>
      <c r="F160" s="63">
        <v>2671</v>
      </c>
      <c r="G160" s="63">
        <v>2731</v>
      </c>
      <c r="H160" s="66">
        <v>97.803002563163673</v>
      </c>
      <c r="I160" s="58"/>
      <c r="P160" s="68"/>
    </row>
    <row r="161" spans="1:16" ht="15" customHeight="1" x14ac:dyDescent="0.3">
      <c r="A161" s="60" t="s">
        <v>83</v>
      </c>
      <c r="B161" s="61" t="s">
        <v>404</v>
      </c>
      <c r="C161" s="61" t="s">
        <v>405</v>
      </c>
      <c r="D161" s="61" t="s">
        <v>361</v>
      </c>
      <c r="E161" s="60" t="s">
        <v>11</v>
      </c>
      <c r="F161" s="63">
        <v>3504</v>
      </c>
      <c r="G161" s="63">
        <v>3660</v>
      </c>
      <c r="H161" s="66">
        <v>95.73770491803279</v>
      </c>
      <c r="I161" s="58"/>
      <c r="P161" s="68"/>
    </row>
    <row r="162" spans="1:16" ht="15" customHeight="1" x14ac:dyDescent="0.3">
      <c r="A162" s="60" t="s">
        <v>83</v>
      </c>
      <c r="B162" s="101" t="s">
        <v>810</v>
      </c>
      <c r="C162" s="101" t="s">
        <v>811</v>
      </c>
      <c r="D162" s="61" t="s">
        <v>829</v>
      </c>
      <c r="E162" s="60" t="s">
        <v>8</v>
      </c>
      <c r="F162" s="63">
        <v>5183</v>
      </c>
      <c r="G162" s="63">
        <v>5377</v>
      </c>
      <c r="H162" s="66">
        <v>96.392040171099126</v>
      </c>
      <c r="I162" s="58"/>
      <c r="P162" s="68"/>
    </row>
    <row r="163" spans="1:16" ht="15" customHeight="1" x14ac:dyDescent="0.3">
      <c r="A163" s="60" t="s">
        <v>83</v>
      </c>
      <c r="B163" s="101" t="s">
        <v>816</v>
      </c>
      <c r="C163" s="101" t="s">
        <v>817</v>
      </c>
      <c r="D163" s="61" t="s">
        <v>829</v>
      </c>
      <c r="E163" s="60" t="s">
        <v>8</v>
      </c>
      <c r="F163" s="63">
        <v>5469</v>
      </c>
      <c r="G163" s="63">
        <v>5622</v>
      </c>
      <c r="H163" s="66">
        <v>97.278548559231595</v>
      </c>
      <c r="I163" s="58"/>
      <c r="P163" s="68"/>
    </row>
    <row r="164" spans="1:16" ht="15" customHeight="1" x14ac:dyDescent="0.3">
      <c r="A164" s="60" t="s">
        <v>83</v>
      </c>
      <c r="B164" s="101" t="s">
        <v>813</v>
      </c>
      <c r="C164" s="101" t="s">
        <v>814</v>
      </c>
      <c r="D164" s="61" t="s">
        <v>829</v>
      </c>
      <c r="E164" s="60" t="s">
        <v>8</v>
      </c>
      <c r="F164" s="63">
        <v>4872</v>
      </c>
      <c r="G164" s="63">
        <v>5151</v>
      </c>
      <c r="H164" s="66">
        <v>94.583576004659292</v>
      </c>
      <c r="I164" s="58"/>
      <c r="P164" s="68"/>
    </row>
    <row r="165" spans="1:16" ht="15" customHeight="1" x14ac:dyDescent="0.3">
      <c r="A165" s="60" t="s">
        <v>83</v>
      </c>
      <c r="B165" s="61" t="s">
        <v>490</v>
      </c>
      <c r="C165" s="61" t="s">
        <v>491</v>
      </c>
      <c r="D165" s="61" t="s">
        <v>829</v>
      </c>
      <c r="E165" s="60" t="s">
        <v>8</v>
      </c>
      <c r="F165" s="63">
        <v>1755</v>
      </c>
      <c r="G165" s="63">
        <v>1756</v>
      </c>
      <c r="H165" s="66">
        <v>99.94305239179954</v>
      </c>
      <c r="I165" s="58"/>
      <c r="P165" s="68"/>
    </row>
    <row r="166" spans="1:16" ht="15" customHeight="1" x14ac:dyDescent="0.3">
      <c r="A166" s="60" t="s">
        <v>83</v>
      </c>
      <c r="B166" s="62" t="s">
        <v>492</v>
      </c>
      <c r="C166" s="62" t="s">
        <v>493</v>
      </c>
      <c r="D166" s="62" t="s">
        <v>829</v>
      </c>
      <c r="E166" s="60" t="s">
        <v>8</v>
      </c>
      <c r="F166" s="63">
        <v>1010</v>
      </c>
      <c r="G166" s="63">
        <v>1056</v>
      </c>
      <c r="H166" s="66">
        <v>95.643939393939391</v>
      </c>
      <c r="I166" s="58"/>
      <c r="P166" s="68"/>
    </row>
    <row r="167" spans="1:16" ht="15" customHeight="1" x14ac:dyDescent="0.3">
      <c r="A167" s="60" t="s">
        <v>83</v>
      </c>
      <c r="B167" s="100" t="s">
        <v>494</v>
      </c>
      <c r="C167" s="100" t="s">
        <v>495</v>
      </c>
      <c r="D167" s="62" t="s">
        <v>829</v>
      </c>
      <c r="E167" s="60" t="s">
        <v>8</v>
      </c>
      <c r="F167" s="63">
        <v>2387</v>
      </c>
      <c r="G167" s="63">
        <v>2388</v>
      </c>
      <c r="H167" s="66">
        <v>99.958123953098834</v>
      </c>
      <c r="I167" s="58"/>
      <c r="P167" s="68"/>
    </row>
    <row r="168" spans="1:16" ht="15" customHeight="1" x14ac:dyDescent="0.3">
      <c r="A168" s="60" t="s">
        <v>83</v>
      </c>
      <c r="B168" s="61" t="s">
        <v>496</v>
      </c>
      <c r="C168" s="62" t="s">
        <v>497</v>
      </c>
      <c r="D168" s="62" t="s">
        <v>829</v>
      </c>
      <c r="E168" s="60" t="s">
        <v>8</v>
      </c>
      <c r="F168" s="63">
        <v>2274</v>
      </c>
      <c r="G168" s="63">
        <v>2280</v>
      </c>
      <c r="H168" s="66">
        <v>99.736842105263165</v>
      </c>
      <c r="I168" s="58"/>
      <c r="P168" s="68"/>
    </row>
    <row r="169" spans="1:16" ht="15" customHeight="1" x14ac:dyDescent="0.3">
      <c r="A169" s="60" t="s">
        <v>83</v>
      </c>
      <c r="B169" s="62" t="s">
        <v>420</v>
      </c>
      <c r="C169" s="62" t="s">
        <v>421</v>
      </c>
      <c r="D169" s="62" t="s">
        <v>829</v>
      </c>
      <c r="E169" s="60" t="s">
        <v>8</v>
      </c>
      <c r="F169" s="63">
        <v>6985</v>
      </c>
      <c r="G169" s="63">
        <v>7090</v>
      </c>
      <c r="H169" s="66">
        <v>98.519040902679833</v>
      </c>
      <c r="I169" s="58"/>
      <c r="P169" s="68"/>
    </row>
    <row r="170" spans="1:16" ht="15" customHeight="1" x14ac:dyDescent="0.3">
      <c r="A170" s="60" t="s">
        <v>83</v>
      </c>
      <c r="B170" s="61" t="s">
        <v>498</v>
      </c>
      <c r="C170" s="62" t="s">
        <v>499</v>
      </c>
      <c r="D170" s="62" t="s">
        <v>829</v>
      </c>
      <c r="E170" s="60" t="s">
        <v>8</v>
      </c>
      <c r="F170" s="63">
        <v>2327</v>
      </c>
      <c r="G170" s="63">
        <v>2343</v>
      </c>
      <c r="H170" s="66">
        <v>99.317114810072553</v>
      </c>
      <c r="I170" s="58"/>
      <c r="P170" s="68"/>
    </row>
    <row r="171" spans="1:16" ht="15" customHeight="1" x14ac:dyDescent="0.3">
      <c r="A171" s="60" t="s">
        <v>83</v>
      </c>
      <c r="B171" s="61" t="s">
        <v>500</v>
      </c>
      <c r="C171" s="62" t="s">
        <v>501</v>
      </c>
      <c r="D171" s="62" t="s">
        <v>829</v>
      </c>
      <c r="E171" s="60" t="s">
        <v>8</v>
      </c>
      <c r="F171" s="63">
        <v>1904</v>
      </c>
      <c r="G171" s="63">
        <v>1904</v>
      </c>
      <c r="H171" s="66">
        <v>100</v>
      </c>
      <c r="I171" s="58"/>
      <c r="P171" s="68"/>
    </row>
    <row r="172" spans="1:16" ht="15" customHeight="1" x14ac:dyDescent="0.3">
      <c r="A172" s="60" t="s">
        <v>83</v>
      </c>
      <c r="B172" s="61" t="s">
        <v>502</v>
      </c>
      <c r="C172" s="62" t="s">
        <v>503</v>
      </c>
      <c r="D172" s="62" t="s">
        <v>829</v>
      </c>
      <c r="E172" s="60" t="s">
        <v>8</v>
      </c>
      <c r="F172" s="63">
        <v>2979</v>
      </c>
      <c r="G172" s="63">
        <v>3026</v>
      </c>
      <c r="H172" s="66">
        <v>98.446794448116322</v>
      </c>
      <c r="I172" s="58"/>
      <c r="P172" s="68"/>
    </row>
    <row r="173" spans="1:16" ht="15" customHeight="1" x14ac:dyDescent="0.3">
      <c r="A173" s="60" t="s">
        <v>83</v>
      </c>
      <c r="B173" s="61" t="s">
        <v>466</v>
      </c>
      <c r="C173" s="62" t="s">
        <v>467</v>
      </c>
      <c r="D173" s="62" t="s">
        <v>829</v>
      </c>
      <c r="E173" s="60" t="s">
        <v>8</v>
      </c>
      <c r="F173" s="63">
        <v>855</v>
      </c>
      <c r="G173" s="63">
        <v>855</v>
      </c>
      <c r="H173" s="66">
        <v>100</v>
      </c>
      <c r="I173" s="78"/>
      <c r="P173" s="68"/>
    </row>
    <row r="174" spans="1:16" ht="15" customHeight="1" x14ac:dyDescent="0.3">
      <c r="A174" s="60" t="s">
        <v>83</v>
      </c>
      <c r="B174" s="61" t="s">
        <v>504</v>
      </c>
      <c r="C174" s="62" t="s">
        <v>505</v>
      </c>
      <c r="D174" s="62" t="s">
        <v>829</v>
      </c>
      <c r="E174" s="60" t="s">
        <v>8</v>
      </c>
      <c r="F174" s="63">
        <v>4874</v>
      </c>
      <c r="G174" s="63">
        <v>4880</v>
      </c>
      <c r="H174" s="66">
        <v>99.877049180327873</v>
      </c>
      <c r="I174" s="58"/>
      <c r="P174" s="68"/>
    </row>
    <row r="175" spans="1:16" ht="15" customHeight="1" x14ac:dyDescent="0.3">
      <c r="A175" s="60" t="s">
        <v>83</v>
      </c>
      <c r="B175" s="62" t="s">
        <v>434</v>
      </c>
      <c r="C175" s="62" t="s">
        <v>435</v>
      </c>
      <c r="D175" s="61" t="s">
        <v>830</v>
      </c>
      <c r="E175" s="60" t="s">
        <v>8</v>
      </c>
      <c r="F175" s="63">
        <v>1356</v>
      </c>
      <c r="G175" s="63">
        <v>1382</v>
      </c>
      <c r="H175" s="66">
        <v>98.118668596237342</v>
      </c>
      <c r="I175" s="58"/>
      <c r="P175" s="68"/>
    </row>
    <row r="176" spans="1:16" ht="15" customHeight="1" x14ac:dyDescent="0.3">
      <c r="A176" s="60" t="s">
        <v>83</v>
      </c>
      <c r="B176" s="61" t="s">
        <v>436</v>
      </c>
      <c r="C176" s="61" t="s">
        <v>437</v>
      </c>
      <c r="D176" s="61" t="s">
        <v>830</v>
      </c>
      <c r="E176" s="60" t="s">
        <v>8</v>
      </c>
      <c r="F176" s="63">
        <v>2388</v>
      </c>
      <c r="G176" s="63">
        <v>2413</v>
      </c>
      <c r="H176" s="66">
        <v>98.96394529631165</v>
      </c>
      <c r="I176" s="58"/>
      <c r="P176" s="68"/>
    </row>
    <row r="177" spans="1:16" ht="15" customHeight="1" x14ac:dyDescent="0.3">
      <c r="A177" s="60" t="s">
        <v>83</v>
      </c>
      <c r="B177" s="61" t="s">
        <v>438</v>
      </c>
      <c r="C177" s="62" t="s">
        <v>439</v>
      </c>
      <c r="D177" s="62" t="s">
        <v>830</v>
      </c>
      <c r="E177" s="60" t="s">
        <v>8</v>
      </c>
      <c r="F177" s="63">
        <v>1694</v>
      </c>
      <c r="G177" s="63">
        <v>1721</v>
      </c>
      <c r="H177" s="66">
        <v>98.431144683323652</v>
      </c>
      <c r="I177" s="58"/>
      <c r="P177" s="68"/>
    </row>
    <row r="178" spans="1:16" ht="15" customHeight="1" x14ac:dyDescent="0.3">
      <c r="A178" s="60" t="s">
        <v>83</v>
      </c>
      <c r="B178" s="61" t="s">
        <v>440</v>
      </c>
      <c r="C178" s="62" t="s">
        <v>441</v>
      </c>
      <c r="D178" s="62" t="s">
        <v>830</v>
      </c>
      <c r="E178" s="60" t="s">
        <v>8</v>
      </c>
      <c r="F178" s="63">
        <v>4355</v>
      </c>
      <c r="G178" s="63">
        <v>4369</v>
      </c>
      <c r="H178" s="66">
        <v>99.679560540169376</v>
      </c>
      <c r="I178" s="58"/>
      <c r="P178" s="68"/>
    </row>
    <row r="179" spans="1:16" ht="15" customHeight="1" x14ac:dyDescent="0.3">
      <c r="A179" s="60" t="s">
        <v>83</v>
      </c>
      <c r="B179" s="61" t="s">
        <v>442</v>
      </c>
      <c r="C179" s="62" t="s">
        <v>443</v>
      </c>
      <c r="D179" s="62" t="s">
        <v>830</v>
      </c>
      <c r="E179" s="60" t="s">
        <v>8</v>
      </c>
      <c r="F179" s="63">
        <v>1501</v>
      </c>
      <c r="G179" s="63">
        <v>1502</v>
      </c>
      <c r="H179" s="66">
        <v>99.933422103861517</v>
      </c>
      <c r="I179" s="58"/>
      <c r="P179" s="68"/>
    </row>
    <row r="180" spans="1:16" ht="15" customHeight="1" x14ac:dyDescent="0.3">
      <c r="A180" s="60" t="s">
        <v>83</v>
      </c>
      <c r="B180" s="61" t="s">
        <v>444</v>
      </c>
      <c r="C180" s="62" t="s">
        <v>445</v>
      </c>
      <c r="D180" s="62" t="s">
        <v>830</v>
      </c>
      <c r="E180" s="60" t="s">
        <v>8</v>
      </c>
      <c r="F180" s="63">
        <v>3149</v>
      </c>
      <c r="G180" s="63">
        <v>3187</v>
      </c>
      <c r="H180" s="66">
        <v>98.807656102918102</v>
      </c>
      <c r="I180" s="58"/>
      <c r="P180" s="68"/>
    </row>
    <row r="181" spans="1:16" ht="15" customHeight="1" x14ac:dyDescent="0.3">
      <c r="A181" s="60" t="s">
        <v>83</v>
      </c>
      <c r="B181" s="61" t="s">
        <v>446</v>
      </c>
      <c r="C181" s="62" t="s">
        <v>447</v>
      </c>
      <c r="D181" s="62" t="s">
        <v>830</v>
      </c>
      <c r="E181" s="60" t="s">
        <v>8</v>
      </c>
      <c r="F181" s="63">
        <v>2060</v>
      </c>
      <c r="G181" s="63">
        <v>2061</v>
      </c>
      <c r="H181" s="66">
        <v>99.951479864143622</v>
      </c>
      <c r="I181" s="58"/>
      <c r="P181" s="68"/>
    </row>
    <row r="182" spans="1:16" ht="15" customHeight="1" x14ac:dyDescent="0.3">
      <c r="A182" s="60" t="s">
        <v>83</v>
      </c>
      <c r="B182" s="61" t="s">
        <v>448</v>
      </c>
      <c r="C182" s="62" t="s">
        <v>449</v>
      </c>
      <c r="D182" s="62" t="s">
        <v>830</v>
      </c>
      <c r="E182" s="60" t="s">
        <v>8</v>
      </c>
      <c r="F182" s="63">
        <v>1538</v>
      </c>
      <c r="G182" s="63">
        <v>1576</v>
      </c>
      <c r="H182" s="66">
        <v>97.588832487309645</v>
      </c>
      <c r="I182" s="58"/>
      <c r="P182" s="68"/>
    </row>
    <row r="183" spans="1:16" ht="15" customHeight="1" x14ac:dyDescent="0.3">
      <c r="A183" s="60" t="s">
        <v>83</v>
      </c>
      <c r="B183" s="61" t="s">
        <v>450</v>
      </c>
      <c r="C183" s="62" t="s">
        <v>451</v>
      </c>
      <c r="D183" s="62" t="s">
        <v>830</v>
      </c>
      <c r="E183" s="60" t="s">
        <v>8</v>
      </c>
      <c r="F183" s="63">
        <v>1819</v>
      </c>
      <c r="G183" s="63">
        <v>1819</v>
      </c>
      <c r="H183" s="66">
        <v>100</v>
      </c>
      <c r="I183" s="58"/>
      <c r="P183" s="68"/>
    </row>
    <row r="184" spans="1:16" ht="15" customHeight="1" x14ac:dyDescent="0.3">
      <c r="A184" s="60" t="s">
        <v>83</v>
      </c>
      <c r="B184" s="61" t="s">
        <v>452</v>
      </c>
      <c r="C184" s="62" t="s">
        <v>453</v>
      </c>
      <c r="D184" s="62" t="s">
        <v>830</v>
      </c>
      <c r="E184" s="60" t="s">
        <v>8</v>
      </c>
      <c r="F184" s="63">
        <v>1607</v>
      </c>
      <c r="G184" s="63">
        <v>1635</v>
      </c>
      <c r="H184" s="66">
        <v>98.287461773700301</v>
      </c>
      <c r="I184" s="58"/>
      <c r="P184" s="68"/>
    </row>
    <row r="185" spans="1:16" ht="15" customHeight="1" x14ac:dyDescent="0.3">
      <c r="A185" s="60" t="s">
        <v>83</v>
      </c>
      <c r="B185" s="61" t="s">
        <v>454</v>
      </c>
      <c r="C185" s="62" t="s">
        <v>455</v>
      </c>
      <c r="D185" s="62" t="s">
        <v>830</v>
      </c>
      <c r="E185" s="60" t="s">
        <v>8</v>
      </c>
      <c r="F185" s="63">
        <v>886</v>
      </c>
      <c r="G185" s="63">
        <v>899</v>
      </c>
      <c r="H185" s="66">
        <v>98.553948832035601</v>
      </c>
      <c r="I185" s="58"/>
      <c r="P185" s="68"/>
    </row>
    <row r="186" spans="1:16" ht="15" customHeight="1" x14ac:dyDescent="0.3">
      <c r="A186" s="60" t="s">
        <v>83</v>
      </c>
      <c r="B186" s="61" t="s">
        <v>456</v>
      </c>
      <c r="C186" s="62" t="s">
        <v>457</v>
      </c>
      <c r="D186" s="62" t="s">
        <v>830</v>
      </c>
      <c r="E186" s="60" t="s">
        <v>8</v>
      </c>
      <c r="F186" s="63">
        <v>2158</v>
      </c>
      <c r="G186" s="63">
        <v>2167</v>
      </c>
      <c r="H186" s="66">
        <v>99.584679280110748</v>
      </c>
      <c r="I186" s="58"/>
      <c r="P186" s="68"/>
    </row>
    <row r="187" spans="1:16" ht="15" customHeight="1" x14ac:dyDescent="0.3">
      <c r="A187" s="60" t="s">
        <v>83</v>
      </c>
      <c r="B187" s="61" t="s">
        <v>458</v>
      </c>
      <c r="C187" s="62" t="s">
        <v>459</v>
      </c>
      <c r="D187" s="62" t="s">
        <v>830</v>
      </c>
      <c r="E187" s="60" t="s">
        <v>8</v>
      </c>
      <c r="F187" s="63">
        <v>3442</v>
      </c>
      <c r="G187" s="63">
        <v>3477</v>
      </c>
      <c r="H187" s="66">
        <v>98.993385102099509</v>
      </c>
      <c r="I187" s="58"/>
      <c r="P187" s="68"/>
    </row>
    <row r="188" spans="1:16" ht="15" customHeight="1" x14ac:dyDescent="0.3">
      <c r="A188" s="60" t="s">
        <v>83</v>
      </c>
      <c r="B188" s="61" t="s">
        <v>460</v>
      </c>
      <c r="C188" s="62" t="s">
        <v>461</v>
      </c>
      <c r="D188" s="62" t="s">
        <v>830</v>
      </c>
      <c r="E188" s="60" t="s">
        <v>8</v>
      </c>
      <c r="F188" s="63">
        <v>3967</v>
      </c>
      <c r="G188" s="63">
        <v>3968</v>
      </c>
      <c r="H188" s="66">
        <v>99.974798387096769</v>
      </c>
      <c r="I188" s="58"/>
      <c r="P188" s="68"/>
    </row>
    <row r="189" spans="1:16" ht="15" customHeight="1" x14ac:dyDescent="0.3">
      <c r="A189" s="60" t="s">
        <v>83</v>
      </c>
      <c r="B189" s="61" t="s">
        <v>462</v>
      </c>
      <c r="C189" s="62" t="s">
        <v>463</v>
      </c>
      <c r="D189" s="62" t="s">
        <v>830</v>
      </c>
      <c r="E189" s="60" t="s">
        <v>8</v>
      </c>
      <c r="F189" s="63">
        <v>1770</v>
      </c>
      <c r="G189" s="63">
        <v>1800</v>
      </c>
      <c r="H189" s="66">
        <v>98.333333333333329</v>
      </c>
      <c r="I189" s="58"/>
      <c r="P189" s="68"/>
    </row>
    <row r="190" spans="1:16" ht="15" customHeight="1" x14ac:dyDescent="0.3">
      <c r="A190" s="60" t="s">
        <v>83</v>
      </c>
      <c r="B190" s="61" t="s">
        <v>464</v>
      </c>
      <c r="C190" s="62" t="s">
        <v>465</v>
      </c>
      <c r="D190" s="62" t="s">
        <v>830</v>
      </c>
      <c r="E190" s="60" t="s">
        <v>8</v>
      </c>
      <c r="F190" s="63">
        <v>2498</v>
      </c>
      <c r="G190" s="63">
        <v>2498</v>
      </c>
      <c r="H190" s="66">
        <v>100</v>
      </c>
      <c r="I190" s="58"/>
      <c r="P190" s="68"/>
    </row>
    <row r="191" spans="1:16" ht="15" customHeight="1" x14ac:dyDescent="0.3">
      <c r="A191" s="60" t="s">
        <v>83</v>
      </c>
      <c r="B191" s="61" t="s">
        <v>468</v>
      </c>
      <c r="C191" s="62" t="s">
        <v>469</v>
      </c>
      <c r="D191" s="62" t="s">
        <v>830</v>
      </c>
      <c r="E191" s="60" t="s">
        <v>8</v>
      </c>
      <c r="F191" s="63">
        <v>1388</v>
      </c>
      <c r="G191" s="63">
        <v>1398</v>
      </c>
      <c r="H191" s="66">
        <v>99.284692417739635</v>
      </c>
      <c r="I191" s="58"/>
      <c r="P191" s="68"/>
    </row>
    <row r="192" spans="1:16" ht="15" customHeight="1" x14ac:dyDescent="0.3">
      <c r="A192" s="60" t="s">
        <v>83</v>
      </c>
      <c r="B192" s="61" t="s">
        <v>470</v>
      </c>
      <c r="C192" s="62" t="s">
        <v>471</v>
      </c>
      <c r="D192" s="62" t="s">
        <v>830</v>
      </c>
      <c r="E192" s="60" t="s">
        <v>8</v>
      </c>
      <c r="F192" s="63">
        <v>1390</v>
      </c>
      <c r="G192" s="63">
        <v>1418</v>
      </c>
      <c r="H192" s="66">
        <v>98.025387870239769</v>
      </c>
      <c r="I192" s="58"/>
      <c r="P192" s="68"/>
    </row>
    <row r="193" spans="1:16" ht="15" customHeight="1" x14ac:dyDescent="0.3">
      <c r="A193" s="60" t="s">
        <v>83</v>
      </c>
      <c r="B193" s="61" t="s">
        <v>472</v>
      </c>
      <c r="C193" s="62" t="s">
        <v>473</v>
      </c>
      <c r="D193" s="62" t="s">
        <v>830</v>
      </c>
      <c r="E193" s="60" t="s">
        <v>8</v>
      </c>
      <c r="F193" s="63">
        <v>5027</v>
      </c>
      <c r="G193" s="63">
        <v>5092</v>
      </c>
      <c r="H193" s="66">
        <v>98.723487824037704</v>
      </c>
      <c r="I193" s="58"/>
      <c r="P193" s="68"/>
    </row>
    <row r="194" spans="1:16" ht="15" customHeight="1" x14ac:dyDescent="0.3">
      <c r="A194" s="60" t="s">
        <v>83</v>
      </c>
      <c r="B194" s="61" t="s">
        <v>408</v>
      </c>
      <c r="C194" s="62" t="s">
        <v>409</v>
      </c>
      <c r="D194" s="62" t="s">
        <v>831</v>
      </c>
      <c r="E194" s="60" t="s">
        <v>8</v>
      </c>
      <c r="F194" s="63">
        <v>1683</v>
      </c>
      <c r="G194" s="63">
        <v>1714</v>
      </c>
      <c r="H194" s="66">
        <v>98.191365227537929</v>
      </c>
      <c r="I194" s="58"/>
      <c r="P194" s="68"/>
    </row>
    <row r="195" spans="1:16" ht="15" customHeight="1" x14ac:dyDescent="0.25">
      <c r="A195" s="60" t="s">
        <v>83</v>
      </c>
      <c r="B195" s="101" t="s">
        <v>802</v>
      </c>
      <c r="C195" s="101" t="s">
        <v>803</v>
      </c>
      <c r="D195" s="62" t="s">
        <v>831</v>
      </c>
      <c r="E195" s="60" t="s">
        <v>8</v>
      </c>
      <c r="F195" s="63">
        <v>10601</v>
      </c>
      <c r="G195" s="63">
        <v>10760</v>
      </c>
      <c r="H195" s="66">
        <v>98.522304832713758</v>
      </c>
      <c r="I195" s="102"/>
      <c r="P195" s="68"/>
    </row>
    <row r="196" spans="1:16" ht="15" customHeight="1" x14ac:dyDescent="0.3">
      <c r="A196" s="60" t="s">
        <v>83</v>
      </c>
      <c r="B196" s="61" t="s">
        <v>414</v>
      </c>
      <c r="C196" s="62" t="s">
        <v>415</v>
      </c>
      <c r="D196" s="62" t="s">
        <v>831</v>
      </c>
      <c r="E196" s="60" t="s">
        <v>8</v>
      </c>
      <c r="F196" s="63">
        <v>6038</v>
      </c>
      <c r="G196" s="63">
        <v>6172</v>
      </c>
      <c r="H196" s="66">
        <v>97.828904731043423</v>
      </c>
      <c r="I196" s="58"/>
      <c r="P196" s="68"/>
    </row>
    <row r="197" spans="1:16" ht="15" customHeight="1" x14ac:dyDescent="0.3">
      <c r="A197" s="60" t="s">
        <v>83</v>
      </c>
      <c r="B197" s="61" t="s">
        <v>426</v>
      </c>
      <c r="C197" s="62" t="s">
        <v>427</v>
      </c>
      <c r="D197" s="62" t="s">
        <v>831</v>
      </c>
      <c r="E197" s="60" t="s">
        <v>8</v>
      </c>
      <c r="F197" s="63">
        <v>2643</v>
      </c>
      <c r="G197" s="63">
        <v>2669</v>
      </c>
      <c r="H197" s="66">
        <v>99.025852379168228</v>
      </c>
      <c r="I197" s="58"/>
      <c r="P197" s="68"/>
    </row>
    <row r="198" spans="1:16" ht="15" customHeight="1" x14ac:dyDescent="0.3">
      <c r="A198" s="60" t="s">
        <v>83</v>
      </c>
      <c r="B198" s="61" t="s">
        <v>428</v>
      </c>
      <c r="C198" s="62" t="s">
        <v>429</v>
      </c>
      <c r="D198" s="62" t="s">
        <v>831</v>
      </c>
      <c r="E198" s="60" t="s">
        <v>8</v>
      </c>
      <c r="F198" s="63">
        <v>4347</v>
      </c>
      <c r="G198" s="63">
        <v>4407</v>
      </c>
      <c r="H198" s="66">
        <v>98.638529611980942</v>
      </c>
      <c r="I198" s="58"/>
      <c r="P198" s="68"/>
    </row>
    <row r="199" spans="1:16" ht="15" customHeight="1" x14ac:dyDescent="0.3">
      <c r="A199" s="60" t="s">
        <v>83</v>
      </c>
      <c r="B199" s="61" t="s">
        <v>488</v>
      </c>
      <c r="C199" s="62" t="s">
        <v>489</v>
      </c>
      <c r="D199" s="62" t="s">
        <v>832</v>
      </c>
      <c r="E199" s="60" t="s">
        <v>8</v>
      </c>
      <c r="F199" s="63">
        <v>6015</v>
      </c>
      <c r="G199" s="63">
        <v>6095</v>
      </c>
      <c r="H199" s="66">
        <v>98.687448728465952</v>
      </c>
      <c r="I199" s="58"/>
      <c r="P199" s="68"/>
    </row>
    <row r="200" spans="1:16" ht="15" customHeight="1" x14ac:dyDescent="0.3">
      <c r="A200" s="60" t="s">
        <v>83</v>
      </c>
      <c r="B200" s="62" t="s">
        <v>476</v>
      </c>
      <c r="C200" s="62" t="s">
        <v>477</v>
      </c>
      <c r="D200" s="62" t="s">
        <v>832</v>
      </c>
      <c r="E200" s="60" t="s">
        <v>8</v>
      </c>
      <c r="F200" s="63">
        <v>4705</v>
      </c>
      <c r="G200" s="63">
        <v>4839</v>
      </c>
      <c r="H200" s="66">
        <v>97.230832816697671</v>
      </c>
      <c r="I200" s="58"/>
      <c r="P200" s="68"/>
    </row>
    <row r="201" spans="1:16" ht="15" customHeight="1" x14ac:dyDescent="0.3">
      <c r="A201" s="60" t="s">
        <v>83</v>
      </c>
      <c r="B201" s="62" t="s">
        <v>480</v>
      </c>
      <c r="C201" s="62" t="s">
        <v>481</v>
      </c>
      <c r="D201" s="62" t="s">
        <v>832</v>
      </c>
      <c r="E201" s="60" t="s">
        <v>8</v>
      </c>
      <c r="F201" s="63">
        <v>7807</v>
      </c>
      <c r="G201" s="63">
        <v>8077</v>
      </c>
      <c r="H201" s="66">
        <v>96.657174693574348</v>
      </c>
      <c r="I201" s="58"/>
      <c r="P201" s="68"/>
    </row>
    <row r="202" spans="1:16" ht="15" customHeight="1" x14ac:dyDescent="0.3">
      <c r="A202" s="60" t="s">
        <v>83</v>
      </c>
      <c r="B202" s="62" t="s">
        <v>482</v>
      </c>
      <c r="C202" s="62" t="s">
        <v>483</v>
      </c>
      <c r="D202" s="62" t="s">
        <v>832</v>
      </c>
      <c r="E202" s="60" t="s">
        <v>8</v>
      </c>
      <c r="F202" s="63">
        <v>4919</v>
      </c>
      <c r="G202" s="63">
        <v>4992</v>
      </c>
      <c r="H202" s="66">
        <v>98.537660256410263</v>
      </c>
      <c r="I202" s="58"/>
      <c r="P202" s="68"/>
    </row>
    <row r="203" spans="1:16" ht="15" customHeight="1" x14ac:dyDescent="0.3">
      <c r="A203" s="60" t="s">
        <v>83</v>
      </c>
      <c r="B203" s="62" t="s">
        <v>484</v>
      </c>
      <c r="C203" s="62" t="s">
        <v>485</v>
      </c>
      <c r="D203" s="62" t="s">
        <v>832</v>
      </c>
      <c r="E203" s="60" t="s">
        <v>8</v>
      </c>
      <c r="F203" s="63">
        <v>2364</v>
      </c>
      <c r="G203" s="63">
        <v>2482</v>
      </c>
      <c r="H203" s="66">
        <v>95.24576954069299</v>
      </c>
      <c r="I203" s="58"/>
      <c r="P203" s="68"/>
    </row>
    <row r="204" spans="1:16" ht="15" customHeight="1" x14ac:dyDescent="0.3">
      <c r="A204" s="60" t="s">
        <v>83</v>
      </c>
      <c r="B204" s="100" t="s">
        <v>506</v>
      </c>
      <c r="C204" s="100" t="s">
        <v>507</v>
      </c>
      <c r="D204" s="62"/>
      <c r="E204" s="60"/>
      <c r="F204" s="63">
        <v>388</v>
      </c>
      <c r="G204" s="63">
        <v>406</v>
      </c>
      <c r="H204" s="66">
        <v>95.566502463054192</v>
      </c>
      <c r="I204" s="78">
        <v>1</v>
      </c>
      <c r="P204" s="68"/>
    </row>
    <row r="205" spans="1:16" ht="15" customHeight="1" x14ac:dyDescent="0.25">
      <c r="F205" s="326"/>
      <c r="G205" s="361"/>
    </row>
    <row r="206" spans="1:16" ht="15" customHeight="1" x14ac:dyDescent="0.25">
      <c r="A206" s="89" t="s">
        <v>49</v>
      </c>
    </row>
    <row r="208" spans="1:16" ht="15" customHeight="1" x14ac:dyDescent="0.25">
      <c r="B208" s="104" t="s">
        <v>508</v>
      </c>
    </row>
    <row r="210" spans="1:16" ht="15" customHeight="1" x14ac:dyDescent="0.25">
      <c r="B210" s="105" t="s">
        <v>804</v>
      </c>
      <c r="C210" s="296"/>
      <c r="D210" s="297"/>
      <c r="E210" s="298"/>
      <c r="F210" s="296"/>
      <c r="G210" s="297"/>
      <c r="H210" s="297"/>
    </row>
    <row r="211" spans="1:16" ht="15" customHeight="1" x14ac:dyDescent="0.25">
      <c r="B211" s="299"/>
      <c r="C211" s="296"/>
      <c r="D211" s="297"/>
      <c r="E211" s="298"/>
      <c r="F211" s="296"/>
      <c r="G211" s="297"/>
      <c r="H211" s="297"/>
    </row>
    <row r="212" spans="1:16" s="54" customFormat="1" ht="15" customHeight="1" x14ac:dyDescent="0.25">
      <c r="A212" s="49"/>
      <c r="B212" s="105" t="s">
        <v>509</v>
      </c>
      <c r="C212" s="105" t="s">
        <v>510</v>
      </c>
      <c r="D212" s="105" t="s">
        <v>511</v>
      </c>
      <c r="E212" s="105" t="s">
        <v>512</v>
      </c>
      <c r="F212" s="300"/>
      <c r="G212" s="106"/>
      <c r="H212" s="107" t="s">
        <v>513</v>
      </c>
      <c r="J212" s="49"/>
      <c r="K212" s="49"/>
      <c r="L212" s="49"/>
      <c r="M212" s="49"/>
      <c r="N212" s="49"/>
      <c r="O212" s="49"/>
      <c r="P212" s="49"/>
    </row>
    <row r="213" spans="1:16" s="54" customFormat="1" ht="15" customHeight="1" x14ac:dyDescent="0.25">
      <c r="A213" s="49"/>
      <c r="B213" s="47" t="s">
        <v>474</v>
      </c>
      <c r="C213" s="300" t="s">
        <v>475</v>
      </c>
      <c r="D213" s="47" t="s">
        <v>802</v>
      </c>
      <c r="E213" s="301" t="s">
        <v>803</v>
      </c>
      <c r="F213" s="296"/>
      <c r="G213" s="297"/>
      <c r="H213" s="302" t="s">
        <v>805</v>
      </c>
      <c r="J213" s="49"/>
      <c r="K213" s="49"/>
      <c r="L213" s="49"/>
      <c r="M213" s="49"/>
      <c r="N213" s="49"/>
      <c r="O213" s="49"/>
      <c r="P213" s="49"/>
    </row>
    <row r="214" spans="1:16" ht="15" customHeight="1" x14ac:dyDescent="0.25">
      <c r="B214" s="47" t="s">
        <v>478</v>
      </c>
      <c r="C214" s="47" t="s">
        <v>479</v>
      </c>
      <c r="D214" s="47"/>
      <c r="E214" s="301"/>
      <c r="F214" s="296"/>
      <c r="G214" s="297"/>
      <c r="H214" s="303"/>
    </row>
    <row r="215" spans="1:16" s="54" customFormat="1" ht="15" customHeight="1" x14ac:dyDescent="0.25">
      <c r="A215" s="49"/>
      <c r="B215" s="47" t="s">
        <v>486</v>
      </c>
      <c r="C215" s="47" t="s">
        <v>487</v>
      </c>
      <c r="D215" s="300"/>
      <c r="E215" s="300"/>
      <c r="F215" s="109"/>
      <c r="G215" s="109"/>
      <c r="H215" s="109"/>
      <c r="J215" s="49"/>
      <c r="K215" s="49"/>
      <c r="L215" s="49"/>
      <c r="M215" s="49"/>
      <c r="N215" s="49"/>
      <c r="O215" s="49"/>
      <c r="P215" s="49"/>
    </row>
    <row r="216" spans="1:16" s="54" customFormat="1" ht="15" customHeight="1" x14ac:dyDescent="0.25">
      <c r="A216" s="49"/>
      <c r="B216" s="108" t="s">
        <v>514</v>
      </c>
      <c r="C216" s="47" t="s">
        <v>806</v>
      </c>
      <c r="D216" s="300"/>
      <c r="E216" s="300"/>
      <c r="F216" s="109"/>
      <c r="G216" s="109"/>
      <c r="H216" s="109"/>
      <c r="J216" s="49"/>
      <c r="K216" s="49"/>
      <c r="L216" s="49"/>
      <c r="M216" s="49"/>
      <c r="N216" s="49"/>
      <c r="O216" s="49"/>
      <c r="P216" s="49"/>
    </row>
    <row r="217" spans="1:16" s="54" customFormat="1" ht="15" customHeight="1" x14ac:dyDescent="0.25">
      <c r="A217" s="49"/>
      <c r="B217" s="47"/>
      <c r="C217" s="47"/>
      <c r="D217" s="300"/>
      <c r="E217" s="300"/>
      <c r="F217" s="109"/>
      <c r="G217" s="109"/>
      <c r="H217" s="109"/>
      <c r="J217" s="49"/>
      <c r="K217" s="49"/>
      <c r="L217" s="49"/>
      <c r="M217" s="49"/>
      <c r="N217" s="49"/>
      <c r="O217" s="49"/>
      <c r="P217" s="49"/>
    </row>
    <row r="218" spans="1:16" s="54" customFormat="1" ht="15" customHeight="1" x14ac:dyDescent="0.25">
      <c r="A218" s="49"/>
      <c r="B218" s="47" t="s">
        <v>384</v>
      </c>
      <c r="C218" s="300" t="s">
        <v>385</v>
      </c>
      <c r="D218" s="300" t="s">
        <v>807</v>
      </c>
      <c r="E218" s="300" t="s">
        <v>808</v>
      </c>
      <c r="F218" s="109"/>
      <c r="G218" s="109"/>
      <c r="H218" s="302" t="s">
        <v>805</v>
      </c>
      <c r="J218" s="49"/>
      <c r="K218" s="49"/>
      <c r="L218" s="49"/>
      <c r="M218" s="49"/>
      <c r="N218" s="49"/>
      <c r="O218" s="49"/>
      <c r="P218" s="49"/>
    </row>
    <row r="219" spans="1:16" ht="15" customHeight="1" x14ac:dyDescent="0.25">
      <c r="B219" s="47" t="s">
        <v>386</v>
      </c>
      <c r="C219" s="47" t="s">
        <v>387</v>
      </c>
      <c r="D219" s="47"/>
      <c r="E219" s="301"/>
      <c r="F219" s="296"/>
      <c r="G219" s="297"/>
      <c r="H219" s="303"/>
    </row>
    <row r="220" spans="1:16" s="54" customFormat="1" ht="15" customHeight="1" x14ac:dyDescent="0.25">
      <c r="A220" s="49"/>
      <c r="B220" s="47" t="s">
        <v>388</v>
      </c>
      <c r="C220" s="47" t="s">
        <v>389</v>
      </c>
      <c r="D220" s="304"/>
      <c r="E220" s="304"/>
      <c r="F220" s="305"/>
      <c r="G220" s="362"/>
      <c r="H220" s="363"/>
      <c r="J220" s="49"/>
      <c r="K220" s="49"/>
      <c r="L220" s="49"/>
      <c r="M220" s="49"/>
      <c r="N220" s="49"/>
      <c r="O220" s="49"/>
      <c r="P220" s="49"/>
    </row>
    <row r="221" spans="1:16" s="54" customFormat="1" ht="15" customHeight="1" x14ac:dyDescent="0.25">
      <c r="A221" s="49"/>
      <c r="B221" s="108" t="s">
        <v>514</v>
      </c>
      <c r="C221" s="47" t="s">
        <v>809</v>
      </c>
      <c r="D221" s="304"/>
      <c r="E221" s="304"/>
      <c r="F221" s="305"/>
      <c r="G221" s="362"/>
      <c r="H221" s="363"/>
      <c r="J221" s="49"/>
      <c r="K221" s="49"/>
      <c r="L221" s="49"/>
      <c r="M221" s="49"/>
      <c r="N221" s="49"/>
      <c r="O221" s="49"/>
      <c r="P221" s="49"/>
    </row>
    <row r="222" spans="1:16" s="54" customFormat="1" ht="15" customHeight="1" x14ac:dyDescent="0.25">
      <c r="A222" s="49"/>
      <c r="B222" s="47"/>
      <c r="C222" s="47"/>
      <c r="D222" s="304"/>
      <c r="E222" s="304"/>
      <c r="F222" s="305"/>
      <c r="G222" s="362"/>
      <c r="H222" s="363"/>
      <c r="J222" s="49"/>
      <c r="K222" s="49"/>
      <c r="L222" s="49"/>
      <c r="M222" s="49"/>
      <c r="N222" s="49"/>
      <c r="O222" s="49"/>
      <c r="P222" s="49"/>
    </row>
    <row r="223" spans="1:16" s="54" customFormat="1" ht="15" customHeight="1" x14ac:dyDescent="0.25">
      <c r="A223" s="49"/>
      <c r="B223" s="47" t="s">
        <v>416</v>
      </c>
      <c r="C223" s="47" t="s">
        <v>417</v>
      </c>
      <c r="D223" s="300" t="s">
        <v>810</v>
      </c>
      <c r="E223" s="300" t="s">
        <v>811</v>
      </c>
      <c r="F223" s="305"/>
      <c r="G223" s="364"/>
      <c r="H223" s="302" t="s">
        <v>805</v>
      </c>
      <c r="J223" s="49"/>
      <c r="K223" s="49"/>
      <c r="L223" s="49"/>
      <c r="M223" s="49"/>
      <c r="N223" s="49"/>
      <c r="O223" s="49"/>
      <c r="P223" s="49"/>
    </row>
    <row r="224" spans="1:16" ht="15" customHeight="1" x14ac:dyDescent="0.25">
      <c r="B224" s="47" t="s">
        <v>418</v>
      </c>
      <c r="C224" s="47" t="s">
        <v>419</v>
      </c>
      <c r="D224" s="47"/>
      <c r="E224" s="301"/>
      <c r="F224" s="296"/>
      <c r="G224" s="364"/>
      <c r="H224" s="365"/>
    </row>
    <row r="225" spans="2:8" ht="15" customHeight="1" x14ac:dyDescent="0.25">
      <c r="B225" s="47" t="s">
        <v>424</v>
      </c>
      <c r="C225" s="47" t="s">
        <v>425</v>
      </c>
      <c r="D225" s="47"/>
      <c r="E225" s="301"/>
      <c r="F225" s="296"/>
      <c r="G225" s="364"/>
      <c r="H225" s="365"/>
    </row>
    <row r="226" spans="2:8" ht="15" customHeight="1" x14ac:dyDescent="0.25">
      <c r="B226" s="47" t="s">
        <v>432</v>
      </c>
      <c r="C226" s="47" t="s">
        <v>433</v>
      </c>
      <c r="D226" s="47"/>
      <c r="E226" s="301"/>
      <c r="F226" s="296"/>
      <c r="G226" s="364"/>
      <c r="H226" s="365"/>
    </row>
    <row r="227" spans="2:8" ht="15" customHeight="1" x14ac:dyDescent="0.25">
      <c r="B227" s="108" t="s">
        <v>514</v>
      </c>
      <c r="C227" s="47" t="s">
        <v>812</v>
      </c>
      <c r="D227" s="47"/>
      <c r="E227" s="301"/>
      <c r="F227" s="296"/>
      <c r="G227" s="364"/>
      <c r="H227" s="365"/>
    </row>
    <row r="228" spans="2:8" ht="15" customHeight="1" x14ac:dyDescent="0.25">
      <c r="B228" s="47"/>
      <c r="C228" s="47"/>
      <c r="D228" s="47"/>
      <c r="E228" s="301"/>
      <c r="F228" s="296"/>
      <c r="G228" s="364"/>
      <c r="H228" s="365"/>
    </row>
    <row r="229" spans="2:8" ht="15" customHeight="1" x14ac:dyDescent="0.25">
      <c r="B229" s="47" t="s">
        <v>410</v>
      </c>
      <c r="C229" s="47" t="s">
        <v>411</v>
      </c>
      <c r="D229" s="47" t="s">
        <v>813</v>
      </c>
      <c r="E229" s="301" t="s">
        <v>814</v>
      </c>
      <c r="F229" s="296"/>
      <c r="G229" s="364"/>
      <c r="H229" s="302" t="s">
        <v>805</v>
      </c>
    </row>
    <row r="230" spans="2:8" ht="15" customHeight="1" x14ac:dyDescent="0.25">
      <c r="B230" s="47" t="s">
        <v>422</v>
      </c>
      <c r="C230" s="47" t="s">
        <v>423</v>
      </c>
      <c r="D230" s="47"/>
      <c r="E230" s="301"/>
      <c r="F230" s="296"/>
      <c r="G230" s="364"/>
      <c r="H230" s="365"/>
    </row>
    <row r="231" spans="2:8" ht="15" customHeight="1" x14ac:dyDescent="0.25">
      <c r="B231" s="47" t="s">
        <v>430</v>
      </c>
      <c r="C231" s="47" t="s">
        <v>431</v>
      </c>
      <c r="D231" s="47"/>
      <c r="E231" s="301"/>
      <c r="F231" s="296"/>
      <c r="G231" s="364"/>
      <c r="H231" s="365"/>
    </row>
    <row r="232" spans="2:8" ht="15" customHeight="1" x14ac:dyDescent="0.25">
      <c r="B232" s="108" t="s">
        <v>514</v>
      </c>
      <c r="C232" s="47" t="s">
        <v>815</v>
      </c>
      <c r="D232" s="47"/>
      <c r="E232" s="301"/>
      <c r="F232" s="296"/>
      <c r="G232" s="364"/>
      <c r="H232" s="365"/>
    </row>
    <row r="233" spans="2:8" ht="15" customHeight="1" x14ac:dyDescent="0.25">
      <c r="B233" s="47"/>
      <c r="C233" s="47"/>
      <c r="D233" s="47"/>
      <c r="E233" s="301"/>
      <c r="F233" s="296"/>
      <c r="G233" s="364"/>
      <c r="H233" s="365"/>
    </row>
    <row r="234" spans="2:8" ht="15" customHeight="1" x14ac:dyDescent="0.25">
      <c r="B234" s="47" t="s">
        <v>406</v>
      </c>
      <c r="C234" s="47" t="s">
        <v>407</v>
      </c>
      <c r="D234" s="47" t="s">
        <v>816</v>
      </c>
      <c r="E234" s="301" t="s">
        <v>817</v>
      </c>
      <c r="F234" s="296"/>
      <c r="G234" s="364"/>
      <c r="H234" s="302" t="s">
        <v>805</v>
      </c>
    </row>
    <row r="235" spans="2:8" ht="15" customHeight="1" x14ac:dyDescent="0.25">
      <c r="B235" s="47" t="s">
        <v>412</v>
      </c>
      <c r="C235" s="47" t="s">
        <v>413</v>
      </c>
      <c r="D235" s="47"/>
      <c r="E235" s="301"/>
      <c r="F235" s="296"/>
      <c r="G235" s="364"/>
      <c r="H235" s="365"/>
    </row>
    <row r="236" spans="2:8" ht="15" customHeight="1" x14ac:dyDescent="0.25">
      <c r="B236" s="108" t="s">
        <v>514</v>
      </c>
      <c r="C236" s="47" t="s">
        <v>1197</v>
      </c>
      <c r="D236" s="47"/>
      <c r="E236" s="301"/>
      <c r="F236" s="296"/>
      <c r="G236" s="364"/>
      <c r="H236" s="365"/>
    </row>
    <row r="237" spans="2:8" ht="15" customHeight="1" x14ac:dyDescent="0.25">
      <c r="B237" s="47"/>
      <c r="C237" s="47"/>
      <c r="D237" s="47"/>
      <c r="E237" s="301"/>
      <c r="F237" s="296"/>
      <c r="G237" s="364"/>
      <c r="H237" s="365"/>
    </row>
    <row r="238" spans="2:8" ht="15" customHeight="1" x14ac:dyDescent="0.25">
      <c r="B238" s="47" t="s">
        <v>245</v>
      </c>
      <c r="C238" s="47" t="s">
        <v>818</v>
      </c>
      <c r="D238" s="47" t="s">
        <v>819</v>
      </c>
      <c r="E238" s="301" t="s">
        <v>820</v>
      </c>
      <c r="F238" s="296"/>
      <c r="G238" s="364"/>
      <c r="H238" s="302" t="s">
        <v>805</v>
      </c>
    </row>
    <row r="239" spans="2:8" ht="15" customHeight="1" x14ac:dyDescent="0.25">
      <c r="B239" s="47" t="s">
        <v>247</v>
      </c>
      <c r="C239" s="47" t="s">
        <v>248</v>
      </c>
      <c r="D239" s="47"/>
      <c r="E239" s="301"/>
      <c r="F239" s="296"/>
      <c r="G239" s="364"/>
      <c r="H239" s="365"/>
    </row>
    <row r="240" spans="2:8" ht="15" customHeight="1" x14ac:dyDescent="0.25">
      <c r="B240" s="47" t="s">
        <v>259</v>
      </c>
      <c r="C240" s="47" t="s">
        <v>631</v>
      </c>
      <c r="D240" s="47"/>
      <c r="E240" s="301"/>
      <c r="F240" s="296"/>
      <c r="G240" s="364"/>
      <c r="H240" s="364"/>
    </row>
    <row r="241" spans="2:8" ht="15" customHeight="1" x14ac:dyDescent="0.25">
      <c r="B241" s="108" t="s">
        <v>514</v>
      </c>
      <c r="C241" s="47" t="s">
        <v>821</v>
      </c>
      <c r="D241" s="47"/>
      <c r="E241" s="301"/>
      <c r="F241" s="296"/>
      <c r="G241" s="364"/>
      <c r="H241" s="364"/>
    </row>
    <row r="242" spans="2:8" ht="15" customHeight="1" x14ac:dyDescent="0.25">
      <c r="B242" s="299"/>
      <c r="C242" s="296"/>
      <c r="D242" s="47"/>
      <c r="E242" s="301"/>
      <c r="F242" s="296"/>
      <c r="G242" s="364"/>
      <c r="H242" s="364"/>
    </row>
    <row r="243" spans="2:8" ht="15" customHeight="1" x14ac:dyDescent="0.25">
      <c r="B243" s="299"/>
      <c r="C243" s="296"/>
      <c r="D243" s="297"/>
      <c r="E243" s="298"/>
      <c r="F243" s="296"/>
      <c r="G243" s="364"/>
      <c r="H243" s="364"/>
    </row>
    <row r="244" spans="2:8" ht="15" customHeight="1" x14ac:dyDescent="0.25">
      <c r="B244" s="299"/>
      <c r="C244" s="296"/>
      <c r="D244" s="297"/>
      <c r="E244" s="298"/>
      <c r="F244" s="296"/>
      <c r="G244" s="364"/>
      <c r="H244" s="364"/>
    </row>
    <row r="245" spans="2:8" ht="15" customHeight="1" x14ac:dyDescent="0.25">
      <c r="G245" s="366"/>
      <c r="H245" s="366"/>
    </row>
    <row r="246" spans="2:8" ht="15" customHeight="1" x14ac:dyDescent="0.25">
      <c r="G246" s="366"/>
      <c r="H246" s="366"/>
    </row>
  </sheetData>
  <mergeCells count="2">
    <mergeCell ref="A1:D4"/>
    <mergeCell ref="A5:C6"/>
  </mergeCells>
  <conditionalFormatting sqref="J17:N21">
    <cfRule type="expression" dxfId="69" priority="5" stopIfTrue="1">
      <formula>IF($K17=0,IF($N17=0,TRUE,FALSE),FALSE)</formula>
    </cfRule>
  </conditionalFormatting>
  <conditionalFormatting sqref="J25:O29">
    <cfRule type="expression" dxfId="68" priority="4">
      <formula>$O25&gt;= 3</formula>
    </cfRule>
  </conditionalFormatting>
  <conditionalFormatting sqref="F3">
    <cfRule type="expression" dxfId="67" priority="3" stopIfTrue="1">
      <formula>#REF!="No return"</formula>
    </cfRule>
  </conditionalFormatting>
  <conditionalFormatting sqref="A9:H204">
    <cfRule type="expression" dxfId="66" priority="1">
      <formula>$H9="No returns"</formula>
    </cfRule>
    <cfRule type="expression" dxfId="65" priority="2" stopIfTrue="1">
      <formula>$H9="One or more return missing"</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BD49B-723A-4516-A810-1960B42824BA}">
  <dimension ref="A1:P246"/>
  <sheetViews>
    <sheetView zoomScale="80" zoomScaleNormal="80" workbookViewId="0">
      <selection activeCell="F30" sqref="F30"/>
    </sheetView>
  </sheetViews>
  <sheetFormatPr defaultColWidth="33.44140625" defaultRowHeight="15" customHeight="1" x14ac:dyDescent="0.25"/>
  <cols>
    <col min="1" max="1" width="9" style="49" customWidth="1"/>
    <col min="2" max="2" width="15.88671875" style="53" customWidth="1"/>
    <col min="3" max="3" width="67" style="49" customWidth="1"/>
    <col min="4" max="4" width="33.6640625" style="42" customWidth="1"/>
    <col min="5" max="5" width="19.88671875" style="103" customWidth="1"/>
    <col min="6" max="6" width="26.44140625" style="49" customWidth="1"/>
    <col min="7" max="7" width="26.44140625" style="42" customWidth="1"/>
    <col min="8" max="8" width="31.109375" style="42" customWidth="1"/>
    <col min="9" max="9" width="9.109375" style="54" customWidth="1"/>
    <col min="10" max="10" width="24.5546875" style="49" customWidth="1"/>
    <col min="11" max="15" width="22.109375" style="49" customWidth="1"/>
    <col min="16" max="16" width="15.109375" style="49" bestFit="1" customWidth="1"/>
    <col min="17" max="16384" width="33.44140625" style="49"/>
  </cols>
  <sheetData>
    <row r="1" spans="1:16" s="43" customFormat="1" ht="15" customHeight="1" x14ac:dyDescent="0.3">
      <c r="A1" s="516" t="s">
        <v>833</v>
      </c>
      <c r="B1" s="516"/>
      <c r="C1" s="516"/>
      <c r="D1" s="517"/>
      <c r="E1" s="42"/>
      <c r="F1" s="42"/>
      <c r="G1" s="42"/>
      <c r="I1" s="44"/>
    </row>
    <row r="2" spans="1:16" s="43" customFormat="1" ht="15" customHeight="1" x14ac:dyDescent="0.25">
      <c r="A2" s="516"/>
      <c r="B2" s="516"/>
      <c r="C2" s="516"/>
      <c r="D2" s="517"/>
      <c r="F2" s="45" t="s">
        <v>825</v>
      </c>
      <c r="G2" s="289"/>
      <c r="H2" s="289"/>
      <c r="I2" s="289"/>
    </row>
    <row r="3" spans="1:16" s="43" customFormat="1" ht="15" customHeight="1" x14ac:dyDescent="0.25">
      <c r="A3" s="516"/>
      <c r="B3" s="516"/>
      <c r="C3" s="516"/>
      <c r="D3" s="517"/>
      <c r="F3" s="48" t="s">
        <v>78</v>
      </c>
      <c r="G3" s="290"/>
      <c r="H3" s="290"/>
      <c r="I3" s="290"/>
      <c r="J3" s="46"/>
      <c r="K3" s="47"/>
    </row>
    <row r="4" spans="1:16" s="43" customFormat="1" ht="15" customHeight="1" x14ac:dyDescent="0.3">
      <c r="A4" s="516"/>
      <c r="B4" s="516"/>
      <c r="C4" s="516"/>
      <c r="D4" s="517"/>
      <c r="E4" s="50"/>
      <c r="F4" s="291" t="s">
        <v>826</v>
      </c>
      <c r="G4" s="42"/>
      <c r="I4" s="44"/>
    </row>
    <row r="5" spans="1:16" s="51" customFormat="1" ht="15" customHeight="1" x14ac:dyDescent="0.25">
      <c r="A5" s="518" t="s">
        <v>0</v>
      </c>
      <c r="B5" s="518"/>
      <c r="C5" s="519"/>
      <c r="D5" s="359" t="s">
        <v>79</v>
      </c>
      <c r="F5" s="292" t="s">
        <v>827</v>
      </c>
      <c r="I5" s="52"/>
    </row>
    <row r="6" spans="1:16" s="51" customFormat="1" ht="15" customHeight="1" x14ac:dyDescent="0.3">
      <c r="A6" s="518"/>
      <c r="B6" s="518"/>
      <c r="C6" s="519"/>
      <c r="D6" s="359" t="s">
        <v>80</v>
      </c>
      <c r="I6" s="52"/>
    </row>
    <row r="7" spans="1:16" ht="15" customHeight="1" x14ac:dyDescent="0.25">
      <c r="E7" s="49"/>
    </row>
    <row r="8" spans="1:16" s="42" customFormat="1" ht="15" customHeight="1" x14ac:dyDescent="0.3">
      <c r="A8" s="55" t="s">
        <v>1</v>
      </c>
      <c r="B8" s="55" t="s">
        <v>81</v>
      </c>
      <c r="C8" s="55" t="s">
        <v>31</v>
      </c>
      <c r="D8" s="55" t="s">
        <v>82</v>
      </c>
      <c r="E8" s="56" t="s">
        <v>2</v>
      </c>
      <c r="F8" s="57" t="s">
        <v>3</v>
      </c>
      <c r="G8" s="55" t="s">
        <v>4</v>
      </c>
      <c r="H8" s="55" t="s">
        <v>18</v>
      </c>
      <c r="I8" s="58"/>
      <c r="J8" s="55" t="s">
        <v>67</v>
      </c>
      <c r="K8" s="55" t="s">
        <v>3</v>
      </c>
      <c r="L8" s="55" t="s">
        <v>4</v>
      </c>
      <c r="M8" s="59" t="s">
        <v>18</v>
      </c>
      <c r="N8" s="43"/>
    </row>
    <row r="9" spans="1:16" ht="15" customHeight="1" x14ac:dyDescent="0.3">
      <c r="A9" s="60" t="s">
        <v>517</v>
      </c>
      <c r="B9" s="61" t="s">
        <v>84</v>
      </c>
      <c r="C9" s="62" t="s">
        <v>85</v>
      </c>
      <c r="D9" s="62" t="s">
        <v>9</v>
      </c>
      <c r="E9" s="60" t="s">
        <v>9</v>
      </c>
      <c r="F9" s="63">
        <v>334</v>
      </c>
      <c r="G9" s="63">
        <v>345</v>
      </c>
      <c r="H9" s="66">
        <v>96.811594202898547</v>
      </c>
      <c r="I9" s="58"/>
      <c r="J9" s="64" t="s">
        <v>6</v>
      </c>
      <c r="K9" s="65">
        <v>49020</v>
      </c>
      <c r="L9" s="65">
        <v>55089</v>
      </c>
      <c r="M9" s="66">
        <v>88.983281598867293</v>
      </c>
      <c r="N9" s="67"/>
      <c r="P9" s="68"/>
    </row>
    <row r="10" spans="1:16" ht="15" customHeight="1" x14ac:dyDescent="0.3">
      <c r="A10" s="60" t="s">
        <v>517</v>
      </c>
      <c r="B10" s="61" t="s">
        <v>86</v>
      </c>
      <c r="C10" s="62" t="s">
        <v>87</v>
      </c>
      <c r="D10" s="62" t="s">
        <v>9</v>
      </c>
      <c r="E10" s="60" t="s">
        <v>9</v>
      </c>
      <c r="F10" s="63">
        <v>317</v>
      </c>
      <c r="G10" s="63">
        <v>409</v>
      </c>
      <c r="H10" s="66">
        <v>77.506112469437653</v>
      </c>
      <c r="I10" s="58"/>
      <c r="J10" s="60" t="s">
        <v>9</v>
      </c>
      <c r="K10" s="63">
        <v>16402</v>
      </c>
      <c r="L10" s="63">
        <v>18329</v>
      </c>
      <c r="M10" s="69">
        <v>89.486605925036827</v>
      </c>
      <c r="N10" s="67"/>
      <c r="P10" s="68"/>
    </row>
    <row r="11" spans="1:16" ht="15" customHeight="1" x14ac:dyDescent="0.3">
      <c r="A11" s="60" t="s">
        <v>517</v>
      </c>
      <c r="B11" s="61" t="s">
        <v>88</v>
      </c>
      <c r="C11" s="62" t="s">
        <v>89</v>
      </c>
      <c r="D11" s="62" t="s">
        <v>9</v>
      </c>
      <c r="E11" s="60" t="s">
        <v>9</v>
      </c>
      <c r="F11" s="63">
        <v>278</v>
      </c>
      <c r="G11" s="63">
        <v>283</v>
      </c>
      <c r="H11" s="66">
        <v>98.233215547703182</v>
      </c>
      <c r="I11" s="58"/>
      <c r="J11" s="60" t="s">
        <v>5</v>
      </c>
      <c r="K11" s="63">
        <v>15127</v>
      </c>
      <c r="L11" s="63">
        <v>16608</v>
      </c>
      <c r="M11" s="69">
        <v>91.082610789980734</v>
      </c>
      <c r="N11" s="43"/>
      <c r="P11" s="68"/>
    </row>
    <row r="12" spans="1:16" ht="15" customHeight="1" x14ac:dyDescent="0.3">
      <c r="A12" s="60" t="s">
        <v>517</v>
      </c>
      <c r="B12" s="61" t="s">
        <v>90</v>
      </c>
      <c r="C12" s="62" t="s">
        <v>91</v>
      </c>
      <c r="D12" s="62" t="s">
        <v>9</v>
      </c>
      <c r="E12" s="60" t="s">
        <v>9</v>
      </c>
      <c r="F12" s="63">
        <v>284</v>
      </c>
      <c r="G12" s="63">
        <v>372</v>
      </c>
      <c r="H12" s="66">
        <v>76.344086021505376</v>
      </c>
      <c r="I12" s="58"/>
      <c r="J12" s="60" t="s">
        <v>11</v>
      </c>
      <c r="K12" s="63">
        <v>8646</v>
      </c>
      <c r="L12" s="63">
        <v>9926</v>
      </c>
      <c r="M12" s="69">
        <v>87.104573846463822</v>
      </c>
      <c r="N12" s="43"/>
      <c r="P12" s="68"/>
    </row>
    <row r="13" spans="1:16" ht="15" customHeight="1" x14ac:dyDescent="0.3">
      <c r="A13" s="60" t="s">
        <v>517</v>
      </c>
      <c r="B13" s="61" t="s">
        <v>92</v>
      </c>
      <c r="C13" s="62" t="s">
        <v>93</v>
      </c>
      <c r="D13" s="62" t="s">
        <v>9</v>
      </c>
      <c r="E13" s="60" t="s">
        <v>9</v>
      </c>
      <c r="F13" s="63">
        <v>475</v>
      </c>
      <c r="G13" s="63">
        <v>519</v>
      </c>
      <c r="H13" s="66">
        <v>91.522157996146433</v>
      </c>
      <c r="I13" s="58"/>
      <c r="J13" s="70" t="s">
        <v>8</v>
      </c>
      <c r="K13" s="63">
        <v>8845</v>
      </c>
      <c r="L13" s="63">
        <v>10226</v>
      </c>
      <c r="M13" s="71">
        <v>86.49520829258752</v>
      </c>
      <c r="N13" s="43"/>
      <c r="P13" s="68"/>
    </row>
    <row r="14" spans="1:16" ht="15" customHeight="1" x14ac:dyDescent="0.3">
      <c r="A14" s="60" t="s">
        <v>517</v>
      </c>
      <c r="B14" s="61" t="s">
        <v>94</v>
      </c>
      <c r="C14" s="62" t="s">
        <v>95</v>
      </c>
      <c r="D14" s="62" t="s">
        <v>9</v>
      </c>
      <c r="E14" s="60" t="s">
        <v>9</v>
      </c>
      <c r="F14" s="63">
        <v>284</v>
      </c>
      <c r="G14" s="63">
        <v>366</v>
      </c>
      <c r="H14" s="66">
        <v>77.595628415300553</v>
      </c>
      <c r="I14" s="58"/>
      <c r="J14" s="72"/>
      <c r="K14" s="73"/>
      <c r="L14" s="73"/>
      <c r="M14" s="74"/>
      <c r="N14" s="43"/>
      <c r="P14" s="68"/>
    </row>
    <row r="15" spans="1:16" ht="15" customHeight="1" x14ac:dyDescent="0.3">
      <c r="A15" s="60" t="s">
        <v>517</v>
      </c>
      <c r="B15" s="61" t="s">
        <v>96</v>
      </c>
      <c r="C15" s="62" t="s">
        <v>828</v>
      </c>
      <c r="D15" s="62" t="s">
        <v>9</v>
      </c>
      <c r="E15" s="60" t="s">
        <v>9</v>
      </c>
      <c r="F15" s="63">
        <v>280</v>
      </c>
      <c r="G15" s="63">
        <v>415</v>
      </c>
      <c r="H15" s="66">
        <v>67.46987951807229</v>
      </c>
      <c r="I15" s="58"/>
      <c r="J15" s="293" t="s">
        <v>12</v>
      </c>
      <c r="K15" s="75"/>
      <c r="L15" s="75"/>
      <c r="M15" s="75"/>
      <c r="N15" s="43"/>
      <c r="P15" s="68"/>
    </row>
    <row r="16" spans="1:16" ht="15" customHeight="1" x14ac:dyDescent="0.3">
      <c r="A16" s="60" t="s">
        <v>517</v>
      </c>
      <c r="B16" s="61" t="s">
        <v>98</v>
      </c>
      <c r="C16" s="62" t="s">
        <v>99</v>
      </c>
      <c r="D16" s="62" t="s">
        <v>9</v>
      </c>
      <c r="E16" s="60" t="s">
        <v>9</v>
      </c>
      <c r="F16" s="63">
        <v>267</v>
      </c>
      <c r="G16" s="63">
        <v>313</v>
      </c>
      <c r="H16" s="66">
        <v>85.303514376996802</v>
      </c>
      <c r="I16" s="58"/>
      <c r="J16" s="55" t="s">
        <v>19</v>
      </c>
      <c r="K16" s="55" t="s">
        <v>73</v>
      </c>
      <c r="L16" s="55" t="s">
        <v>66</v>
      </c>
      <c r="M16" s="55" t="s">
        <v>13</v>
      </c>
      <c r="N16" s="55" t="s">
        <v>74</v>
      </c>
      <c r="P16" s="68"/>
    </row>
    <row r="17" spans="1:16" ht="15" customHeight="1" x14ac:dyDescent="0.3">
      <c r="A17" s="60" t="s">
        <v>517</v>
      </c>
      <c r="B17" s="61" t="s">
        <v>100</v>
      </c>
      <c r="C17" s="62" t="s">
        <v>101</v>
      </c>
      <c r="D17" s="62" t="s">
        <v>9</v>
      </c>
      <c r="E17" s="60" t="s">
        <v>9</v>
      </c>
      <c r="F17" s="63">
        <v>1312</v>
      </c>
      <c r="G17" s="63">
        <v>1366</v>
      </c>
      <c r="H17" s="66">
        <v>96.04685212298682</v>
      </c>
      <c r="I17" s="58"/>
      <c r="J17" s="64" t="s">
        <v>6</v>
      </c>
      <c r="K17" s="76">
        <v>4</v>
      </c>
      <c r="L17" s="76">
        <v>191</v>
      </c>
      <c r="M17" s="77">
        <v>97.948717948717942</v>
      </c>
      <c r="N17" s="76">
        <v>127</v>
      </c>
      <c r="P17" s="68"/>
    </row>
    <row r="18" spans="1:16" ht="15" customHeight="1" x14ac:dyDescent="0.3">
      <c r="A18" s="60" t="s">
        <v>517</v>
      </c>
      <c r="B18" s="61" t="s">
        <v>102</v>
      </c>
      <c r="C18" s="62" t="s">
        <v>103</v>
      </c>
      <c r="D18" s="62" t="s">
        <v>9</v>
      </c>
      <c r="E18" s="60" t="s">
        <v>9</v>
      </c>
      <c r="F18" s="63">
        <v>831</v>
      </c>
      <c r="G18" s="63">
        <v>934</v>
      </c>
      <c r="H18" s="66">
        <v>88.972162740899364</v>
      </c>
      <c r="I18" s="78"/>
      <c r="J18" s="60" t="s">
        <v>9</v>
      </c>
      <c r="K18" s="79">
        <v>0</v>
      </c>
      <c r="L18" s="79">
        <v>32</v>
      </c>
      <c r="M18" s="80">
        <v>100</v>
      </c>
      <c r="N18" s="79">
        <v>23</v>
      </c>
      <c r="P18" s="68"/>
    </row>
    <row r="19" spans="1:16" ht="15" customHeight="1" x14ac:dyDescent="0.3">
      <c r="A19" s="60" t="s">
        <v>517</v>
      </c>
      <c r="B19" s="61" t="s">
        <v>104</v>
      </c>
      <c r="C19" s="62" t="s">
        <v>105</v>
      </c>
      <c r="D19" s="62" t="s">
        <v>9</v>
      </c>
      <c r="E19" s="60" t="s">
        <v>9</v>
      </c>
      <c r="F19" s="63">
        <v>507</v>
      </c>
      <c r="G19" s="63">
        <v>541</v>
      </c>
      <c r="H19" s="66">
        <v>93.715341959334566</v>
      </c>
      <c r="I19" s="58"/>
      <c r="J19" s="60" t="s">
        <v>5</v>
      </c>
      <c r="K19" s="79">
        <v>0</v>
      </c>
      <c r="L19" s="79">
        <v>59</v>
      </c>
      <c r="M19" s="80">
        <v>100</v>
      </c>
      <c r="N19" s="79">
        <v>35</v>
      </c>
      <c r="P19" s="68"/>
    </row>
    <row r="20" spans="1:16" ht="15" customHeight="1" x14ac:dyDescent="0.3">
      <c r="A20" s="60" t="s">
        <v>517</v>
      </c>
      <c r="B20" s="61" t="s">
        <v>106</v>
      </c>
      <c r="C20" s="62" t="s">
        <v>107</v>
      </c>
      <c r="D20" s="62" t="s">
        <v>9</v>
      </c>
      <c r="E20" s="60" t="s">
        <v>9</v>
      </c>
      <c r="F20" s="63">
        <v>826</v>
      </c>
      <c r="G20" s="63">
        <v>904</v>
      </c>
      <c r="H20" s="66">
        <v>91.371681415929203</v>
      </c>
      <c r="I20" s="58"/>
      <c r="J20" s="60" t="s">
        <v>11</v>
      </c>
      <c r="K20" s="79">
        <v>4</v>
      </c>
      <c r="L20" s="79">
        <v>58</v>
      </c>
      <c r="M20" s="80">
        <v>93.548387096774192</v>
      </c>
      <c r="N20" s="79">
        <v>40</v>
      </c>
      <c r="P20" s="68"/>
    </row>
    <row r="21" spans="1:16" ht="15" customHeight="1" x14ac:dyDescent="0.3">
      <c r="A21" s="60" t="s">
        <v>517</v>
      </c>
      <c r="B21" s="61" t="s">
        <v>108</v>
      </c>
      <c r="C21" s="62" t="s">
        <v>109</v>
      </c>
      <c r="D21" s="62" t="s">
        <v>9</v>
      </c>
      <c r="E21" s="60" t="s">
        <v>9</v>
      </c>
      <c r="F21" s="63">
        <v>750</v>
      </c>
      <c r="G21" s="63">
        <v>839</v>
      </c>
      <c r="H21" s="66">
        <v>89.392133492252682</v>
      </c>
      <c r="I21" s="58"/>
      <c r="J21" s="60" t="s">
        <v>8</v>
      </c>
      <c r="K21" s="79">
        <v>0</v>
      </c>
      <c r="L21" s="79">
        <v>42</v>
      </c>
      <c r="M21" s="80">
        <v>100</v>
      </c>
      <c r="N21" s="79">
        <v>29</v>
      </c>
      <c r="P21" s="68"/>
    </row>
    <row r="22" spans="1:16" ht="15" customHeight="1" x14ac:dyDescent="0.3">
      <c r="A22" s="60" t="s">
        <v>517</v>
      </c>
      <c r="B22" s="61" t="s">
        <v>110</v>
      </c>
      <c r="C22" s="62" t="s">
        <v>111</v>
      </c>
      <c r="D22" s="62" t="s">
        <v>9</v>
      </c>
      <c r="E22" s="60" t="s">
        <v>9</v>
      </c>
      <c r="F22" s="63">
        <v>280</v>
      </c>
      <c r="G22" s="63">
        <v>314</v>
      </c>
      <c r="H22" s="66">
        <v>89.171974522292999</v>
      </c>
      <c r="I22" s="58"/>
      <c r="J22" s="81"/>
      <c r="K22" s="82"/>
      <c r="L22" s="82"/>
      <c r="M22" s="83"/>
      <c r="N22" s="84"/>
      <c r="P22" s="68"/>
    </row>
    <row r="23" spans="1:16" ht="15" customHeight="1" x14ac:dyDescent="0.3">
      <c r="A23" s="60" t="s">
        <v>517</v>
      </c>
      <c r="B23" s="61" t="s">
        <v>112</v>
      </c>
      <c r="C23" s="62" t="s">
        <v>113</v>
      </c>
      <c r="D23" s="62" t="s">
        <v>9</v>
      </c>
      <c r="E23" s="60" t="s">
        <v>9</v>
      </c>
      <c r="F23" s="63">
        <v>533</v>
      </c>
      <c r="G23" s="63">
        <v>615</v>
      </c>
      <c r="H23" s="66">
        <v>86.666666666666671</v>
      </c>
      <c r="I23" s="58"/>
      <c r="J23" s="294" t="s">
        <v>518</v>
      </c>
      <c r="K23" s="43"/>
      <c r="L23" s="43"/>
      <c r="M23" s="43"/>
      <c r="N23" s="43"/>
      <c r="O23" s="43"/>
      <c r="P23" s="68"/>
    </row>
    <row r="24" spans="1:16" ht="15" customHeight="1" x14ac:dyDescent="0.3">
      <c r="A24" s="60" t="s">
        <v>517</v>
      </c>
      <c r="B24" s="61" t="s">
        <v>114</v>
      </c>
      <c r="C24" s="62" t="s">
        <v>115</v>
      </c>
      <c r="D24" s="62" t="s">
        <v>9</v>
      </c>
      <c r="E24" s="60" t="s">
        <v>9</v>
      </c>
      <c r="F24" s="63">
        <v>508</v>
      </c>
      <c r="G24" s="63">
        <v>522</v>
      </c>
      <c r="H24" s="66">
        <v>97.318007662835242</v>
      </c>
      <c r="I24" s="58"/>
      <c r="J24" s="64" t="s">
        <v>68</v>
      </c>
      <c r="K24" s="55" t="s">
        <v>55</v>
      </c>
      <c r="L24" s="55" t="s">
        <v>56</v>
      </c>
      <c r="M24" s="55" t="s">
        <v>20</v>
      </c>
      <c r="N24" s="85" t="s">
        <v>69</v>
      </c>
      <c r="O24" s="86" t="s">
        <v>70</v>
      </c>
      <c r="P24" s="68"/>
    </row>
    <row r="25" spans="1:16" ht="15" customHeight="1" x14ac:dyDescent="0.3">
      <c r="A25" s="60" t="s">
        <v>517</v>
      </c>
      <c r="B25" s="61" t="s">
        <v>116</v>
      </c>
      <c r="C25" s="62" t="s">
        <v>117</v>
      </c>
      <c r="D25" s="62" t="s">
        <v>9</v>
      </c>
      <c r="E25" s="60" t="s">
        <v>9</v>
      </c>
      <c r="F25" s="63">
        <v>502</v>
      </c>
      <c r="G25" s="63">
        <v>584</v>
      </c>
      <c r="H25" s="66">
        <v>85.958904109589042</v>
      </c>
      <c r="I25" s="58"/>
      <c r="J25" s="64" t="s">
        <v>6</v>
      </c>
      <c r="K25" s="87">
        <v>0</v>
      </c>
      <c r="L25" s="87">
        <v>100</v>
      </c>
      <c r="M25" s="87">
        <v>90.625</v>
      </c>
      <c r="N25" s="87">
        <v>12.401490842371359</v>
      </c>
      <c r="O25" s="87">
        <v>11.846841513956729</v>
      </c>
      <c r="P25" s="68"/>
    </row>
    <row r="26" spans="1:16" ht="15" customHeight="1" x14ac:dyDescent="0.3">
      <c r="A26" s="60" t="s">
        <v>517</v>
      </c>
      <c r="B26" s="61" t="s">
        <v>118</v>
      </c>
      <c r="C26" s="62" t="s">
        <v>119</v>
      </c>
      <c r="D26" s="62" t="s">
        <v>9</v>
      </c>
      <c r="E26" s="60" t="s">
        <v>9</v>
      </c>
      <c r="F26" s="63">
        <v>611</v>
      </c>
      <c r="G26" s="63">
        <v>727</v>
      </c>
      <c r="H26" s="66">
        <v>84.04401650618982</v>
      </c>
      <c r="I26" s="58"/>
      <c r="J26" s="60" t="s">
        <v>9</v>
      </c>
      <c r="K26" s="88">
        <v>64.950980392156865</v>
      </c>
      <c r="L26" s="88">
        <v>99.63636363636364</v>
      </c>
      <c r="M26" s="88">
        <v>89.282054007272848</v>
      </c>
      <c r="N26" s="88">
        <v>11.854857479291979</v>
      </c>
      <c r="O26" s="88">
        <v>9.1800770128228866</v>
      </c>
      <c r="P26" s="68"/>
    </row>
    <row r="27" spans="1:16" ht="15" customHeight="1" x14ac:dyDescent="0.3">
      <c r="A27" s="60" t="s">
        <v>517</v>
      </c>
      <c r="B27" s="61" t="s">
        <v>120</v>
      </c>
      <c r="C27" s="62" t="s">
        <v>121</v>
      </c>
      <c r="D27" s="62" t="s">
        <v>9</v>
      </c>
      <c r="E27" s="60" t="s">
        <v>9</v>
      </c>
      <c r="F27" s="63">
        <v>168</v>
      </c>
      <c r="G27" s="63">
        <v>204</v>
      </c>
      <c r="H27" s="66">
        <v>82.352941176470594</v>
      </c>
      <c r="I27" s="58"/>
      <c r="J27" s="60" t="s">
        <v>5</v>
      </c>
      <c r="K27" s="88">
        <v>0</v>
      </c>
      <c r="L27" s="88">
        <v>100</v>
      </c>
      <c r="M27" s="88">
        <v>93.69747899159664</v>
      </c>
      <c r="N27" s="88">
        <v>7.9478070891909169</v>
      </c>
      <c r="O27" s="88">
        <v>16.384982251077453</v>
      </c>
      <c r="P27" s="68"/>
    </row>
    <row r="28" spans="1:16" ht="15" customHeight="1" x14ac:dyDescent="0.3">
      <c r="A28" s="60" t="s">
        <v>517</v>
      </c>
      <c r="B28" s="61" t="s">
        <v>122</v>
      </c>
      <c r="C28" s="62" t="s">
        <v>123</v>
      </c>
      <c r="D28" s="62" t="s">
        <v>9</v>
      </c>
      <c r="E28" s="60" t="s">
        <v>9</v>
      </c>
      <c r="F28" s="63">
        <v>469</v>
      </c>
      <c r="G28" s="63">
        <v>492</v>
      </c>
      <c r="H28" s="66">
        <v>95.325203252032523</v>
      </c>
      <c r="I28" s="58"/>
      <c r="J28" s="60" t="s">
        <v>11</v>
      </c>
      <c r="K28" s="88">
        <v>58.22784810126582</v>
      </c>
      <c r="L28" s="88">
        <v>100</v>
      </c>
      <c r="M28" s="88">
        <v>89.974892395982778</v>
      </c>
      <c r="N28" s="88">
        <v>13.723615851275426</v>
      </c>
      <c r="O28" s="88">
        <v>10.163862620510542</v>
      </c>
      <c r="P28" s="68"/>
    </row>
    <row r="29" spans="1:16" ht="15" customHeight="1" x14ac:dyDescent="0.3">
      <c r="A29" s="60" t="s">
        <v>517</v>
      </c>
      <c r="B29" s="61" t="s">
        <v>124</v>
      </c>
      <c r="C29" s="62" t="s">
        <v>125</v>
      </c>
      <c r="D29" s="62" t="s">
        <v>9</v>
      </c>
      <c r="E29" s="60" t="s">
        <v>9</v>
      </c>
      <c r="F29" s="63">
        <v>375</v>
      </c>
      <c r="G29" s="63">
        <v>447</v>
      </c>
      <c r="H29" s="66">
        <v>83.892617449664428</v>
      </c>
      <c r="I29" s="58"/>
      <c r="J29" s="60" t="s">
        <v>8</v>
      </c>
      <c r="K29" s="88">
        <v>74.096385542168676</v>
      </c>
      <c r="L29" s="88">
        <v>100</v>
      </c>
      <c r="M29" s="88">
        <v>87.406746527164557</v>
      </c>
      <c r="N29" s="88">
        <v>14.319158405220264</v>
      </c>
      <c r="O29" s="88">
        <v>7.8640614390250931</v>
      </c>
      <c r="P29" s="68"/>
    </row>
    <row r="30" spans="1:16" ht="15" customHeight="1" x14ac:dyDescent="0.3">
      <c r="A30" s="60" t="s">
        <v>517</v>
      </c>
      <c r="B30" s="61" t="s">
        <v>126</v>
      </c>
      <c r="C30" s="62" t="s">
        <v>127</v>
      </c>
      <c r="D30" s="62" t="s">
        <v>9</v>
      </c>
      <c r="E30" s="60" t="s">
        <v>9</v>
      </c>
      <c r="F30" s="63">
        <v>424</v>
      </c>
      <c r="G30" s="63">
        <v>468</v>
      </c>
      <c r="H30" s="66">
        <v>90.598290598290603</v>
      </c>
      <c r="I30" s="58"/>
      <c r="J30" s="89"/>
      <c r="K30" s="90"/>
      <c r="L30" s="90"/>
      <c r="M30" s="90"/>
      <c r="N30" s="90"/>
      <c r="O30" s="90"/>
      <c r="P30" s="68"/>
    </row>
    <row r="31" spans="1:16" ht="15" customHeight="1" x14ac:dyDescent="0.3">
      <c r="A31" s="60" t="s">
        <v>517</v>
      </c>
      <c r="B31" s="61" t="s">
        <v>128</v>
      </c>
      <c r="C31" s="62" t="s">
        <v>129</v>
      </c>
      <c r="D31" s="62" t="s">
        <v>9</v>
      </c>
      <c r="E31" s="60" t="s">
        <v>9</v>
      </c>
      <c r="F31" s="63">
        <v>478</v>
      </c>
      <c r="G31" s="63">
        <v>493</v>
      </c>
      <c r="H31" s="66">
        <v>96.957403651115612</v>
      </c>
      <c r="I31" s="78"/>
      <c r="J31" s="89"/>
      <c r="K31" s="90"/>
      <c r="L31" s="90"/>
      <c r="M31" s="90"/>
      <c r="N31" s="90"/>
      <c r="O31" s="90"/>
      <c r="P31" s="68"/>
    </row>
    <row r="32" spans="1:16" ht="15" customHeight="1" x14ac:dyDescent="0.3">
      <c r="A32" s="60" t="s">
        <v>517</v>
      </c>
      <c r="B32" s="61" t="s">
        <v>130</v>
      </c>
      <c r="C32" s="62" t="s">
        <v>131</v>
      </c>
      <c r="D32" s="62" t="s">
        <v>9</v>
      </c>
      <c r="E32" s="60" t="s">
        <v>9</v>
      </c>
      <c r="F32" s="63">
        <v>318</v>
      </c>
      <c r="G32" s="63">
        <v>414</v>
      </c>
      <c r="H32" s="66">
        <v>76.811594202898547</v>
      </c>
      <c r="I32" s="58"/>
      <c r="J32" s="64" t="s">
        <v>71</v>
      </c>
      <c r="K32" s="55" t="s">
        <v>14</v>
      </c>
      <c r="L32" s="55" t="s">
        <v>15</v>
      </c>
      <c r="M32" s="55" t="s">
        <v>16</v>
      </c>
      <c r="N32" s="85" t="s">
        <v>69</v>
      </c>
      <c r="O32" s="86" t="s">
        <v>70</v>
      </c>
      <c r="P32" s="68"/>
    </row>
    <row r="33" spans="1:16" ht="15" customHeight="1" x14ac:dyDescent="0.3">
      <c r="A33" s="60" t="s">
        <v>517</v>
      </c>
      <c r="B33" s="61" t="s">
        <v>132</v>
      </c>
      <c r="C33" s="62" t="s">
        <v>133</v>
      </c>
      <c r="D33" s="62" t="s">
        <v>9</v>
      </c>
      <c r="E33" s="60" t="s">
        <v>9</v>
      </c>
      <c r="F33" s="63">
        <v>552</v>
      </c>
      <c r="G33" s="63">
        <v>587</v>
      </c>
      <c r="H33" s="66">
        <v>94.037478705281089</v>
      </c>
      <c r="I33" s="58"/>
      <c r="J33" s="64" t="s">
        <v>6</v>
      </c>
      <c r="K33" s="65">
        <v>0</v>
      </c>
      <c r="L33" s="65">
        <v>1462</v>
      </c>
      <c r="M33" s="65">
        <v>198</v>
      </c>
      <c r="N33" s="65">
        <v>230</v>
      </c>
      <c r="O33" s="65">
        <v>247.78508830480922</v>
      </c>
      <c r="P33" s="68"/>
    </row>
    <row r="34" spans="1:16" ht="15" customHeight="1" x14ac:dyDescent="0.3">
      <c r="A34" s="60" t="s">
        <v>517</v>
      </c>
      <c r="B34" s="61" t="s">
        <v>134</v>
      </c>
      <c r="C34" s="62" t="s">
        <v>135</v>
      </c>
      <c r="D34" s="62" t="s">
        <v>9</v>
      </c>
      <c r="E34" s="60" t="s">
        <v>9</v>
      </c>
      <c r="F34" s="63">
        <v>865</v>
      </c>
      <c r="G34" s="63">
        <v>906</v>
      </c>
      <c r="H34" s="66">
        <v>95.474613686534212</v>
      </c>
      <c r="I34" s="58"/>
      <c r="J34" s="60" t="s">
        <v>9</v>
      </c>
      <c r="K34" s="63">
        <v>168</v>
      </c>
      <c r="L34" s="63">
        <v>1312</v>
      </c>
      <c r="M34" s="63">
        <v>472</v>
      </c>
      <c r="N34" s="63">
        <v>341.25</v>
      </c>
      <c r="O34" s="63">
        <v>287.3966504283224</v>
      </c>
      <c r="P34" s="68"/>
    </row>
    <row r="35" spans="1:16" ht="15" customHeight="1" x14ac:dyDescent="0.3">
      <c r="A35" s="60" t="s">
        <v>517</v>
      </c>
      <c r="B35" s="61" t="s">
        <v>136</v>
      </c>
      <c r="C35" s="62" t="s">
        <v>137</v>
      </c>
      <c r="D35" s="62" t="s">
        <v>9</v>
      </c>
      <c r="E35" s="60" t="s">
        <v>9</v>
      </c>
      <c r="F35" s="63">
        <v>284</v>
      </c>
      <c r="G35" s="63">
        <v>325</v>
      </c>
      <c r="H35" s="66">
        <v>87.384615384615387</v>
      </c>
      <c r="I35" s="58"/>
      <c r="J35" s="60" t="s">
        <v>5</v>
      </c>
      <c r="K35" s="63">
        <v>0</v>
      </c>
      <c r="L35" s="63">
        <v>1462</v>
      </c>
      <c r="M35" s="63">
        <v>211</v>
      </c>
      <c r="N35" s="63">
        <v>194.5</v>
      </c>
      <c r="O35" s="63">
        <v>266.52139830953035</v>
      </c>
      <c r="P35" s="68"/>
    </row>
    <row r="36" spans="1:16" ht="15" customHeight="1" x14ac:dyDescent="0.3">
      <c r="A36" s="60" t="s">
        <v>517</v>
      </c>
      <c r="B36" s="61" t="s">
        <v>138</v>
      </c>
      <c r="C36" s="62" t="s">
        <v>139</v>
      </c>
      <c r="D36" s="62" t="s">
        <v>9</v>
      </c>
      <c r="E36" s="60" t="s">
        <v>9</v>
      </c>
      <c r="F36" s="63">
        <v>822</v>
      </c>
      <c r="G36" s="63">
        <v>825</v>
      </c>
      <c r="H36" s="66">
        <v>99.63636363636364</v>
      </c>
      <c r="I36" s="58"/>
      <c r="J36" s="60" t="s">
        <v>11</v>
      </c>
      <c r="K36" s="63">
        <v>9</v>
      </c>
      <c r="L36" s="63">
        <v>700</v>
      </c>
      <c r="M36" s="63">
        <v>118</v>
      </c>
      <c r="N36" s="63">
        <v>132.5</v>
      </c>
      <c r="O36" s="63">
        <v>134.53961290644602</v>
      </c>
      <c r="P36" s="68"/>
    </row>
    <row r="37" spans="1:16" ht="15" customHeight="1" x14ac:dyDescent="0.3">
      <c r="A37" s="60" t="s">
        <v>517</v>
      </c>
      <c r="B37" s="61" t="s">
        <v>140</v>
      </c>
      <c r="C37" s="62" t="s">
        <v>141</v>
      </c>
      <c r="D37" s="62" t="s">
        <v>9</v>
      </c>
      <c r="E37" s="60" t="s">
        <v>9</v>
      </c>
      <c r="F37" s="63">
        <v>229</v>
      </c>
      <c r="G37" s="63">
        <v>315</v>
      </c>
      <c r="H37" s="66">
        <v>72.698412698412696</v>
      </c>
      <c r="I37" s="58"/>
      <c r="J37" s="60" t="s">
        <v>8</v>
      </c>
      <c r="K37" s="63">
        <v>7</v>
      </c>
      <c r="L37" s="63">
        <v>650</v>
      </c>
      <c r="M37" s="63">
        <v>158</v>
      </c>
      <c r="N37" s="63">
        <v>228.5</v>
      </c>
      <c r="O37" s="63">
        <v>163.59006761008942</v>
      </c>
      <c r="P37" s="68"/>
    </row>
    <row r="38" spans="1:16" ht="15" customHeight="1" x14ac:dyDescent="0.3">
      <c r="A38" s="60" t="s">
        <v>517</v>
      </c>
      <c r="B38" s="61" t="s">
        <v>142</v>
      </c>
      <c r="C38" s="62" t="s">
        <v>143</v>
      </c>
      <c r="D38" s="62" t="s">
        <v>9</v>
      </c>
      <c r="E38" s="60" t="s">
        <v>9</v>
      </c>
      <c r="F38" s="63">
        <v>668</v>
      </c>
      <c r="G38" s="63">
        <v>694</v>
      </c>
      <c r="H38" s="66">
        <v>96.253602305475511</v>
      </c>
      <c r="I38" s="58"/>
      <c r="J38" s="72"/>
      <c r="K38" s="73"/>
      <c r="L38" s="73"/>
      <c r="M38" s="73"/>
      <c r="N38" s="73"/>
      <c r="O38" s="73"/>
      <c r="P38" s="68"/>
    </row>
    <row r="39" spans="1:16" ht="15" customHeight="1" x14ac:dyDescent="0.3">
      <c r="A39" s="60" t="s">
        <v>517</v>
      </c>
      <c r="B39" s="61" t="s">
        <v>144</v>
      </c>
      <c r="C39" s="62" t="s">
        <v>145</v>
      </c>
      <c r="D39" s="62" t="s">
        <v>9</v>
      </c>
      <c r="E39" s="60" t="s">
        <v>9</v>
      </c>
      <c r="F39" s="63">
        <v>1306</v>
      </c>
      <c r="G39" s="63">
        <v>1383</v>
      </c>
      <c r="H39" s="66">
        <v>94.432393347794644</v>
      </c>
      <c r="I39" s="58"/>
      <c r="J39" s="89"/>
      <c r="K39" s="91"/>
      <c r="L39" s="91"/>
      <c r="M39" s="91"/>
      <c r="N39" s="91"/>
      <c r="O39" s="91"/>
      <c r="P39" s="68"/>
    </row>
    <row r="40" spans="1:16" ht="15" customHeight="1" x14ac:dyDescent="0.3">
      <c r="A40" s="60" t="s">
        <v>517</v>
      </c>
      <c r="B40" s="61" t="s">
        <v>146</v>
      </c>
      <c r="C40" s="62" t="s">
        <v>147</v>
      </c>
      <c r="D40" s="62" t="s">
        <v>9</v>
      </c>
      <c r="E40" s="60" t="s">
        <v>9</v>
      </c>
      <c r="F40" s="63">
        <v>265</v>
      </c>
      <c r="G40" s="63">
        <v>408</v>
      </c>
      <c r="H40" s="66">
        <v>64.950980392156865</v>
      </c>
      <c r="I40" s="58"/>
      <c r="J40" s="64" t="s">
        <v>72</v>
      </c>
      <c r="K40" s="55" t="s">
        <v>14</v>
      </c>
      <c r="L40" s="55" t="s">
        <v>15</v>
      </c>
      <c r="M40" s="55" t="s">
        <v>16</v>
      </c>
      <c r="N40" s="85" t="s">
        <v>69</v>
      </c>
      <c r="O40" s="86" t="s">
        <v>70</v>
      </c>
      <c r="P40" s="68"/>
    </row>
    <row r="41" spans="1:16" ht="15" customHeight="1" x14ac:dyDescent="0.3">
      <c r="A41" s="60" t="s">
        <v>517</v>
      </c>
      <c r="B41" s="61" t="s">
        <v>148</v>
      </c>
      <c r="C41" s="62" t="s">
        <v>149</v>
      </c>
      <c r="D41" s="62" t="s">
        <v>150</v>
      </c>
      <c r="E41" s="60" t="s">
        <v>5</v>
      </c>
      <c r="F41" s="63">
        <v>517</v>
      </c>
      <c r="G41" s="63">
        <v>543</v>
      </c>
      <c r="H41" s="66">
        <v>95.211786372007367</v>
      </c>
      <c r="I41" s="58"/>
      <c r="J41" s="64" t="s">
        <v>6</v>
      </c>
      <c r="K41" s="65">
        <v>2</v>
      </c>
      <c r="L41" s="65">
        <v>1704</v>
      </c>
      <c r="M41" s="65">
        <v>211</v>
      </c>
      <c r="N41" s="65">
        <v>271</v>
      </c>
      <c r="O41" s="65">
        <v>272.8295848405881</v>
      </c>
      <c r="P41" s="68"/>
    </row>
    <row r="42" spans="1:16" ht="15" customHeight="1" x14ac:dyDescent="0.3">
      <c r="A42" s="60" t="s">
        <v>517</v>
      </c>
      <c r="B42" s="61" t="s">
        <v>151</v>
      </c>
      <c r="C42" s="62" t="s">
        <v>152</v>
      </c>
      <c r="D42" s="62" t="s">
        <v>150</v>
      </c>
      <c r="E42" s="60" t="s">
        <v>5</v>
      </c>
      <c r="F42" s="63">
        <v>35</v>
      </c>
      <c r="G42" s="63">
        <v>41</v>
      </c>
      <c r="H42" s="66">
        <v>85.365853658536579</v>
      </c>
      <c r="I42" s="58"/>
      <c r="J42" s="60" t="s">
        <v>9</v>
      </c>
      <c r="K42" s="63">
        <v>204</v>
      </c>
      <c r="L42" s="63">
        <v>1383</v>
      </c>
      <c r="M42" s="63">
        <v>492.5</v>
      </c>
      <c r="N42" s="63">
        <v>331.75</v>
      </c>
      <c r="O42" s="63">
        <v>288.45693303809139</v>
      </c>
      <c r="P42" s="68"/>
    </row>
    <row r="43" spans="1:16" ht="15" customHeight="1" x14ac:dyDescent="0.3">
      <c r="A43" s="60" t="s">
        <v>517</v>
      </c>
      <c r="B43" s="61" t="s">
        <v>153</v>
      </c>
      <c r="C43" s="62" t="s">
        <v>154</v>
      </c>
      <c r="D43" s="62" t="s">
        <v>150</v>
      </c>
      <c r="E43" s="60" t="s">
        <v>5</v>
      </c>
      <c r="F43" s="63">
        <v>601</v>
      </c>
      <c r="G43" s="63">
        <v>632</v>
      </c>
      <c r="H43" s="66">
        <v>95.094936708860757</v>
      </c>
      <c r="I43" s="58"/>
      <c r="J43" s="60" t="s">
        <v>5</v>
      </c>
      <c r="K43" s="63">
        <v>2</v>
      </c>
      <c r="L43" s="63">
        <v>1704</v>
      </c>
      <c r="M43" s="63">
        <v>228</v>
      </c>
      <c r="N43" s="63">
        <v>221</v>
      </c>
      <c r="O43" s="63">
        <v>298.29199839461614</v>
      </c>
      <c r="P43" s="68"/>
    </row>
    <row r="44" spans="1:16" ht="15" customHeight="1" x14ac:dyDescent="0.3">
      <c r="A44" s="60" t="s">
        <v>517</v>
      </c>
      <c r="B44" s="62" t="s">
        <v>155</v>
      </c>
      <c r="C44" s="62" t="s">
        <v>156</v>
      </c>
      <c r="D44" s="62" t="s">
        <v>150</v>
      </c>
      <c r="E44" s="60" t="s">
        <v>5</v>
      </c>
      <c r="F44" s="63">
        <v>221</v>
      </c>
      <c r="G44" s="63">
        <v>236</v>
      </c>
      <c r="H44" s="66">
        <v>93.644067796610173</v>
      </c>
      <c r="I44" s="58"/>
      <c r="J44" s="60" t="s">
        <v>11</v>
      </c>
      <c r="K44" s="63">
        <v>9</v>
      </c>
      <c r="L44" s="63">
        <v>804</v>
      </c>
      <c r="M44" s="63">
        <v>132.5</v>
      </c>
      <c r="N44" s="63">
        <v>135</v>
      </c>
      <c r="O44" s="63">
        <v>153.5796779634714</v>
      </c>
    </row>
    <row r="45" spans="1:16" ht="15" customHeight="1" x14ac:dyDescent="0.3">
      <c r="A45" s="60" t="s">
        <v>517</v>
      </c>
      <c r="B45" s="61" t="s">
        <v>157</v>
      </c>
      <c r="C45" s="62" t="s">
        <v>158</v>
      </c>
      <c r="D45" s="62" t="s">
        <v>150</v>
      </c>
      <c r="E45" s="60" t="s">
        <v>5</v>
      </c>
      <c r="F45" s="63">
        <v>703</v>
      </c>
      <c r="G45" s="63">
        <v>748</v>
      </c>
      <c r="H45" s="66">
        <v>93.983957219251337</v>
      </c>
      <c r="I45" s="58"/>
      <c r="J45" s="60" t="s">
        <v>8</v>
      </c>
      <c r="K45" s="63">
        <v>8</v>
      </c>
      <c r="L45" s="63">
        <v>743</v>
      </c>
      <c r="M45" s="63">
        <v>179.5</v>
      </c>
      <c r="N45" s="63">
        <v>256.75</v>
      </c>
      <c r="O45" s="63">
        <v>196.63054846592789</v>
      </c>
    </row>
    <row r="46" spans="1:16" ht="15" customHeight="1" x14ac:dyDescent="0.3">
      <c r="A46" s="60" t="s">
        <v>517</v>
      </c>
      <c r="B46" s="61" t="s">
        <v>159</v>
      </c>
      <c r="C46" s="62" t="s">
        <v>160</v>
      </c>
      <c r="D46" s="62" t="s">
        <v>150</v>
      </c>
      <c r="E46" s="60" t="s">
        <v>5</v>
      </c>
      <c r="F46" s="63">
        <v>233</v>
      </c>
      <c r="G46" s="63">
        <v>287</v>
      </c>
      <c r="H46" s="66">
        <v>81.184668989547035</v>
      </c>
      <c r="I46" s="58"/>
      <c r="J46" s="81"/>
      <c r="K46" s="92"/>
      <c r="L46" s="92"/>
      <c r="M46" s="92"/>
      <c r="N46" s="92"/>
      <c r="O46" s="92"/>
    </row>
    <row r="47" spans="1:16" ht="15" customHeight="1" x14ac:dyDescent="0.3">
      <c r="A47" s="60" t="s">
        <v>517</v>
      </c>
      <c r="B47" s="61" t="s">
        <v>161</v>
      </c>
      <c r="C47" s="62" t="s">
        <v>162</v>
      </c>
      <c r="D47" s="62" t="s">
        <v>150</v>
      </c>
      <c r="E47" s="60" t="s">
        <v>5</v>
      </c>
      <c r="F47" s="63">
        <v>122</v>
      </c>
      <c r="G47" s="63">
        <v>145</v>
      </c>
      <c r="H47" s="66">
        <v>84.137931034482762</v>
      </c>
      <c r="I47" s="58"/>
      <c r="J47" s="89"/>
      <c r="K47" s="93"/>
      <c r="L47" s="93"/>
      <c r="M47" s="93"/>
      <c r="N47" s="93"/>
      <c r="O47" s="93"/>
    </row>
    <row r="48" spans="1:16" ht="15" customHeight="1" x14ac:dyDescent="0.3">
      <c r="A48" s="60" t="s">
        <v>517</v>
      </c>
      <c r="B48" s="61" t="s">
        <v>163</v>
      </c>
      <c r="C48" s="62" t="s">
        <v>164</v>
      </c>
      <c r="D48" s="62" t="s">
        <v>150</v>
      </c>
      <c r="E48" s="60" t="s">
        <v>5</v>
      </c>
      <c r="F48" s="63">
        <v>91</v>
      </c>
      <c r="G48" s="63">
        <v>115</v>
      </c>
      <c r="H48" s="66">
        <v>79.130434782608702</v>
      </c>
      <c r="I48" s="58"/>
      <c r="J48" s="89"/>
      <c r="K48" s="93"/>
      <c r="L48" s="93"/>
      <c r="M48" s="93"/>
      <c r="N48" s="93"/>
      <c r="O48" s="93"/>
    </row>
    <row r="49" spans="1:16" ht="15" customHeight="1" x14ac:dyDescent="0.3">
      <c r="A49" s="60" t="s">
        <v>517</v>
      </c>
      <c r="B49" s="61" t="s">
        <v>165</v>
      </c>
      <c r="C49" s="62" t="s">
        <v>166</v>
      </c>
      <c r="D49" s="62" t="s">
        <v>150</v>
      </c>
      <c r="E49" s="60" t="s">
        <v>5</v>
      </c>
      <c r="F49" s="63">
        <v>210</v>
      </c>
      <c r="G49" s="63">
        <v>236</v>
      </c>
      <c r="H49" s="66">
        <v>88.983050847457633</v>
      </c>
      <c r="I49" s="58"/>
      <c r="J49" s="89"/>
      <c r="K49" s="93"/>
      <c r="L49" s="93"/>
      <c r="M49" s="93"/>
      <c r="N49" s="93"/>
      <c r="O49" s="93"/>
    </row>
    <row r="50" spans="1:16" ht="15" customHeight="1" x14ac:dyDescent="0.3">
      <c r="A50" s="60" t="s">
        <v>517</v>
      </c>
      <c r="B50" s="62" t="s">
        <v>167</v>
      </c>
      <c r="C50" s="62" t="s">
        <v>168</v>
      </c>
      <c r="D50" s="62" t="s">
        <v>150</v>
      </c>
      <c r="E50" s="60" t="s">
        <v>5</v>
      </c>
      <c r="F50" s="63">
        <v>306</v>
      </c>
      <c r="G50" s="63">
        <v>346</v>
      </c>
      <c r="H50" s="66">
        <v>88.439306358381501</v>
      </c>
      <c r="I50" s="58"/>
      <c r="J50" s="81"/>
      <c r="K50" s="92"/>
      <c r="L50" s="92"/>
      <c r="M50" s="92"/>
      <c r="N50" s="92"/>
      <c r="O50" s="92"/>
    </row>
    <row r="51" spans="1:16" ht="15" customHeight="1" x14ac:dyDescent="0.3">
      <c r="A51" s="60" t="s">
        <v>517</v>
      </c>
      <c r="B51" s="60" t="s">
        <v>169</v>
      </c>
      <c r="C51" s="60" t="s">
        <v>170</v>
      </c>
      <c r="D51" s="60" t="s">
        <v>150</v>
      </c>
      <c r="E51" s="60" t="s">
        <v>5</v>
      </c>
      <c r="F51" s="63">
        <v>269</v>
      </c>
      <c r="G51" s="63">
        <v>346</v>
      </c>
      <c r="H51" s="66">
        <v>77.74566473988439</v>
      </c>
      <c r="I51" s="58"/>
      <c r="J51" s="89"/>
      <c r="K51" s="93"/>
      <c r="L51" s="93"/>
      <c r="M51" s="93"/>
      <c r="N51" s="93"/>
      <c r="O51" s="93"/>
    </row>
    <row r="52" spans="1:16" ht="15" customHeight="1" x14ac:dyDescent="0.3">
      <c r="A52" s="60" t="s">
        <v>517</v>
      </c>
      <c r="B52" s="61" t="s">
        <v>171</v>
      </c>
      <c r="C52" s="62" t="s">
        <v>172</v>
      </c>
      <c r="D52" s="62" t="s">
        <v>150</v>
      </c>
      <c r="E52" s="60" t="s">
        <v>5</v>
      </c>
      <c r="F52" s="63">
        <v>88</v>
      </c>
      <c r="G52" s="63">
        <v>105</v>
      </c>
      <c r="H52" s="66">
        <v>83.80952380952381</v>
      </c>
      <c r="I52" s="58"/>
      <c r="J52" s="89"/>
      <c r="K52" s="93"/>
      <c r="L52" s="93"/>
      <c r="M52" s="93"/>
      <c r="N52" s="93"/>
      <c r="O52" s="93"/>
    </row>
    <row r="53" spans="1:16" ht="15" customHeight="1" x14ac:dyDescent="0.3">
      <c r="A53" s="60" t="s">
        <v>517</v>
      </c>
      <c r="B53" s="61" t="s">
        <v>173</v>
      </c>
      <c r="C53" s="62" t="s">
        <v>174</v>
      </c>
      <c r="D53" s="62" t="s">
        <v>150</v>
      </c>
      <c r="E53" s="60" t="s">
        <v>5</v>
      </c>
      <c r="F53" s="63">
        <v>62</v>
      </c>
      <c r="G53" s="63">
        <v>69</v>
      </c>
      <c r="H53" s="66">
        <v>89.85507246376811</v>
      </c>
      <c r="I53" s="58"/>
      <c r="J53" s="81"/>
      <c r="K53" s="92"/>
      <c r="L53" s="92"/>
      <c r="M53" s="92"/>
      <c r="N53" s="92"/>
      <c r="O53" s="92"/>
    </row>
    <row r="54" spans="1:16" ht="15" customHeight="1" x14ac:dyDescent="0.3">
      <c r="A54" s="60" t="s">
        <v>517</v>
      </c>
      <c r="B54" s="61" t="s">
        <v>175</v>
      </c>
      <c r="C54" s="62" t="s">
        <v>176</v>
      </c>
      <c r="D54" s="62" t="s">
        <v>150</v>
      </c>
      <c r="E54" s="60" t="s">
        <v>5</v>
      </c>
      <c r="F54" s="63">
        <v>223</v>
      </c>
      <c r="G54" s="63">
        <v>238</v>
      </c>
      <c r="H54" s="66">
        <v>93.69747899159664</v>
      </c>
      <c r="I54" s="58"/>
      <c r="J54" s="89"/>
      <c r="K54" s="93"/>
      <c r="L54" s="93"/>
      <c r="M54" s="93"/>
      <c r="N54" s="93"/>
      <c r="O54" s="93"/>
    </row>
    <row r="55" spans="1:16" ht="15" customHeight="1" x14ac:dyDescent="0.3">
      <c r="A55" s="60" t="s">
        <v>517</v>
      </c>
      <c r="B55" s="61" t="s">
        <v>177</v>
      </c>
      <c r="C55" s="62" t="s">
        <v>178</v>
      </c>
      <c r="D55" s="62" t="s">
        <v>179</v>
      </c>
      <c r="E55" s="60" t="s">
        <v>5</v>
      </c>
      <c r="F55" s="63">
        <v>284</v>
      </c>
      <c r="G55" s="63">
        <v>301</v>
      </c>
      <c r="H55" s="66">
        <v>94.352159468438543</v>
      </c>
      <c r="I55" s="58"/>
      <c r="J55" s="89"/>
      <c r="K55" s="93"/>
      <c r="L55" s="93"/>
      <c r="M55" s="93"/>
      <c r="N55" s="93"/>
      <c r="O55" s="93"/>
    </row>
    <row r="56" spans="1:16" ht="15" customHeight="1" x14ac:dyDescent="0.3">
      <c r="A56" s="60" t="s">
        <v>517</v>
      </c>
      <c r="B56" s="94" t="s">
        <v>180</v>
      </c>
      <c r="C56" s="94" t="s">
        <v>181</v>
      </c>
      <c r="D56" s="60" t="s">
        <v>179</v>
      </c>
      <c r="E56" s="60" t="s">
        <v>5</v>
      </c>
      <c r="F56" s="63">
        <v>1281</v>
      </c>
      <c r="G56" s="63">
        <v>1348</v>
      </c>
      <c r="H56" s="66">
        <v>95.029673590504444</v>
      </c>
      <c r="I56" s="58"/>
      <c r="J56" s="89"/>
      <c r="K56" s="93"/>
      <c r="L56" s="93"/>
      <c r="M56" s="93"/>
      <c r="N56" s="93"/>
      <c r="O56" s="93"/>
    </row>
    <row r="57" spans="1:16" ht="15" customHeight="1" x14ac:dyDescent="0.3">
      <c r="A57" s="60" t="s">
        <v>517</v>
      </c>
      <c r="B57" s="61" t="s">
        <v>182</v>
      </c>
      <c r="C57" s="62" t="s">
        <v>183</v>
      </c>
      <c r="D57" s="62" t="s">
        <v>179</v>
      </c>
      <c r="E57" s="60" t="s">
        <v>5</v>
      </c>
      <c r="F57" s="63">
        <v>99</v>
      </c>
      <c r="G57" s="63">
        <v>103</v>
      </c>
      <c r="H57" s="66">
        <v>96.116504854368927</v>
      </c>
      <c r="I57" s="58"/>
      <c r="J57" s="81"/>
      <c r="K57" s="92"/>
      <c r="L57" s="92"/>
      <c r="M57" s="92"/>
      <c r="N57" s="92"/>
      <c r="O57" s="92"/>
    </row>
    <row r="58" spans="1:16" ht="15" customHeight="1" x14ac:dyDescent="0.3">
      <c r="A58" s="60" t="s">
        <v>517</v>
      </c>
      <c r="B58" s="62" t="s">
        <v>184</v>
      </c>
      <c r="C58" s="62" t="s">
        <v>185</v>
      </c>
      <c r="D58" s="62" t="s">
        <v>179</v>
      </c>
      <c r="E58" s="60" t="s">
        <v>5</v>
      </c>
      <c r="F58" s="63">
        <v>142</v>
      </c>
      <c r="G58" s="63">
        <v>147</v>
      </c>
      <c r="H58" s="66">
        <v>96.598639455782319</v>
      </c>
      <c r="I58" s="58"/>
      <c r="J58" s="89"/>
      <c r="K58" s="93"/>
      <c r="L58" s="93"/>
      <c r="M58" s="93"/>
      <c r="N58" s="93"/>
      <c r="O58" s="93"/>
    </row>
    <row r="59" spans="1:16" ht="15" customHeight="1" x14ac:dyDescent="0.3">
      <c r="A59" s="60" t="s">
        <v>517</v>
      </c>
      <c r="B59" s="61" t="s">
        <v>186</v>
      </c>
      <c r="C59" s="62" t="s">
        <v>187</v>
      </c>
      <c r="D59" s="62" t="s">
        <v>179</v>
      </c>
      <c r="E59" s="60" t="s">
        <v>5</v>
      </c>
      <c r="F59" s="63">
        <v>200</v>
      </c>
      <c r="G59" s="63">
        <v>205</v>
      </c>
      <c r="H59" s="66">
        <v>97.560975609756099</v>
      </c>
      <c r="I59" s="58"/>
    </row>
    <row r="60" spans="1:16" ht="15" customHeight="1" x14ac:dyDescent="0.3">
      <c r="A60" s="60" t="s">
        <v>517</v>
      </c>
      <c r="B60" s="61" t="s">
        <v>188</v>
      </c>
      <c r="C60" s="62" t="s">
        <v>189</v>
      </c>
      <c r="D60" s="62" t="s">
        <v>179</v>
      </c>
      <c r="E60" s="60" t="s">
        <v>5</v>
      </c>
      <c r="F60" s="63">
        <v>416</v>
      </c>
      <c r="G60" s="63">
        <v>427</v>
      </c>
      <c r="H60" s="66">
        <v>97.423887587822009</v>
      </c>
      <c r="I60" s="58"/>
      <c r="P60" s="68"/>
    </row>
    <row r="61" spans="1:16" ht="15" customHeight="1" x14ac:dyDescent="0.3">
      <c r="A61" s="60" t="s">
        <v>517</v>
      </c>
      <c r="B61" s="61" t="s">
        <v>190</v>
      </c>
      <c r="C61" s="62" t="s">
        <v>191</v>
      </c>
      <c r="D61" s="62" t="s">
        <v>179</v>
      </c>
      <c r="E61" s="60" t="s">
        <v>5</v>
      </c>
      <c r="F61" s="63">
        <v>343</v>
      </c>
      <c r="G61" s="63">
        <v>366</v>
      </c>
      <c r="H61" s="66">
        <v>93.715846994535525</v>
      </c>
      <c r="I61" s="58"/>
      <c r="P61" s="68"/>
    </row>
    <row r="62" spans="1:16" ht="15" customHeight="1" x14ac:dyDescent="0.3">
      <c r="A62" s="60" t="s">
        <v>517</v>
      </c>
      <c r="B62" s="61" t="s">
        <v>192</v>
      </c>
      <c r="C62" s="62" t="s">
        <v>193</v>
      </c>
      <c r="D62" s="62" t="s">
        <v>179</v>
      </c>
      <c r="E62" s="60" t="s">
        <v>5</v>
      </c>
      <c r="F62" s="63">
        <v>77</v>
      </c>
      <c r="G62" s="63">
        <v>77</v>
      </c>
      <c r="H62" s="66">
        <v>100</v>
      </c>
      <c r="I62" s="58"/>
      <c r="J62" s="95"/>
      <c r="K62" s="96"/>
      <c r="L62" s="96"/>
      <c r="M62" s="96"/>
      <c r="N62" s="97"/>
      <c r="O62" s="97"/>
      <c r="P62" s="68"/>
    </row>
    <row r="63" spans="1:16" ht="15" customHeight="1" x14ac:dyDescent="0.3">
      <c r="A63" s="60" t="s">
        <v>517</v>
      </c>
      <c r="B63" s="61" t="s">
        <v>194</v>
      </c>
      <c r="C63" s="62" t="s">
        <v>195</v>
      </c>
      <c r="D63" s="62" t="s">
        <v>179</v>
      </c>
      <c r="E63" s="60" t="s">
        <v>5</v>
      </c>
      <c r="F63" s="63">
        <v>113</v>
      </c>
      <c r="G63" s="63">
        <v>119</v>
      </c>
      <c r="H63" s="66">
        <v>94.957983193277315</v>
      </c>
      <c r="I63" s="58"/>
      <c r="J63" s="81"/>
      <c r="K63" s="82"/>
      <c r="L63" s="82"/>
      <c r="M63" s="82"/>
      <c r="N63" s="82"/>
      <c r="O63" s="82"/>
      <c r="P63" s="68"/>
    </row>
    <row r="64" spans="1:16" ht="15" customHeight="1" x14ac:dyDescent="0.3">
      <c r="A64" s="60" t="s">
        <v>517</v>
      </c>
      <c r="B64" s="62" t="s">
        <v>196</v>
      </c>
      <c r="C64" s="62" t="s">
        <v>197</v>
      </c>
      <c r="D64" s="62" t="s">
        <v>179</v>
      </c>
      <c r="E64" s="60" t="s">
        <v>5</v>
      </c>
      <c r="F64" s="63">
        <v>175</v>
      </c>
      <c r="G64" s="63">
        <v>183</v>
      </c>
      <c r="H64" s="66">
        <v>95.62841530054645</v>
      </c>
      <c r="I64" s="58"/>
      <c r="J64" s="81"/>
      <c r="K64" s="82"/>
      <c r="L64" s="82"/>
      <c r="M64" s="82"/>
      <c r="N64" s="82"/>
      <c r="O64" s="82"/>
      <c r="P64" s="68"/>
    </row>
    <row r="65" spans="1:16" ht="15" customHeight="1" x14ac:dyDescent="0.3">
      <c r="A65" s="60" t="s">
        <v>517</v>
      </c>
      <c r="B65" s="61" t="s">
        <v>198</v>
      </c>
      <c r="C65" s="62" t="s">
        <v>199</v>
      </c>
      <c r="D65" s="62" t="s">
        <v>179</v>
      </c>
      <c r="E65" s="60" t="s">
        <v>5</v>
      </c>
      <c r="F65" s="63">
        <v>140</v>
      </c>
      <c r="G65" s="63">
        <v>142</v>
      </c>
      <c r="H65" s="66">
        <v>98.591549295774641</v>
      </c>
      <c r="I65" s="58"/>
      <c r="J65" s="89"/>
      <c r="K65" s="91"/>
      <c r="L65" s="91"/>
      <c r="M65" s="91"/>
      <c r="N65" s="91"/>
      <c r="O65" s="91"/>
      <c r="P65" s="68"/>
    </row>
    <row r="66" spans="1:16" ht="15" customHeight="1" x14ac:dyDescent="0.3">
      <c r="A66" s="60" t="s">
        <v>517</v>
      </c>
      <c r="B66" s="61" t="s">
        <v>200</v>
      </c>
      <c r="C66" s="62" t="s">
        <v>201</v>
      </c>
      <c r="D66" s="62" t="s">
        <v>179</v>
      </c>
      <c r="E66" s="60" t="s">
        <v>5</v>
      </c>
      <c r="F66" s="63">
        <v>214</v>
      </c>
      <c r="G66" s="63">
        <v>230</v>
      </c>
      <c r="H66" s="66">
        <v>93.043478260869563</v>
      </c>
      <c r="I66" s="58"/>
      <c r="J66" s="89"/>
      <c r="K66" s="91"/>
      <c r="L66" s="91"/>
      <c r="M66" s="91"/>
      <c r="N66" s="91"/>
      <c r="O66" s="91"/>
      <c r="P66" s="68"/>
    </row>
    <row r="67" spans="1:16" ht="15" customHeight="1" x14ac:dyDescent="0.3">
      <c r="A67" s="60" t="s">
        <v>517</v>
      </c>
      <c r="B67" s="61" t="s">
        <v>202</v>
      </c>
      <c r="C67" s="62" t="s">
        <v>203</v>
      </c>
      <c r="D67" s="62" t="s">
        <v>179</v>
      </c>
      <c r="E67" s="60" t="s">
        <v>5</v>
      </c>
      <c r="F67" s="63">
        <v>464</v>
      </c>
      <c r="G67" s="63">
        <v>485</v>
      </c>
      <c r="H67" s="66">
        <v>95.670103092783506</v>
      </c>
      <c r="I67" s="58"/>
      <c r="J67" s="89"/>
      <c r="K67" s="91"/>
      <c r="L67" s="91"/>
      <c r="M67" s="91"/>
      <c r="N67" s="91"/>
      <c r="O67" s="91"/>
      <c r="P67" s="68"/>
    </row>
    <row r="68" spans="1:16" ht="15" customHeight="1" x14ac:dyDescent="0.3">
      <c r="A68" s="60" t="s">
        <v>517</v>
      </c>
      <c r="B68" s="61" t="s">
        <v>204</v>
      </c>
      <c r="C68" s="62" t="s">
        <v>205</v>
      </c>
      <c r="D68" s="62" t="s">
        <v>179</v>
      </c>
      <c r="E68" s="60" t="s">
        <v>5</v>
      </c>
      <c r="F68" s="63">
        <v>223</v>
      </c>
      <c r="G68" s="63">
        <v>228</v>
      </c>
      <c r="H68" s="66">
        <v>97.807017543859644</v>
      </c>
      <c r="I68" s="58"/>
      <c r="J68" s="81"/>
      <c r="K68" s="82"/>
      <c r="L68" s="82"/>
      <c r="M68" s="82"/>
      <c r="N68" s="82"/>
      <c r="O68" s="82"/>
      <c r="P68" s="68"/>
    </row>
    <row r="69" spans="1:16" ht="15" customHeight="1" x14ac:dyDescent="0.3">
      <c r="A69" s="60" t="s">
        <v>517</v>
      </c>
      <c r="B69" s="61" t="s">
        <v>206</v>
      </c>
      <c r="C69" s="62" t="s">
        <v>207</v>
      </c>
      <c r="D69" s="62" t="s">
        <v>179</v>
      </c>
      <c r="E69" s="60" t="s">
        <v>5</v>
      </c>
      <c r="F69" s="63">
        <v>277</v>
      </c>
      <c r="G69" s="63">
        <v>279</v>
      </c>
      <c r="H69" s="66">
        <v>99.283154121863802</v>
      </c>
      <c r="I69" s="58"/>
      <c r="J69" s="89"/>
      <c r="K69" s="91"/>
      <c r="L69" s="91"/>
      <c r="M69" s="91"/>
      <c r="N69" s="91"/>
      <c r="O69" s="91"/>
      <c r="P69" s="68"/>
    </row>
    <row r="70" spans="1:16" ht="15" customHeight="1" x14ac:dyDescent="0.3">
      <c r="A70" s="60" t="s">
        <v>517</v>
      </c>
      <c r="B70" s="61" t="s">
        <v>208</v>
      </c>
      <c r="C70" s="61" t="s">
        <v>209</v>
      </c>
      <c r="D70" s="61" t="s">
        <v>210</v>
      </c>
      <c r="E70" s="60" t="s">
        <v>5</v>
      </c>
      <c r="F70" s="63">
        <v>200</v>
      </c>
      <c r="G70" s="63">
        <v>202</v>
      </c>
      <c r="H70" s="66">
        <v>99.009900990099013</v>
      </c>
      <c r="I70" s="58"/>
      <c r="J70" s="89"/>
      <c r="K70" s="91"/>
      <c r="L70" s="91"/>
      <c r="M70" s="91"/>
      <c r="N70" s="91"/>
      <c r="O70" s="91"/>
      <c r="P70" s="68"/>
    </row>
    <row r="71" spans="1:16" ht="15" customHeight="1" x14ac:dyDescent="0.3">
      <c r="A71" s="60" t="s">
        <v>517</v>
      </c>
      <c r="B71" s="61" t="s">
        <v>211</v>
      </c>
      <c r="C71" s="61" t="s">
        <v>212</v>
      </c>
      <c r="D71" s="61" t="s">
        <v>210</v>
      </c>
      <c r="E71" s="60" t="s">
        <v>5</v>
      </c>
      <c r="F71" s="63">
        <v>126</v>
      </c>
      <c r="G71" s="63">
        <v>135</v>
      </c>
      <c r="H71" s="66">
        <v>93.333333333333329</v>
      </c>
      <c r="I71" s="58"/>
      <c r="J71" s="81"/>
      <c r="K71" s="82"/>
      <c r="L71" s="82"/>
      <c r="M71" s="82"/>
      <c r="N71" s="82"/>
      <c r="O71" s="82"/>
      <c r="P71" s="68"/>
    </row>
    <row r="72" spans="1:16" ht="15" customHeight="1" x14ac:dyDescent="0.3">
      <c r="A72" s="60" t="s">
        <v>517</v>
      </c>
      <c r="B72" s="61" t="s">
        <v>213</v>
      </c>
      <c r="C72" s="62" t="s">
        <v>214</v>
      </c>
      <c r="D72" s="62" t="s">
        <v>210</v>
      </c>
      <c r="E72" s="60" t="s">
        <v>5</v>
      </c>
      <c r="F72" s="63" t="s">
        <v>1219</v>
      </c>
      <c r="G72" s="63" t="s">
        <v>1219</v>
      </c>
      <c r="H72" s="66">
        <v>66.666666666666671</v>
      </c>
      <c r="I72" s="58"/>
      <c r="J72" s="89"/>
      <c r="K72" s="91"/>
      <c r="L72" s="91"/>
      <c r="M72" s="91"/>
      <c r="N72" s="91"/>
      <c r="O72" s="91"/>
      <c r="P72" s="68"/>
    </row>
    <row r="73" spans="1:16" ht="15" customHeight="1" x14ac:dyDescent="0.3">
      <c r="A73" s="60" t="s">
        <v>517</v>
      </c>
      <c r="B73" s="61" t="s">
        <v>215</v>
      </c>
      <c r="C73" s="62" t="s">
        <v>216</v>
      </c>
      <c r="D73" s="62" t="s">
        <v>210</v>
      </c>
      <c r="E73" s="60" t="s">
        <v>5</v>
      </c>
      <c r="F73" s="63" t="s">
        <v>1219</v>
      </c>
      <c r="G73" s="63" t="s">
        <v>1219</v>
      </c>
      <c r="H73" s="66">
        <v>0</v>
      </c>
      <c r="I73" s="58"/>
      <c r="J73" s="89"/>
      <c r="K73" s="91"/>
      <c r="L73" s="91"/>
      <c r="M73" s="91"/>
      <c r="N73" s="91"/>
      <c r="O73" s="91"/>
      <c r="P73" s="68"/>
    </row>
    <row r="74" spans="1:16" ht="15" customHeight="1" x14ac:dyDescent="0.3">
      <c r="A74" s="60" t="s">
        <v>517</v>
      </c>
      <c r="B74" s="61" t="s">
        <v>217</v>
      </c>
      <c r="C74" s="62" t="s">
        <v>218</v>
      </c>
      <c r="D74" s="62" t="s">
        <v>210</v>
      </c>
      <c r="E74" s="60" t="s">
        <v>5</v>
      </c>
      <c r="F74" s="63">
        <v>15</v>
      </c>
      <c r="G74" s="63">
        <v>15</v>
      </c>
      <c r="H74" s="66">
        <v>100</v>
      </c>
      <c r="I74" s="58"/>
      <c r="J74" s="89"/>
      <c r="K74" s="91"/>
      <c r="L74" s="91"/>
      <c r="M74" s="91"/>
      <c r="N74" s="91"/>
      <c r="O74" s="91"/>
      <c r="P74" s="68"/>
    </row>
    <row r="75" spans="1:16" ht="15" customHeight="1" x14ac:dyDescent="0.3">
      <c r="A75" s="60" t="s">
        <v>517</v>
      </c>
      <c r="B75" s="61" t="s">
        <v>219</v>
      </c>
      <c r="C75" s="62" t="s">
        <v>220</v>
      </c>
      <c r="D75" s="62" t="s">
        <v>210</v>
      </c>
      <c r="E75" s="60" t="s">
        <v>5</v>
      </c>
      <c r="F75" s="63">
        <v>20</v>
      </c>
      <c r="G75" s="63">
        <v>21</v>
      </c>
      <c r="H75" s="66">
        <v>95.238095238095241</v>
      </c>
      <c r="I75" s="58"/>
      <c r="J75" s="81"/>
      <c r="K75" s="82"/>
      <c r="L75" s="82"/>
      <c r="M75" s="82"/>
      <c r="N75" s="82"/>
      <c r="O75" s="82"/>
      <c r="P75" s="68"/>
    </row>
    <row r="76" spans="1:16" ht="15" customHeight="1" x14ac:dyDescent="0.3">
      <c r="A76" s="60" t="s">
        <v>517</v>
      </c>
      <c r="B76" s="61" t="s">
        <v>221</v>
      </c>
      <c r="C76" s="62" t="s">
        <v>222</v>
      </c>
      <c r="D76" s="62" t="s">
        <v>210</v>
      </c>
      <c r="E76" s="60" t="s">
        <v>5</v>
      </c>
      <c r="F76" s="63">
        <v>3</v>
      </c>
      <c r="G76" s="63">
        <v>13</v>
      </c>
      <c r="H76" s="66">
        <v>23.076923076923077</v>
      </c>
      <c r="I76" s="58"/>
      <c r="J76" s="89"/>
      <c r="K76" s="91"/>
      <c r="L76" s="91"/>
      <c r="M76" s="91"/>
      <c r="N76" s="91"/>
      <c r="O76" s="91"/>
      <c r="P76" s="68"/>
    </row>
    <row r="77" spans="1:16" ht="15" customHeight="1" x14ac:dyDescent="0.3">
      <c r="A77" s="60" t="s">
        <v>517</v>
      </c>
      <c r="B77" s="61" t="s">
        <v>223</v>
      </c>
      <c r="C77" s="61" t="s">
        <v>224</v>
      </c>
      <c r="D77" s="61" t="s">
        <v>210</v>
      </c>
      <c r="E77" s="60" t="s">
        <v>5</v>
      </c>
      <c r="F77" s="63">
        <v>198</v>
      </c>
      <c r="G77" s="63">
        <v>206</v>
      </c>
      <c r="H77" s="66">
        <v>96.116504854368927</v>
      </c>
      <c r="I77" s="58"/>
      <c r="P77" s="68"/>
    </row>
    <row r="78" spans="1:16" ht="15" customHeight="1" x14ac:dyDescent="0.3">
      <c r="A78" s="60" t="s">
        <v>517</v>
      </c>
      <c r="B78" s="61" t="s">
        <v>225</v>
      </c>
      <c r="C78" s="62" t="s">
        <v>226</v>
      </c>
      <c r="D78" s="62" t="s">
        <v>210</v>
      </c>
      <c r="E78" s="60" t="s">
        <v>5</v>
      </c>
      <c r="F78" s="63">
        <v>260</v>
      </c>
      <c r="G78" s="63">
        <v>279</v>
      </c>
      <c r="H78" s="66">
        <v>93.189964157706086</v>
      </c>
      <c r="I78" s="58"/>
      <c r="P78" s="68"/>
    </row>
    <row r="79" spans="1:16" ht="15" customHeight="1" x14ac:dyDescent="0.3">
      <c r="A79" s="60" t="s">
        <v>517</v>
      </c>
      <c r="B79" s="61" t="s">
        <v>227</v>
      </c>
      <c r="C79" s="62" t="s">
        <v>228</v>
      </c>
      <c r="D79" s="62" t="s">
        <v>210</v>
      </c>
      <c r="E79" s="60" t="s">
        <v>5</v>
      </c>
      <c r="F79" s="63">
        <v>44</v>
      </c>
      <c r="G79" s="63">
        <v>45</v>
      </c>
      <c r="H79" s="66">
        <v>97.777777777777771</v>
      </c>
      <c r="I79" s="58"/>
      <c r="P79" s="68"/>
    </row>
    <row r="80" spans="1:16" ht="15" customHeight="1" x14ac:dyDescent="0.3">
      <c r="A80" s="60" t="s">
        <v>517</v>
      </c>
      <c r="B80" s="61" t="s">
        <v>229</v>
      </c>
      <c r="C80" s="62" t="s">
        <v>230</v>
      </c>
      <c r="D80" s="62" t="s">
        <v>210</v>
      </c>
      <c r="E80" s="60" t="s">
        <v>5</v>
      </c>
      <c r="F80" s="63">
        <v>19</v>
      </c>
      <c r="G80" s="63">
        <v>20</v>
      </c>
      <c r="H80" s="66">
        <v>95</v>
      </c>
      <c r="I80" s="58"/>
      <c r="J80" s="98"/>
      <c r="K80" s="96"/>
      <c r="L80" s="96"/>
      <c r="M80" s="96"/>
      <c r="N80" s="97"/>
      <c r="O80" s="97"/>
      <c r="P80" s="68"/>
    </row>
    <row r="81" spans="1:16" ht="15" customHeight="1" x14ac:dyDescent="0.3">
      <c r="A81" s="60" t="s">
        <v>517</v>
      </c>
      <c r="B81" s="61" t="s">
        <v>231</v>
      </c>
      <c r="C81" s="62" t="s">
        <v>232</v>
      </c>
      <c r="D81" s="62" t="s">
        <v>210</v>
      </c>
      <c r="E81" s="60" t="s">
        <v>5</v>
      </c>
      <c r="F81" s="63">
        <v>24</v>
      </c>
      <c r="G81" s="63">
        <v>24</v>
      </c>
      <c r="H81" s="66">
        <v>100</v>
      </c>
      <c r="I81" s="58"/>
      <c r="J81" s="81"/>
      <c r="K81" s="82"/>
      <c r="L81" s="82"/>
      <c r="M81" s="82"/>
      <c r="N81" s="82"/>
      <c r="O81" s="82"/>
      <c r="P81" s="68"/>
    </row>
    <row r="82" spans="1:16" ht="15" customHeight="1" x14ac:dyDescent="0.3">
      <c r="A82" s="60" t="s">
        <v>517</v>
      </c>
      <c r="B82" s="61" t="s">
        <v>233</v>
      </c>
      <c r="C82" s="61" t="s">
        <v>234</v>
      </c>
      <c r="D82" s="61" t="s">
        <v>210</v>
      </c>
      <c r="E82" s="60" t="s">
        <v>5</v>
      </c>
      <c r="F82" s="63">
        <v>221</v>
      </c>
      <c r="G82" s="63">
        <v>231</v>
      </c>
      <c r="H82" s="66">
        <v>95.670995670995666</v>
      </c>
      <c r="I82" s="58"/>
      <c r="J82" s="81"/>
      <c r="K82" s="82"/>
      <c r="L82" s="82"/>
      <c r="M82" s="82"/>
      <c r="N82" s="82"/>
      <c r="O82" s="82"/>
      <c r="P82" s="68"/>
    </row>
    <row r="83" spans="1:16" ht="15" customHeight="1" x14ac:dyDescent="0.3">
      <c r="A83" s="60" t="s">
        <v>517</v>
      </c>
      <c r="B83" s="61" t="s">
        <v>235</v>
      </c>
      <c r="C83" s="61" t="s">
        <v>236</v>
      </c>
      <c r="D83" s="61" t="s">
        <v>210</v>
      </c>
      <c r="E83" s="60" t="s">
        <v>5</v>
      </c>
      <c r="F83" s="63">
        <v>303</v>
      </c>
      <c r="G83" s="63">
        <v>312</v>
      </c>
      <c r="H83" s="66">
        <v>97.115384615384613</v>
      </c>
      <c r="I83" s="58"/>
      <c r="J83" s="89"/>
      <c r="K83" s="91"/>
      <c r="L83" s="91"/>
      <c r="M83" s="91"/>
      <c r="N83" s="91"/>
      <c r="O83" s="91"/>
      <c r="P83" s="68"/>
    </row>
    <row r="84" spans="1:16" ht="15" customHeight="1" x14ac:dyDescent="0.3">
      <c r="A84" s="60" t="s">
        <v>517</v>
      </c>
      <c r="B84" s="61" t="s">
        <v>237</v>
      </c>
      <c r="C84" s="62" t="s">
        <v>238</v>
      </c>
      <c r="D84" s="62" t="s">
        <v>210</v>
      </c>
      <c r="E84" s="60" t="s">
        <v>5</v>
      </c>
      <c r="F84" s="63">
        <v>71</v>
      </c>
      <c r="G84" s="63">
        <v>99</v>
      </c>
      <c r="H84" s="66">
        <v>71.717171717171723</v>
      </c>
      <c r="I84" s="58"/>
      <c r="J84" s="89"/>
      <c r="K84" s="91"/>
      <c r="L84" s="91"/>
      <c r="M84" s="91"/>
      <c r="N84" s="91"/>
      <c r="O84" s="91"/>
      <c r="P84" s="68"/>
    </row>
    <row r="85" spans="1:16" ht="15" customHeight="1" x14ac:dyDescent="0.3">
      <c r="A85" s="60" t="s">
        <v>517</v>
      </c>
      <c r="B85" s="61" t="s">
        <v>239</v>
      </c>
      <c r="C85" s="61" t="s">
        <v>240</v>
      </c>
      <c r="D85" s="61" t="s">
        <v>210</v>
      </c>
      <c r="E85" s="60" t="s">
        <v>5</v>
      </c>
      <c r="F85" s="63">
        <v>145</v>
      </c>
      <c r="G85" s="63">
        <v>153</v>
      </c>
      <c r="H85" s="66">
        <v>94.771241830065364</v>
      </c>
      <c r="I85" s="58"/>
      <c r="J85" s="89"/>
      <c r="K85" s="91"/>
      <c r="L85" s="91"/>
      <c r="M85" s="91"/>
      <c r="N85" s="91"/>
      <c r="O85" s="91"/>
      <c r="P85" s="68"/>
    </row>
    <row r="86" spans="1:16" ht="15" customHeight="1" x14ac:dyDescent="0.3">
      <c r="A86" s="60" t="s">
        <v>517</v>
      </c>
      <c r="B86" s="61" t="s">
        <v>241</v>
      </c>
      <c r="C86" s="61" t="s">
        <v>242</v>
      </c>
      <c r="D86" s="61" t="s">
        <v>210</v>
      </c>
      <c r="E86" s="60" t="s">
        <v>5</v>
      </c>
      <c r="F86" s="63">
        <v>299</v>
      </c>
      <c r="G86" s="63">
        <v>330</v>
      </c>
      <c r="H86" s="66">
        <v>90.606060606060609</v>
      </c>
      <c r="I86" s="58"/>
      <c r="J86" s="81"/>
      <c r="K86" s="82"/>
      <c r="L86" s="82"/>
      <c r="M86" s="82"/>
      <c r="N86" s="82"/>
      <c r="O86" s="82"/>
      <c r="P86" s="68"/>
    </row>
    <row r="87" spans="1:16" ht="15" customHeight="1" x14ac:dyDescent="0.3">
      <c r="A87" s="60" t="s">
        <v>517</v>
      </c>
      <c r="B87" s="61" t="s">
        <v>243</v>
      </c>
      <c r="C87" s="61" t="s">
        <v>244</v>
      </c>
      <c r="D87" s="62" t="s">
        <v>210</v>
      </c>
      <c r="E87" s="60" t="s">
        <v>5</v>
      </c>
      <c r="F87" s="63">
        <v>138</v>
      </c>
      <c r="G87" s="63">
        <v>157</v>
      </c>
      <c r="H87" s="66">
        <v>87.898089171974519</v>
      </c>
      <c r="I87" s="58"/>
      <c r="J87" s="89"/>
      <c r="K87" s="91"/>
      <c r="L87" s="91"/>
      <c r="M87" s="91"/>
      <c r="N87" s="91"/>
      <c r="O87" s="91"/>
      <c r="P87" s="68"/>
    </row>
    <row r="88" spans="1:16" ht="15" customHeight="1" x14ac:dyDescent="0.3">
      <c r="A88" s="60" t="s">
        <v>517</v>
      </c>
      <c r="B88" s="101" t="s">
        <v>819</v>
      </c>
      <c r="C88" s="101" t="s">
        <v>820</v>
      </c>
      <c r="D88" s="62" t="s">
        <v>10</v>
      </c>
      <c r="E88" s="60" t="s">
        <v>5</v>
      </c>
      <c r="F88" s="63">
        <v>1462</v>
      </c>
      <c r="G88" s="63">
        <v>1704</v>
      </c>
      <c r="H88" s="66">
        <v>85.798122065727696</v>
      </c>
      <c r="I88" s="58"/>
      <c r="J88" s="89"/>
      <c r="K88" s="91"/>
      <c r="L88" s="91"/>
      <c r="M88" s="91"/>
      <c r="N88" s="91"/>
      <c r="O88" s="91"/>
      <c r="P88" s="68"/>
    </row>
    <row r="89" spans="1:16" ht="15" customHeight="1" x14ac:dyDescent="0.3">
      <c r="A89" s="60" t="s">
        <v>517</v>
      </c>
      <c r="B89" s="61" t="s">
        <v>249</v>
      </c>
      <c r="C89" s="61" t="s">
        <v>250</v>
      </c>
      <c r="D89" s="62" t="s">
        <v>10</v>
      </c>
      <c r="E89" s="60" t="s">
        <v>5</v>
      </c>
      <c r="F89" s="63">
        <v>382</v>
      </c>
      <c r="G89" s="63">
        <v>497</v>
      </c>
      <c r="H89" s="66">
        <v>76.861167002012067</v>
      </c>
      <c r="I89" s="58"/>
      <c r="J89" s="81"/>
      <c r="K89" s="82"/>
      <c r="L89" s="82"/>
      <c r="M89" s="82"/>
      <c r="N89" s="82"/>
      <c r="O89" s="82"/>
      <c r="P89" s="68"/>
    </row>
    <row r="90" spans="1:16" ht="15" customHeight="1" x14ac:dyDescent="0.3">
      <c r="A90" s="60" t="s">
        <v>517</v>
      </c>
      <c r="B90" s="62" t="s">
        <v>251</v>
      </c>
      <c r="C90" s="62" t="s">
        <v>252</v>
      </c>
      <c r="D90" s="62" t="s">
        <v>10</v>
      </c>
      <c r="E90" s="60" t="s">
        <v>5</v>
      </c>
      <c r="F90" s="63">
        <v>338</v>
      </c>
      <c r="G90" s="63">
        <v>376</v>
      </c>
      <c r="H90" s="66">
        <v>89.893617021276597</v>
      </c>
      <c r="I90" s="58"/>
      <c r="J90" s="89"/>
      <c r="K90" s="91"/>
      <c r="L90" s="91"/>
      <c r="M90" s="91"/>
      <c r="N90" s="91"/>
      <c r="O90" s="91"/>
      <c r="P90" s="68"/>
    </row>
    <row r="91" spans="1:16" ht="15" customHeight="1" x14ac:dyDescent="0.3">
      <c r="A91" s="60" t="s">
        <v>517</v>
      </c>
      <c r="B91" s="61" t="s">
        <v>253</v>
      </c>
      <c r="C91" s="61" t="s">
        <v>254</v>
      </c>
      <c r="D91" s="62" t="s">
        <v>10</v>
      </c>
      <c r="E91" s="60" t="s">
        <v>5</v>
      </c>
      <c r="F91" s="63">
        <v>116</v>
      </c>
      <c r="G91" s="63">
        <v>127</v>
      </c>
      <c r="H91" s="66">
        <v>91.338582677165348</v>
      </c>
      <c r="I91" s="58"/>
      <c r="J91" s="89"/>
      <c r="K91" s="91"/>
      <c r="L91" s="91"/>
      <c r="M91" s="91"/>
      <c r="N91" s="91"/>
      <c r="O91" s="91"/>
      <c r="P91" s="68"/>
    </row>
    <row r="92" spans="1:16" ht="15" customHeight="1" x14ac:dyDescent="0.3">
      <c r="A92" s="60" t="s">
        <v>517</v>
      </c>
      <c r="B92" s="61" t="s">
        <v>255</v>
      </c>
      <c r="C92" s="61" t="s">
        <v>256</v>
      </c>
      <c r="D92" s="62" t="s">
        <v>10</v>
      </c>
      <c r="E92" s="60" t="s">
        <v>5</v>
      </c>
      <c r="F92" s="63">
        <v>211</v>
      </c>
      <c r="G92" s="63">
        <v>216</v>
      </c>
      <c r="H92" s="66">
        <v>97.68518518518519</v>
      </c>
      <c r="I92" s="58"/>
      <c r="J92" s="89"/>
      <c r="K92" s="91"/>
      <c r="L92" s="91"/>
      <c r="M92" s="91"/>
      <c r="N92" s="91"/>
      <c r="O92" s="91"/>
      <c r="P92" s="68"/>
    </row>
    <row r="93" spans="1:16" ht="15" customHeight="1" x14ac:dyDescent="0.3">
      <c r="A93" s="60" t="s">
        <v>517</v>
      </c>
      <c r="B93" s="62" t="s">
        <v>257</v>
      </c>
      <c r="C93" s="62" t="s">
        <v>258</v>
      </c>
      <c r="D93" s="62" t="s">
        <v>10</v>
      </c>
      <c r="E93" s="60" t="s">
        <v>5</v>
      </c>
      <c r="F93" s="63">
        <v>722</v>
      </c>
      <c r="G93" s="63">
        <v>879</v>
      </c>
      <c r="H93" s="66">
        <v>82.138794084186571</v>
      </c>
      <c r="I93" s="58"/>
      <c r="J93" s="81"/>
      <c r="K93" s="82"/>
      <c r="L93" s="82"/>
      <c r="M93" s="82"/>
      <c r="N93" s="82"/>
      <c r="O93" s="82"/>
      <c r="P93" s="68"/>
    </row>
    <row r="94" spans="1:16" ht="15" customHeight="1" x14ac:dyDescent="0.3">
      <c r="A94" s="60" t="s">
        <v>517</v>
      </c>
      <c r="B94" s="62" t="s">
        <v>260</v>
      </c>
      <c r="C94" s="62" t="s">
        <v>261</v>
      </c>
      <c r="D94" s="62" t="s">
        <v>10</v>
      </c>
      <c r="E94" s="60" t="s">
        <v>5</v>
      </c>
      <c r="F94" s="63">
        <v>296</v>
      </c>
      <c r="G94" s="63">
        <v>339</v>
      </c>
      <c r="H94" s="66">
        <v>87.315634218289091</v>
      </c>
      <c r="I94" s="58"/>
      <c r="J94" s="89"/>
      <c r="K94" s="91"/>
      <c r="L94" s="91"/>
      <c r="M94" s="91"/>
      <c r="N94" s="91"/>
      <c r="O94" s="91"/>
      <c r="P94" s="68"/>
    </row>
    <row r="95" spans="1:16" ht="15" customHeight="1" x14ac:dyDescent="0.3">
      <c r="A95" s="60" t="s">
        <v>517</v>
      </c>
      <c r="B95" s="61" t="s">
        <v>262</v>
      </c>
      <c r="C95" s="61" t="s">
        <v>263</v>
      </c>
      <c r="D95" s="62" t="s">
        <v>10</v>
      </c>
      <c r="E95" s="60" t="s">
        <v>5</v>
      </c>
      <c r="F95" s="63">
        <v>235</v>
      </c>
      <c r="G95" s="63">
        <v>258</v>
      </c>
      <c r="H95" s="66">
        <v>91.085271317829452</v>
      </c>
      <c r="I95" s="58"/>
      <c r="P95" s="68"/>
    </row>
    <row r="96" spans="1:16" ht="15" customHeight="1" x14ac:dyDescent="0.3">
      <c r="A96" s="60" t="s">
        <v>517</v>
      </c>
      <c r="B96" s="62" t="s">
        <v>264</v>
      </c>
      <c r="C96" s="62" t="s">
        <v>265</v>
      </c>
      <c r="D96" s="62" t="s">
        <v>10</v>
      </c>
      <c r="E96" s="60" t="s">
        <v>5</v>
      </c>
      <c r="F96" s="63">
        <v>436</v>
      </c>
      <c r="G96" s="63">
        <v>469</v>
      </c>
      <c r="H96" s="66">
        <v>92.96375266524521</v>
      </c>
      <c r="I96" s="78"/>
      <c r="P96" s="68"/>
    </row>
    <row r="97" spans="1:16" ht="15" customHeight="1" x14ac:dyDescent="0.3">
      <c r="A97" s="60" t="s">
        <v>517</v>
      </c>
      <c r="B97" s="62" t="s">
        <v>266</v>
      </c>
      <c r="C97" s="62" t="s">
        <v>267</v>
      </c>
      <c r="D97" s="62" t="s">
        <v>10</v>
      </c>
      <c r="E97" s="60" t="s">
        <v>5</v>
      </c>
      <c r="F97" s="63">
        <v>281</v>
      </c>
      <c r="G97" s="63">
        <v>300</v>
      </c>
      <c r="H97" s="66">
        <v>93.666666666666671</v>
      </c>
      <c r="I97" s="58"/>
      <c r="P97" s="68"/>
    </row>
    <row r="98" spans="1:16" ht="15" customHeight="1" x14ac:dyDescent="0.3">
      <c r="A98" s="60" t="s">
        <v>517</v>
      </c>
      <c r="B98" s="61" t="s">
        <v>268</v>
      </c>
      <c r="C98" s="61" t="s">
        <v>269</v>
      </c>
      <c r="D98" s="62" t="s">
        <v>10</v>
      </c>
      <c r="E98" s="60" t="s">
        <v>5</v>
      </c>
      <c r="F98" s="63">
        <v>302</v>
      </c>
      <c r="G98" s="63">
        <v>337</v>
      </c>
      <c r="H98" s="66">
        <v>89.614243323442139</v>
      </c>
      <c r="I98" s="58"/>
      <c r="P98" s="68"/>
    </row>
    <row r="99" spans="1:16" ht="15" customHeight="1" x14ac:dyDescent="0.3">
      <c r="A99" s="60" t="s">
        <v>517</v>
      </c>
      <c r="B99" s="61" t="s">
        <v>270</v>
      </c>
      <c r="C99" s="61" t="s">
        <v>271</v>
      </c>
      <c r="D99" s="62" t="s">
        <v>10</v>
      </c>
      <c r="E99" s="60" t="s">
        <v>5</v>
      </c>
      <c r="F99" s="63">
        <v>129</v>
      </c>
      <c r="G99" s="63">
        <v>132</v>
      </c>
      <c r="H99" s="66">
        <v>97.727272727272734</v>
      </c>
      <c r="I99" s="58"/>
      <c r="P99" s="68"/>
    </row>
    <row r="100" spans="1:16" ht="15" customHeight="1" x14ac:dyDescent="0.3">
      <c r="A100" s="60" t="s">
        <v>517</v>
      </c>
      <c r="B100" s="61" t="s">
        <v>272</v>
      </c>
      <c r="C100" s="61" t="s">
        <v>273</v>
      </c>
      <c r="D100" s="61" t="s">
        <v>274</v>
      </c>
      <c r="E100" s="60" t="s">
        <v>11</v>
      </c>
      <c r="F100" s="99" t="s">
        <v>275</v>
      </c>
      <c r="G100" s="99" t="s">
        <v>275</v>
      </c>
      <c r="H100" s="295" t="s">
        <v>275</v>
      </c>
      <c r="I100" s="58"/>
      <c r="P100" s="68"/>
    </row>
    <row r="101" spans="1:16" ht="15" customHeight="1" x14ac:dyDescent="0.3">
      <c r="A101" s="60" t="s">
        <v>517</v>
      </c>
      <c r="B101" s="61" t="s">
        <v>276</v>
      </c>
      <c r="C101" s="61" t="s">
        <v>277</v>
      </c>
      <c r="D101" s="61" t="s">
        <v>274</v>
      </c>
      <c r="E101" s="60" t="s">
        <v>11</v>
      </c>
      <c r="F101" s="63">
        <v>64</v>
      </c>
      <c r="G101" s="63">
        <v>72</v>
      </c>
      <c r="H101" s="66">
        <v>88.888888888888886</v>
      </c>
      <c r="I101" s="58"/>
      <c r="P101" s="68"/>
    </row>
    <row r="102" spans="1:16" ht="15" customHeight="1" x14ac:dyDescent="0.3">
      <c r="A102" s="60" t="s">
        <v>517</v>
      </c>
      <c r="B102" s="60" t="s">
        <v>278</v>
      </c>
      <c r="C102" s="60" t="s">
        <v>279</v>
      </c>
      <c r="D102" s="60" t="s">
        <v>274</v>
      </c>
      <c r="E102" s="60" t="s">
        <v>11</v>
      </c>
      <c r="F102" s="63">
        <v>49</v>
      </c>
      <c r="G102" s="63">
        <v>49</v>
      </c>
      <c r="H102" s="66">
        <v>100</v>
      </c>
      <c r="I102" s="58"/>
      <c r="P102" s="68"/>
    </row>
    <row r="103" spans="1:16" ht="15" customHeight="1" x14ac:dyDescent="0.3">
      <c r="A103" s="60" t="s">
        <v>517</v>
      </c>
      <c r="B103" s="61" t="s">
        <v>280</v>
      </c>
      <c r="C103" s="62" t="s">
        <v>281</v>
      </c>
      <c r="D103" s="62" t="s">
        <v>274</v>
      </c>
      <c r="E103" s="60" t="s">
        <v>11</v>
      </c>
      <c r="F103" s="63">
        <v>23</v>
      </c>
      <c r="G103" s="63">
        <v>28</v>
      </c>
      <c r="H103" s="66">
        <v>82.142857142857139</v>
      </c>
      <c r="I103" s="58"/>
      <c r="P103" s="68"/>
    </row>
    <row r="104" spans="1:16" ht="15" customHeight="1" x14ac:dyDescent="0.3">
      <c r="A104" s="60" t="s">
        <v>517</v>
      </c>
      <c r="B104" s="61" t="s">
        <v>282</v>
      </c>
      <c r="C104" s="62" t="s">
        <v>283</v>
      </c>
      <c r="D104" s="62" t="s">
        <v>274</v>
      </c>
      <c r="E104" s="60" t="s">
        <v>11</v>
      </c>
      <c r="F104" s="99" t="s">
        <v>275</v>
      </c>
      <c r="G104" s="99" t="s">
        <v>275</v>
      </c>
      <c r="H104" s="295" t="s">
        <v>275</v>
      </c>
      <c r="I104" s="58"/>
      <c r="P104" s="68"/>
    </row>
    <row r="105" spans="1:16" ht="15" customHeight="1" x14ac:dyDescent="0.3">
      <c r="A105" s="60" t="s">
        <v>517</v>
      </c>
      <c r="B105" s="61" t="s">
        <v>284</v>
      </c>
      <c r="C105" s="62" t="s">
        <v>285</v>
      </c>
      <c r="D105" s="62" t="s">
        <v>274</v>
      </c>
      <c r="E105" s="60" t="s">
        <v>11</v>
      </c>
      <c r="F105" s="63">
        <v>14</v>
      </c>
      <c r="G105" s="63">
        <v>14</v>
      </c>
      <c r="H105" s="66">
        <v>100</v>
      </c>
      <c r="I105" s="58"/>
      <c r="P105" s="68"/>
    </row>
    <row r="106" spans="1:16" ht="15" customHeight="1" x14ac:dyDescent="0.3">
      <c r="A106" s="60" t="s">
        <v>517</v>
      </c>
      <c r="B106" s="61" t="s">
        <v>286</v>
      </c>
      <c r="C106" s="62" t="s">
        <v>287</v>
      </c>
      <c r="D106" s="62" t="s">
        <v>274</v>
      </c>
      <c r="E106" s="60" t="s">
        <v>11</v>
      </c>
      <c r="F106" s="63">
        <v>14</v>
      </c>
      <c r="G106" s="63">
        <v>15</v>
      </c>
      <c r="H106" s="66">
        <v>93.333333333333329</v>
      </c>
      <c r="I106" s="58"/>
      <c r="P106" s="68"/>
    </row>
    <row r="107" spans="1:16" ht="15" customHeight="1" x14ac:dyDescent="0.3">
      <c r="A107" s="60" t="s">
        <v>517</v>
      </c>
      <c r="B107" s="61" t="s">
        <v>288</v>
      </c>
      <c r="C107" s="62" t="s">
        <v>289</v>
      </c>
      <c r="D107" s="62" t="s">
        <v>274</v>
      </c>
      <c r="E107" s="60" t="s">
        <v>11</v>
      </c>
      <c r="F107" s="63">
        <v>109</v>
      </c>
      <c r="G107" s="63">
        <v>113</v>
      </c>
      <c r="H107" s="66">
        <v>96.460176991150448</v>
      </c>
      <c r="I107" s="58"/>
      <c r="P107" s="68"/>
    </row>
    <row r="108" spans="1:16" ht="15" customHeight="1" x14ac:dyDescent="0.3">
      <c r="A108" s="60" t="s">
        <v>517</v>
      </c>
      <c r="B108" s="61" t="s">
        <v>290</v>
      </c>
      <c r="C108" s="62" t="s">
        <v>291</v>
      </c>
      <c r="D108" s="62" t="s">
        <v>274</v>
      </c>
      <c r="E108" s="60" t="s">
        <v>11</v>
      </c>
      <c r="F108" s="99" t="s">
        <v>275</v>
      </c>
      <c r="G108" s="99" t="s">
        <v>275</v>
      </c>
      <c r="H108" s="295" t="s">
        <v>275</v>
      </c>
      <c r="I108" s="58"/>
      <c r="P108" s="68"/>
    </row>
    <row r="109" spans="1:16" ht="15" customHeight="1" x14ac:dyDescent="0.3">
      <c r="A109" s="60" t="s">
        <v>517</v>
      </c>
      <c r="B109" s="61" t="s">
        <v>292</v>
      </c>
      <c r="C109" s="62" t="s">
        <v>293</v>
      </c>
      <c r="D109" s="62" t="s">
        <v>274</v>
      </c>
      <c r="E109" s="60" t="s">
        <v>11</v>
      </c>
      <c r="F109" s="63">
        <v>118</v>
      </c>
      <c r="G109" s="63">
        <v>143</v>
      </c>
      <c r="H109" s="66">
        <v>82.51748251748252</v>
      </c>
      <c r="I109" s="58"/>
      <c r="P109" s="68"/>
    </row>
    <row r="110" spans="1:16" ht="15" customHeight="1" x14ac:dyDescent="0.3">
      <c r="A110" s="60" t="s">
        <v>517</v>
      </c>
      <c r="B110" s="61" t="s">
        <v>294</v>
      </c>
      <c r="C110" s="62" t="s">
        <v>295</v>
      </c>
      <c r="D110" s="62" t="s">
        <v>274</v>
      </c>
      <c r="E110" s="60" t="s">
        <v>11</v>
      </c>
      <c r="F110" s="99" t="s">
        <v>246</v>
      </c>
      <c r="G110" s="99" t="s">
        <v>246</v>
      </c>
      <c r="H110" s="295" t="s">
        <v>246</v>
      </c>
      <c r="I110" s="58"/>
      <c r="P110" s="68"/>
    </row>
    <row r="111" spans="1:16" ht="15" customHeight="1" x14ac:dyDescent="0.3">
      <c r="A111" s="60" t="s">
        <v>517</v>
      </c>
      <c r="B111" s="61" t="s">
        <v>296</v>
      </c>
      <c r="C111" s="62" t="s">
        <v>297</v>
      </c>
      <c r="D111" s="62" t="s">
        <v>274</v>
      </c>
      <c r="E111" s="60" t="s">
        <v>11</v>
      </c>
      <c r="F111" s="63">
        <v>117</v>
      </c>
      <c r="G111" s="63">
        <v>129</v>
      </c>
      <c r="H111" s="66">
        <v>90.697674418604649</v>
      </c>
      <c r="I111" s="58"/>
      <c r="P111" s="68"/>
    </row>
    <row r="112" spans="1:16" ht="15" customHeight="1" x14ac:dyDescent="0.3">
      <c r="A112" s="60" t="s">
        <v>517</v>
      </c>
      <c r="B112" s="61" t="s">
        <v>298</v>
      </c>
      <c r="C112" s="62" t="s">
        <v>299</v>
      </c>
      <c r="D112" s="62" t="s">
        <v>300</v>
      </c>
      <c r="E112" s="60" t="s">
        <v>11</v>
      </c>
      <c r="F112" s="63">
        <v>52</v>
      </c>
      <c r="G112" s="63">
        <v>64</v>
      </c>
      <c r="H112" s="66">
        <v>81.25</v>
      </c>
      <c r="I112" s="58"/>
      <c r="P112" s="68"/>
    </row>
    <row r="113" spans="1:16" ht="15" customHeight="1" x14ac:dyDescent="0.3">
      <c r="A113" s="60" t="s">
        <v>517</v>
      </c>
      <c r="B113" s="61" t="s">
        <v>301</v>
      </c>
      <c r="C113" s="62" t="s">
        <v>302</v>
      </c>
      <c r="D113" s="62" t="s">
        <v>300</v>
      </c>
      <c r="E113" s="60" t="s">
        <v>11</v>
      </c>
      <c r="F113" s="63">
        <v>206</v>
      </c>
      <c r="G113" s="63">
        <v>211</v>
      </c>
      <c r="H113" s="66">
        <v>97.630331753554501</v>
      </c>
      <c r="I113" s="58"/>
      <c r="P113" s="68"/>
    </row>
    <row r="114" spans="1:16" ht="15" customHeight="1" x14ac:dyDescent="0.3">
      <c r="A114" s="60" t="s">
        <v>517</v>
      </c>
      <c r="B114" s="61" t="s">
        <v>303</v>
      </c>
      <c r="C114" s="62" t="s">
        <v>304</v>
      </c>
      <c r="D114" s="62" t="s">
        <v>300</v>
      </c>
      <c r="E114" s="60" t="s">
        <v>11</v>
      </c>
      <c r="F114" s="63">
        <v>166</v>
      </c>
      <c r="G114" s="63">
        <v>170</v>
      </c>
      <c r="H114" s="66">
        <v>97.647058823529406</v>
      </c>
      <c r="I114" s="58"/>
      <c r="P114" s="68"/>
    </row>
    <row r="115" spans="1:16" ht="15" customHeight="1" x14ac:dyDescent="0.3">
      <c r="A115" s="60" t="s">
        <v>517</v>
      </c>
      <c r="B115" s="100" t="s">
        <v>305</v>
      </c>
      <c r="C115" s="100" t="s">
        <v>306</v>
      </c>
      <c r="D115" s="62" t="s">
        <v>300</v>
      </c>
      <c r="E115" s="60" t="s">
        <v>11</v>
      </c>
      <c r="F115" s="63">
        <v>264</v>
      </c>
      <c r="G115" s="63">
        <v>336</v>
      </c>
      <c r="H115" s="66">
        <v>78.571428571428569</v>
      </c>
      <c r="I115" s="58"/>
      <c r="P115" s="68"/>
    </row>
    <row r="116" spans="1:16" ht="15" customHeight="1" x14ac:dyDescent="0.3">
      <c r="A116" s="60" t="s">
        <v>517</v>
      </c>
      <c r="B116" s="61" t="s">
        <v>307</v>
      </c>
      <c r="C116" s="62" t="s">
        <v>308</v>
      </c>
      <c r="D116" s="62" t="s">
        <v>300</v>
      </c>
      <c r="E116" s="60" t="s">
        <v>11</v>
      </c>
      <c r="F116" s="63">
        <v>105</v>
      </c>
      <c r="G116" s="63">
        <v>106</v>
      </c>
      <c r="H116" s="66">
        <v>99.056603773584911</v>
      </c>
      <c r="I116" s="58"/>
      <c r="P116" s="68"/>
    </row>
    <row r="117" spans="1:16" ht="15" customHeight="1" x14ac:dyDescent="0.3">
      <c r="A117" s="60" t="s">
        <v>517</v>
      </c>
      <c r="B117" s="62" t="s">
        <v>309</v>
      </c>
      <c r="C117" s="62" t="s">
        <v>310</v>
      </c>
      <c r="D117" s="62" t="s">
        <v>300</v>
      </c>
      <c r="E117" s="60" t="s">
        <v>11</v>
      </c>
      <c r="F117" s="63">
        <v>198</v>
      </c>
      <c r="G117" s="63">
        <v>221</v>
      </c>
      <c r="H117" s="66">
        <v>89.592760180995469</v>
      </c>
      <c r="I117" s="58"/>
      <c r="P117" s="68"/>
    </row>
    <row r="118" spans="1:16" ht="15" customHeight="1" x14ac:dyDescent="0.3">
      <c r="A118" s="60" t="s">
        <v>517</v>
      </c>
      <c r="B118" s="62" t="s">
        <v>311</v>
      </c>
      <c r="C118" s="62" t="s">
        <v>312</v>
      </c>
      <c r="D118" s="62" t="s">
        <v>300</v>
      </c>
      <c r="E118" s="60" t="s">
        <v>11</v>
      </c>
      <c r="F118" s="63">
        <v>316</v>
      </c>
      <c r="G118" s="63">
        <v>329</v>
      </c>
      <c r="H118" s="66">
        <v>96.048632218844986</v>
      </c>
      <c r="I118" s="58"/>
      <c r="P118" s="68"/>
    </row>
    <row r="119" spans="1:16" ht="15" customHeight="1" x14ac:dyDescent="0.3">
      <c r="A119" s="60" t="s">
        <v>517</v>
      </c>
      <c r="B119" s="62" t="s">
        <v>313</v>
      </c>
      <c r="C119" s="60" t="s">
        <v>314</v>
      </c>
      <c r="D119" s="62" t="s">
        <v>300</v>
      </c>
      <c r="E119" s="60" t="s">
        <v>11</v>
      </c>
      <c r="F119" s="63">
        <v>248</v>
      </c>
      <c r="G119" s="63">
        <v>259</v>
      </c>
      <c r="H119" s="66">
        <v>95.752895752895753</v>
      </c>
      <c r="I119" s="58"/>
      <c r="P119" s="68"/>
    </row>
    <row r="120" spans="1:16" ht="15" customHeight="1" x14ac:dyDescent="0.3">
      <c r="A120" s="60" t="s">
        <v>517</v>
      </c>
      <c r="B120" s="62" t="s">
        <v>315</v>
      </c>
      <c r="C120" s="62" t="s">
        <v>316</v>
      </c>
      <c r="D120" s="62" t="s">
        <v>300</v>
      </c>
      <c r="E120" s="60" t="s">
        <v>11</v>
      </c>
      <c r="F120" s="63">
        <v>143</v>
      </c>
      <c r="G120" s="63">
        <v>184</v>
      </c>
      <c r="H120" s="66">
        <v>77.717391304347828</v>
      </c>
      <c r="I120" s="58"/>
      <c r="P120" s="68"/>
    </row>
    <row r="121" spans="1:16" ht="15" customHeight="1" x14ac:dyDescent="0.3">
      <c r="A121" s="60" t="s">
        <v>517</v>
      </c>
      <c r="B121" s="62" t="s">
        <v>317</v>
      </c>
      <c r="C121" s="62" t="s">
        <v>318</v>
      </c>
      <c r="D121" s="62" t="s">
        <v>300</v>
      </c>
      <c r="E121" s="60" t="s">
        <v>11</v>
      </c>
      <c r="F121" s="63">
        <v>13</v>
      </c>
      <c r="G121" s="63">
        <v>13</v>
      </c>
      <c r="H121" s="66">
        <v>100</v>
      </c>
      <c r="I121" s="58"/>
      <c r="P121" s="68"/>
    </row>
    <row r="122" spans="1:16" ht="15" customHeight="1" x14ac:dyDescent="0.3">
      <c r="A122" s="60" t="s">
        <v>517</v>
      </c>
      <c r="B122" s="62" t="s">
        <v>319</v>
      </c>
      <c r="C122" s="62" t="s">
        <v>320</v>
      </c>
      <c r="D122" s="62" t="s">
        <v>300</v>
      </c>
      <c r="E122" s="60" t="s">
        <v>11</v>
      </c>
      <c r="F122" s="63">
        <v>9</v>
      </c>
      <c r="G122" s="63">
        <v>9</v>
      </c>
      <c r="H122" s="66">
        <v>100</v>
      </c>
      <c r="I122" s="58"/>
      <c r="P122" s="68"/>
    </row>
    <row r="123" spans="1:16" ht="15" customHeight="1" x14ac:dyDescent="0.3">
      <c r="A123" s="60" t="s">
        <v>517</v>
      </c>
      <c r="B123" s="62" t="s">
        <v>321</v>
      </c>
      <c r="C123" s="62" t="s">
        <v>322</v>
      </c>
      <c r="D123" s="62" t="s">
        <v>323</v>
      </c>
      <c r="E123" s="60" t="s">
        <v>11</v>
      </c>
      <c r="F123" s="63">
        <v>269</v>
      </c>
      <c r="G123" s="63">
        <v>306</v>
      </c>
      <c r="H123" s="66">
        <v>87.908496732026137</v>
      </c>
      <c r="I123" s="58"/>
      <c r="P123" s="68"/>
    </row>
    <row r="124" spans="1:16" ht="15" customHeight="1" x14ac:dyDescent="0.3">
      <c r="A124" s="60" t="s">
        <v>517</v>
      </c>
      <c r="B124" s="62" t="s">
        <v>324</v>
      </c>
      <c r="C124" s="62" t="s">
        <v>325</v>
      </c>
      <c r="D124" s="62" t="s">
        <v>323</v>
      </c>
      <c r="E124" s="60" t="s">
        <v>11</v>
      </c>
      <c r="F124" s="63">
        <v>122</v>
      </c>
      <c r="G124" s="63">
        <v>136</v>
      </c>
      <c r="H124" s="66">
        <v>89.705882352941174</v>
      </c>
      <c r="I124" s="58"/>
      <c r="P124" s="68"/>
    </row>
    <row r="125" spans="1:16" ht="15" customHeight="1" x14ac:dyDescent="0.3">
      <c r="A125" s="60" t="s">
        <v>517</v>
      </c>
      <c r="B125" s="62" t="s">
        <v>326</v>
      </c>
      <c r="C125" s="62" t="s">
        <v>327</v>
      </c>
      <c r="D125" s="62" t="s">
        <v>323</v>
      </c>
      <c r="E125" s="60" t="s">
        <v>11</v>
      </c>
      <c r="F125" s="63">
        <v>129</v>
      </c>
      <c r="G125" s="63">
        <v>149</v>
      </c>
      <c r="H125" s="66">
        <v>86.577181208053688</v>
      </c>
      <c r="I125" s="58"/>
      <c r="P125" s="68"/>
    </row>
    <row r="126" spans="1:16" ht="15" customHeight="1" x14ac:dyDescent="0.3">
      <c r="A126" s="60" t="s">
        <v>517</v>
      </c>
      <c r="B126" s="62" t="s">
        <v>328</v>
      </c>
      <c r="C126" s="62" t="s">
        <v>329</v>
      </c>
      <c r="D126" s="62" t="s">
        <v>323</v>
      </c>
      <c r="E126" s="60" t="s">
        <v>11</v>
      </c>
      <c r="F126" s="63">
        <v>687</v>
      </c>
      <c r="G126" s="63">
        <v>804</v>
      </c>
      <c r="H126" s="66">
        <v>85.447761194029852</v>
      </c>
      <c r="I126" s="58"/>
      <c r="P126" s="68"/>
    </row>
    <row r="127" spans="1:16" ht="15" customHeight="1" x14ac:dyDescent="0.3">
      <c r="A127" s="60" t="s">
        <v>517</v>
      </c>
      <c r="B127" s="62" t="s">
        <v>330</v>
      </c>
      <c r="C127" s="62" t="s">
        <v>331</v>
      </c>
      <c r="D127" s="62" t="s">
        <v>323</v>
      </c>
      <c r="E127" s="60" t="s">
        <v>11</v>
      </c>
      <c r="F127" s="63">
        <v>164</v>
      </c>
      <c r="G127" s="63">
        <v>216</v>
      </c>
      <c r="H127" s="66">
        <v>75.925925925925924</v>
      </c>
      <c r="I127" s="58"/>
      <c r="P127" s="68"/>
    </row>
    <row r="128" spans="1:16" ht="15" customHeight="1" x14ac:dyDescent="0.3">
      <c r="A128" s="60" t="s">
        <v>517</v>
      </c>
      <c r="B128" s="62" t="s">
        <v>332</v>
      </c>
      <c r="C128" s="62" t="s">
        <v>333</v>
      </c>
      <c r="D128" s="62" t="s">
        <v>323</v>
      </c>
      <c r="E128" s="60" t="s">
        <v>11</v>
      </c>
      <c r="F128" s="63">
        <v>218</v>
      </c>
      <c r="G128" s="63">
        <v>374</v>
      </c>
      <c r="H128" s="66">
        <v>58.288770053475936</v>
      </c>
      <c r="I128" s="58"/>
      <c r="P128" s="68"/>
    </row>
    <row r="129" spans="1:16" ht="15" customHeight="1" x14ac:dyDescent="0.3">
      <c r="A129" s="60" t="s">
        <v>517</v>
      </c>
      <c r="B129" s="62" t="s">
        <v>334</v>
      </c>
      <c r="C129" s="62" t="s">
        <v>335</v>
      </c>
      <c r="D129" s="62" t="s">
        <v>323</v>
      </c>
      <c r="E129" s="60" t="s">
        <v>11</v>
      </c>
      <c r="F129" s="63">
        <v>285</v>
      </c>
      <c r="G129" s="63">
        <v>301</v>
      </c>
      <c r="H129" s="66">
        <v>94.684385382059801</v>
      </c>
      <c r="I129" s="58"/>
      <c r="P129" s="68"/>
    </row>
    <row r="130" spans="1:16" ht="15" customHeight="1" x14ac:dyDescent="0.3">
      <c r="A130" s="60" t="s">
        <v>517</v>
      </c>
      <c r="B130" s="62" t="s">
        <v>336</v>
      </c>
      <c r="C130" s="62" t="s">
        <v>337</v>
      </c>
      <c r="D130" s="62" t="s">
        <v>323</v>
      </c>
      <c r="E130" s="60" t="s">
        <v>11</v>
      </c>
      <c r="F130" s="63">
        <v>226</v>
      </c>
      <c r="G130" s="63">
        <v>244</v>
      </c>
      <c r="H130" s="66">
        <v>92.622950819672127</v>
      </c>
      <c r="I130" s="58"/>
      <c r="P130" s="68"/>
    </row>
    <row r="131" spans="1:16" ht="15" customHeight="1" x14ac:dyDescent="0.3">
      <c r="A131" s="60" t="s">
        <v>517</v>
      </c>
      <c r="B131" s="62" t="s">
        <v>338</v>
      </c>
      <c r="C131" s="62" t="s">
        <v>339</v>
      </c>
      <c r="D131" s="62" t="s">
        <v>323</v>
      </c>
      <c r="E131" s="60" t="s">
        <v>11</v>
      </c>
      <c r="F131" s="63">
        <v>172</v>
      </c>
      <c r="G131" s="63">
        <v>183</v>
      </c>
      <c r="H131" s="66">
        <v>93.989071038251367</v>
      </c>
      <c r="I131" s="58"/>
      <c r="P131" s="68"/>
    </row>
    <row r="132" spans="1:16" ht="15" customHeight="1" x14ac:dyDescent="0.3">
      <c r="A132" s="60" t="s">
        <v>517</v>
      </c>
      <c r="B132" s="62" t="s">
        <v>340</v>
      </c>
      <c r="C132" s="62" t="s">
        <v>341</v>
      </c>
      <c r="D132" s="62" t="s">
        <v>323</v>
      </c>
      <c r="E132" s="60" t="s">
        <v>11</v>
      </c>
      <c r="F132" s="63">
        <v>150</v>
      </c>
      <c r="G132" s="63">
        <v>164</v>
      </c>
      <c r="H132" s="66">
        <v>91.463414634146346</v>
      </c>
      <c r="I132" s="58"/>
      <c r="P132" s="68"/>
    </row>
    <row r="133" spans="1:16" ht="15" customHeight="1" x14ac:dyDescent="0.3">
      <c r="A133" s="60" t="s">
        <v>517</v>
      </c>
      <c r="B133" s="62" t="s">
        <v>342</v>
      </c>
      <c r="C133" s="62" t="s">
        <v>343</v>
      </c>
      <c r="D133" s="62" t="s">
        <v>344</v>
      </c>
      <c r="E133" s="60" t="s">
        <v>11</v>
      </c>
      <c r="F133" s="63">
        <v>63</v>
      </c>
      <c r="G133" s="63">
        <v>85</v>
      </c>
      <c r="H133" s="66">
        <v>74.117647058823536</v>
      </c>
      <c r="I133" s="58"/>
      <c r="P133" s="68"/>
    </row>
    <row r="134" spans="1:16" ht="15" customHeight="1" x14ac:dyDescent="0.3">
      <c r="A134" s="60" t="s">
        <v>517</v>
      </c>
      <c r="B134" s="62" t="s">
        <v>345</v>
      </c>
      <c r="C134" s="62" t="s">
        <v>346</v>
      </c>
      <c r="D134" s="62" t="s">
        <v>344</v>
      </c>
      <c r="E134" s="60" t="s">
        <v>11</v>
      </c>
      <c r="F134" s="63">
        <v>71</v>
      </c>
      <c r="G134" s="63">
        <v>82</v>
      </c>
      <c r="H134" s="66">
        <v>86.58536585365853</v>
      </c>
      <c r="I134" s="58"/>
      <c r="P134" s="68"/>
    </row>
    <row r="135" spans="1:16" ht="15" customHeight="1" x14ac:dyDescent="0.3">
      <c r="A135" s="60" t="s">
        <v>517</v>
      </c>
      <c r="B135" s="62" t="s">
        <v>347</v>
      </c>
      <c r="C135" s="62" t="s">
        <v>348</v>
      </c>
      <c r="D135" s="62" t="s">
        <v>344</v>
      </c>
      <c r="E135" s="60" t="s">
        <v>11</v>
      </c>
      <c r="F135" s="63">
        <v>77</v>
      </c>
      <c r="G135" s="63">
        <v>93</v>
      </c>
      <c r="H135" s="66">
        <v>82.795698924731184</v>
      </c>
      <c r="I135" s="58"/>
      <c r="P135" s="68"/>
    </row>
    <row r="136" spans="1:16" ht="15" customHeight="1" x14ac:dyDescent="0.3">
      <c r="A136" s="60" t="s">
        <v>517</v>
      </c>
      <c r="B136" s="62" t="s">
        <v>349</v>
      </c>
      <c r="C136" s="62" t="s">
        <v>350</v>
      </c>
      <c r="D136" s="62" t="s">
        <v>344</v>
      </c>
      <c r="E136" s="60" t="s">
        <v>11</v>
      </c>
      <c r="F136" s="63">
        <v>317</v>
      </c>
      <c r="G136" s="63">
        <v>385</v>
      </c>
      <c r="H136" s="66">
        <v>82.337662337662337</v>
      </c>
      <c r="I136" s="58"/>
      <c r="P136" s="68"/>
    </row>
    <row r="137" spans="1:16" ht="15" customHeight="1" x14ac:dyDescent="0.3">
      <c r="A137" s="60" t="s">
        <v>517</v>
      </c>
      <c r="B137" s="62" t="s">
        <v>351</v>
      </c>
      <c r="C137" s="62" t="s">
        <v>352</v>
      </c>
      <c r="D137" s="62" t="s">
        <v>344</v>
      </c>
      <c r="E137" s="60" t="s">
        <v>11</v>
      </c>
      <c r="F137" s="63">
        <v>38</v>
      </c>
      <c r="G137" s="63">
        <v>41</v>
      </c>
      <c r="H137" s="66">
        <v>92.682926829268297</v>
      </c>
      <c r="I137" s="58"/>
      <c r="P137" s="68"/>
    </row>
    <row r="138" spans="1:16" ht="15" customHeight="1" x14ac:dyDescent="0.3">
      <c r="A138" s="60" t="s">
        <v>517</v>
      </c>
      <c r="B138" s="62" t="s">
        <v>353</v>
      </c>
      <c r="C138" s="62" t="s">
        <v>354</v>
      </c>
      <c r="D138" s="62" t="s">
        <v>344</v>
      </c>
      <c r="E138" s="60" t="s">
        <v>11</v>
      </c>
      <c r="F138" s="63">
        <v>46</v>
      </c>
      <c r="G138" s="63">
        <v>79</v>
      </c>
      <c r="H138" s="66">
        <v>58.22784810126582</v>
      </c>
      <c r="I138" s="58"/>
      <c r="P138" s="68"/>
    </row>
    <row r="139" spans="1:16" ht="15" customHeight="1" x14ac:dyDescent="0.3">
      <c r="A139" s="60" t="s">
        <v>517</v>
      </c>
      <c r="B139" s="100" t="s">
        <v>355</v>
      </c>
      <c r="C139" s="100" t="s">
        <v>356</v>
      </c>
      <c r="D139" s="62" t="s">
        <v>344</v>
      </c>
      <c r="E139" s="60" t="s">
        <v>11</v>
      </c>
      <c r="F139" s="63">
        <v>218</v>
      </c>
      <c r="G139" s="63">
        <v>226</v>
      </c>
      <c r="H139" s="66">
        <v>96.460176991150448</v>
      </c>
      <c r="I139" s="58"/>
      <c r="P139" s="68"/>
    </row>
    <row r="140" spans="1:16" ht="15" customHeight="1" x14ac:dyDescent="0.3">
      <c r="A140" s="60" t="s">
        <v>517</v>
      </c>
      <c r="B140" s="62" t="s">
        <v>357</v>
      </c>
      <c r="C140" s="62" t="s">
        <v>358</v>
      </c>
      <c r="D140" s="62" t="s">
        <v>344</v>
      </c>
      <c r="E140" s="60" t="s">
        <v>11</v>
      </c>
      <c r="F140" s="63">
        <v>74</v>
      </c>
      <c r="G140" s="63">
        <v>90</v>
      </c>
      <c r="H140" s="66">
        <v>82.222222222222229</v>
      </c>
      <c r="I140" s="58"/>
      <c r="P140" s="68"/>
    </row>
    <row r="141" spans="1:16" ht="15" customHeight="1" x14ac:dyDescent="0.3">
      <c r="A141" s="60" t="s">
        <v>517</v>
      </c>
      <c r="B141" s="100" t="s">
        <v>359</v>
      </c>
      <c r="C141" s="100" t="s">
        <v>360</v>
      </c>
      <c r="D141" s="62" t="s">
        <v>361</v>
      </c>
      <c r="E141" s="60" t="s">
        <v>11</v>
      </c>
      <c r="F141" s="63">
        <v>63</v>
      </c>
      <c r="G141" s="63">
        <v>75</v>
      </c>
      <c r="H141" s="66">
        <v>84</v>
      </c>
      <c r="I141" s="58"/>
      <c r="P141" s="68"/>
    </row>
    <row r="142" spans="1:16" ht="15" customHeight="1" x14ac:dyDescent="0.3">
      <c r="A142" s="60" t="s">
        <v>517</v>
      </c>
      <c r="B142" s="61" t="s">
        <v>362</v>
      </c>
      <c r="C142" s="62" t="s">
        <v>363</v>
      </c>
      <c r="D142" s="62" t="s">
        <v>361</v>
      </c>
      <c r="E142" s="60" t="s">
        <v>11</v>
      </c>
      <c r="F142" s="63">
        <v>141</v>
      </c>
      <c r="G142" s="63">
        <v>141</v>
      </c>
      <c r="H142" s="66">
        <v>100</v>
      </c>
      <c r="I142" s="58"/>
      <c r="P142" s="68"/>
    </row>
    <row r="143" spans="1:16" ht="15" customHeight="1" x14ac:dyDescent="0.25">
      <c r="A143" s="60" t="s">
        <v>517</v>
      </c>
      <c r="B143" s="62" t="s">
        <v>364</v>
      </c>
      <c r="C143" s="62" t="s">
        <v>365</v>
      </c>
      <c r="D143" s="62" t="s">
        <v>361</v>
      </c>
      <c r="E143" s="60" t="s">
        <v>11</v>
      </c>
      <c r="F143" s="63">
        <v>13</v>
      </c>
      <c r="G143" s="63">
        <v>13</v>
      </c>
      <c r="H143" s="66">
        <v>100</v>
      </c>
      <c r="P143" s="68"/>
    </row>
    <row r="144" spans="1:16" ht="15" customHeight="1" x14ac:dyDescent="0.25">
      <c r="A144" s="60" t="s">
        <v>517</v>
      </c>
      <c r="B144" s="61" t="s">
        <v>366</v>
      </c>
      <c r="C144" s="61" t="s">
        <v>367</v>
      </c>
      <c r="D144" s="61" t="s">
        <v>361</v>
      </c>
      <c r="E144" s="60" t="s">
        <v>11</v>
      </c>
      <c r="F144" s="63">
        <v>43</v>
      </c>
      <c r="G144" s="63">
        <v>65</v>
      </c>
      <c r="H144" s="66">
        <v>66.15384615384616</v>
      </c>
      <c r="I144" s="102"/>
      <c r="P144" s="68"/>
    </row>
    <row r="145" spans="1:16" ht="15" customHeight="1" x14ac:dyDescent="0.25">
      <c r="A145" s="60" t="s">
        <v>517</v>
      </c>
      <c r="B145" s="62" t="s">
        <v>368</v>
      </c>
      <c r="C145" s="62" t="s">
        <v>369</v>
      </c>
      <c r="D145" s="62" t="s">
        <v>361</v>
      </c>
      <c r="E145" s="60" t="s">
        <v>11</v>
      </c>
      <c r="F145" s="63">
        <v>85</v>
      </c>
      <c r="G145" s="63">
        <v>112</v>
      </c>
      <c r="H145" s="66">
        <v>75.892857142857139</v>
      </c>
      <c r="I145" s="102"/>
      <c r="P145" s="68"/>
    </row>
    <row r="146" spans="1:16" ht="15" customHeight="1" x14ac:dyDescent="0.25">
      <c r="A146" s="60" t="s">
        <v>517</v>
      </c>
      <c r="B146" s="61" t="s">
        <v>370</v>
      </c>
      <c r="C146" s="61" t="s">
        <v>371</v>
      </c>
      <c r="D146" s="61" t="s">
        <v>361</v>
      </c>
      <c r="E146" s="60" t="s">
        <v>11</v>
      </c>
      <c r="F146" s="63">
        <v>118</v>
      </c>
      <c r="G146" s="63">
        <v>127</v>
      </c>
      <c r="H146" s="66">
        <v>92.913385826771659</v>
      </c>
      <c r="I146" s="102"/>
      <c r="P146" s="68"/>
    </row>
    <row r="147" spans="1:16" ht="15" customHeight="1" x14ac:dyDescent="0.25">
      <c r="A147" s="60" t="s">
        <v>517</v>
      </c>
      <c r="B147" s="61" t="s">
        <v>372</v>
      </c>
      <c r="C147" s="61" t="s">
        <v>373</v>
      </c>
      <c r="D147" s="61" t="s">
        <v>361</v>
      </c>
      <c r="E147" s="60" t="s">
        <v>11</v>
      </c>
      <c r="F147" s="63">
        <v>198</v>
      </c>
      <c r="G147" s="63">
        <v>205</v>
      </c>
      <c r="H147" s="66">
        <v>96.58536585365853</v>
      </c>
      <c r="I147" s="102"/>
      <c r="P147" s="68"/>
    </row>
    <row r="148" spans="1:16" ht="15" customHeight="1" x14ac:dyDescent="0.25">
      <c r="A148" s="60" t="s">
        <v>517</v>
      </c>
      <c r="B148" s="61" t="s">
        <v>374</v>
      </c>
      <c r="C148" s="61" t="s">
        <v>375</v>
      </c>
      <c r="D148" s="61" t="s">
        <v>361</v>
      </c>
      <c r="E148" s="60" t="s">
        <v>11</v>
      </c>
      <c r="F148" s="63">
        <v>117</v>
      </c>
      <c r="G148" s="63">
        <v>123</v>
      </c>
      <c r="H148" s="66">
        <v>95.121951219512198</v>
      </c>
      <c r="I148" s="102"/>
      <c r="P148" s="68"/>
    </row>
    <row r="149" spans="1:16" ht="15" customHeight="1" x14ac:dyDescent="0.25">
      <c r="A149" s="60" t="s">
        <v>517</v>
      </c>
      <c r="B149" s="61" t="s">
        <v>376</v>
      </c>
      <c r="C149" s="61" t="s">
        <v>377</v>
      </c>
      <c r="D149" s="61" t="s">
        <v>361</v>
      </c>
      <c r="E149" s="60" t="s">
        <v>11</v>
      </c>
      <c r="F149" s="63">
        <v>148</v>
      </c>
      <c r="G149" s="63">
        <v>164</v>
      </c>
      <c r="H149" s="66">
        <v>90.243902439024396</v>
      </c>
      <c r="I149" s="102"/>
      <c r="P149" s="68"/>
    </row>
    <row r="150" spans="1:16" ht="15" customHeight="1" x14ac:dyDescent="0.25">
      <c r="A150" s="60" t="s">
        <v>517</v>
      </c>
      <c r="B150" s="61" t="s">
        <v>378</v>
      </c>
      <c r="C150" s="61" t="s">
        <v>379</v>
      </c>
      <c r="D150" s="61" t="s">
        <v>361</v>
      </c>
      <c r="E150" s="60" t="s">
        <v>11</v>
      </c>
      <c r="F150" s="63">
        <v>109</v>
      </c>
      <c r="G150" s="63">
        <v>122</v>
      </c>
      <c r="H150" s="66">
        <v>89.344262295081961</v>
      </c>
      <c r="I150" s="102"/>
      <c r="P150" s="68"/>
    </row>
    <row r="151" spans="1:16" ht="15" customHeight="1" x14ac:dyDescent="0.25">
      <c r="A151" s="60" t="s">
        <v>517</v>
      </c>
      <c r="B151" s="61" t="s">
        <v>380</v>
      </c>
      <c r="C151" s="61" t="s">
        <v>381</v>
      </c>
      <c r="D151" s="61" t="s">
        <v>361</v>
      </c>
      <c r="E151" s="60" t="s">
        <v>11</v>
      </c>
      <c r="F151" s="63">
        <v>57</v>
      </c>
      <c r="G151" s="63">
        <v>66</v>
      </c>
      <c r="H151" s="66">
        <v>86.36363636363636</v>
      </c>
      <c r="I151" s="102"/>
      <c r="P151" s="68"/>
    </row>
    <row r="152" spans="1:16" ht="15" customHeight="1" x14ac:dyDescent="0.25">
      <c r="A152" s="60" t="s">
        <v>517</v>
      </c>
      <c r="B152" s="61" t="s">
        <v>382</v>
      </c>
      <c r="C152" s="61" t="s">
        <v>383</v>
      </c>
      <c r="D152" s="61" t="s">
        <v>361</v>
      </c>
      <c r="E152" s="60" t="s">
        <v>11</v>
      </c>
      <c r="F152" s="63">
        <v>73</v>
      </c>
      <c r="G152" s="63">
        <v>98</v>
      </c>
      <c r="H152" s="66">
        <v>74.489795918367349</v>
      </c>
      <c r="I152" s="102"/>
      <c r="P152" s="68"/>
    </row>
    <row r="153" spans="1:16" ht="15" customHeight="1" x14ac:dyDescent="0.25">
      <c r="A153" s="60" t="s">
        <v>517</v>
      </c>
      <c r="B153" s="101" t="s">
        <v>807</v>
      </c>
      <c r="C153" s="101" t="s">
        <v>808</v>
      </c>
      <c r="D153" s="61" t="s">
        <v>361</v>
      </c>
      <c r="E153" s="60" t="s">
        <v>11</v>
      </c>
      <c r="F153" s="63">
        <v>136</v>
      </c>
      <c r="G153" s="63">
        <v>138</v>
      </c>
      <c r="H153" s="66">
        <v>98.550724637681157</v>
      </c>
      <c r="I153" s="102"/>
      <c r="P153" s="68"/>
    </row>
    <row r="154" spans="1:16" ht="15" customHeight="1" x14ac:dyDescent="0.25">
      <c r="A154" s="60" t="s">
        <v>517</v>
      </c>
      <c r="B154" s="61" t="s">
        <v>390</v>
      </c>
      <c r="C154" s="61" t="s">
        <v>391</v>
      </c>
      <c r="D154" s="61" t="s">
        <v>361</v>
      </c>
      <c r="E154" s="60" t="s">
        <v>11</v>
      </c>
      <c r="F154" s="63">
        <v>71</v>
      </c>
      <c r="G154" s="63">
        <v>99</v>
      </c>
      <c r="H154" s="66">
        <v>71.717171717171723</v>
      </c>
      <c r="I154" s="102"/>
      <c r="P154" s="68"/>
    </row>
    <row r="155" spans="1:16" ht="15" customHeight="1" x14ac:dyDescent="0.3">
      <c r="A155" s="60" t="s">
        <v>517</v>
      </c>
      <c r="B155" s="61" t="s">
        <v>392</v>
      </c>
      <c r="C155" s="61" t="s">
        <v>393</v>
      </c>
      <c r="D155" s="61" t="s">
        <v>361</v>
      </c>
      <c r="E155" s="60" t="s">
        <v>11</v>
      </c>
      <c r="F155" s="63">
        <v>146</v>
      </c>
      <c r="G155" s="63">
        <v>159</v>
      </c>
      <c r="H155" s="66">
        <v>91.823899371069189</v>
      </c>
      <c r="I155" s="58"/>
      <c r="P155" s="68"/>
    </row>
    <row r="156" spans="1:16" ht="15" customHeight="1" x14ac:dyDescent="0.3">
      <c r="A156" s="60" t="s">
        <v>517</v>
      </c>
      <c r="B156" s="61" t="s">
        <v>394</v>
      </c>
      <c r="C156" s="61" t="s">
        <v>395</v>
      </c>
      <c r="D156" s="61" t="s">
        <v>361</v>
      </c>
      <c r="E156" s="60" t="s">
        <v>11</v>
      </c>
      <c r="F156" s="63">
        <v>77</v>
      </c>
      <c r="G156" s="63">
        <v>83</v>
      </c>
      <c r="H156" s="66">
        <v>92.771084337349393</v>
      </c>
      <c r="I156" s="58"/>
      <c r="P156" s="68"/>
    </row>
    <row r="157" spans="1:16" ht="15" customHeight="1" x14ac:dyDescent="0.3">
      <c r="A157" s="60" t="s">
        <v>517</v>
      </c>
      <c r="B157" s="61" t="s">
        <v>396</v>
      </c>
      <c r="C157" s="61" t="s">
        <v>397</v>
      </c>
      <c r="D157" s="61" t="s">
        <v>361</v>
      </c>
      <c r="E157" s="60" t="s">
        <v>11</v>
      </c>
      <c r="F157" s="63">
        <v>700</v>
      </c>
      <c r="G157" s="63">
        <v>734</v>
      </c>
      <c r="H157" s="66">
        <v>95.367847411444146</v>
      </c>
      <c r="I157" s="58"/>
      <c r="P157" s="68"/>
    </row>
    <row r="158" spans="1:16" ht="15" customHeight="1" x14ac:dyDescent="0.3">
      <c r="A158" s="60" t="s">
        <v>517</v>
      </c>
      <c r="B158" s="62" t="s">
        <v>398</v>
      </c>
      <c r="C158" s="62" t="s">
        <v>399</v>
      </c>
      <c r="D158" s="62" t="s">
        <v>361</v>
      </c>
      <c r="E158" s="60" t="s">
        <v>11</v>
      </c>
      <c r="F158" s="63">
        <v>59</v>
      </c>
      <c r="G158" s="63">
        <v>66</v>
      </c>
      <c r="H158" s="66">
        <v>89.393939393939391</v>
      </c>
      <c r="I158" s="58"/>
      <c r="P158" s="68"/>
    </row>
    <row r="159" spans="1:16" ht="15" customHeight="1" x14ac:dyDescent="0.3">
      <c r="A159" s="60" t="s">
        <v>517</v>
      </c>
      <c r="B159" s="61" t="s">
        <v>400</v>
      </c>
      <c r="C159" s="61" t="s">
        <v>401</v>
      </c>
      <c r="D159" s="61" t="s">
        <v>361</v>
      </c>
      <c r="E159" s="60" t="s">
        <v>11</v>
      </c>
      <c r="F159" s="63">
        <v>373</v>
      </c>
      <c r="G159" s="63">
        <v>496</v>
      </c>
      <c r="H159" s="66">
        <v>75.201612903225808</v>
      </c>
      <c r="I159" s="58"/>
      <c r="P159" s="68"/>
    </row>
    <row r="160" spans="1:16" ht="15" customHeight="1" x14ac:dyDescent="0.3">
      <c r="A160" s="60" t="s">
        <v>517</v>
      </c>
      <c r="B160" s="61" t="s">
        <v>402</v>
      </c>
      <c r="C160" s="61" t="s">
        <v>403</v>
      </c>
      <c r="D160" s="61" t="s">
        <v>361</v>
      </c>
      <c r="E160" s="60" t="s">
        <v>11</v>
      </c>
      <c r="F160" s="63">
        <v>176</v>
      </c>
      <c r="G160" s="63">
        <v>221</v>
      </c>
      <c r="H160" s="66">
        <v>79.638009049773757</v>
      </c>
      <c r="I160" s="58"/>
      <c r="P160" s="68"/>
    </row>
    <row r="161" spans="1:16" ht="15" customHeight="1" x14ac:dyDescent="0.3">
      <c r="A161" s="60" t="s">
        <v>517</v>
      </c>
      <c r="B161" s="61" t="s">
        <v>404</v>
      </c>
      <c r="C161" s="61" t="s">
        <v>405</v>
      </c>
      <c r="D161" s="61" t="s">
        <v>361</v>
      </c>
      <c r="E161" s="60" t="s">
        <v>11</v>
      </c>
      <c r="F161" s="63">
        <v>189</v>
      </c>
      <c r="G161" s="63">
        <v>196</v>
      </c>
      <c r="H161" s="66">
        <v>96.428571428571431</v>
      </c>
      <c r="I161" s="58"/>
      <c r="P161" s="68"/>
    </row>
    <row r="162" spans="1:16" ht="15" customHeight="1" x14ac:dyDescent="0.3">
      <c r="A162" s="60" t="s">
        <v>517</v>
      </c>
      <c r="B162" s="101" t="s">
        <v>810</v>
      </c>
      <c r="C162" s="101" t="s">
        <v>811</v>
      </c>
      <c r="D162" s="61" t="s">
        <v>829</v>
      </c>
      <c r="E162" s="60" t="s">
        <v>8</v>
      </c>
      <c r="F162" s="63">
        <v>483</v>
      </c>
      <c r="G162" s="63">
        <v>593</v>
      </c>
      <c r="H162" s="66">
        <v>81.450252951096118</v>
      </c>
      <c r="I162" s="58"/>
      <c r="P162" s="68"/>
    </row>
    <row r="163" spans="1:16" ht="15" customHeight="1" x14ac:dyDescent="0.3">
      <c r="A163" s="60" t="s">
        <v>517</v>
      </c>
      <c r="B163" s="101" t="s">
        <v>816</v>
      </c>
      <c r="C163" s="101" t="s">
        <v>817</v>
      </c>
      <c r="D163" s="61" t="s">
        <v>829</v>
      </c>
      <c r="E163" s="60" t="s">
        <v>8</v>
      </c>
      <c r="F163" s="63">
        <v>650</v>
      </c>
      <c r="G163" s="63">
        <v>743</v>
      </c>
      <c r="H163" s="66">
        <v>87.48317631224765</v>
      </c>
      <c r="I163" s="58"/>
      <c r="P163" s="68"/>
    </row>
    <row r="164" spans="1:16" ht="15" customHeight="1" x14ac:dyDescent="0.3">
      <c r="A164" s="60" t="s">
        <v>517</v>
      </c>
      <c r="B164" s="101" t="s">
        <v>813</v>
      </c>
      <c r="C164" s="101" t="s">
        <v>814</v>
      </c>
      <c r="D164" s="61" t="s">
        <v>829</v>
      </c>
      <c r="E164" s="60" t="s">
        <v>8</v>
      </c>
      <c r="F164" s="63">
        <v>467</v>
      </c>
      <c r="G164" s="63">
        <v>597</v>
      </c>
      <c r="H164" s="66">
        <v>78.224455611390283</v>
      </c>
      <c r="I164" s="58"/>
      <c r="P164" s="68"/>
    </row>
    <row r="165" spans="1:16" ht="15" customHeight="1" x14ac:dyDescent="0.3">
      <c r="A165" s="60" t="s">
        <v>517</v>
      </c>
      <c r="B165" s="61" t="s">
        <v>490</v>
      </c>
      <c r="C165" s="61" t="s">
        <v>491</v>
      </c>
      <c r="D165" s="61" t="s">
        <v>829</v>
      </c>
      <c r="E165" s="60" t="s">
        <v>8</v>
      </c>
      <c r="F165" s="63">
        <v>79</v>
      </c>
      <c r="G165" s="63">
        <v>81</v>
      </c>
      <c r="H165" s="66">
        <v>97.53086419753086</v>
      </c>
      <c r="I165" s="58"/>
      <c r="P165" s="68"/>
    </row>
    <row r="166" spans="1:16" ht="15" customHeight="1" x14ac:dyDescent="0.3">
      <c r="A166" s="60" t="s">
        <v>517</v>
      </c>
      <c r="B166" s="62" t="s">
        <v>492</v>
      </c>
      <c r="C166" s="62" t="s">
        <v>493</v>
      </c>
      <c r="D166" s="62" t="s">
        <v>829</v>
      </c>
      <c r="E166" s="60" t="s">
        <v>8</v>
      </c>
      <c r="F166" s="63">
        <v>7</v>
      </c>
      <c r="G166" s="63">
        <v>8</v>
      </c>
      <c r="H166" s="66">
        <v>87.5</v>
      </c>
      <c r="I166" s="58"/>
      <c r="P166" s="68"/>
    </row>
    <row r="167" spans="1:16" ht="15" customHeight="1" x14ac:dyDescent="0.3">
      <c r="A167" s="60" t="s">
        <v>517</v>
      </c>
      <c r="B167" s="100" t="s">
        <v>494</v>
      </c>
      <c r="C167" s="100" t="s">
        <v>495</v>
      </c>
      <c r="D167" s="62" t="s">
        <v>829</v>
      </c>
      <c r="E167" s="60" t="s">
        <v>8</v>
      </c>
      <c r="F167" s="63">
        <v>126</v>
      </c>
      <c r="G167" s="63">
        <v>129</v>
      </c>
      <c r="H167" s="66">
        <v>97.674418604651166</v>
      </c>
      <c r="I167" s="58"/>
      <c r="P167" s="68"/>
    </row>
    <row r="168" spans="1:16" ht="15" customHeight="1" x14ac:dyDescent="0.3">
      <c r="A168" s="60" t="s">
        <v>517</v>
      </c>
      <c r="B168" s="61" t="s">
        <v>496</v>
      </c>
      <c r="C168" s="62" t="s">
        <v>497</v>
      </c>
      <c r="D168" s="62" t="s">
        <v>829</v>
      </c>
      <c r="E168" s="60" t="s">
        <v>8</v>
      </c>
      <c r="F168" s="63">
        <v>74</v>
      </c>
      <c r="G168" s="63">
        <v>74</v>
      </c>
      <c r="H168" s="66">
        <v>100</v>
      </c>
      <c r="I168" s="58"/>
      <c r="P168" s="68"/>
    </row>
    <row r="169" spans="1:16" ht="15" customHeight="1" x14ac:dyDescent="0.3">
      <c r="A169" s="60" t="s">
        <v>517</v>
      </c>
      <c r="B169" s="62" t="s">
        <v>420</v>
      </c>
      <c r="C169" s="62" t="s">
        <v>421</v>
      </c>
      <c r="D169" s="62" t="s">
        <v>829</v>
      </c>
      <c r="E169" s="60" t="s">
        <v>8</v>
      </c>
      <c r="F169" s="63">
        <v>473</v>
      </c>
      <c r="G169" s="63">
        <v>630</v>
      </c>
      <c r="H169" s="66">
        <v>75.079365079365076</v>
      </c>
      <c r="I169" s="58"/>
      <c r="P169" s="68"/>
    </row>
    <row r="170" spans="1:16" ht="15" customHeight="1" x14ac:dyDescent="0.3">
      <c r="A170" s="60" t="s">
        <v>517</v>
      </c>
      <c r="B170" s="61" t="s">
        <v>498</v>
      </c>
      <c r="C170" s="62" t="s">
        <v>499</v>
      </c>
      <c r="D170" s="62" t="s">
        <v>829</v>
      </c>
      <c r="E170" s="60" t="s">
        <v>8</v>
      </c>
      <c r="F170" s="63">
        <v>25</v>
      </c>
      <c r="G170" s="63">
        <v>25</v>
      </c>
      <c r="H170" s="66">
        <v>100</v>
      </c>
      <c r="I170" s="58"/>
      <c r="P170" s="68"/>
    </row>
    <row r="171" spans="1:16" ht="15" customHeight="1" x14ac:dyDescent="0.3">
      <c r="A171" s="60" t="s">
        <v>517</v>
      </c>
      <c r="B171" s="61" t="s">
        <v>500</v>
      </c>
      <c r="C171" s="62" t="s">
        <v>501</v>
      </c>
      <c r="D171" s="62" t="s">
        <v>829</v>
      </c>
      <c r="E171" s="60" t="s">
        <v>8</v>
      </c>
      <c r="F171" s="63">
        <v>60</v>
      </c>
      <c r="G171" s="63">
        <v>60</v>
      </c>
      <c r="H171" s="66">
        <v>100</v>
      </c>
      <c r="I171" s="58"/>
      <c r="P171" s="68"/>
    </row>
    <row r="172" spans="1:16" ht="15" customHeight="1" x14ac:dyDescent="0.3">
      <c r="A172" s="60" t="s">
        <v>517</v>
      </c>
      <c r="B172" s="61" t="s">
        <v>502</v>
      </c>
      <c r="C172" s="62" t="s">
        <v>503</v>
      </c>
      <c r="D172" s="62" t="s">
        <v>829</v>
      </c>
      <c r="E172" s="60" t="s">
        <v>8</v>
      </c>
      <c r="F172" s="63">
        <v>41</v>
      </c>
      <c r="G172" s="63">
        <v>42</v>
      </c>
      <c r="H172" s="66">
        <v>97.61904761904762</v>
      </c>
      <c r="I172" s="58"/>
      <c r="P172" s="68"/>
    </row>
    <row r="173" spans="1:16" ht="15" customHeight="1" x14ac:dyDescent="0.3">
      <c r="A173" s="60" t="s">
        <v>517</v>
      </c>
      <c r="B173" s="61" t="s">
        <v>466</v>
      </c>
      <c r="C173" s="62" t="s">
        <v>467</v>
      </c>
      <c r="D173" s="62" t="s">
        <v>829</v>
      </c>
      <c r="E173" s="60" t="s">
        <v>8</v>
      </c>
      <c r="F173" s="63">
        <v>77</v>
      </c>
      <c r="G173" s="63">
        <v>77</v>
      </c>
      <c r="H173" s="66">
        <v>100</v>
      </c>
      <c r="I173" s="78"/>
      <c r="P173" s="68"/>
    </row>
    <row r="174" spans="1:16" ht="15" customHeight="1" x14ac:dyDescent="0.3">
      <c r="A174" s="60" t="s">
        <v>517</v>
      </c>
      <c r="B174" s="61" t="s">
        <v>504</v>
      </c>
      <c r="C174" s="62" t="s">
        <v>505</v>
      </c>
      <c r="D174" s="62" t="s">
        <v>829</v>
      </c>
      <c r="E174" s="60" t="s">
        <v>8</v>
      </c>
      <c r="F174" s="63">
        <v>150</v>
      </c>
      <c r="G174" s="63">
        <v>150</v>
      </c>
      <c r="H174" s="66">
        <v>100</v>
      </c>
      <c r="I174" s="58"/>
      <c r="P174" s="68"/>
    </row>
    <row r="175" spans="1:16" ht="15" customHeight="1" x14ac:dyDescent="0.3">
      <c r="A175" s="60" t="s">
        <v>517</v>
      </c>
      <c r="B175" s="62" t="s">
        <v>434</v>
      </c>
      <c r="C175" s="62" t="s">
        <v>435</v>
      </c>
      <c r="D175" s="61" t="s">
        <v>830</v>
      </c>
      <c r="E175" s="60" t="s">
        <v>8</v>
      </c>
      <c r="F175" s="63">
        <v>61</v>
      </c>
      <c r="G175" s="63">
        <v>65</v>
      </c>
      <c r="H175" s="66">
        <v>93.84615384615384</v>
      </c>
      <c r="I175" s="58"/>
      <c r="P175" s="68"/>
    </row>
    <row r="176" spans="1:16" ht="15" customHeight="1" x14ac:dyDescent="0.3">
      <c r="A176" s="60" t="s">
        <v>517</v>
      </c>
      <c r="B176" s="61" t="s">
        <v>436</v>
      </c>
      <c r="C176" s="61" t="s">
        <v>437</v>
      </c>
      <c r="D176" s="61" t="s">
        <v>830</v>
      </c>
      <c r="E176" s="60" t="s">
        <v>8</v>
      </c>
      <c r="F176" s="63">
        <v>123</v>
      </c>
      <c r="G176" s="63">
        <v>166</v>
      </c>
      <c r="H176" s="66">
        <v>74.096385542168676</v>
      </c>
      <c r="I176" s="58"/>
      <c r="P176" s="68"/>
    </row>
    <row r="177" spans="1:16" ht="15" customHeight="1" x14ac:dyDescent="0.3">
      <c r="A177" s="60" t="s">
        <v>517</v>
      </c>
      <c r="B177" s="61" t="s">
        <v>438</v>
      </c>
      <c r="C177" s="62" t="s">
        <v>439</v>
      </c>
      <c r="D177" s="62" t="s">
        <v>830</v>
      </c>
      <c r="E177" s="60" t="s">
        <v>8</v>
      </c>
      <c r="F177" s="63">
        <v>76</v>
      </c>
      <c r="G177" s="63">
        <v>88</v>
      </c>
      <c r="H177" s="66">
        <v>86.36363636363636</v>
      </c>
      <c r="I177" s="58"/>
      <c r="P177" s="68"/>
    </row>
    <row r="178" spans="1:16" ht="15" customHeight="1" x14ac:dyDescent="0.3">
      <c r="A178" s="60" t="s">
        <v>517</v>
      </c>
      <c r="B178" s="61" t="s">
        <v>440</v>
      </c>
      <c r="C178" s="62" t="s">
        <v>441</v>
      </c>
      <c r="D178" s="62" t="s">
        <v>830</v>
      </c>
      <c r="E178" s="60" t="s">
        <v>8</v>
      </c>
      <c r="F178" s="63">
        <v>166</v>
      </c>
      <c r="G178" s="63">
        <v>193</v>
      </c>
      <c r="H178" s="66">
        <v>86.010362694300511</v>
      </c>
      <c r="I178" s="58"/>
      <c r="P178" s="68"/>
    </row>
    <row r="179" spans="1:16" ht="15" customHeight="1" x14ac:dyDescent="0.3">
      <c r="A179" s="60" t="s">
        <v>517</v>
      </c>
      <c r="B179" s="61" t="s">
        <v>442</v>
      </c>
      <c r="C179" s="62" t="s">
        <v>443</v>
      </c>
      <c r="D179" s="62" t="s">
        <v>830</v>
      </c>
      <c r="E179" s="60" t="s">
        <v>8</v>
      </c>
      <c r="F179" s="63">
        <v>125</v>
      </c>
      <c r="G179" s="63">
        <v>144</v>
      </c>
      <c r="H179" s="66">
        <v>86.805555555555557</v>
      </c>
      <c r="I179" s="58"/>
      <c r="P179" s="68"/>
    </row>
    <row r="180" spans="1:16" ht="15" customHeight="1" x14ac:dyDescent="0.3">
      <c r="A180" s="60" t="s">
        <v>517</v>
      </c>
      <c r="B180" s="61" t="s">
        <v>444</v>
      </c>
      <c r="C180" s="62" t="s">
        <v>445</v>
      </c>
      <c r="D180" s="62" t="s">
        <v>830</v>
      </c>
      <c r="E180" s="60" t="s">
        <v>8</v>
      </c>
      <c r="F180" s="63">
        <v>205</v>
      </c>
      <c r="G180" s="63">
        <v>253</v>
      </c>
      <c r="H180" s="66">
        <v>81.027667984189719</v>
      </c>
      <c r="I180" s="58"/>
      <c r="P180" s="68"/>
    </row>
    <row r="181" spans="1:16" ht="15" customHeight="1" x14ac:dyDescent="0.3">
      <c r="A181" s="60" t="s">
        <v>517</v>
      </c>
      <c r="B181" s="61" t="s">
        <v>446</v>
      </c>
      <c r="C181" s="62" t="s">
        <v>447</v>
      </c>
      <c r="D181" s="62" t="s">
        <v>830</v>
      </c>
      <c r="E181" s="60" t="s">
        <v>8</v>
      </c>
      <c r="F181" s="63">
        <v>123</v>
      </c>
      <c r="G181" s="63">
        <v>127</v>
      </c>
      <c r="H181" s="66">
        <v>96.850393700787407</v>
      </c>
      <c r="I181" s="58"/>
      <c r="P181" s="68"/>
    </row>
    <row r="182" spans="1:16" ht="15" customHeight="1" x14ac:dyDescent="0.3">
      <c r="A182" s="60" t="s">
        <v>517</v>
      </c>
      <c r="B182" s="61" t="s">
        <v>448</v>
      </c>
      <c r="C182" s="62" t="s">
        <v>449</v>
      </c>
      <c r="D182" s="62" t="s">
        <v>830</v>
      </c>
      <c r="E182" s="60" t="s">
        <v>8</v>
      </c>
      <c r="F182" s="63">
        <v>173</v>
      </c>
      <c r="G182" s="63">
        <v>202</v>
      </c>
      <c r="H182" s="66">
        <v>85.643564356435647</v>
      </c>
      <c r="I182" s="58"/>
      <c r="P182" s="68"/>
    </row>
    <row r="183" spans="1:16" ht="15" customHeight="1" x14ac:dyDescent="0.3">
      <c r="A183" s="60" t="s">
        <v>517</v>
      </c>
      <c r="B183" s="61" t="s">
        <v>450</v>
      </c>
      <c r="C183" s="62" t="s">
        <v>451</v>
      </c>
      <c r="D183" s="62" t="s">
        <v>830</v>
      </c>
      <c r="E183" s="60" t="s">
        <v>8</v>
      </c>
      <c r="F183" s="63">
        <v>117</v>
      </c>
      <c r="G183" s="63">
        <v>122</v>
      </c>
      <c r="H183" s="66">
        <v>95.901639344262293</v>
      </c>
      <c r="I183" s="58"/>
      <c r="P183" s="68"/>
    </row>
    <row r="184" spans="1:16" ht="15" customHeight="1" x14ac:dyDescent="0.3">
      <c r="A184" s="60" t="s">
        <v>517</v>
      </c>
      <c r="B184" s="61" t="s">
        <v>452</v>
      </c>
      <c r="C184" s="62" t="s">
        <v>453</v>
      </c>
      <c r="D184" s="62" t="s">
        <v>830</v>
      </c>
      <c r="E184" s="60" t="s">
        <v>8</v>
      </c>
      <c r="F184" s="63">
        <v>81</v>
      </c>
      <c r="G184" s="63">
        <v>98</v>
      </c>
      <c r="H184" s="66">
        <v>82.65306122448979</v>
      </c>
      <c r="I184" s="58"/>
      <c r="P184" s="68"/>
    </row>
    <row r="185" spans="1:16" ht="15" customHeight="1" x14ac:dyDescent="0.3">
      <c r="A185" s="60" t="s">
        <v>517</v>
      </c>
      <c r="B185" s="61" t="s">
        <v>454</v>
      </c>
      <c r="C185" s="62" t="s">
        <v>455</v>
      </c>
      <c r="D185" s="62" t="s">
        <v>830</v>
      </c>
      <c r="E185" s="60" t="s">
        <v>8</v>
      </c>
      <c r="F185" s="63">
        <v>500</v>
      </c>
      <c r="G185" s="63">
        <v>515</v>
      </c>
      <c r="H185" s="66">
        <v>97.087378640776706</v>
      </c>
      <c r="I185" s="58"/>
      <c r="P185" s="68"/>
    </row>
    <row r="186" spans="1:16" ht="15" customHeight="1" x14ac:dyDescent="0.3">
      <c r="A186" s="60" t="s">
        <v>517</v>
      </c>
      <c r="B186" s="61" t="s">
        <v>456</v>
      </c>
      <c r="C186" s="62" t="s">
        <v>457</v>
      </c>
      <c r="D186" s="62" t="s">
        <v>830</v>
      </c>
      <c r="E186" s="60" t="s">
        <v>8</v>
      </c>
      <c r="F186" s="63">
        <v>193</v>
      </c>
      <c r="G186" s="63">
        <v>221</v>
      </c>
      <c r="H186" s="66">
        <v>87.33031674208145</v>
      </c>
      <c r="I186" s="58"/>
      <c r="P186" s="68"/>
    </row>
    <row r="187" spans="1:16" ht="15" customHeight="1" x14ac:dyDescent="0.3">
      <c r="A187" s="60" t="s">
        <v>517</v>
      </c>
      <c r="B187" s="61" t="s">
        <v>458</v>
      </c>
      <c r="C187" s="62" t="s">
        <v>459</v>
      </c>
      <c r="D187" s="62" t="s">
        <v>830</v>
      </c>
      <c r="E187" s="60" t="s">
        <v>8</v>
      </c>
      <c r="F187" s="63">
        <v>105</v>
      </c>
      <c r="G187" s="63">
        <v>130</v>
      </c>
      <c r="H187" s="66">
        <v>80.769230769230774</v>
      </c>
      <c r="I187" s="58"/>
      <c r="P187" s="68"/>
    </row>
    <row r="188" spans="1:16" ht="15" customHeight="1" x14ac:dyDescent="0.3">
      <c r="A188" s="60" t="s">
        <v>517</v>
      </c>
      <c r="B188" s="61" t="s">
        <v>460</v>
      </c>
      <c r="C188" s="62" t="s">
        <v>461</v>
      </c>
      <c r="D188" s="62" t="s">
        <v>830</v>
      </c>
      <c r="E188" s="60" t="s">
        <v>8</v>
      </c>
      <c r="F188" s="63">
        <v>307</v>
      </c>
      <c r="G188" s="63">
        <v>308</v>
      </c>
      <c r="H188" s="66">
        <v>99.675324675324674</v>
      </c>
      <c r="I188" s="58"/>
      <c r="P188" s="68"/>
    </row>
    <row r="189" spans="1:16" ht="15" customHeight="1" x14ac:dyDescent="0.3">
      <c r="A189" s="60" t="s">
        <v>517</v>
      </c>
      <c r="B189" s="61" t="s">
        <v>462</v>
      </c>
      <c r="C189" s="62" t="s">
        <v>463</v>
      </c>
      <c r="D189" s="62" t="s">
        <v>830</v>
      </c>
      <c r="E189" s="60" t="s">
        <v>8</v>
      </c>
      <c r="F189" s="63">
        <v>56</v>
      </c>
      <c r="G189" s="63">
        <v>72</v>
      </c>
      <c r="H189" s="66">
        <v>77.777777777777771</v>
      </c>
      <c r="I189" s="58"/>
      <c r="P189" s="68"/>
    </row>
    <row r="190" spans="1:16" ht="15" customHeight="1" x14ac:dyDescent="0.3">
      <c r="A190" s="60" t="s">
        <v>517</v>
      </c>
      <c r="B190" s="61" t="s">
        <v>464</v>
      </c>
      <c r="C190" s="62" t="s">
        <v>465</v>
      </c>
      <c r="D190" s="62" t="s">
        <v>830</v>
      </c>
      <c r="E190" s="60" t="s">
        <v>8</v>
      </c>
      <c r="F190" s="63">
        <v>286</v>
      </c>
      <c r="G190" s="63">
        <v>286</v>
      </c>
      <c r="H190" s="66">
        <v>100</v>
      </c>
      <c r="I190" s="58"/>
      <c r="P190" s="68"/>
    </row>
    <row r="191" spans="1:16" ht="15" customHeight="1" x14ac:dyDescent="0.3">
      <c r="A191" s="60" t="s">
        <v>517</v>
      </c>
      <c r="B191" s="61" t="s">
        <v>468</v>
      </c>
      <c r="C191" s="62" t="s">
        <v>469</v>
      </c>
      <c r="D191" s="62" t="s">
        <v>830</v>
      </c>
      <c r="E191" s="60" t="s">
        <v>8</v>
      </c>
      <c r="F191" s="63">
        <v>29</v>
      </c>
      <c r="G191" s="63">
        <v>32</v>
      </c>
      <c r="H191" s="66">
        <v>90.625</v>
      </c>
      <c r="I191" s="58"/>
      <c r="P191" s="68"/>
    </row>
    <row r="192" spans="1:16" ht="15" customHeight="1" x14ac:dyDescent="0.3">
      <c r="A192" s="60" t="s">
        <v>517</v>
      </c>
      <c r="B192" s="61" t="s">
        <v>470</v>
      </c>
      <c r="C192" s="62" t="s">
        <v>471</v>
      </c>
      <c r="D192" s="62" t="s">
        <v>830</v>
      </c>
      <c r="E192" s="60" t="s">
        <v>8</v>
      </c>
      <c r="F192" s="63">
        <v>42</v>
      </c>
      <c r="G192" s="63">
        <v>51</v>
      </c>
      <c r="H192" s="66">
        <v>82.352941176470594</v>
      </c>
      <c r="I192" s="58"/>
      <c r="P192" s="68"/>
    </row>
    <row r="193" spans="1:16" ht="15" customHeight="1" x14ac:dyDescent="0.3">
      <c r="A193" s="60" t="s">
        <v>517</v>
      </c>
      <c r="B193" s="61" t="s">
        <v>472</v>
      </c>
      <c r="C193" s="62" t="s">
        <v>473</v>
      </c>
      <c r="D193" s="62" t="s">
        <v>830</v>
      </c>
      <c r="E193" s="60" t="s">
        <v>8</v>
      </c>
      <c r="F193" s="63">
        <v>242</v>
      </c>
      <c r="G193" s="63">
        <v>292</v>
      </c>
      <c r="H193" s="66">
        <v>82.876712328767127</v>
      </c>
      <c r="I193" s="58"/>
      <c r="P193" s="68"/>
    </row>
    <row r="194" spans="1:16" ht="15" customHeight="1" x14ac:dyDescent="0.3">
      <c r="A194" s="60" t="s">
        <v>517</v>
      </c>
      <c r="B194" s="61" t="s">
        <v>408</v>
      </c>
      <c r="C194" s="62" t="s">
        <v>409</v>
      </c>
      <c r="D194" s="62" t="s">
        <v>831</v>
      </c>
      <c r="E194" s="60" t="s">
        <v>8</v>
      </c>
      <c r="F194" s="63">
        <v>127</v>
      </c>
      <c r="G194" s="63">
        <v>152</v>
      </c>
      <c r="H194" s="66">
        <v>83.55263157894737</v>
      </c>
      <c r="I194" s="58"/>
      <c r="P194" s="68"/>
    </row>
    <row r="195" spans="1:16" ht="15" customHeight="1" x14ac:dyDescent="0.25">
      <c r="A195" s="60" t="s">
        <v>517</v>
      </c>
      <c r="B195" s="101" t="s">
        <v>802</v>
      </c>
      <c r="C195" s="101" t="s">
        <v>803</v>
      </c>
      <c r="D195" s="62" t="s">
        <v>831</v>
      </c>
      <c r="E195" s="60" t="s">
        <v>8</v>
      </c>
      <c r="F195" s="63">
        <v>476</v>
      </c>
      <c r="G195" s="63">
        <v>611</v>
      </c>
      <c r="H195" s="66">
        <v>77.905073649754499</v>
      </c>
      <c r="I195" s="102"/>
      <c r="P195" s="68"/>
    </row>
    <row r="196" spans="1:16" ht="15" customHeight="1" x14ac:dyDescent="0.3">
      <c r="A196" s="60" t="s">
        <v>517</v>
      </c>
      <c r="B196" s="61" t="s">
        <v>414</v>
      </c>
      <c r="C196" s="62" t="s">
        <v>415</v>
      </c>
      <c r="D196" s="62" t="s">
        <v>831</v>
      </c>
      <c r="E196" s="60" t="s">
        <v>8</v>
      </c>
      <c r="F196" s="63">
        <v>353</v>
      </c>
      <c r="G196" s="63">
        <v>411</v>
      </c>
      <c r="H196" s="66">
        <v>85.888077858880777</v>
      </c>
      <c r="I196" s="58"/>
      <c r="P196" s="68"/>
    </row>
    <row r="197" spans="1:16" ht="15" customHeight="1" x14ac:dyDescent="0.3">
      <c r="A197" s="60" t="s">
        <v>517</v>
      </c>
      <c r="B197" s="61" t="s">
        <v>426</v>
      </c>
      <c r="C197" s="62" t="s">
        <v>427</v>
      </c>
      <c r="D197" s="62" t="s">
        <v>831</v>
      </c>
      <c r="E197" s="60" t="s">
        <v>8</v>
      </c>
      <c r="F197" s="63">
        <v>265</v>
      </c>
      <c r="G197" s="63">
        <v>323</v>
      </c>
      <c r="H197" s="66">
        <v>82.043343653250773</v>
      </c>
      <c r="I197" s="58"/>
      <c r="P197" s="68"/>
    </row>
    <row r="198" spans="1:16" ht="15" customHeight="1" x14ac:dyDescent="0.3">
      <c r="A198" s="60" t="s">
        <v>517</v>
      </c>
      <c r="B198" s="61" t="s">
        <v>428</v>
      </c>
      <c r="C198" s="62" t="s">
        <v>429</v>
      </c>
      <c r="D198" s="62" t="s">
        <v>831</v>
      </c>
      <c r="E198" s="60" t="s">
        <v>8</v>
      </c>
      <c r="F198" s="63">
        <v>262</v>
      </c>
      <c r="G198" s="63">
        <v>277</v>
      </c>
      <c r="H198" s="66">
        <v>94.584837545126348</v>
      </c>
      <c r="I198" s="58"/>
      <c r="P198" s="68"/>
    </row>
    <row r="199" spans="1:16" ht="15" customHeight="1" x14ac:dyDescent="0.3">
      <c r="A199" s="60" t="s">
        <v>517</v>
      </c>
      <c r="B199" s="61" t="s">
        <v>488</v>
      </c>
      <c r="C199" s="62" t="s">
        <v>489</v>
      </c>
      <c r="D199" s="62" t="s">
        <v>832</v>
      </c>
      <c r="E199" s="60" t="s">
        <v>8</v>
      </c>
      <c r="F199" s="63">
        <v>340</v>
      </c>
      <c r="G199" s="63">
        <v>401</v>
      </c>
      <c r="H199" s="66">
        <v>84.788029925187033</v>
      </c>
      <c r="I199" s="58"/>
      <c r="P199" s="68"/>
    </row>
    <row r="200" spans="1:16" ht="15" customHeight="1" x14ac:dyDescent="0.3">
      <c r="A200" s="60" t="s">
        <v>517</v>
      </c>
      <c r="B200" s="62" t="s">
        <v>476</v>
      </c>
      <c r="C200" s="62" t="s">
        <v>477</v>
      </c>
      <c r="D200" s="62" t="s">
        <v>832</v>
      </c>
      <c r="E200" s="60" t="s">
        <v>8</v>
      </c>
      <c r="F200" s="63">
        <v>303</v>
      </c>
      <c r="G200" s="63">
        <v>345</v>
      </c>
      <c r="H200" s="66">
        <v>87.826086956521735</v>
      </c>
      <c r="I200" s="58"/>
      <c r="P200" s="68"/>
    </row>
    <row r="201" spans="1:16" ht="15" customHeight="1" x14ac:dyDescent="0.3">
      <c r="A201" s="60" t="s">
        <v>517</v>
      </c>
      <c r="B201" s="62" t="s">
        <v>480</v>
      </c>
      <c r="C201" s="62" t="s">
        <v>481</v>
      </c>
      <c r="D201" s="62" t="s">
        <v>832</v>
      </c>
      <c r="E201" s="60" t="s">
        <v>8</v>
      </c>
      <c r="F201" s="63">
        <v>464</v>
      </c>
      <c r="G201" s="63">
        <v>534</v>
      </c>
      <c r="H201" s="66">
        <v>86.891385767790268</v>
      </c>
      <c r="I201" s="58"/>
      <c r="P201" s="68"/>
    </row>
    <row r="202" spans="1:16" ht="15" customHeight="1" x14ac:dyDescent="0.3">
      <c r="A202" s="60" t="s">
        <v>517</v>
      </c>
      <c r="B202" s="62" t="s">
        <v>482</v>
      </c>
      <c r="C202" s="62" t="s">
        <v>483</v>
      </c>
      <c r="D202" s="62" t="s">
        <v>832</v>
      </c>
      <c r="E202" s="60" t="s">
        <v>8</v>
      </c>
      <c r="F202" s="63">
        <v>355</v>
      </c>
      <c r="G202" s="63">
        <v>399</v>
      </c>
      <c r="H202" s="66">
        <v>88.972431077694239</v>
      </c>
      <c r="I202" s="58"/>
      <c r="P202" s="68"/>
    </row>
    <row r="203" spans="1:16" ht="15" customHeight="1" x14ac:dyDescent="0.3">
      <c r="A203" s="60" t="s">
        <v>517</v>
      </c>
      <c r="B203" s="62" t="s">
        <v>484</v>
      </c>
      <c r="C203" s="62" t="s">
        <v>485</v>
      </c>
      <c r="D203" s="62" t="s">
        <v>832</v>
      </c>
      <c r="E203" s="60" t="s">
        <v>8</v>
      </c>
      <c r="F203" s="63">
        <v>178</v>
      </c>
      <c r="G203" s="63">
        <v>199</v>
      </c>
      <c r="H203" s="66">
        <v>89.447236180904525</v>
      </c>
      <c r="I203" s="58"/>
      <c r="P203" s="68"/>
    </row>
    <row r="204" spans="1:16" ht="15" customHeight="1" x14ac:dyDescent="0.3">
      <c r="A204" s="60" t="s">
        <v>517</v>
      </c>
      <c r="B204" s="100" t="s">
        <v>506</v>
      </c>
      <c r="C204" s="100" t="s">
        <v>507</v>
      </c>
      <c r="D204" s="62"/>
      <c r="E204" s="60"/>
      <c r="F204" s="63">
        <v>100</v>
      </c>
      <c r="G204" s="63">
        <v>110</v>
      </c>
      <c r="H204" s="66">
        <v>90.909090909090907</v>
      </c>
      <c r="I204" s="78">
        <v>1</v>
      </c>
      <c r="P204" s="68"/>
    </row>
    <row r="206" spans="1:16" ht="15" customHeight="1" x14ac:dyDescent="0.25">
      <c r="A206" s="89" t="s">
        <v>49</v>
      </c>
    </row>
    <row r="208" spans="1:16" ht="15" customHeight="1" x14ac:dyDescent="0.25">
      <c r="B208" s="104" t="s">
        <v>508</v>
      </c>
    </row>
    <row r="210" spans="1:16" ht="15" customHeight="1" x14ac:dyDescent="0.25">
      <c r="B210" s="105" t="s">
        <v>804</v>
      </c>
      <c r="C210" s="296"/>
      <c r="D210" s="297"/>
      <c r="E210" s="298"/>
      <c r="F210" s="296"/>
      <c r="G210" s="297"/>
      <c r="H210" s="297"/>
    </row>
    <row r="211" spans="1:16" ht="15" customHeight="1" x14ac:dyDescent="0.25">
      <c r="B211" s="299"/>
      <c r="C211" s="296"/>
      <c r="D211" s="297"/>
      <c r="E211" s="298"/>
      <c r="F211" s="296"/>
      <c r="G211" s="297"/>
      <c r="H211" s="297"/>
    </row>
    <row r="212" spans="1:16" s="54" customFormat="1" ht="15" customHeight="1" x14ac:dyDescent="0.25">
      <c r="A212" s="49"/>
      <c r="B212" s="105" t="s">
        <v>509</v>
      </c>
      <c r="C212" s="105" t="s">
        <v>510</v>
      </c>
      <c r="D212" s="105" t="s">
        <v>511</v>
      </c>
      <c r="E212" s="105" t="s">
        <v>512</v>
      </c>
      <c r="F212" s="300"/>
      <c r="G212" s="106"/>
      <c r="H212" s="107" t="s">
        <v>513</v>
      </c>
      <c r="J212" s="49"/>
      <c r="K212" s="49"/>
      <c r="L212" s="49"/>
      <c r="M212" s="49"/>
      <c r="N212" s="49"/>
      <c r="O212" s="49"/>
      <c r="P212" s="49"/>
    </row>
    <row r="213" spans="1:16" s="54" customFormat="1" ht="15" customHeight="1" x14ac:dyDescent="0.25">
      <c r="A213" s="49"/>
      <c r="B213" s="47" t="s">
        <v>474</v>
      </c>
      <c r="C213" s="300" t="s">
        <v>475</v>
      </c>
      <c r="D213" s="47" t="s">
        <v>802</v>
      </c>
      <c r="E213" s="301" t="s">
        <v>803</v>
      </c>
      <c r="F213" s="296"/>
      <c r="G213" s="297"/>
      <c r="H213" s="302" t="s">
        <v>805</v>
      </c>
      <c r="J213" s="49"/>
      <c r="K213" s="49"/>
      <c r="L213" s="49"/>
      <c r="M213" s="49"/>
      <c r="N213" s="49"/>
      <c r="O213" s="49"/>
      <c r="P213" s="49"/>
    </row>
    <row r="214" spans="1:16" ht="15" customHeight="1" x14ac:dyDescent="0.25">
      <c r="B214" s="47" t="s">
        <v>478</v>
      </c>
      <c r="C214" s="47" t="s">
        <v>479</v>
      </c>
      <c r="D214" s="47"/>
      <c r="E214" s="301"/>
      <c r="F214" s="296"/>
      <c r="G214" s="297"/>
      <c r="H214" s="303"/>
    </row>
    <row r="215" spans="1:16" s="54" customFormat="1" ht="15" customHeight="1" x14ac:dyDescent="0.25">
      <c r="A215" s="49"/>
      <c r="B215" s="47" t="s">
        <v>486</v>
      </c>
      <c r="C215" s="47" t="s">
        <v>487</v>
      </c>
      <c r="D215" s="300"/>
      <c r="E215" s="300"/>
      <c r="F215" s="109"/>
      <c r="G215" s="109"/>
      <c r="H215" s="109"/>
      <c r="J215" s="49"/>
      <c r="K215" s="49"/>
      <c r="L215" s="49"/>
      <c r="M215" s="49"/>
      <c r="N215" s="49"/>
      <c r="O215" s="49"/>
      <c r="P215" s="49"/>
    </row>
    <row r="216" spans="1:16" s="54" customFormat="1" ht="15" customHeight="1" x14ac:dyDescent="0.25">
      <c r="A216" s="49"/>
      <c r="B216" s="108" t="s">
        <v>514</v>
      </c>
      <c r="C216" s="47" t="s">
        <v>806</v>
      </c>
      <c r="D216" s="300"/>
      <c r="E216" s="300"/>
      <c r="F216" s="109"/>
      <c r="G216" s="109"/>
      <c r="H216" s="109"/>
      <c r="J216" s="49"/>
      <c r="K216" s="49"/>
      <c r="L216" s="49"/>
      <c r="M216" s="49"/>
      <c r="N216" s="49"/>
      <c r="O216" s="49"/>
      <c r="P216" s="49"/>
    </row>
    <row r="217" spans="1:16" s="54" customFormat="1" ht="15" customHeight="1" x14ac:dyDescent="0.25">
      <c r="A217" s="49"/>
      <c r="B217" s="47"/>
      <c r="C217" s="47"/>
      <c r="D217" s="300"/>
      <c r="E217" s="300"/>
      <c r="F217" s="109"/>
      <c r="G217" s="109"/>
      <c r="H217" s="109"/>
      <c r="J217" s="49"/>
      <c r="K217" s="49"/>
      <c r="L217" s="49"/>
      <c r="M217" s="49"/>
      <c r="N217" s="49"/>
      <c r="O217" s="49"/>
      <c r="P217" s="49"/>
    </row>
    <row r="218" spans="1:16" s="54" customFormat="1" ht="15" customHeight="1" x14ac:dyDescent="0.25">
      <c r="A218" s="49"/>
      <c r="B218" s="47" t="s">
        <v>384</v>
      </c>
      <c r="C218" s="300" t="s">
        <v>385</v>
      </c>
      <c r="D218" s="300" t="s">
        <v>807</v>
      </c>
      <c r="E218" s="300" t="s">
        <v>808</v>
      </c>
      <c r="F218" s="109"/>
      <c r="G218" s="109"/>
      <c r="H218" s="302" t="s">
        <v>805</v>
      </c>
      <c r="J218" s="49"/>
      <c r="K218" s="49"/>
      <c r="L218" s="49"/>
      <c r="M218" s="49"/>
      <c r="N218" s="49"/>
      <c r="O218" s="49"/>
      <c r="P218" s="49"/>
    </row>
    <row r="219" spans="1:16" ht="15" customHeight="1" x14ac:dyDescent="0.25">
      <c r="B219" s="47" t="s">
        <v>386</v>
      </c>
      <c r="C219" s="47" t="s">
        <v>387</v>
      </c>
      <c r="D219" s="47"/>
      <c r="E219" s="301"/>
      <c r="F219" s="296"/>
      <c r="G219" s="297"/>
      <c r="H219" s="303"/>
    </row>
    <row r="220" spans="1:16" s="54" customFormat="1" ht="15" customHeight="1" x14ac:dyDescent="0.25">
      <c r="A220" s="49"/>
      <c r="B220" s="47" t="s">
        <v>388</v>
      </c>
      <c r="C220" s="47" t="s">
        <v>389</v>
      </c>
      <c r="D220" s="304"/>
      <c r="E220" s="304"/>
      <c r="F220" s="305"/>
      <c r="G220" s="362"/>
      <c r="H220" s="363"/>
      <c r="J220" s="49"/>
      <c r="K220" s="49"/>
      <c r="L220" s="49"/>
      <c r="M220" s="49"/>
      <c r="N220" s="49"/>
      <c r="O220" s="49"/>
      <c r="P220" s="49"/>
    </row>
    <row r="221" spans="1:16" s="54" customFormat="1" ht="15" customHeight="1" x14ac:dyDescent="0.25">
      <c r="A221" s="49"/>
      <c r="B221" s="108" t="s">
        <v>514</v>
      </c>
      <c r="C221" s="47" t="s">
        <v>809</v>
      </c>
      <c r="D221" s="304"/>
      <c r="E221" s="304"/>
      <c r="F221" s="305"/>
      <c r="G221" s="362"/>
      <c r="H221" s="363"/>
      <c r="J221" s="49"/>
      <c r="K221" s="49"/>
      <c r="L221" s="49"/>
      <c r="M221" s="49"/>
      <c r="N221" s="49"/>
      <c r="O221" s="49"/>
      <c r="P221" s="49"/>
    </row>
    <row r="222" spans="1:16" s="54" customFormat="1" ht="15" customHeight="1" x14ac:dyDescent="0.25">
      <c r="A222" s="49"/>
      <c r="B222" s="47"/>
      <c r="C222" s="47"/>
      <c r="D222" s="304"/>
      <c r="E222" s="304"/>
      <c r="F222" s="305"/>
      <c r="G222" s="362"/>
      <c r="H222" s="363"/>
      <c r="J222" s="49"/>
      <c r="K222" s="49"/>
      <c r="L222" s="49"/>
      <c r="M222" s="49"/>
      <c r="N222" s="49"/>
      <c r="O222" s="49"/>
      <c r="P222" s="49"/>
    </row>
    <row r="223" spans="1:16" s="54" customFormat="1" ht="15" customHeight="1" x14ac:dyDescent="0.25">
      <c r="A223" s="49"/>
      <c r="B223" s="47" t="s">
        <v>416</v>
      </c>
      <c r="C223" s="47" t="s">
        <v>417</v>
      </c>
      <c r="D223" s="300" t="s">
        <v>810</v>
      </c>
      <c r="E223" s="300" t="s">
        <v>811</v>
      </c>
      <c r="F223" s="305"/>
      <c r="G223" s="364"/>
      <c r="H223" s="302" t="s">
        <v>805</v>
      </c>
      <c r="J223" s="49"/>
      <c r="K223" s="49"/>
      <c r="L223" s="49"/>
      <c r="M223" s="49"/>
      <c r="N223" s="49"/>
      <c r="O223" s="49"/>
      <c r="P223" s="49"/>
    </row>
    <row r="224" spans="1:16" ht="15" customHeight="1" x14ac:dyDescent="0.25">
      <c r="B224" s="47" t="s">
        <v>418</v>
      </c>
      <c r="C224" s="47" t="s">
        <v>419</v>
      </c>
      <c r="D224" s="47"/>
      <c r="E224" s="301"/>
      <c r="F224" s="296"/>
      <c r="G224" s="364"/>
      <c r="H224" s="365"/>
    </row>
    <row r="225" spans="2:8" ht="15" customHeight="1" x14ac:dyDescent="0.25">
      <c r="B225" s="47" t="s">
        <v>424</v>
      </c>
      <c r="C225" s="47" t="s">
        <v>425</v>
      </c>
      <c r="D225" s="47"/>
      <c r="E225" s="301"/>
      <c r="F225" s="296"/>
      <c r="G225" s="364"/>
      <c r="H225" s="365"/>
    </row>
    <row r="226" spans="2:8" ht="15" customHeight="1" x14ac:dyDescent="0.25">
      <c r="B226" s="47" t="s">
        <v>432</v>
      </c>
      <c r="C226" s="47" t="s">
        <v>433</v>
      </c>
      <c r="D226" s="47"/>
      <c r="E226" s="301"/>
      <c r="F226" s="296"/>
      <c r="G226" s="364"/>
      <c r="H226" s="365"/>
    </row>
    <row r="227" spans="2:8" ht="15" customHeight="1" x14ac:dyDescent="0.25">
      <c r="B227" s="108" t="s">
        <v>514</v>
      </c>
      <c r="C227" s="47" t="s">
        <v>812</v>
      </c>
      <c r="D227" s="47"/>
      <c r="E227" s="301"/>
      <c r="F227" s="296"/>
      <c r="G227" s="364"/>
      <c r="H227" s="365"/>
    </row>
    <row r="228" spans="2:8" ht="15" customHeight="1" x14ac:dyDescent="0.25">
      <c r="B228" s="47"/>
      <c r="C228" s="47"/>
      <c r="D228" s="47"/>
      <c r="E228" s="301"/>
      <c r="F228" s="296"/>
      <c r="G228" s="364"/>
      <c r="H228" s="365"/>
    </row>
    <row r="229" spans="2:8" ht="15" customHeight="1" x14ac:dyDescent="0.25">
      <c r="B229" s="47" t="s">
        <v>410</v>
      </c>
      <c r="C229" s="47" t="s">
        <v>411</v>
      </c>
      <c r="D229" s="47" t="s">
        <v>813</v>
      </c>
      <c r="E229" s="301" t="s">
        <v>814</v>
      </c>
      <c r="F229" s="296"/>
      <c r="G229" s="364"/>
      <c r="H229" s="302" t="s">
        <v>805</v>
      </c>
    </row>
    <row r="230" spans="2:8" ht="15" customHeight="1" x14ac:dyDescent="0.25">
      <c r="B230" s="47" t="s">
        <v>422</v>
      </c>
      <c r="C230" s="47" t="s">
        <v>423</v>
      </c>
      <c r="D230" s="47"/>
      <c r="E230" s="301"/>
      <c r="F230" s="296"/>
      <c r="G230" s="364"/>
      <c r="H230" s="365"/>
    </row>
    <row r="231" spans="2:8" ht="15" customHeight="1" x14ac:dyDescent="0.25">
      <c r="B231" s="47" t="s">
        <v>430</v>
      </c>
      <c r="C231" s="47" t="s">
        <v>431</v>
      </c>
      <c r="D231" s="47"/>
      <c r="E231" s="301"/>
      <c r="F231" s="296"/>
      <c r="G231" s="364"/>
      <c r="H231" s="365"/>
    </row>
    <row r="232" spans="2:8" ht="15" customHeight="1" x14ac:dyDescent="0.25">
      <c r="B232" s="108" t="s">
        <v>514</v>
      </c>
      <c r="C232" s="47" t="s">
        <v>815</v>
      </c>
      <c r="D232" s="47"/>
      <c r="E232" s="301"/>
      <c r="F232" s="296"/>
      <c r="G232" s="364"/>
      <c r="H232" s="365"/>
    </row>
    <row r="233" spans="2:8" ht="15" customHeight="1" x14ac:dyDescent="0.25">
      <c r="B233" s="47"/>
      <c r="C233" s="47"/>
      <c r="D233" s="47"/>
      <c r="E233" s="301"/>
      <c r="F233" s="296"/>
      <c r="G233" s="364"/>
      <c r="H233" s="365"/>
    </row>
    <row r="234" spans="2:8" ht="15" customHeight="1" x14ac:dyDescent="0.25">
      <c r="B234" s="47" t="s">
        <v>406</v>
      </c>
      <c r="C234" s="47" t="s">
        <v>407</v>
      </c>
      <c r="D234" s="47" t="s">
        <v>816</v>
      </c>
      <c r="E234" s="301" t="s">
        <v>817</v>
      </c>
      <c r="F234" s="296"/>
      <c r="G234" s="364"/>
      <c r="H234" s="302" t="s">
        <v>805</v>
      </c>
    </row>
    <row r="235" spans="2:8" ht="15" customHeight="1" x14ac:dyDescent="0.25">
      <c r="B235" s="47" t="s">
        <v>412</v>
      </c>
      <c r="C235" s="47" t="s">
        <v>413</v>
      </c>
      <c r="D235" s="47"/>
      <c r="E235" s="301"/>
      <c r="F235" s="296"/>
      <c r="G235" s="364"/>
      <c r="H235" s="365"/>
    </row>
    <row r="236" spans="2:8" ht="15" customHeight="1" x14ac:dyDescent="0.25">
      <c r="B236" s="108" t="s">
        <v>514</v>
      </c>
      <c r="C236" s="47" t="s">
        <v>1197</v>
      </c>
      <c r="D236" s="47"/>
      <c r="E236" s="301"/>
      <c r="F236" s="296"/>
      <c r="G236" s="364"/>
      <c r="H236" s="365"/>
    </row>
    <row r="237" spans="2:8" ht="15" customHeight="1" x14ac:dyDescent="0.25">
      <c r="B237" s="47"/>
      <c r="C237" s="47"/>
      <c r="D237" s="47"/>
      <c r="E237" s="301"/>
      <c r="F237" s="296"/>
      <c r="G237" s="364"/>
      <c r="H237" s="365"/>
    </row>
    <row r="238" spans="2:8" ht="15" customHeight="1" x14ac:dyDescent="0.25">
      <c r="B238" s="47" t="s">
        <v>245</v>
      </c>
      <c r="C238" s="47" t="s">
        <v>818</v>
      </c>
      <c r="D238" s="47" t="s">
        <v>819</v>
      </c>
      <c r="E238" s="301" t="s">
        <v>820</v>
      </c>
      <c r="F238" s="296"/>
      <c r="G238" s="364"/>
      <c r="H238" s="302" t="s">
        <v>805</v>
      </c>
    </row>
    <row r="239" spans="2:8" ht="15" customHeight="1" x14ac:dyDescent="0.25">
      <c r="B239" s="47" t="s">
        <v>247</v>
      </c>
      <c r="C239" s="47" t="s">
        <v>248</v>
      </c>
      <c r="D239" s="47"/>
      <c r="E239" s="301"/>
      <c r="F239" s="296"/>
      <c r="G239" s="364"/>
      <c r="H239" s="365"/>
    </row>
    <row r="240" spans="2:8" ht="15" customHeight="1" x14ac:dyDescent="0.25">
      <c r="B240" s="47" t="s">
        <v>259</v>
      </c>
      <c r="C240" s="47" t="s">
        <v>631</v>
      </c>
      <c r="D240" s="47"/>
      <c r="E240" s="301"/>
      <c r="F240" s="296"/>
      <c r="G240" s="364"/>
      <c r="H240" s="364"/>
    </row>
    <row r="241" spans="2:8" ht="15" customHeight="1" x14ac:dyDescent="0.25">
      <c r="B241" s="108" t="s">
        <v>514</v>
      </c>
      <c r="C241" s="47" t="s">
        <v>821</v>
      </c>
      <c r="D241" s="47"/>
      <c r="E241" s="301"/>
      <c r="F241" s="296"/>
      <c r="G241" s="364"/>
      <c r="H241" s="364"/>
    </row>
    <row r="242" spans="2:8" ht="15" customHeight="1" x14ac:dyDescent="0.25">
      <c r="B242" s="299"/>
      <c r="C242" s="296"/>
      <c r="D242" s="47"/>
      <c r="E242" s="301"/>
      <c r="F242" s="296"/>
      <c r="G242" s="364"/>
      <c r="H242" s="364"/>
    </row>
    <row r="243" spans="2:8" ht="15" customHeight="1" x14ac:dyDescent="0.25">
      <c r="B243" s="299"/>
      <c r="C243" s="296"/>
      <c r="D243" s="297"/>
      <c r="E243" s="298"/>
      <c r="F243" s="296"/>
      <c r="G243" s="364"/>
      <c r="H243" s="364"/>
    </row>
    <row r="244" spans="2:8" ht="15" customHeight="1" x14ac:dyDescent="0.25">
      <c r="B244" s="299"/>
      <c r="C244" s="296"/>
      <c r="D244" s="297"/>
      <c r="E244" s="298"/>
      <c r="F244" s="296"/>
      <c r="G244" s="364"/>
      <c r="H244" s="364"/>
    </row>
    <row r="245" spans="2:8" ht="15" customHeight="1" x14ac:dyDescent="0.25">
      <c r="G245" s="366"/>
      <c r="H245" s="366"/>
    </row>
    <row r="246" spans="2:8" ht="15" customHeight="1" x14ac:dyDescent="0.25">
      <c r="G246" s="366"/>
      <c r="H246" s="366"/>
    </row>
  </sheetData>
  <mergeCells count="2">
    <mergeCell ref="A1:D4"/>
    <mergeCell ref="A5:C6"/>
  </mergeCells>
  <conditionalFormatting sqref="J17:N21">
    <cfRule type="expression" dxfId="64" priority="5" stopIfTrue="1">
      <formula>IF($K17=0,IF($N17=0,TRUE,FALSE),FALSE)</formula>
    </cfRule>
  </conditionalFormatting>
  <conditionalFormatting sqref="J25:O29">
    <cfRule type="expression" dxfId="63" priority="4">
      <formula>$O25&gt;= 15</formula>
    </cfRule>
  </conditionalFormatting>
  <conditionalFormatting sqref="A9:H204">
    <cfRule type="expression" dxfId="62" priority="2">
      <formula>$H9="No returns"</formula>
    </cfRule>
    <cfRule type="expression" dxfId="61" priority="3" stopIfTrue="1">
      <formula>$H9="One or more return missing"</formula>
    </cfRule>
  </conditionalFormatting>
  <conditionalFormatting sqref="F3">
    <cfRule type="expression" dxfId="60" priority="1" stopIfTrue="1">
      <formula>#REF!="No return"</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FB7-83A7-4B9A-9B3C-24E6232C2741}">
  <dimension ref="A1:O182"/>
  <sheetViews>
    <sheetView zoomScale="80" zoomScaleNormal="80" workbookViewId="0">
      <selection activeCell="F29" sqref="F29"/>
    </sheetView>
  </sheetViews>
  <sheetFormatPr defaultColWidth="9.109375" defaultRowHeight="15" customHeight="1" x14ac:dyDescent="0.25"/>
  <cols>
    <col min="1" max="1" width="9.109375" style="43"/>
    <col min="2" max="2" width="15.6640625" style="43" customWidth="1"/>
    <col min="3" max="3" width="67" style="43" bestFit="1" customWidth="1"/>
    <col min="4" max="4" width="24.5546875" style="43" customWidth="1"/>
    <col min="5" max="5" width="26.44140625" style="327" customWidth="1"/>
    <col min="6" max="6" width="26.44140625" style="328" customWidth="1"/>
    <col min="7" max="7" width="31.109375" style="328" customWidth="1"/>
    <col min="8" max="8" width="9.109375" style="330" customWidth="1"/>
    <col min="9" max="9" width="24.6640625" style="330" customWidth="1"/>
    <col min="10" max="13" width="22.109375" style="43" customWidth="1"/>
    <col min="14" max="14" width="22.109375" style="327" customWidth="1"/>
    <col min="15" max="16" width="22.109375" style="43" customWidth="1"/>
    <col min="17" max="16384" width="9.109375" style="43"/>
  </cols>
  <sheetData>
    <row r="1" spans="1:15" s="49" customFormat="1" ht="15" customHeight="1" x14ac:dyDescent="0.25">
      <c r="A1" s="518" t="s">
        <v>846</v>
      </c>
      <c r="B1" s="516"/>
      <c r="C1" s="516"/>
      <c r="D1" s="520"/>
      <c r="E1" s="42"/>
      <c r="F1" s="42"/>
      <c r="G1" s="42"/>
      <c r="H1" s="42"/>
      <c r="I1" s="42"/>
      <c r="K1" s="42"/>
    </row>
    <row r="2" spans="1:15" s="49" customFormat="1" ht="15" customHeight="1" x14ac:dyDescent="0.25">
      <c r="A2" s="516"/>
      <c r="B2" s="516"/>
      <c r="C2" s="516"/>
      <c r="D2" s="520"/>
      <c r="E2" s="42"/>
      <c r="F2" s="323"/>
      <c r="G2" s="42"/>
      <c r="H2" s="42"/>
      <c r="I2" s="42"/>
      <c r="K2" s="42"/>
    </row>
    <row r="3" spans="1:15" s="49" customFormat="1" ht="15" customHeight="1" x14ac:dyDescent="0.25">
      <c r="A3" s="516"/>
      <c r="B3" s="516"/>
      <c r="C3" s="516"/>
      <c r="D3" s="520"/>
      <c r="E3" s="42"/>
      <c r="F3" s="45" t="s">
        <v>847</v>
      </c>
      <c r="G3" s="324"/>
      <c r="H3" s="324"/>
      <c r="I3" s="324"/>
      <c r="J3" s="324"/>
      <c r="K3" s="47"/>
      <c r="L3" s="325"/>
    </row>
    <row r="4" spans="1:15" s="49" customFormat="1" ht="15" customHeight="1" x14ac:dyDescent="0.25">
      <c r="A4" s="516"/>
      <c r="B4" s="516"/>
      <c r="C4" s="516"/>
      <c r="D4" s="520"/>
      <c r="E4" s="42"/>
      <c r="F4" s="291" t="s">
        <v>826</v>
      </c>
      <c r="G4" s="42"/>
      <c r="H4" s="42"/>
      <c r="I4" s="42"/>
      <c r="K4" s="42"/>
    </row>
    <row r="5" spans="1:15" s="49" customFormat="1" ht="15" customHeight="1" x14ac:dyDescent="0.25">
      <c r="A5" s="518" t="s">
        <v>0</v>
      </c>
      <c r="B5" s="518"/>
      <c r="C5" s="517"/>
      <c r="D5" s="359" t="s">
        <v>515</v>
      </c>
      <c r="E5" s="42"/>
      <c r="F5" s="292"/>
      <c r="G5" s="42"/>
      <c r="H5" s="42"/>
      <c r="I5" s="42"/>
      <c r="K5" s="42"/>
    </row>
    <row r="6" spans="1:15" s="49" customFormat="1" ht="15" customHeight="1" x14ac:dyDescent="0.25">
      <c r="A6" s="518"/>
      <c r="B6" s="518"/>
      <c r="C6" s="517"/>
      <c r="D6" s="359" t="s">
        <v>516</v>
      </c>
      <c r="E6" s="42"/>
      <c r="F6" s="42"/>
      <c r="G6" s="42"/>
      <c r="H6" s="42"/>
      <c r="I6" s="42"/>
      <c r="K6" s="42"/>
      <c r="L6" s="326"/>
    </row>
    <row r="7" spans="1:15" ht="15" customHeight="1" x14ac:dyDescent="0.25">
      <c r="G7" s="329"/>
    </row>
    <row r="8" spans="1:15" ht="15" customHeight="1" x14ac:dyDescent="0.25">
      <c r="A8" s="55" t="s">
        <v>1</v>
      </c>
      <c r="B8" s="55" t="s">
        <v>848</v>
      </c>
      <c r="C8" s="55" t="s">
        <v>48</v>
      </c>
      <c r="D8" s="55" t="s">
        <v>2</v>
      </c>
      <c r="E8" s="57" t="s">
        <v>3</v>
      </c>
      <c r="F8" s="57" t="s">
        <v>4</v>
      </c>
      <c r="G8" s="331" t="s">
        <v>18</v>
      </c>
      <c r="H8" s="332"/>
      <c r="I8" s="55" t="s">
        <v>67</v>
      </c>
      <c r="J8" s="55" t="s">
        <v>3</v>
      </c>
      <c r="K8" s="55" t="s">
        <v>4</v>
      </c>
      <c r="L8" s="59" t="s">
        <v>18</v>
      </c>
      <c r="N8" s="43"/>
    </row>
    <row r="9" spans="1:15" ht="15" customHeight="1" x14ac:dyDescent="0.25">
      <c r="A9" s="60" t="s">
        <v>849</v>
      </c>
      <c r="B9" s="60" t="s">
        <v>850</v>
      </c>
      <c r="C9" s="60" t="s">
        <v>851</v>
      </c>
      <c r="D9" s="60" t="s">
        <v>9</v>
      </c>
      <c r="E9" s="63">
        <v>212</v>
      </c>
      <c r="F9" s="63">
        <v>9781</v>
      </c>
      <c r="G9" s="333">
        <v>2.1674675391064309</v>
      </c>
      <c r="H9" s="334"/>
      <c r="I9" s="64" t="s">
        <v>6</v>
      </c>
      <c r="J9" s="65">
        <v>13587</v>
      </c>
      <c r="K9" s="65">
        <v>623946</v>
      </c>
      <c r="L9" s="66">
        <v>2.177592291640623</v>
      </c>
      <c r="N9" s="43"/>
      <c r="O9" s="67"/>
    </row>
    <row r="10" spans="1:15" ht="15" customHeight="1" x14ac:dyDescent="0.25">
      <c r="A10" s="60" t="s">
        <v>849</v>
      </c>
      <c r="B10" s="60" t="s">
        <v>852</v>
      </c>
      <c r="C10" s="60" t="s">
        <v>853</v>
      </c>
      <c r="D10" s="60" t="s">
        <v>9</v>
      </c>
      <c r="E10" s="63">
        <v>140</v>
      </c>
      <c r="F10" s="63">
        <v>7628</v>
      </c>
      <c r="G10" s="333">
        <v>1.8353434714210803</v>
      </c>
      <c r="H10" s="334"/>
      <c r="I10" s="60" t="s">
        <v>9</v>
      </c>
      <c r="J10" s="63">
        <v>2572</v>
      </c>
      <c r="K10" s="63">
        <v>130160</v>
      </c>
      <c r="L10" s="69">
        <v>1.9760295021511984</v>
      </c>
      <c r="N10" s="43"/>
      <c r="O10" s="67"/>
    </row>
    <row r="11" spans="1:15" ht="15" customHeight="1" x14ac:dyDescent="0.25">
      <c r="A11" s="60" t="s">
        <v>849</v>
      </c>
      <c r="B11" s="60" t="s">
        <v>852</v>
      </c>
      <c r="C11" s="60" t="s">
        <v>854</v>
      </c>
      <c r="D11" s="60" t="s">
        <v>9</v>
      </c>
      <c r="E11" s="63">
        <v>131</v>
      </c>
      <c r="F11" s="63">
        <v>5201</v>
      </c>
      <c r="G11" s="333">
        <v>2.5187463949240532</v>
      </c>
      <c r="H11" s="334"/>
      <c r="I11" s="60" t="s">
        <v>5</v>
      </c>
      <c r="J11" s="63">
        <v>3748</v>
      </c>
      <c r="K11" s="63">
        <v>185983</v>
      </c>
      <c r="L11" s="69">
        <v>2.015237951855815</v>
      </c>
      <c r="N11" s="335"/>
      <c r="O11" s="67"/>
    </row>
    <row r="12" spans="1:15" ht="15" customHeight="1" x14ac:dyDescent="0.25">
      <c r="A12" s="60" t="s">
        <v>849</v>
      </c>
      <c r="B12" s="60" t="s">
        <v>852</v>
      </c>
      <c r="C12" s="60" t="s">
        <v>855</v>
      </c>
      <c r="D12" s="60" t="s">
        <v>9</v>
      </c>
      <c r="E12" s="63">
        <v>90</v>
      </c>
      <c r="F12" s="63">
        <v>5629</v>
      </c>
      <c r="G12" s="333">
        <v>1.5988630307337004</v>
      </c>
      <c r="H12" s="334"/>
      <c r="I12" s="60" t="s">
        <v>11</v>
      </c>
      <c r="J12" s="63">
        <v>4450</v>
      </c>
      <c r="K12" s="63">
        <v>165344</v>
      </c>
      <c r="L12" s="69">
        <v>2.6913586220243855</v>
      </c>
      <c r="N12" s="335"/>
      <c r="O12" s="67"/>
    </row>
    <row r="13" spans="1:15" ht="15" customHeight="1" x14ac:dyDescent="0.25">
      <c r="A13" s="60" t="s">
        <v>849</v>
      </c>
      <c r="B13" s="60" t="s">
        <v>856</v>
      </c>
      <c r="C13" s="60" t="s">
        <v>857</v>
      </c>
      <c r="D13" s="60" t="s">
        <v>9</v>
      </c>
      <c r="E13" s="63">
        <v>65</v>
      </c>
      <c r="F13" s="63">
        <v>4345</v>
      </c>
      <c r="G13" s="333">
        <v>1.4959723820483315</v>
      </c>
      <c r="H13" s="334"/>
      <c r="I13" s="60" t="s">
        <v>8</v>
      </c>
      <c r="J13" s="63">
        <v>2817</v>
      </c>
      <c r="K13" s="63">
        <v>142459</v>
      </c>
      <c r="L13" s="69">
        <v>1.9774110445812478</v>
      </c>
      <c r="N13" s="335"/>
      <c r="O13" s="67"/>
    </row>
    <row r="14" spans="1:15" ht="15" customHeight="1" x14ac:dyDescent="0.25">
      <c r="A14" s="60" t="s">
        <v>849</v>
      </c>
      <c r="B14" s="60" t="s">
        <v>856</v>
      </c>
      <c r="C14" s="60" t="s">
        <v>858</v>
      </c>
      <c r="D14" s="60" t="s">
        <v>9</v>
      </c>
      <c r="E14" s="63">
        <v>75</v>
      </c>
      <c r="F14" s="63">
        <v>5336</v>
      </c>
      <c r="G14" s="333">
        <v>1.4055472263868065</v>
      </c>
      <c r="H14" s="334"/>
      <c r="I14" s="89"/>
      <c r="J14" s="91"/>
      <c r="K14" s="91"/>
      <c r="L14" s="93"/>
      <c r="N14" s="43"/>
      <c r="O14" s="67"/>
    </row>
    <row r="15" spans="1:15" ht="15" customHeight="1" x14ac:dyDescent="0.25">
      <c r="A15" s="60" t="s">
        <v>849</v>
      </c>
      <c r="B15" s="60" t="s">
        <v>859</v>
      </c>
      <c r="C15" s="60" t="s">
        <v>860</v>
      </c>
      <c r="D15" s="60" t="s">
        <v>9</v>
      </c>
      <c r="E15" s="63">
        <v>112</v>
      </c>
      <c r="F15" s="63">
        <v>5290</v>
      </c>
      <c r="G15" s="333">
        <v>2.1172022684310017</v>
      </c>
      <c r="H15" s="334"/>
      <c r="I15" s="293" t="s">
        <v>12</v>
      </c>
      <c r="J15" s="75"/>
      <c r="K15" s="75"/>
      <c r="L15" s="75"/>
      <c r="N15" s="335"/>
      <c r="O15" s="67"/>
    </row>
    <row r="16" spans="1:15" ht="15" customHeight="1" x14ac:dyDescent="0.25">
      <c r="A16" s="60" t="s">
        <v>849</v>
      </c>
      <c r="B16" s="60" t="s">
        <v>861</v>
      </c>
      <c r="C16" s="60" t="s">
        <v>862</v>
      </c>
      <c r="D16" s="60" t="s">
        <v>9</v>
      </c>
      <c r="E16" s="63">
        <v>37</v>
      </c>
      <c r="F16" s="63">
        <v>1894</v>
      </c>
      <c r="G16" s="333">
        <v>1.9535374868004225</v>
      </c>
      <c r="H16" s="334"/>
      <c r="I16" s="55" t="s">
        <v>19</v>
      </c>
      <c r="J16" s="55" t="s">
        <v>73</v>
      </c>
      <c r="K16" s="55" t="s">
        <v>66</v>
      </c>
      <c r="L16" s="55" t="s">
        <v>13</v>
      </c>
      <c r="M16" s="55" t="s">
        <v>863</v>
      </c>
      <c r="N16" s="335"/>
      <c r="O16" s="67"/>
    </row>
    <row r="17" spans="1:15" ht="15" customHeight="1" x14ac:dyDescent="0.25">
      <c r="A17" s="60" t="s">
        <v>849</v>
      </c>
      <c r="B17" s="60" t="s">
        <v>861</v>
      </c>
      <c r="C17" s="60" t="s">
        <v>864</v>
      </c>
      <c r="D17" s="60" t="s">
        <v>9</v>
      </c>
      <c r="E17" s="63">
        <v>85</v>
      </c>
      <c r="F17" s="63">
        <v>4689</v>
      </c>
      <c r="G17" s="333">
        <v>1.8127532522925998</v>
      </c>
      <c r="H17" s="334"/>
      <c r="I17" s="64" t="s">
        <v>6</v>
      </c>
      <c r="J17" s="76">
        <v>1</v>
      </c>
      <c r="K17" s="76">
        <v>145</v>
      </c>
      <c r="L17" s="77">
        <v>99.315068493150676</v>
      </c>
      <c r="M17" s="76">
        <v>75</v>
      </c>
      <c r="N17" s="335"/>
      <c r="O17" s="67"/>
    </row>
    <row r="18" spans="1:15" ht="15" customHeight="1" x14ac:dyDescent="0.25">
      <c r="A18" s="60" t="s">
        <v>849</v>
      </c>
      <c r="B18" s="60" t="s">
        <v>865</v>
      </c>
      <c r="C18" s="60" t="s">
        <v>866</v>
      </c>
      <c r="D18" s="60" t="s">
        <v>9</v>
      </c>
      <c r="E18" s="63">
        <v>157</v>
      </c>
      <c r="F18" s="63">
        <v>5273</v>
      </c>
      <c r="G18" s="333">
        <v>2.9774322017826664</v>
      </c>
      <c r="H18" s="334"/>
      <c r="I18" s="60" t="s">
        <v>9</v>
      </c>
      <c r="J18" s="79">
        <v>0</v>
      </c>
      <c r="K18" s="79">
        <v>26</v>
      </c>
      <c r="L18" s="80">
        <v>100</v>
      </c>
      <c r="M18" s="79">
        <v>11</v>
      </c>
      <c r="N18" s="43"/>
      <c r="O18" s="67"/>
    </row>
    <row r="19" spans="1:15" ht="15" customHeight="1" x14ac:dyDescent="0.25">
      <c r="A19" s="60" t="s">
        <v>849</v>
      </c>
      <c r="B19" s="60" t="s">
        <v>867</v>
      </c>
      <c r="C19" s="60" t="s">
        <v>868</v>
      </c>
      <c r="D19" s="60" t="s">
        <v>9</v>
      </c>
      <c r="E19" s="63">
        <v>209</v>
      </c>
      <c r="F19" s="63">
        <v>5830</v>
      </c>
      <c r="G19" s="333">
        <v>3.5849056603773586</v>
      </c>
      <c r="H19" s="334"/>
      <c r="I19" s="60" t="s">
        <v>5</v>
      </c>
      <c r="J19" s="79">
        <v>0</v>
      </c>
      <c r="K19" s="79">
        <v>41</v>
      </c>
      <c r="L19" s="80">
        <v>100</v>
      </c>
      <c r="M19" s="79">
        <v>17</v>
      </c>
      <c r="N19" s="335"/>
      <c r="O19" s="67"/>
    </row>
    <row r="20" spans="1:15" ht="15" customHeight="1" x14ac:dyDescent="0.25">
      <c r="A20" s="60" t="s">
        <v>849</v>
      </c>
      <c r="B20" s="60" t="s">
        <v>869</v>
      </c>
      <c r="C20" s="60" t="s">
        <v>870</v>
      </c>
      <c r="D20" s="60" t="s">
        <v>9</v>
      </c>
      <c r="E20" s="63">
        <v>132</v>
      </c>
      <c r="F20" s="63">
        <v>4224</v>
      </c>
      <c r="G20" s="333">
        <v>3.125</v>
      </c>
      <c r="H20" s="334"/>
      <c r="I20" s="60" t="s">
        <v>11</v>
      </c>
      <c r="J20" s="79">
        <v>1</v>
      </c>
      <c r="K20" s="79">
        <v>42</v>
      </c>
      <c r="L20" s="80">
        <v>97.674418604651152</v>
      </c>
      <c r="M20" s="79">
        <v>32</v>
      </c>
      <c r="N20" s="335"/>
      <c r="O20" s="67"/>
    </row>
    <row r="21" spans="1:15" ht="15" customHeight="1" x14ac:dyDescent="0.25">
      <c r="A21" s="60" t="s">
        <v>849</v>
      </c>
      <c r="B21" s="60" t="s">
        <v>869</v>
      </c>
      <c r="C21" s="60" t="s">
        <v>871</v>
      </c>
      <c r="D21" s="60" t="s">
        <v>9</v>
      </c>
      <c r="E21" s="63">
        <v>139</v>
      </c>
      <c r="F21" s="63">
        <v>4020</v>
      </c>
      <c r="G21" s="333">
        <v>3.4577114427860698</v>
      </c>
      <c r="H21" s="334"/>
      <c r="I21" s="60" t="s">
        <v>8</v>
      </c>
      <c r="J21" s="79">
        <v>0</v>
      </c>
      <c r="K21" s="79">
        <v>36</v>
      </c>
      <c r="L21" s="80">
        <v>100</v>
      </c>
      <c r="M21" s="79">
        <v>15</v>
      </c>
      <c r="N21" s="335"/>
      <c r="O21" s="67"/>
    </row>
    <row r="22" spans="1:15" ht="15" customHeight="1" x14ac:dyDescent="0.25">
      <c r="A22" s="60" t="s">
        <v>849</v>
      </c>
      <c r="B22" s="60" t="s">
        <v>872</v>
      </c>
      <c r="C22" s="60" t="s">
        <v>873</v>
      </c>
      <c r="D22" s="60" t="s">
        <v>9</v>
      </c>
      <c r="E22" s="63">
        <v>50</v>
      </c>
      <c r="F22" s="63">
        <v>3982</v>
      </c>
      <c r="G22" s="333">
        <v>1.2556504269211453</v>
      </c>
      <c r="H22" s="334"/>
      <c r="I22" s="89"/>
      <c r="J22" s="310"/>
      <c r="K22" s="310"/>
      <c r="L22" s="336"/>
      <c r="M22" s="310"/>
      <c r="N22" s="43"/>
      <c r="O22" s="67"/>
    </row>
    <row r="23" spans="1:15" ht="15" customHeight="1" x14ac:dyDescent="0.25">
      <c r="A23" s="60" t="s">
        <v>849</v>
      </c>
      <c r="B23" s="60" t="s">
        <v>872</v>
      </c>
      <c r="C23" s="60" t="s">
        <v>874</v>
      </c>
      <c r="D23" s="60" t="s">
        <v>9</v>
      </c>
      <c r="E23" s="63">
        <v>46</v>
      </c>
      <c r="F23" s="63">
        <v>4497</v>
      </c>
      <c r="G23" s="333">
        <v>1.022904158327774</v>
      </c>
      <c r="H23" s="334"/>
      <c r="I23" s="294" t="s">
        <v>875</v>
      </c>
      <c r="N23" s="43"/>
      <c r="O23" s="67"/>
    </row>
    <row r="24" spans="1:15" ht="15" customHeight="1" x14ac:dyDescent="0.25">
      <c r="A24" s="60" t="s">
        <v>849</v>
      </c>
      <c r="B24" s="60" t="s">
        <v>876</v>
      </c>
      <c r="C24" s="60" t="s">
        <v>877</v>
      </c>
      <c r="D24" s="60" t="s">
        <v>9</v>
      </c>
      <c r="E24" s="63">
        <v>56</v>
      </c>
      <c r="F24" s="63">
        <v>4090</v>
      </c>
      <c r="G24" s="333">
        <v>1.3691931540342299</v>
      </c>
      <c r="H24" s="334"/>
      <c r="I24" s="64" t="s">
        <v>68</v>
      </c>
      <c r="J24" s="55" t="s">
        <v>55</v>
      </c>
      <c r="K24" s="55" t="s">
        <v>56</v>
      </c>
      <c r="L24" s="55" t="s">
        <v>20</v>
      </c>
      <c r="M24" s="85" t="s">
        <v>69</v>
      </c>
      <c r="N24" s="86" t="s">
        <v>70</v>
      </c>
    </row>
    <row r="25" spans="1:15" ht="15" customHeight="1" x14ac:dyDescent="0.25">
      <c r="A25" s="60" t="s">
        <v>849</v>
      </c>
      <c r="B25" s="60" t="s">
        <v>878</v>
      </c>
      <c r="C25" s="60" t="s">
        <v>879</v>
      </c>
      <c r="D25" s="60" t="s">
        <v>9</v>
      </c>
      <c r="E25" s="63">
        <v>39</v>
      </c>
      <c r="F25" s="63">
        <v>4476</v>
      </c>
      <c r="G25" s="333">
        <v>0.87131367292225204</v>
      </c>
      <c r="H25" s="334"/>
      <c r="I25" s="64" t="s">
        <v>6</v>
      </c>
      <c r="J25" s="87">
        <v>0.61508578828099714</v>
      </c>
      <c r="K25" s="87">
        <v>5.029296875</v>
      </c>
      <c r="L25" s="87">
        <v>2.0728516804185952</v>
      </c>
      <c r="M25" s="87">
        <v>1.332287315836256</v>
      </c>
      <c r="N25" s="87">
        <v>0.92035472036525856</v>
      </c>
    </row>
    <row r="26" spans="1:15" ht="15" customHeight="1" x14ac:dyDescent="0.25">
      <c r="A26" s="60" t="s">
        <v>849</v>
      </c>
      <c r="B26" s="60" t="s">
        <v>878</v>
      </c>
      <c r="C26" s="60" t="s">
        <v>880</v>
      </c>
      <c r="D26" s="60" t="s">
        <v>9</v>
      </c>
      <c r="E26" s="63">
        <v>36</v>
      </c>
      <c r="F26" s="63">
        <v>5094</v>
      </c>
      <c r="G26" s="333">
        <v>0.70671378091872794</v>
      </c>
      <c r="H26" s="334"/>
      <c r="I26" s="60" t="s">
        <v>11</v>
      </c>
      <c r="J26" s="88">
        <v>1.310520567892246</v>
      </c>
      <c r="K26" s="88">
        <v>5.029296875</v>
      </c>
      <c r="L26" s="88">
        <v>2.4533336257917866</v>
      </c>
      <c r="M26" s="88">
        <v>1.2891984073002067</v>
      </c>
      <c r="N26" s="88">
        <v>0.92578860358630399</v>
      </c>
    </row>
    <row r="27" spans="1:15" ht="15" customHeight="1" x14ac:dyDescent="0.25">
      <c r="A27" s="60" t="s">
        <v>849</v>
      </c>
      <c r="B27" s="60" t="s">
        <v>881</v>
      </c>
      <c r="C27" s="60" t="s">
        <v>882</v>
      </c>
      <c r="D27" s="60" t="s">
        <v>9</v>
      </c>
      <c r="E27" s="63">
        <v>89</v>
      </c>
      <c r="F27" s="63">
        <v>8083</v>
      </c>
      <c r="G27" s="333">
        <v>1.1010763330446616</v>
      </c>
      <c r="H27" s="334"/>
      <c r="I27" s="60" t="s">
        <v>8</v>
      </c>
      <c r="J27" s="88">
        <v>0.61508578828099714</v>
      </c>
      <c r="K27" s="88">
        <v>4.2739443872296601</v>
      </c>
      <c r="L27" s="88">
        <v>1.804686787235257</v>
      </c>
      <c r="M27" s="88">
        <v>0.90525857631119488</v>
      </c>
      <c r="N27" s="88">
        <v>0.7734799711851198</v>
      </c>
    </row>
    <row r="28" spans="1:15" ht="15" customHeight="1" x14ac:dyDescent="0.25">
      <c r="A28" s="60" t="s">
        <v>849</v>
      </c>
      <c r="B28" s="60" t="s">
        <v>883</v>
      </c>
      <c r="C28" s="60" t="s">
        <v>884</v>
      </c>
      <c r="D28" s="60" t="s">
        <v>9</v>
      </c>
      <c r="E28" s="63">
        <v>77</v>
      </c>
      <c r="F28" s="63">
        <v>5125</v>
      </c>
      <c r="G28" s="333">
        <v>1.5024390243902439</v>
      </c>
      <c r="H28" s="334"/>
      <c r="I28" s="60" t="s">
        <v>5</v>
      </c>
      <c r="J28" s="88">
        <v>0.62305295950155759</v>
      </c>
      <c r="K28" s="88">
        <v>4.6391752577319592</v>
      </c>
      <c r="L28" s="88">
        <v>1.7930327868852458</v>
      </c>
      <c r="M28" s="88">
        <v>1.1528352173513465</v>
      </c>
      <c r="N28" s="88">
        <v>0.89943547742979768</v>
      </c>
    </row>
    <row r="29" spans="1:15" ht="15" customHeight="1" x14ac:dyDescent="0.25">
      <c r="A29" s="60" t="s">
        <v>849</v>
      </c>
      <c r="B29" s="60" t="s">
        <v>885</v>
      </c>
      <c r="C29" s="60" t="s">
        <v>886</v>
      </c>
      <c r="D29" s="60" t="s">
        <v>9</v>
      </c>
      <c r="E29" s="63">
        <v>93</v>
      </c>
      <c r="F29" s="63">
        <v>3672</v>
      </c>
      <c r="G29" s="333">
        <v>2.5326797385620914</v>
      </c>
      <c r="H29" s="334"/>
      <c r="I29" s="60" t="s">
        <v>9</v>
      </c>
      <c r="J29" s="88">
        <v>0.70671378091872794</v>
      </c>
      <c r="K29" s="88">
        <v>3.5849056603773586</v>
      </c>
      <c r="L29" s="88">
        <v>1.8565924710337267</v>
      </c>
      <c r="M29" s="88">
        <v>1.2121046658556245</v>
      </c>
      <c r="N29" s="88">
        <v>0.8470393056479979</v>
      </c>
    </row>
    <row r="30" spans="1:15" ht="15" customHeight="1" x14ac:dyDescent="0.25">
      <c r="A30" s="60" t="s">
        <v>849</v>
      </c>
      <c r="B30" s="60" t="s">
        <v>885</v>
      </c>
      <c r="C30" s="60" t="s">
        <v>887</v>
      </c>
      <c r="D30" s="60" t="s">
        <v>9</v>
      </c>
      <c r="E30" s="63">
        <v>147</v>
      </c>
      <c r="F30" s="63">
        <v>5633</v>
      </c>
      <c r="G30" s="333">
        <v>2.6096218711166341</v>
      </c>
      <c r="H30" s="334"/>
      <c r="I30" s="89"/>
      <c r="J30" s="90"/>
      <c r="K30" s="90"/>
      <c r="L30" s="90"/>
      <c r="M30" s="90"/>
      <c r="N30" s="90"/>
    </row>
    <row r="31" spans="1:15" ht="15" customHeight="1" x14ac:dyDescent="0.25">
      <c r="A31" s="60" t="s">
        <v>849</v>
      </c>
      <c r="B31" s="60" t="s">
        <v>888</v>
      </c>
      <c r="C31" s="60" t="s">
        <v>889</v>
      </c>
      <c r="D31" s="60" t="s">
        <v>9</v>
      </c>
      <c r="E31" s="63">
        <v>52</v>
      </c>
      <c r="F31" s="63">
        <v>4599</v>
      </c>
      <c r="G31" s="333">
        <v>1.1306805827353772</v>
      </c>
      <c r="H31" s="334"/>
      <c r="I31" s="89"/>
      <c r="J31" s="90"/>
      <c r="K31" s="90"/>
      <c r="L31" s="90"/>
      <c r="M31" s="90"/>
      <c r="N31" s="90"/>
    </row>
    <row r="32" spans="1:15" ht="15" customHeight="1" x14ac:dyDescent="0.25">
      <c r="A32" s="60" t="s">
        <v>849</v>
      </c>
      <c r="B32" s="60" t="s">
        <v>890</v>
      </c>
      <c r="C32" s="60" t="s">
        <v>891</v>
      </c>
      <c r="D32" s="60" t="s">
        <v>9</v>
      </c>
      <c r="E32" s="63">
        <v>95</v>
      </c>
      <c r="F32" s="63">
        <v>5059</v>
      </c>
      <c r="G32" s="333">
        <v>1.8778414706463729</v>
      </c>
      <c r="H32" s="334"/>
      <c r="I32" s="81"/>
      <c r="J32" s="96"/>
      <c r="K32" s="96"/>
      <c r="L32" s="96"/>
      <c r="M32" s="337"/>
      <c r="N32" s="97"/>
      <c r="O32" s="338"/>
    </row>
    <row r="33" spans="1:15" ht="15" customHeight="1" x14ac:dyDescent="0.25">
      <c r="A33" s="60" t="s">
        <v>849</v>
      </c>
      <c r="B33" s="60" t="s">
        <v>892</v>
      </c>
      <c r="C33" s="60" t="s">
        <v>893</v>
      </c>
      <c r="D33" s="60" t="s">
        <v>9</v>
      </c>
      <c r="E33" s="63">
        <v>94</v>
      </c>
      <c r="F33" s="63">
        <v>2844</v>
      </c>
      <c r="G33" s="333">
        <v>3.3052039381153304</v>
      </c>
      <c r="H33" s="334"/>
      <c r="I33" s="81"/>
      <c r="J33" s="82"/>
      <c r="K33" s="82"/>
      <c r="L33" s="82"/>
      <c r="M33" s="82"/>
      <c r="N33" s="82"/>
      <c r="O33" s="338"/>
    </row>
    <row r="34" spans="1:15" ht="15" customHeight="1" x14ac:dyDescent="0.25">
      <c r="A34" s="60" t="s">
        <v>849</v>
      </c>
      <c r="B34" s="60" t="s">
        <v>894</v>
      </c>
      <c r="C34" s="60" t="s">
        <v>895</v>
      </c>
      <c r="D34" s="60" t="s">
        <v>9</v>
      </c>
      <c r="E34" s="63">
        <v>114</v>
      </c>
      <c r="F34" s="63">
        <v>3866</v>
      </c>
      <c r="G34" s="333">
        <v>2.9487842731505434</v>
      </c>
      <c r="H34" s="334"/>
      <c r="I34" s="89"/>
      <c r="J34" s="91"/>
      <c r="K34" s="91"/>
      <c r="L34" s="91"/>
      <c r="M34" s="91"/>
      <c r="N34" s="91"/>
      <c r="O34" s="338"/>
    </row>
    <row r="35" spans="1:15" ht="15" customHeight="1" x14ac:dyDescent="0.25">
      <c r="A35" s="60" t="s">
        <v>849</v>
      </c>
      <c r="B35" s="60" t="s">
        <v>896</v>
      </c>
      <c r="C35" s="60" t="s">
        <v>897</v>
      </c>
      <c r="D35" s="60" t="s">
        <v>5</v>
      </c>
      <c r="E35" s="63">
        <v>67</v>
      </c>
      <c r="F35" s="63">
        <v>5283</v>
      </c>
      <c r="G35" s="333">
        <v>1.2682188150671967</v>
      </c>
      <c r="H35" s="334"/>
      <c r="I35" s="89"/>
      <c r="J35" s="91"/>
      <c r="K35" s="91"/>
      <c r="L35" s="91"/>
      <c r="M35" s="91"/>
      <c r="N35" s="91"/>
      <c r="O35" s="338"/>
    </row>
    <row r="36" spans="1:15" ht="15" customHeight="1" x14ac:dyDescent="0.25">
      <c r="A36" s="60" t="s">
        <v>849</v>
      </c>
      <c r="B36" s="60" t="s">
        <v>898</v>
      </c>
      <c r="C36" s="60" t="s">
        <v>899</v>
      </c>
      <c r="D36" s="60" t="s">
        <v>5</v>
      </c>
      <c r="E36" s="63">
        <v>85</v>
      </c>
      <c r="F36" s="63">
        <v>4005</v>
      </c>
      <c r="G36" s="333">
        <v>2.1223470661672907</v>
      </c>
      <c r="H36" s="334"/>
      <c r="I36" s="89"/>
      <c r="J36" s="91"/>
      <c r="K36" s="91"/>
      <c r="L36" s="91"/>
      <c r="M36" s="91"/>
      <c r="N36" s="91"/>
      <c r="O36" s="338"/>
    </row>
    <row r="37" spans="1:15" ht="15" customHeight="1" x14ac:dyDescent="0.25">
      <c r="A37" s="60" t="s">
        <v>849</v>
      </c>
      <c r="B37" s="60" t="s">
        <v>900</v>
      </c>
      <c r="C37" s="60" t="s">
        <v>901</v>
      </c>
      <c r="D37" s="60" t="s">
        <v>5</v>
      </c>
      <c r="E37" s="63">
        <v>151</v>
      </c>
      <c r="F37" s="63">
        <v>7405</v>
      </c>
      <c r="G37" s="333">
        <v>2.0391627278865632</v>
      </c>
      <c r="H37" s="334"/>
      <c r="I37" s="89"/>
      <c r="J37" s="91"/>
      <c r="K37" s="91"/>
      <c r="L37" s="91"/>
      <c r="M37" s="91"/>
      <c r="N37" s="91"/>
      <c r="O37" s="338"/>
    </row>
    <row r="38" spans="1:15" ht="15" customHeight="1" x14ac:dyDescent="0.25">
      <c r="A38" s="60" t="s">
        <v>849</v>
      </c>
      <c r="B38" s="60" t="s">
        <v>902</v>
      </c>
      <c r="C38" s="60" t="s">
        <v>903</v>
      </c>
      <c r="D38" s="60" t="s">
        <v>5</v>
      </c>
      <c r="E38" s="63">
        <v>67</v>
      </c>
      <c r="F38" s="63">
        <v>4289</v>
      </c>
      <c r="G38" s="333">
        <v>1.5621356959664257</v>
      </c>
      <c r="H38" s="334"/>
      <c r="I38" s="89"/>
      <c r="J38" s="91"/>
      <c r="K38" s="91"/>
      <c r="L38" s="91"/>
      <c r="M38" s="91"/>
      <c r="N38" s="91"/>
      <c r="O38" s="338"/>
    </row>
    <row r="39" spans="1:15" ht="15" customHeight="1" x14ac:dyDescent="0.25">
      <c r="A39" s="60" t="s">
        <v>849</v>
      </c>
      <c r="B39" s="60" t="s">
        <v>904</v>
      </c>
      <c r="C39" s="60" t="s">
        <v>905</v>
      </c>
      <c r="D39" s="60" t="s">
        <v>5</v>
      </c>
      <c r="E39" s="63">
        <v>77</v>
      </c>
      <c r="F39" s="63">
        <v>2919</v>
      </c>
      <c r="G39" s="333">
        <v>2.6378896882494005</v>
      </c>
      <c r="H39" s="334"/>
      <c r="I39" s="89"/>
      <c r="J39" s="91"/>
      <c r="K39" s="91"/>
      <c r="L39" s="91"/>
      <c r="M39" s="91"/>
      <c r="N39" s="91"/>
      <c r="O39" s="338"/>
    </row>
    <row r="40" spans="1:15" ht="15" customHeight="1" x14ac:dyDescent="0.25">
      <c r="A40" s="60" t="s">
        <v>849</v>
      </c>
      <c r="B40" s="60" t="s">
        <v>906</v>
      </c>
      <c r="C40" s="60" t="s">
        <v>907</v>
      </c>
      <c r="D40" s="60" t="s">
        <v>5</v>
      </c>
      <c r="E40" s="63">
        <v>114</v>
      </c>
      <c r="F40" s="63">
        <v>6957</v>
      </c>
      <c r="G40" s="333">
        <v>1.6386373436826218</v>
      </c>
      <c r="H40" s="334"/>
      <c r="I40" s="81"/>
      <c r="J40" s="96"/>
      <c r="K40" s="96"/>
      <c r="L40" s="96"/>
      <c r="M40" s="337"/>
      <c r="N40" s="97"/>
      <c r="O40" s="338"/>
    </row>
    <row r="41" spans="1:15" ht="15" customHeight="1" x14ac:dyDescent="0.25">
      <c r="A41" s="60" t="s">
        <v>849</v>
      </c>
      <c r="B41" s="339" t="s">
        <v>908</v>
      </c>
      <c r="C41" s="339" t="s">
        <v>909</v>
      </c>
      <c r="D41" s="60" t="s">
        <v>5</v>
      </c>
      <c r="E41" s="63">
        <v>75</v>
      </c>
      <c r="F41" s="63">
        <v>3521</v>
      </c>
      <c r="G41" s="333">
        <v>2.1300766827605795</v>
      </c>
      <c r="H41" s="334"/>
      <c r="I41" s="81"/>
      <c r="J41" s="82"/>
      <c r="K41" s="82"/>
      <c r="L41" s="82"/>
      <c r="M41" s="82"/>
      <c r="N41" s="82"/>
      <c r="O41" s="338"/>
    </row>
    <row r="42" spans="1:15" ht="15" customHeight="1" x14ac:dyDescent="0.25">
      <c r="A42" s="60" t="s">
        <v>849</v>
      </c>
      <c r="B42" s="339" t="s">
        <v>908</v>
      </c>
      <c r="C42" s="339" t="s">
        <v>910</v>
      </c>
      <c r="D42" s="60" t="s">
        <v>5</v>
      </c>
      <c r="E42" s="63">
        <v>44</v>
      </c>
      <c r="F42" s="63">
        <v>3681</v>
      </c>
      <c r="G42" s="333">
        <v>1.1953273566965499</v>
      </c>
      <c r="H42" s="334"/>
      <c r="I42" s="89"/>
      <c r="J42" s="91"/>
      <c r="K42" s="91"/>
      <c r="L42" s="91"/>
      <c r="M42" s="91"/>
      <c r="N42" s="91"/>
      <c r="O42" s="338"/>
    </row>
    <row r="43" spans="1:15" ht="15" customHeight="1" x14ac:dyDescent="0.25">
      <c r="A43" s="60" t="s">
        <v>849</v>
      </c>
      <c r="B43" s="60" t="s">
        <v>911</v>
      </c>
      <c r="C43" s="60" t="s">
        <v>912</v>
      </c>
      <c r="D43" s="60" t="s">
        <v>5</v>
      </c>
      <c r="E43" s="63">
        <v>20</v>
      </c>
      <c r="F43" s="63">
        <v>2131</v>
      </c>
      <c r="G43" s="333">
        <v>0.93852651337400284</v>
      </c>
      <c r="H43" s="334"/>
      <c r="I43" s="89"/>
      <c r="J43" s="91"/>
      <c r="K43" s="91"/>
      <c r="L43" s="91"/>
      <c r="M43" s="91"/>
      <c r="N43" s="91"/>
      <c r="O43" s="338"/>
    </row>
    <row r="44" spans="1:15" ht="15" customHeight="1" x14ac:dyDescent="0.25">
      <c r="A44" s="60" t="s">
        <v>849</v>
      </c>
      <c r="B44" s="60" t="s">
        <v>913</v>
      </c>
      <c r="C44" s="60" t="s">
        <v>914</v>
      </c>
      <c r="D44" s="60" t="s">
        <v>5</v>
      </c>
      <c r="E44" s="63">
        <v>27</v>
      </c>
      <c r="F44" s="63">
        <v>1990</v>
      </c>
      <c r="G44" s="333">
        <v>1.3567839195979901</v>
      </c>
      <c r="H44" s="334"/>
      <c r="I44" s="89"/>
      <c r="J44" s="91"/>
      <c r="K44" s="91"/>
      <c r="L44" s="91"/>
      <c r="M44" s="91"/>
      <c r="N44" s="91"/>
      <c r="O44" s="338"/>
    </row>
    <row r="45" spans="1:15" ht="15" customHeight="1" x14ac:dyDescent="0.25">
      <c r="A45" s="60" t="s">
        <v>849</v>
      </c>
      <c r="B45" s="60" t="s">
        <v>915</v>
      </c>
      <c r="C45" s="60" t="s">
        <v>916</v>
      </c>
      <c r="D45" s="60" t="s">
        <v>5</v>
      </c>
      <c r="E45" s="63">
        <v>38</v>
      </c>
      <c r="F45" s="63">
        <v>3846</v>
      </c>
      <c r="G45" s="333">
        <v>0.98803952158086328</v>
      </c>
      <c r="H45" s="334"/>
      <c r="I45" s="89"/>
      <c r="J45" s="91"/>
      <c r="K45" s="91"/>
      <c r="L45" s="91"/>
      <c r="M45" s="91"/>
      <c r="N45" s="91"/>
      <c r="O45" s="338"/>
    </row>
    <row r="46" spans="1:15" ht="15" customHeight="1" x14ac:dyDescent="0.25">
      <c r="A46" s="60" t="s">
        <v>849</v>
      </c>
      <c r="B46" s="60" t="s">
        <v>917</v>
      </c>
      <c r="C46" s="60" t="s">
        <v>918</v>
      </c>
      <c r="D46" s="60" t="s">
        <v>5</v>
      </c>
      <c r="E46" s="63">
        <v>82</v>
      </c>
      <c r="F46" s="63">
        <v>5632</v>
      </c>
      <c r="G46" s="333">
        <v>1.4559659090909092</v>
      </c>
      <c r="H46" s="334"/>
      <c r="I46" s="89"/>
      <c r="J46" s="91"/>
      <c r="K46" s="91"/>
      <c r="L46" s="91"/>
      <c r="M46" s="91"/>
      <c r="N46" s="91"/>
      <c r="O46" s="338"/>
    </row>
    <row r="47" spans="1:15" ht="15" customHeight="1" x14ac:dyDescent="0.25">
      <c r="A47" s="60" t="s">
        <v>849</v>
      </c>
      <c r="B47" s="60" t="s">
        <v>919</v>
      </c>
      <c r="C47" s="60" t="s">
        <v>920</v>
      </c>
      <c r="D47" s="60" t="s">
        <v>5</v>
      </c>
      <c r="E47" s="63">
        <v>92</v>
      </c>
      <c r="F47" s="63">
        <v>3940</v>
      </c>
      <c r="G47" s="333">
        <v>2.3350253807106598</v>
      </c>
      <c r="H47" s="334"/>
      <c r="I47" s="89"/>
      <c r="J47" s="91"/>
      <c r="K47" s="91"/>
      <c r="L47" s="91"/>
      <c r="M47" s="91"/>
      <c r="N47" s="91"/>
      <c r="O47" s="338"/>
    </row>
    <row r="48" spans="1:15" ht="15" customHeight="1" x14ac:dyDescent="0.25">
      <c r="A48" s="60" t="s">
        <v>849</v>
      </c>
      <c r="B48" s="60" t="s">
        <v>921</v>
      </c>
      <c r="C48" s="60" t="s">
        <v>922</v>
      </c>
      <c r="D48" s="60" t="s">
        <v>5</v>
      </c>
      <c r="E48" s="63">
        <v>78</v>
      </c>
      <c r="F48" s="63">
        <v>3756</v>
      </c>
      <c r="G48" s="333">
        <v>2.0766773162939298</v>
      </c>
      <c r="H48" s="334"/>
      <c r="I48" s="340"/>
      <c r="J48" s="338"/>
      <c r="K48" s="338"/>
      <c r="L48" s="338"/>
      <c r="M48" s="338"/>
      <c r="N48" s="341"/>
      <c r="O48" s="338"/>
    </row>
    <row r="49" spans="1:8" ht="15" customHeight="1" x14ac:dyDescent="0.25">
      <c r="A49" s="60" t="s">
        <v>849</v>
      </c>
      <c r="B49" s="60" t="s">
        <v>923</v>
      </c>
      <c r="C49" s="60" t="s">
        <v>924</v>
      </c>
      <c r="D49" s="60" t="s">
        <v>5</v>
      </c>
      <c r="E49" s="63">
        <v>93</v>
      </c>
      <c r="F49" s="63">
        <v>5389</v>
      </c>
      <c r="G49" s="333">
        <v>1.7257376136574503</v>
      </c>
      <c r="H49" s="334"/>
    </row>
    <row r="50" spans="1:8" ht="15" customHeight="1" x14ac:dyDescent="0.25">
      <c r="A50" s="60" t="s">
        <v>849</v>
      </c>
      <c r="B50" s="60" t="s">
        <v>925</v>
      </c>
      <c r="C50" s="60" t="s">
        <v>926</v>
      </c>
      <c r="D50" s="60" t="s">
        <v>5</v>
      </c>
      <c r="E50" s="63">
        <v>49</v>
      </c>
      <c r="F50" s="63">
        <v>1974</v>
      </c>
      <c r="G50" s="333">
        <v>2.4822695035460991</v>
      </c>
      <c r="H50" s="334"/>
    </row>
    <row r="51" spans="1:8" ht="15" customHeight="1" x14ac:dyDescent="0.25">
      <c r="A51" s="60" t="s">
        <v>849</v>
      </c>
      <c r="B51" s="60" t="s">
        <v>925</v>
      </c>
      <c r="C51" s="60" t="s">
        <v>927</v>
      </c>
      <c r="D51" s="60" t="s">
        <v>5</v>
      </c>
      <c r="E51" s="63">
        <v>41</v>
      </c>
      <c r="F51" s="63">
        <v>4046</v>
      </c>
      <c r="G51" s="333">
        <v>1.013346515076619</v>
      </c>
      <c r="H51" s="334"/>
    </row>
    <row r="52" spans="1:8" ht="15" customHeight="1" x14ac:dyDescent="0.25">
      <c r="A52" s="60" t="s">
        <v>849</v>
      </c>
      <c r="B52" s="60" t="s">
        <v>928</v>
      </c>
      <c r="C52" s="60" t="s">
        <v>929</v>
      </c>
      <c r="D52" s="60" t="s">
        <v>5</v>
      </c>
      <c r="E52" s="63">
        <v>60</v>
      </c>
      <c r="F52" s="63">
        <v>4253</v>
      </c>
      <c r="G52" s="333">
        <v>1.4107688690336233</v>
      </c>
      <c r="H52" s="334"/>
    </row>
    <row r="53" spans="1:8" ht="15" customHeight="1" x14ac:dyDescent="0.25">
      <c r="A53" s="60" t="s">
        <v>849</v>
      </c>
      <c r="B53" s="60" t="s">
        <v>930</v>
      </c>
      <c r="C53" s="60" t="s">
        <v>931</v>
      </c>
      <c r="D53" s="60" t="s">
        <v>5</v>
      </c>
      <c r="E53" s="63">
        <v>272</v>
      </c>
      <c r="F53" s="63">
        <v>7734</v>
      </c>
      <c r="G53" s="333">
        <v>3.516938194983191</v>
      </c>
      <c r="H53" s="334"/>
    </row>
    <row r="54" spans="1:8" ht="15" customHeight="1" x14ac:dyDescent="0.25">
      <c r="A54" s="60" t="s">
        <v>849</v>
      </c>
      <c r="B54" s="60" t="s">
        <v>932</v>
      </c>
      <c r="C54" s="60" t="s">
        <v>933</v>
      </c>
      <c r="D54" s="60" t="s">
        <v>5</v>
      </c>
      <c r="E54" s="63">
        <v>9</v>
      </c>
      <c r="F54" s="63">
        <v>194</v>
      </c>
      <c r="G54" s="333">
        <v>4.6391752577319592</v>
      </c>
      <c r="H54" s="334"/>
    </row>
    <row r="55" spans="1:8" ht="15" customHeight="1" x14ac:dyDescent="0.25">
      <c r="A55" s="60" t="s">
        <v>849</v>
      </c>
      <c r="B55" s="60" t="s">
        <v>934</v>
      </c>
      <c r="C55" s="60" t="s">
        <v>935</v>
      </c>
      <c r="D55" s="60" t="s">
        <v>5</v>
      </c>
      <c r="E55" s="63">
        <v>209</v>
      </c>
      <c r="F55" s="63">
        <v>7950</v>
      </c>
      <c r="G55" s="333">
        <v>2.6289308176100628</v>
      </c>
      <c r="H55" s="334"/>
    </row>
    <row r="56" spans="1:8" ht="15" customHeight="1" x14ac:dyDescent="0.25">
      <c r="A56" s="60" t="s">
        <v>849</v>
      </c>
      <c r="B56" s="60" t="s">
        <v>936</v>
      </c>
      <c r="C56" s="60" t="s">
        <v>937</v>
      </c>
      <c r="D56" s="60" t="s">
        <v>5</v>
      </c>
      <c r="E56" s="63">
        <v>101</v>
      </c>
      <c r="F56" s="63">
        <v>3294</v>
      </c>
      <c r="G56" s="333">
        <v>3.066180935033394</v>
      </c>
      <c r="H56" s="334"/>
    </row>
    <row r="57" spans="1:8" ht="15" customHeight="1" x14ac:dyDescent="0.25">
      <c r="A57" s="60" t="s">
        <v>849</v>
      </c>
      <c r="B57" s="60" t="s">
        <v>938</v>
      </c>
      <c r="C57" s="60" t="s">
        <v>939</v>
      </c>
      <c r="D57" s="60" t="s">
        <v>5</v>
      </c>
      <c r="E57" s="63">
        <v>59</v>
      </c>
      <c r="F57" s="63">
        <v>4650</v>
      </c>
      <c r="G57" s="333">
        <v>1.2688172043010753</v>
      </c>
      <c r="H57" s="334"/>
    </row>
    <row r="58" spans="1:8" ht="15" customHeight="1" x14ac:dyDescent="0.25">
      <c r="A58" s="60" t="s">
        <v>849</v>
      </c>
      <c r="B58" s="60" t="s">
        <v>940</v>
      </c>
      <c r="C58" s="60" t="s">
        <v>941</v>
      </c>
      <c r="D58" s="60" t="s">
        <v>5</v>
      </c>
      <c r="E58" s="63">
        <v>76</v>
      </c>
      <c r="F58" s="63">
        <v>2414</v>
      </c>
      <c r="G58" s="333">
        <v>3.1483015741507869</v>
      </c>
      <c r="H58" s="334"/>
    </row>
    <row r="59" spans="1:8" ht="15" customHeight="1" x14ac:dyDescent="0.25">
      <c r="A59" s="60" t="s">
        <v>849</v>
      </c>
      <c r="B59" s="60" t="s">
        <v>942</v>
      </c>
      <c r="C59" s="60" t="s">
        <v>943</v>
      </c>
      <c r="D59" s="60" t="s">
        <v>5</v>
      </c>
      <c r="E59" s="63">
        <v>66</v>
      </c>
      <c r="F59" s="63">
        <v>3735</v>
      </c>
      <c r="G59" s="333">
        <v>1.7670682730923695</v>
      </c>
      <c r="H59" s="334"/>
    </row>
    <row r="60" spans="1:8" ht="15" customHeight="1" x14ac:dyDescent="0.25">
      <c r="A60" s="60" t="s">
        <v>849</v>
      </c>
      <c r="B60" s="60" t="s">
        <v>944</v>
      </c>
      <c r="C60" s="60" t="s">
        <v>945</v>
      </c>
      <c r="D60" s="60" t="s">
        <v>5</v>
      </c>
      <c r="E60" s="63">
        <v>77</v>
      </c>
      <c r="F60" s="63">
        <v>3670</v>
      </c>
      <c r="G60" s="333">
        <v>2.0980926430517712</v>
      </c>
      <c r="H60" s="334"/>
    </row>
    <row r="61" spans="1:8" ht="15" customHeight="1" x14ac:dyDescent="0.25">
      <c r="A61" s="60" t="s">
        <v>849</v>
      </c>
      <c r="B61" s="60" t="s">
        <v>946</v>
      </c>
      <c r="C61" s="60" t="s">
        <v>947</v>
      </c>
      <c r="D61" s="60" t="s">
        <v>5</v>
      </c>
      <c r="E61" s="63">
        <v>60</v>
      </c>
      <c r="F61" s="63">
        <v>3859</v>
      </c>
      <c r="G61" s="333">
        <v>1.5548069448043536</v>
      </c>
      <c r="H61" s="334"/>
    </row>
    <row r="62" spans="1:8" ht="15" customHeight="1" x14ac:dyDescent="0.25">
      <c r="A62" s="60" t="s">
        <v>849</v>
      </c>
      <c r="B62" s="60" t="s">
        <v>948</v>
      </c>
      <c r="C62" s="60" t="s">
        <v>949</v>
      </c>
      <c r="D62" s="60" t="s">
        <v>5</v>
      </c>
      <c r="E62" s="63">
        <v>22</v>
      </c>
      <c r="F62" s="63">
        <v>2299</v>
      </c>
      <c r="G62" s="333">
        <v>0.9569377990430622</v>
      </c>
      <c r="H62" s="334"/>
    </row>
    <row r="63" spans="1:8" ht="15" customHeight="1" x14ac:dyDescent="0.25">
      <c r="A63" s="60" t="s">
        <v>849</v>
      </c>
      <c r="B63" s="60" t="s">
        <v>950</v>
      </c>
      <c r="C63" s="60" t="s">
        <v>951</v>
      </c>
      <c r="D63" s="60" t="s">
        <v>5</v>
      </c>
      <c r="E63" s="63">
        <v>37</v>
      </c>
      <c r="F63" s="63">
        <v>3917</v>
      </c>
      <c r="G63" s="333">
        <v>0.94460045953535865</v>
      </c>
      <c r="H63" s="334"/>
    </row>
    <row r="64" spans="1:8" ht="15" customHeight="1" x14ac:dyDescent="0.25">
      <c r="A64" s="60" t="s">
        <v>849</v>
      </c>
      <c r="B64" s="60" t="s">
        <v>952</v>
      </c>
      <c r="C64" s="60" t="s">
        <v>953</v>
      </c>
      <c r="D64" s="60" t="s">
        <v>5</v>
      </c>
      <c r="E64" s="63">
        <v>180</v>
      </c>
      <c r="F64" s="63">
        <v>4574</v>
      </c>
      <c r="G64" s="333">
        <v>3.935286401399213</v>
      </c>
      <c r="H64" s="334"/>
    </row>
    <row r="65" spans="1:8" ht="15" customHeight="1" x14ac:dyDescent="0.25">
      <c r="A65" s="60" t="s">
        <v>849</v>
      </c>
      <c r="B65" s="339" t="s">
        <v>954</v>
      </c>
      <c r="C65" s="339" t="s">
        <v>955</v>
      </c>
      <c r="D65" s="60" t="s">
        <v>5</v>
      </c>
      <c r="E65" s="63">
        <v>122</v>
      </c>
      <c r="F65" s="63">
        <v>8530</v>
      </c>
      <c r="G65" s="333">
        <v>1.4302461899179366</v>
      </c>
      <c r="H65" s="334"/>
    </row>
    <row r="66" spans="1:8" ht="15" customHeight="1" x14ac:dyDescent="0.25">
      <c r="A66" s="60" t="s">
        <v>849</v>
      </c>
      <c r="B66" s="60" t="s">
        <v>956</v>
      </c>
      <c r="C66" s="60" t="s">
        <v>957</v>
      </c>
      <c r="D66" s="60" t="s">
        <v>5</v>
      </c>
      <c r="E66" s="63">
        <v>105</v>
      </c>
      <c r="F66" s="63">
        <v>5856</v>
      </c>
      <c r="G66" s="333">
        <v>1.7930327868852458</v>
      </c>
      <c r="H66" s="334"/>
    </row>
    <row r="67" spans="1:8" ht="15" customHeight="1" x14ac:dyDescent="0.25">
      <c r="A67" s="60" t="s">
        <v>849</v>
      </c>
      <c r="B67" s="339" t="s">
        <v>958</v>
      </c>
      <c r="C67" s="339" t="s">
        <v>959</v>
      </c>
      <c r="D67" s="60" t="s">
        <v>5</v>
      </c>
      <c r="E67" s="63">
        <v>24</v>
      </c>
      <c r="F67" s="63">
        <v>3047</v>
      </c>
      <c r="G67" s="333">
        <v>0.78765999343616677</v>
      </c>
      <c r="H67" s="334"/>
    </row>
    <row r="68" spans="1:8" ht="15" customHeight="1" x14ac:dyDescent="0.25">
      <c r="A68" s="60" t="s">
        <v>849</v>
      </c>
      <c r="B68" s="339" t="s">
        <v>958</v>
      </c>
      <c r="C68" s="339" t="s">
        <v>960</v>
      </c>
      <c r="D68" s="60" t="s">
        <v>5</v>
      </c>
      <c r="E68" s="63">
        <v>105</v>
      </c>
      <c r="F68" s="63">
        <v>5550</v>
      </c>
      <c r="G68" s="333">
        <v>1.8918918918918919</v>
      </c>
      <c r="H68" s="334"/>
    </row>
    <row r="69" spans="1:8" ht="15" customHeight="1" x14ac:dyDescent="0.25">
      <c r="A69" s="60" t="s">
        <v>849</v>
      </c>
      <c r="B69" s="60" t="s">
        <v>961</v>
      </c>
      <c r="C69" s="60" t="s">
        <v>962</v>
      </c>
      <c r="D69" s="60" t="s">
        <v>5</v>
      </c>
      <c r="E69" s="63">
        <v>356</v>
      </c>
      <c r="F69" s="63">
        <v>11377</v>
      </c>
      <c r="G69" s="333">
        <v>3.1291201546980751</v>
      </c>
      <c r="H69" s="334"/>
    </row>
    <row r="70" spans="1:8" ht="15" customHeight="1" x14ac:dyDescent="0.25">
      <c r="A70" s="60" t="s">
        <v>849</v>
      </c>
      <c r="B70" s="60" t="s">
        <v>963</v>
      </c>
      <c r="C70" s="60" t="s">
        <v>964</v>
      </c>
      <c r="D70" s="60" t="s">
        <v>5</v>
      </c>
      <c r="E70" s="63">
        <v>238</v>
      </c>
      <c r="F70" s="63">
        <v>8294</v>
      </c>
      <c r="G70" s="333">
        <v>2.8695442488545937</v>
      </c>
      <c r="H70" s="334"/>
    </row>
    <row r="71" spans="1:8" ht="15" customHeight="1" x14ac:dyDescent="0.25">
      <c r="A71" s="60" t="s">
        <v>849</v>
      </c>
      <c r="B71" s="60" t="s">
        <v>965</v>
      </c>
      <c r="C71" s="60" t="s">
        <v>966</v>
      </c>
      <c r="D71" s="60" t="s">
        <v>5</v>
      </c>
      <c r="E71" s="63">
        <v>72</v>
      </c>
      <c r="F71" s="63">
        <v>3804</v>
      </c>
      <c r="G71" s="333">
        <v>1.8927444794952681</v>
      </c>
      <c r="H71" s="334"/>
    </row>
    <row r="72" spans="1:8" ht="15" customHeight="1" x14ac:dyDescent="0.25">
      <c r="A72" s="60" t="s">
        <v>849</v>
      </c>
      <c r="B72" s="60" t="s">
        <v>967</v>
      </c>
      <c r="C72" s="60" t="s">
        <v>968</v>
      </c>
      <c r="D72" s="60" t="s">
        <v>5</v>
      </c>
      <c r="E72" s="63">
        <v>153</v>
      </c>
      <c r="F72" s="63">
        <v>6318</v>
      </c>
      <c r="G72" s="333">
        <v>2.4216524216524218</v>
      </c>
      <c r="H72" s="334"/>
    </row>
    <row r="73" spans="1:8" ht="15" customHeight="1" x14ac:dyDescent="0.25">
      <c r="A73" s="60" t="s">
        <v>849</v>
      </c>
      <c r="B73" s="60" t="s">
        <v>969</v>
      </c>
      <c r="C73" s="60" t="s">
        <v>970</v>
      </c>
      <c r="D73" s="60" t="s">
        <v>5</v>
      </c>
      <c r="E73" s="63">
        <v>24</v>
      </c>
      <c r="F73" s="63">
        <v>2541</v>
      </c>
      <c r="G73" s="333">
        <v>0.94451003541912637</v>
      </c>
      <c r="H73" s="334"/>
    </row>
    <row r="74" spans="1:8" ht="15" customHeight="1" x14ac:dyDescent="0.25">
      <c r="A74" s="60" t="s">
        <v>849</v>
      </c>
      <c r="B74" s="60" t="s">
        <v>971</v>
      </c>
      <c r="C74" s="60" t="s">
        <v>972</v>
      </c>
      <c r="D74" s="60" t="s">
        <v>5</v>
      </c>
      <c r="E74" s="63">
        <v>111</v>
      </c>
      <c r="F74" s="63">
        <v>5754</v>
      </c>
      <c r="G74" s="333">
        <v>1.9290928050052139</v>
      </c>
      <c r="H74" s="334"/>
    </row>
    <row r="75" spans="1:8" ht="15" customHeight="1" x14ac:dyDescent="0.25">
      <c r="A75" s="60" t="s">
        <v>849</v>
      </c>
      <c r="B75" s="60" t="s">
        <v>973</v>
      </c>
      <c r="C75" s="60" t="s">
        <v>974</v>
      </c>
      <c r="D75" s="60" t="s">
        <v>5</v>
      </c>
      <c r="E75" s="63">
        <v>10</v>
      </c>
      <c r="F75" s="63">
        <v>1605</v>
      </c>
      <c r="G75" s="333">
        <v>0.62305295950155759</v>
      </c>
      <c r="H75" s="334"/>
    </row>
    <row r="76" spans="1:8" ht="15" customHeight="1" x14ac:dyDescent="0.25">
      <c r="A76" s="60" t="s">
        <v>849</v>
      </c>
      <c r="B76" s="60" t="s">
        <v>975</v>
      </c>
      <c r="C76" s="60" t="s">
        <v>976</v>
      </c>
      <c r="D76" s="60" t="s">
        <v>11</v>
      </c>
      <c r="E76" s="63">
        <v>50</v>
      </c>
      <c r="F76" s="63">
        <v>2372</v>
      </c>
      <c r="G76" s="333">
        <v>2.1079258010118043</v>
      </c>
      <c r="H76" s="334"/>
    </row>
    <row r="77" spans="1:8" ht="15" customHeight="1" x14ac:dyDescent="0.25">
      <c r="A77" s="60" t="s">
        <v>849</v>
      </c>
      <c r="B77" s="60" t="s">
        <v>977</v>
      </c>
      <c r="C77" s="60" t="s">
        <v>978</v>
      </c>
      <c r="D77" s="60" t="s">
        <v>11</v>
      </c>
      <c r="E77" s="63">
        <v>90</v>
      </c>
      <c r="F77" s="63">
        <v>2607</v>
      </c>
      <c r="G77" s="333">
        <v>3.4522439585730726</v>
      </c>
      <c r="H77" s="334"/>
    </row>
    <row r="78" spans="1:8" ht="15" customHeight="1" x14ac:dyDescent="0.25">
      <c r="A78" s="60" t="s">
        <v>849</v>
      </c>
      <c r="B78" s="60" t="s">
        <v>979</v>
      </c>
      <c r="C78" s="60" t="s">
        <v>980</v>
      </c>
      <c r="D78" s="60" t="s">
        <v>11</v>
      </c>
      <c r="E78" s="63">
        <v>44</v>
      </c>
      <c r="F78" s="63">
        <v>2974</v>
      </c>
      <c r="G78" s="333">
        <v>1.4794889038332213</v>
      </c>
      <c r="H78" s="334"/>
    </row>
    <row r="79" spans="1:8" ht="15" customHeight="1" x14ac:dyDescent="0.25">
      <c r="A79" s="60" t="s">
        <v>849</v>
      </c>
      <c r="B79" s="60" t="s">
        <v>981</v>
      </c>
      <c r="C79" s="60" t="s">
        <v>982</v>
      </c>
      <c r="D79" s="60" t="s">
        <v>11</v>
      </c>
      <c r="E79" s="63">
        <v>105</v>
      </c>
      <c r="F79" s="63">
        <v>5893</v>
      </c>
      <c r="G79" s="333">
        <v>1.7817749872730357</v>
      </c>
      <c r="H79" s="334"/>
    </row>
    <row r="80" spans="1:8" ht="15" customHeight="1" x14ac:dyDescent="0.25">
      <c r="A80" s="60" t="s">
        <v>849</v>
      </c>
      <c r="B80" s="60" t="s">
        <v>983</v>
      </c>
      <c r="C80" s="60" t="s">
        <v>984</v>
      </c>
      <c r="D80" s="60" t="s">
        <v>11</v>
      </c>
      <c r="E80" s="63">
        <v>151</v>
      </c>
      <c r="F80" s="63">
        <v>5289</v>
      </c>
      <c r="G80" s="333">
        <v>2.8549820381924751</v>
      </c>
      <c r="H80" s="334"/>
    </row>
    <row r="81" spans="1:14" ht="15" customHeight="1" x14ac:dyDescent="0.25">
      <c r="A81" s="60" t="s">
        <v>849</v>
      </c>
      <c r="B81" s="60" t="s">
        <v>985</v>
      </c>
      <c r="C81" s="60" t="s">
        <v>986</v>
      </c>
      <c r="D81" s="60" t="s">
        <v>11</v>
      </c>
      <c r="E81" s="63">
        <v>55</v>
      </c>
      <c r="F81" s="63">
        <v>1251</v>
      </c>
      <c r="G81" s="333">
        <v>4.3964828137490004</v>
      </c>
      <c r="H81" s="334"/>
    </row>
    <row r="82" spans="1:14" ht="15" customHeight="1" x14ac:dyDescent="0.25">
      <c r="A82" s="60" t="s">
        <v>849</v>
      </c>
      <c r="B82" s="60" t="s">
        <v>987</v>
      </c>
      <c r="C82" s="60" t="s">
        <v>988</v>
      </c>
      <c r="D82" s="60" t="s">
        <v>11</v>
      </c>
      <c r="E82" s="63">
        <v>120</v>
      </c>
      <c r="F82" s="63">
        <v>4786</v>
      </c>
      <c r="G82" s="333">
        <v>2.5073129962390306</v>
      </c>
      <c r="H82" s="334"/>
    </row>
    <row r="83" spans="1:14" ht="15" customHeight="1" x14ac:dyDescent="0.25">
      <c r="A83" s="60" t="s">
        <v>849</v>
      </c>
      <c r="B83" s="60" t="s">
        <v>989</v>
      </c>
      <c r="C83" s="60" t="s">
        <v>990</v>
      </c>
      <c r="D83" s="60" t="s">
        <v>11</v>
      </c>
      <c r="E83" s="63">
        <v>36</v>
      </c>
      <c r="F83" s="63">
        <v>2747</v>
      </c>
      <c r="G83" s="333">
        <v>1.310520567892246</v>
      </c>
      <c r="H83" s="334"/>
    </row>
    <row r="84" spans="1:14" ht="15" customHeight="1" x14ac:dyDescent="0.25">
      <c r="A84" s="60" t="s">
        <v>849</v>
      </c>
      <c r="B84" s="60" t="s">
        <v>991</v>
      </c>
      <c r="C84" s="60" t="s">
        <v>992</v>
      </c>
      <c r="D84" s="60" t="s">
        <v>11</v>
      </c>
      <c r="E84" s="63">
        <v>42</v>
      </c>
      <c r="F84" s="63">
        <v>2045</v>
      </c>
      <c r="G84" s="333">
        <v>2.0537897310513449</v>
      </c>
      <c r="H84" s="334"/>
    </row>
    <row r="85" spans="1:14" ht="15" customHeight="1" x14ac:dyDescent="0.25">
      <c r="A85" s="60" t="s">
        <v>849</v>
      </c>
      <c r="B85" s="60" t="s">
        <v>993</v>
      </c>
      <c r="C85" s="60" t="s">
        <v>994</v>
      </c>
      <c r="D85" s="60" t="s">
        <v>11</v>
      </c>
      <c r="E85" s="63">
        <v>112</v>
      </c>
      <c r="F85" s="63">
        <v>6045</v>
      </c>
      <c r="G85" s="333">
        <v>1.8527708850289495</v>
      </c>
      <c r="H85" s="334"/>
    </row>
    <row r="86" spans="1:14" ht="15" customHeight="1" x14ac:dyDescent="0.25">
      <c r="A86" s="60" t="s">
        <v>849</v>
      </c>
      <c r="B86" s="60" t="s">
        <v>995</v>
      </c>
      <c r="C86" s="60" t="s">
        <v>996</v>
      </c>
      <c r="D86" s="60" t="s">
        <v>11</v>
      </c>
      <c r="E86" s="63">
        <v>100</v>
      </c>
      <c r="F86" s="63">
        <v>4438</v>
      </c>
      <c r="G86" s="333">
        <v>2.253267237494367</v>
      </c>
      <c r="H86" s="334"/>
    </row>
    <row r="87" spans="1:14" ht="15" customHeight="1" x14ac:dyDescent="0.25">
      <c r="A87" s="60" t="s">
        <v>849</v>
      </c>
      <c r="B87" s="60" t="s">
        <v>997</v>
      </c>
      <c r="C87" s="60" t="s">
        <v>998</v>
      </c>
      <c r="D87" s="60" t="s">
        <v>11</v>
      </c>
      <c r="E87" s="63">
        <v>48</v>
      </c>
      <c r="F87" s="63">
        <v>1703</v>
      </c>
      <c r="G87" s="333">
        <v>2.8185554903112156</v>
      </c>
      <c r="H87" s="334"/>
    </row>
    <row r="88" spans="1:14" ht="15" customHeight="1" x14ac:dyDescent="0.25">
      <c r="A88" s="60" t="s">
        <v>849</v>
      </c>
      <c r="B88" s="60" t="s">
        <v>999</v>
      </c>
      <c r="C88" s="60" t="s">
        <v>21</v>
      </c>
      <c r="D88" s="60" t="s">
        <v>11</v>
      </c>
      <c r="E88" s="63">
        <v>146</v>
      </c>
      <c r="F88" s="63">
        <v>5977</v>
      </c>
      <c r="G88" s="333">
        <v>2.4426970051865484</v>
      </c>
      <c r="H88" s="334"/>
    </row>
    <row r="89" spans="1:14" ht="15" customHeight="1" x14ac:dyDescent="0.25">
      <c r="A89" s="60" t="s">
        <v>849</v>
      </c>
      <c r="B89" s="60" t="s">
        <v>1000</v>
      </c>
      <c r="C89" s="60" t="s">
        <v>1001</v>
      </c>
      <c r="D89" s="60" t="s">
        <v>11</v>
      </c>
      <c r="E89" s="63">
        <v>69</v>
      </c>
      <c r="F89" s="63">
        <v>2034</v>
      </c>
      <c r="G89" s="333">
        <v>3.3923303834808261</v>
      </c>
      <c r="H89" s="334"/>
    </row>
    <row r="90" spans="1:14" ht="15" customHeight="1" x14ac:dyDescent="0.25">
      <c r="A90" s="60" t="s">
        <v>849</v>
      </c>
      <c r="B90" s="60" t="s">
        <v>1002</v>
      </c>
      <c r="C90" s="60" t="s">
        <v>1003</v>
      </c>
      <c r="D90" s="60" t="s">
        <v>11</v>
      </c>
      <c r="E90" s="63">
        <v>20</v>
      </c>
      <c r="F90" s="63">
        <v>1313</v>
      </c>
      <c r="G90" s="333">
        <v>1.5232292460015233</v>
      </c>
      <c r="H90" s="334"/>
    </row>
    <row r="91" spans="1:14" ht="15" customHeight="1" x14ac:dyDescent="0.25">
      <c r="A91" s="60" t="s">
        <v>849</v>
      </c>
      <c r="B91" s="60" t="s">
        <v>1004</v>
      </c>
      <c r="C91" s="60" t="s">
        <v>1005</v>
      </c>
      <c r="D91" s="60" t="s">
        <v>11</v>
      </c>
      <c r="E91" s="63">
        <v>167</v>
      </c>
      <c r="F91" s="63">
        <v>5773</v>
      </c>
      <c r="G91" s="333">
        <v>2.8927767192101159</v>
      </c>
      <c r="H91" s="334"/>
    </row>
    <row r="92" spans="1:14" ht="15" customHeight="1" x14ac:dyDescent="0.25">
      <c r="A92" s="60" t="s">
        <v>849</v>
      </c>
      <c r="B92" s="60" t="s">
        <v>1006</v>
      </c>
      <c r="C92" s="60" t="s">
        <v>1007</v>
      </c>
      <c r="D92" s="60" t="s">
        <v>11</v>
      </c>
      <c r="E92" s="63">
        <v>88</v>
      </c>
      <c r="F92" s="63">
        <v>3990</v>
      </c>
      <c r="G92" s="333">
        <v>2.2055137844611528</v>
      </c>
      <c r="H92" s="334"/>
    </row>
    <row r="93" spans="1:14" ht="15" customHeight="1" x14ac:dyDescent="0.25">
      <c r="A93" s="60" t="s">
        <v>849</v>
      </c>
      <c r="B93" s="60" t="s">
        <v>1008</v>
      </c>
      <c r="C93" s="60" t="s">
        <v>1009</v>
      </c>
      <c r="D93" s="60" t="s">
        <v>11</v>
      </c>
      <c r="E93" s="63">
        <v>279</v>
      </c>
      <c r="F93" s="63">
        <v>9845</v>
      </c>
      <c r="G93" s="333">
        <v>2.8339258506856271</v>
      </c>
      <c r="H93" s="334"/>
    </row>
    <row r="94" spans="1:14" ht="15" customHeight="1" x14ac:dyDescent="0.25">
      <c r="A94" s="60" t="s">
        <v>849</v>
      </c>
      <c r="B94" s="60" t="s">
        <v>1010</v>
      </c>
      <c r="C94" s="60" t="s">
        <v>1011</v>
      </c>
      <c r="D94" s="60" t="s">
        <v>11</v>
      </c>
      <c r="E94" s="63">
        <v>374</v>
      </c>
      <c r="F94" s="63">
        <v>8399</v>
      </c>
      <c r="G94" s="333">
        <v>4.4529110608405764</v>
      </c>
      <c r="H94" s="334"/>
    </row>
    <row r="95" spans="1:14" ht="15" customHeight="1" x14ac:dyDescent="0.25">
      <c r="A95" s="60" t="s">
        <v>849</v>
      </c>
      <c r="B95" s="60" t="s">
        <v>1012</v>
      </c>
      <c r="C95" s="60" t="s">
        <v>1013</v>
      </c>
      <c r="D95" s="60" t="s">
        <v>11</v>
      </c>
      <c r="E95" s="63">
        <v>109</v>
      </c>
      <c r="F95" s="63">
        <v>4886</v>
      </c>
      <c r="G95" s="333">
        <v>2.2308636921817437</v>
      </c>
      <c r="H95" s="334"/>
      <c r="I95" s="43"/>
      <c r="M95" s="327"/>
      <c r="N95" s="43"/>
    </row>
    <row r="96" spans="1:14" ht="15" customHeight="1" x14ac:dyDescent="0.25">
      <c r="A96" s="60" t="s">
        <v>849</v>
      </c>
      <c r="B96" s="60" t="s">
        <v>1012</v>
      </c>
      <c r="C96" s="60" t="s">
        <v>1014</v>
      </c>
      <c r="D96" s="60" t="s">
        <v>11</v>
      </c>
      <c r="E96" s="63">
        <v>64</v>
      </c>
      <c r="F96" s="63">
        <v>4192</v>
      </c>
      <c r="G96" s="333">
        <v>1.5267175572519085</v>
      </c>
      <c r="H96" s="334"/>
      <c r="I96" s="43"/>
      <c r="N96" s="43"/>
    </row>
    <row r="97" spans="1:14" ht="15" customHeight="1" x14ac:dyDescent="0.25">
      <c r="A97" s="60" t="s">
        <v>849</v>
      </c>
      <c r="B97" s="60" t="s">
        <v>1015</v>
      </c>
      <c r="C97" s="60" t="s">
        <v>1016</v>
      </c>
      <c r="D97" s="60" t="s">
        <v>11</v>
      </c>
      <c r="E97" s="63">
        <v>107</v>
      </c>
      <c r="F97" s="63">
        <v>2726</v>
      </c>
      <c r="G97" s="333">
        <v>3.9251650770359503</v>
      </c>
      <c r="H97" s="334"/>
      <c r="I97" s="43"/>
      <c r="N97" s="43"/>
    </row>
    <row r="98" spans="1:14" ht="15" customHeight="1" x14ac:dyDescent="0.25">
      <c r="A98" s="60" t="s">
        <v>849</v>
      </c>
      <c r="B98" s="60" t="s">
        <v>1017</v>
      </c>
      <c r="C98" s="60" t="s">
        <v>1018</v>
      </c>
      <c r="D98" s="60" t="s">
        <v>11</v>
      </c>
      <c r="E98" s="63">
        <v>221</v>
      </c>
      <c r="F98" s="63">
        <v>6320</v>
      </c>
      <c r="G98" s="333">
        <v>3.4968354430379747</v>
      </c>
      <c r="H98" s="334"/>
      <c r="I98" s="43"/>
      <c r="N98" s="43"/>
    </row>
    <row r="99" spans="1:14" ht="15" customHeight="1" x14ac:dyDescent="0.25">
      <c r="A99" s="60" t="s">
        <v>849</v>
      </c>
      <c r="B99" s="60" t="s">
        <v>1019</v>
      </c>
      <c r="C99" s="60" t="s">
        <v>1020</v>
      </c>
      <c r="D99" s="60" t="s">
        <v>11</v>
      </c>
      <c r="E99" s="63">
        <v>87</v>
      </c>
      <c r="F99" s="63">
        <v>2898</v>
      </c>
      <c r="G99" s="333">
        <v>3.002070393374741</v>
      </c>
      <c r="H99" s="334"/>
      <c r="I99" s="43"/>
      <c r="N99" s="43"/>
    </row>
    <row r="100" spans="1:14" ht="15" customHeight="1" x14ac:dyDescent="0.25">
      <c r="A100" s="60" t="s">
        <v>849</v>
      </c>
      <c r="B100" s="60" t="s">
        <v>1021</v>
      </c>
      <c r="C100" s="60" t="s">
        <v>1022</v>
      </c>
      <c r="D100" s="60" t="s">
        <v>11</v>
      </c>
      <c r="E100" s="63">
        <v>73</v>
      </c>
      <c r="F100" s="63">
        <v>3148</v>
      </c>
      <c r="G100" s="333">
        <v>2.3189326556543839</v>
      </c>
      <c r="H100" s="334"/>
      <c r="I100" s="43"/>
      <c r="N100" s="43"/>
    </row>
    <row r="101" spans="1:14" ht="15" customHeight="1" x14ac:dyDescent="0.25">
      <c r="A101" s="60" t="s">
        <v>849</v>
      </c>
      <c r="B101" s="60" t="s">
        <v>1023</v>
      </c>
      <c r="C101" s="60" t="s">
        <v>1024</v>
      </c>
      <c r="D101" s="60" t="s">
        <v>11</v>
      </c>
      <c r="E101" s="63">
        <v>108</v>
      </c>
      <c r="F101" s="63">
        <v>3609</v>
      </c>
      <c r="G101" s="333">
        <v>2.9925187032418954</v>
      </c>
      <c r="H101" s="334"/>
      <c r="I101" s="43"/>
      <c r="N101" s="43"/>
    </row>
    <row r="102" spans="1:14" ht="15" customHeight="1" x14ac:dyDescent="0.25">
      <c r="A102" s="60" t="s">
        <v>849</v>
      </c>
      <c r="B102" s="60" t="s">
        <v>1025</v>
      </c>
      <c r="C102" s="60" t="s">
        <v>1026</v>
      </c>
      <c r="D102" s="60" t="s">
        <v>11</v>
      </c>
      <c r="E102" s="63">
        <v>118</v>
      </c>
      <c r="F102" s="63">
        <v>4952</v>
      </c>
      <c r="G102" s="333">
        <v>2.382875605815832</v>
      </c>
      <c r="H102" s="334"/>
      <c r="I102" s="43"/>
      <c r="N102" s="43"/>
    </row>
    <row r="103" spans="1:14" ht="15" customHeight="1" x14ac:dyDescent="0.25">
      <c r="A103" s="60" t="s">
        <v>849</v>
      </c>
      <c r="B103" s="60" t="s">
        <v>932</v>
      </c>
      <c r="C103" s="60" t="s">
        <v>1027</v>
      </c>
      <c r="D103" s="60" t="s">
        <v>11</v>
      </c>
      <c r="E103" s="63">
        <v>45</v>
      </c>
      <c r="F103" s="63">
        <v>1385</v>
      </c>
      <c r="G103" s="333">
        <v>3.2490974729241877</v>
      </c>
      <c r="H103" s="334"/>
      <c r="I103" s="43"/>
      <c r="N103" s="43"/>
    </row>
    <row r="104" spans="1:14" ht="15" customHeight="1" x14ac:dyDescent="0.25">
      <c r="A104" s="60" t="s">
        <v>849</v>
      </c>
      <c r="B104" s="60" t="s">
        <v>1028</v>
      </c>
      <c r="C104" s="60" t="s">
        <v>22</v>
      </c>
      <c r="D104" s="60" t="s">
        <v>11</v>
      </c>
      <c r="E104" s="63">
        <v>178</v>
      </c>
      <c r="F104" s="63">
        <v>9948</v>
      </c>
      <c r="G104" s="333">
        <v>1.7893043827905106</v>
      </c>
      <c r="H104" s="334"/>
      <c r="I104" s="43"/>
      <c r="N104" s="43"/>
    </row>
    <row r="105" spans="1:14" ht="15" customHeight="1" x14ac:dyDescent="0.25">
      <c r="A105" s="60" t="s">
        <v>849</v>
      </c>
      <c r="B105" s="60" t="s">
        <v>1029</v>
      </c>
      <c r="C105" s="60" t="s">
        <v>1030</v>
      </c>
      <c r="D105" s="60" t="s">
        <v>11</v>
      </c>
      <c r="E105" s="63">
        <v>269</v>
      </c>
      <c r="F105" s="63">
        <v>6154</v>
      </c>
      <c r="G105" s="333">
        <v>4.3711407214819626</v>
      </c>
      <c r="H105" s="334"/>
      <c r="I105" s="43"/>
      <c r="N105" s="43"/>
    </row>
    <row r="106" spans="1:14" ht="15" customHeight="1" x14ac:dyDescent="0.25">
      <c r="A106" s="60" t="s">
        <v>849</v>
      </c>
      <c r="B106" s="60" t="s">
        <v>1031</v>
      </c>
      <c r="C106" s="60" t="s">
        <v>1032</v>
      </c>
      <c r="D106" s="60" t="s">
        <v>11</v>
      </c>
      <c r="E106" s="63">
        <v>106</v>
      </c>
      <c r="F106" s="63">
        <v>4302</v>
      </c>
      <c r="G106" s="333">
        <v>2.4639702463970248</v>
      </c>
      <c r="H106" s="334"/>
      <c r="I106" s="43"/>
      <c r="N106" s="43"/>
    </row>
    <row r="107" spans="1:14" ht="15" customHeight="1" x14ac:dyDescent="0.25">
      <c r="A107" s="60" t="s">
        <v>849</v>
      </c>
      <c r="B107" s="60" t="s">
        <v>1033</v>
      </c>
      <c r="C107" s="60" t="s">
        <v>1034</v>
      </c>
      <c r="D107" s="60" t="s">
        <v>11</v>
      </c>
      <c r="E107" s="63">
        <v>21</v>
      </c>
      <c r="F107" s="63">
        <v>1502</v>
      </c>
      <c r="G107" s="333">
        <v>1.3981358189081226</v>
      </c>
      <c r="H107" s="334"/>
      <c r="I107" s="43"/>
      <c r="N107" s="43"/>
    </row>
    <row r="108" spans="1:14" ht="15" customHeight="1" x14ac:dyDescent="0.25">
      <c r="A108" s="60" t="s">
        <v>849</v>
      </c>
      <c r="B108" s="60" t="s">
        <v>1035</v>
      </c>
      <c r="C108" s="60" t="s">
        <v>1036</v>
      </c>
      <c r="D108" s="60" t="s">
        <v>11</v>
      </c>
      <c r="E108" s="63">
        <v>103</v>
      </c>
      <c r="F108" s="63">
        <v>2048</v>
      </c>
      <c r="G108" s="333">
        <v>5.029296875</v>
      </c>
      <c r="H108" s="334"/>
      <c r="I108" s="43"/>
      <c r="N108" s="43"/>
    </row>
    <row r="109" spans="1:14" ht="15" customHeight="1" x14ac:dyDescent="0.25">
      <c r="A109" s="60" t="s">
        <v>849</v>
      </c>
      <c r="B109" s="60" t="s">
        <v>1037</v>
      </c>
      <c r="C109" s="60" t="s">
        <v>1038</v>
      </c>
      <c r="D109" s="60" t="s">
        <v>11</v>
      </c>
      <c r="E109" s="99" t="s">
        <v>246</v>
      </c>
      <c r="F109" s="99" t="s">
        <v>246</v>
      </c>
      <c r="G109" s="342" t="s">
        <v>246</v>
      </c>
      <c r="H109" s="334"/>
      <c r="I109" s="43"/>
      <c r="N109" s="43"/>
    </row>
    <row r="110" spans="1:14" ht="15" customHeight="1" x14ac:dyDescent="0.25">
      <c r="A110" s="60" t="s">
        <v>849</v>
      </c>
      <c r="B110" s="60" t="s">
        <v>1039</v>
      </c>
      <c r="C110" s="60" t="s">
        <v>1040</v>
      </c>
      <c r="D110" s="60" t="s">
        <v>11</v>
      </c>
      <c r="E110" s="63">
        <v>125</v>
      </c>
      <c r="F110" s="63">
        <v>3114</v>
      </c>
      <c r="G110" s="333">
        <v>4.0141297366730893</v>
      </c>
      <c r="H110" s="334"/>
      <c r="I110" s="43"/>
      <c r="N110" s="43"/>
    </row>
    <row r="111" spans="1:14" ht="15" customHeight="1" x14ac:dyDescent="0.25">
      <c r="A111" s="60" t="s">
        <v>849</v>
      </c>
      <c r="B111" s="60" t="s">
        <v>1041</v>
      </c>
      <c r="C111" s="60" t="s">
        <v>1042</v>
      </c>
      <c r="D111" s="60" t="s">
        <v>11</v>
      </c>
      <c r="E111" s="63">
        <v>53</v>
      </c>
      <c r="F111" s="63">
        <v>2811</v>
      </c>
      <c r="G111" s="333">
        <v>1.8854500177872644</v>
      </c>
      <c r="H111" s="334"/>
      <c r="I111" s="43"/>
      <c r="N111" s="43"/>
    </row>
    <row r="112" spans="1:14" ht="15" customHeight="1" x14ac:dyDescent="0.25">
      <c r="A112" s="60" t="s">
        <v>849</v>
      </c>
      <c r="B112" s="60" t="s">
        <v>1043</v>
      </c>
      <c r="C112" s="60" t="s">
        <v>1044</v>
      </c>
      <c r="D112" s="60" t="s">
        <v>11</v>
      </c>
      <c r="E112" s="63">
        <v>81</v>
      </c>
      <c r="F112" s="63">
        <v>3330</v>
      </c>
      <c r="G112" s="333">
        <v>2.4324324324324325</v>
      </c>
      <c r="H112" s="334"/>
      <c r="I112" s="43"/>
      <c r="N112" s="43"/>
    </row>
    <row r="113" spans="1:14" ht="15" customHeight="1" x14ac:dyDescent="0.25">
      <c r="A113" s="60" t="s">
        <v>849</v>
      </c>
      <c r="B113" s="60" t="s">
        <v>1045</v>
      </c>
      <c r="C113" s="60" t="s">
        <v>1046</v>
      </c>
      <c r="D113" s="60" t="s">
        <v>11</v>
      </c>
      <c r="E113" s="63">
        <v>50</v>
      </c>
      <c r="F113" s="63">
        <v>2869</v>
      </c>
      <c r="G113" s="333">
        <v>1.7427675148135238</v>
      </c>
      <c r="H113" s="334"/>
      <c r="I113" s="43"/>
      <c r="N113" s="43"/>
    </row>
    <row r="114" spans="1:14" ht="15" customHeight="1" x14ac:dyDescent="0.25">
      <c r="A114" s="60" t="s">
        <v>849</v>
      </c>
      <c r="B114" s="60" t="s">
        <v>1047</v>
      </c>
      <c r="C114" s="60" t="s">
        <v>1048</v>
      </c>
      <c r="D114" s="60" t="s">
        <v>11</v>
      </c>
      <c r="E114" s="63">
        <v>65</v>
      </c>
      <c r="F114" s="63">
        <v>2911</v>
      </c>
      <c r="G114" s="333">
        <v>2.2329096530401924</v>
      </c>
      <c r="H114" s="334"/>
      <c r="I114" s="43"/>
      <c r="N114" s="43"/>
    </row>
    <row r="115" spans="1:14" ht="15" customHeight="1" x14ac:dyDescent="0.25">
      <c r="A115" s="60" t="s">
        <v>849</v>
      </c>
      <c r="B115" s="60" t="s">
        <v>1049</v>
      </c>
      <c r="C115" s="60" t="s">
        <v>1050</v>
      </c>
      <c r="D115" s="60" t="s">
        <v>11</v>
      </c>
      <c r="E115" s="63">
        <v>76</v>
      </c>
      <c r="F115" s="63">
        <v>2109</v>
      </c>
      <c r="G115" s="333">
        <v>3.6036036036036037</v>
      </c>
      <c r="H115" s="334"/>
      <c r="I115" s="43"/>
      <c r="N115" s="43"/>
    </row>
    <row r="116" spans="1:14" ht="15" customHeight="1" x14ac:dyDescent="0.25">
      <c r="A116" s="60" t="s">
        <v>849</v>
      </c>
      <c r="B116" s="60" t="s">
        <v>1051</v>
      </c>
      <c r="C116" s="60" t="s">
        <v>1052</v>
      </c>
      <c r="D116" s="60" t="s">
        <v>11</v>
      </c>
      <c r="E116" s="63">
        <v>116</v>
      </c>
      <c r="F116" s="63">
        <v>3361</v>
      </c>
      <c r="G116" s="333">
        <v>3.4513537637607854</v>
      </c>
      <c r="H116" s="334"/>
      <c r="I116" s="43"/>
      <c r="N116" s="43"/>
    </row>
    <row r="117" spans="1:14" ht="15" customHeight="1" x14ac:dyDescent="0.25">
      <c r="A117" s="60" t="s">
        <v>849</v>
      </c>
      <c r="B117" s="60" t="s">
        <v>1053</v>
      </c>
      <c r="C117" s="60" t="s">
        <v>1054</v>
      </c>
      <c r="D117" s="60" t="s">
        <v>11</v>
      </c>
      <c r="E117" s="63">
        <v>82</v>
      </c>
      <c r="F117" s="63">
        <v>3137</v>
      </c>
      <c r="G117" s="333">
        <v>2.6139623844437359</v>
      </c>
      <c r="H117" s="334"/>
      <c r="I117" s="43"/>
      <c r="N117" s="43"/>
    </row>
    <row r="118" spans="1:14" ht="15" customHeight="1" x14ac:dyDescent="0.25">
      <c r="A118" s="60" t="s">
        <v>849</v>
      </c>
      <c r="B118" s="60" t="s">
        <v>1055</v>
      </c>
      <c r="C118" s="60" t="s">
        <v>1056</v>
      </c>
      <c r="D118" s="60" t="s">
        <v>11</v>
      </c>
      <c r="E118" s="63">
        <v>97</v>
      </c>
      <c r="F118" s="63">
        <v>4151</v>
      </c>
      <c r="G118" s="333">
        <v>2.3367863165502287</v>
      </c>
      <c r="H118" s="334"/>
      <c r="I118" s="43"/>
      <c r="N118" s="43"/>
    </row>
    <row r="119" spans="1:14" ht="15" customHeight="1" x14ac:dyDescent="0.25">
      <c r="A119" s="60" t="s">
        <v>849</v>
      </c>
      <c r="B119" s="60" t="s">
        <v>1057</v>
      </c>
      <c r="C119" s="60" t="s">
        <v>1058</v>
      </c>
      <c r="D119" s="60" t="s">
        <v>8</v>
      </c>
      <c r="E119" s="63">
        <v>132</v>
      </c>
      <c r="F119" s="63">
        <v>4145</v>
      </c>
      <c r="G119" s="333">
        <v>3.1845597104945718</v>
      </c>
      <c r="H119" s="334"/>
      <c r="I119" s="43"/>
      <c r="N119" s="43"/>
    </row>
    <row r="120" spans="1:14" ht="15" customHeight="1" x14ac:dyDescent="0.25">
      <c r="A120" s="60" t="s">
        <v>849</v>
      </c>
      <c r="B120" s="60" t="s">
        <v>1059</v>
      </c>
      <c r="C120" s="60" t="s">
        <v>1060</v>
      </c>
      <c r="D120" s="60" t="s">
        <v>8</v>
      </c>
      <c r="E120" s="63">
        <v>112</v>
      </c>
      <c r="F120" s="63">
        <v>4848</v>
      </c>
      <c r="G120" s="333">
        <v>2.3102310231023102</v>
      </c>
      <c r="H120" s="334"/>
      <c r="I120" s="43"/>
      <c r="N120" s="43"/>
    </row>
    <row r="121" spans="1:14" ht="15" customHeight="1" x14ac:dyDescent="0.25">
      <c r="A121" s="60" t="s">
        <v>849</v>
      </c>
      <c r="B121" s="60" t="s">
        <v>1061</v>
      </c>
      <c r="C121" s="60" t="s">
        <v>1062</v>
      </c>
      <c r="D121" s="60" t="s">
        <v>8</v>
      </c>
      <c r="E121" s="63">
        <v>71</v>
      </c>
      <c r="F121" s="63">
        <v>5450</v>
      </c>
      <c r="G121" s="333">
        <v>1.3027522935779816</v>
      </c>
      <c r="H121" s="334"/>
      <c r="I121" s="43"/>
      <c r="N121" s="43"/>
    </row>
    <row r="122" spans="1:14" ht="15" customHeight="1" x14ac:dyDescent="0.25">
      <c r="A122" s="60" t="s">
        <v>849</v>
      </c>
      <c r="B122" s="60" t="s">
        <v>1063</v>
      </c>
      <c r="C122" s="60" t="s">
        <v>1064</v>
      </c>
      <c r="D122" s="60" t="s">
        <v>8</v>
      </c>
      <c r="E122" s="63">
        <v>124</v>
      </c>
      <c r="F122" s="63">
        <v>4389</v>
      </c>
      <c r="G122" s="333">
        <v>2.8252449305080884</v>
      </c>
      <c r="H122" s="334"/>
      <c r="I122" s="43"/>
      <c r="N122" s="43"/>
    </row>
    <row r="123" spans="1:14" ht="15" customHeight="1" x14ac:dyDescent="0.25">
      <c r="A123" s="60" t="s">
        <v>849</v>
      </c>
      <c r="B123" s="60" t="s">
        <v>26</v>
      </c>
      <c r="C123" s="60" t="s">
        <v>1065</v>
      </c>
      <c r="D123" s="60" t="s">
        <v>8</v>
      </c>
      <c r="E123" s="63">
        <v>25</v>
      </c>
      <c r="F123" s="63">
        <v>1543</v>
      </c>
      <c r="G123" s="333">
        <v>1.6202203499675956</v>
      </c>
      <c r="H123" s="334"/>
      <c r="I123" s="43"/>
      <c r="N123" s="43"/>
    </row>
    <row r="124" spans="1:14" ht="15" customHeight="1" x14ac:dyDescent="0.25">
      <c r="A124" s="60" t="s">
        <v>849</v>
      </c>
      <c r="B124" s="60" t="s">
        <v>1066</v>
      </c>
      <c r="C124" s="60" t="s">
        <v>1067</v>
      </c>
      <c r="D124" s="60" t="s">
        <v>8</v>
      </c>
      <c r="E124" s="63">
        <v>188</v>
      </c>
      <c r="F124" s="63">
        <v>6627</v>
      </c>
      <c r="G124" s="333">
        <v>2.8368794326241136</v>
      </c>
      <c r="H124" s="334"/>
      <c r="I124" s="43"/>
      <c r="N124" s="43"/>
    </row>
    <row r="125" spans="1:14" ht="15" customHeight="1" x14ac:dyDescent="0.25">
      <c r="A125" s="60" t="s">
        <v>849</v>
      </c>
      <c r="B125" s="60" t="s">
        <v>1068</v>
      </c>
      <c r="C125" s="60" t="s">
        <v>1069</v>
      </c>
      <c r="D125" s="60" t="s">
        <v>8</v>
      </c>
      <c r="E125" s="63">
        <v>60</v>
      </c>
      <c r="F125" s="63">
        <v>3356</v>
      </c>
      <c r="G125" s="333">
        <v>1.7878426698450536</v>
      </c>
      <c r="H125" s="334"/>
      <c r="I125" s="43"/>
      <c r="N125" s="43"/>
    </row>
    <row r="126" spans="1:14" ht="15" customHeight="1" x14ac:dyDescent="0.25">
      <c r="A126" s="60" t="s">
        <v>849</v>
      </c>
      <c r="B126" s="60" t="s">
        <v>1070</v>
      </c>
      <c r="C126" s="60" t="s">
        <v>1071</v>
      </c>
      <c r="D126" s="60" t="s">
        <v>8</v>
      </c>
      <c r="E126" s="63">
        <v>103</v>
      </c>
      <c r="F126" s="63">
        <v>4969</v>
      </c>
      <c r="G126" s="333">
        <v>2.0728516804185952</v>
      </c>
      <c r="H126" s="334"/>
      <c r="I126" s="43"/>
      <c r="N126" s="43"/>
    </row>
    <row r="127" spans="1:14" ht="15" customHeight="1" x14ac:dyDescent="0.25">
      <c r="A127" s="60" t="s">
        <v>849</v>
      </c>
      <c r="B127" s="60" t="s">
        <v>1070</v>
      </c>
      <c r="C127" s="60" t="s">
        <v>1072</v>
      </c>
      <c r="D127" s="60" t="s">
        <v>8</v>
      </c>
      <c r="E127" s="63">
        <v>81</v>
      </c>
      <c r="F127" s="63">
        <v>4280</v>
      </c>
      <c r="G127" s="333">
        <v>1.8925233644859814</v>
      </c>
      <c r="H127" s="334"/>
      <c r="I127" s="43"/>
      <c r="N127" s="43"/>
    </row>
    <row r="128" spans="1:14" ht="15" customHeight="1" x14ac:dyDescent="0.25">
      <c r="A128" s="60" t="s">
        <v>849</v>
      </c>
      <c r="B128" s="60" t="s">
        <v>1073</v>
      </c>
      <c r="C128" s="60" t="s">
        <v>1074</v>
      </c>
      <c r="D128" s="60" t="s">
        <v>8</v>
      </c>
      <c r="E128" s="63">
        <v>118</v>
      </c>
      <c r="F128" s="63">
        <v>5535</v>
      </c>
      <c r="G128" s="333">
        <v>2.131887985546522</v>
      </c>
      <c r="H128" s="334"/>
      <c r="I128" s="43"/>
      <c r="N128" s="43"/>
    </row>
    <row r="129" spans="1:14" ht="15" customHeight="1" x14ac:dyDescent="0.25">
      <c r="A129" s="60" t="s">
        <v>849</v>
      </c>
      <c r="B129" s="60" t="s">
        <v>27</v>
      </c>
      <c r="C129" s="60" t="s">
        <v>1075</v>
      </c>
      <c r="D129" s="60" t="s">
        <v>8</v>
      </c>
      <c r="E129" s="63">
        <v>19</v>
      </c>
      <c r="F129" s="63">
        <v>3089</v>
      </c>
      <c r="G129" s="333">
        <v>0.61508578828099714</v>
      </c>
      <c r="H129" s="334"/>
      <c r="I129" s="43"/>
      <c r="N129" s="43"/>
    </row>
    <row r="130" spans="1:14" ht="15" customHeight="1" x14ac:dyDescent="0.25">
      <c r="A130" s="60" t="s">
        <v>849</v>
      </c>
      <c r="B130" s="60" t="s">
        <v>23</v>
      </c>
      <c r="C130" s="60" t="s">
        <v>1076</v>
      </c>
      <c r="D130" s="60" t="s">
        <v>8</v>
      </c>
      <c r="E130" s="63">
        <v>89</v>
      </c>
      <c r="F130" s="63">
        <v>4886</v>
      </c>
      <c r="G130" s="333">
        <v>1.8215309046254604</v>
      </c>
      <c r="H130" s="334"/>
      <c r="I130" s="43"/>
      <c r="N130" s="43"/>
    </row>
    <row r="131" spans="1:14" ht="15" customHeight="1" x14ac:dyDescent="0.25">
      <c r="A131" s="60" t="s">
        <v>849</v>
      </c>
      <c r="B131" s="60" t="s">
        <v>1077</v>
      </c>
      <c r="C131" s="60" t="s">
        <v>1078</v>
      </c>
      <c r="D131" s="60" t="s">
        <v>8</v>
      </c>
      <c r="E131" s="63">
        <v>15</v>
      </c>
      <c r="F131" s="63">
        <v>1067</v>
      </c>
      <c r="G131" s="333">
        <v>1.4058106841611997</v>
      </c>
      <c r="H131" s="334"/>
      <c r="I131" s="43"/>
      <c r="N131" s="43"/>
    </row>
    <row r="132" spans="1:14" ht="15" customHeight="1" x14ac:dyDescent="0.25">
      <c r="A132" s="60" t="s">
        <v>849</v>
      </c>
      <c r="B132" s="60" t="s">
        <v>1079</v>
      </c>
      <c r="C132" s="60" t="s">
        <v>1080</v>
      </c>
      <c r="D132" s="60" t="s">
        <v>8</v>
      </c>
      <c r="E132" s="63">
        <v>135</v>
      </c>
      <c r="F132" s="63">
        <v>5961</v>
      </c>
      <c r="G132" s="333">
        <v>2.2647206844489181</v>
      </c>
      <c r="H132" s="334"/>
      <c r="I132" s="43"/>
      <c r="N132" s="43"/>
    </row>
    <row r="133" spans="1:14" ht="15" customHeight="1" x14ac:dyDescent="0.25">
      <c r="A133" s="60" t="s">
        <v>849</v>
      </c>
      <c r="B133" s="60" t="s">
        <v>1081</v>
      </c>
      <c r="C133" s="60" t="s">
        <v>1082</v>
      </c>
      <c r="D133" s="60" t="s">
        <v>8</v>
      </c>
      <c r="E133" s="63">
        <v>72</v>
      </c>
      <c r="F133" s="63">
        <v>5137</v>
      </c>
      <c r="G133" s="333">
        <v>1.4015962624099669</v>
      </c>
      <c r="H133" s="334"/>
      <c r="I133" s="43"/>
      <c r="N133" s="43"/>
    </row>
    <row r="134" spans="1:14" ht="15" customHeight="1" x14ac:dyDescent="0.25">
      <c r="A134" s="60" t="s">
        <v>849</v>
      </c>
      <c r="B134" s="60" t="s">
        <v>1083</v>
      </c>
      <c r="C134" s="60" t="s">
        <v>1084</v>
      </c>
      <c r="D134" s="60" t="s">
        <v>8</v>
      </c>
      <c r="E134" s="63">
        <v>163</v>
      </c>
      <c r="F134" s="63">
        <v>5984</v>
      </c>
      <c r="G134" s="333">
        <v>2.7239304812834226</v>
      </c>
      <c r="H134" s="334"/>
      <c r="I134" s="43"/>
      <c r="N134" s="43"/>
    </row>
    <row r="135" spans="1:14" ht="15" customHeight="1" x14ac:dyDescent="0.25">
      <c r="A135" s="60" t="s">
        <v>849</v>
      </c>
      <c r="B135" s="60" t="s">
        <v>1085</v>
      </c>
      <c r="C135" s="60" t="s">
        <v>1086</v>
      </c>
      <c r="D135" s="60" t="s">
        <v>8</v>
      </c>
      <c r="E135" s="63">
        <v>40</v>
      </c>
      <c r="F135" s="63">
        <v>1185</v>
      </c>
      <c r="G135" s="333">
        <v>3.3755274261603376</v>
      </c>
      <c r="H135" s="334"/>
      <c r="I135" s="43"/>
      <c r="N135" s="43"/>
    </row>
    <row r="136" spans="1:14" ht="15" customHeight="1" x14ac:dyDescent="0.25">
      <c r="A136" s="60" t="s">
        <v>849</v>
      </c>
      <c r="B136" s="60" t="s">
        <v>1087</v>
      </c>
      <c r="C136" s="60" t="s">
        <v>1088</v>
      </c>
      <c r="D136" s="60" t="s">
        <v>8</v>
      </c>
      <c r="E136" s="63">
        <v>172</v>
      </c>
      <c r="F136" s="63">
        <v>8171</v>
      </c>
      <c r="G136" s="333">
        <v>2.1050055072818505</v>
      </c>
      <c r="H136" s="334"/>
      <c r="I136" s="43"/>
      <c r="N136" s="43"/>
    </row>
    <row r="137" spans="1:14" ht="15" customHeight="1" x14ac:dyDescent="0.25">
      <c r="A137" s="60" t="s">
        <v>849</v>
      </c>
      <c r="B137" s="60" t="s">
        <v>28</v>
      </c>
      <c r="C137" s="60" t="s">
        <v>1089</v>
      </c>
      <c r="D137" s="60" t="s">
        <v>8</v>
      </c>
      <c r="E137" s="63">
        <v>34</v>
      </c>
      <c r="F137" s="63">
        <v>2188</v>
      </c>
      <c r="G137" s="333">
        <v>1.5539305301645339</v>
      </c>
      <c r="H137" s="334"/>
      <c r="I137" s="43"/>
      <c r="N137" s="43"/>
    </row>
    <row r="138" spans="1:14" ht="15" customHeight="1" x14ac:dyDescent="0.25">
      <c r="A138" s="60" t="s">
        <v>849</v>
      </c>
      <c r="B138" s="60" t="s">
        <v>24</v>
      </c>
      <c r="C138" s="60" t="s">
        <v>1090</v>
      </c>
      <c r="D138" s="60" t="s">
        <v>8</v>
      </c>
      <c r="E138" s="63">
        <v>83</v>
      </c>
      <c r="F138" s="63">
        <v>5701</v>
      </c>
      <c r="G138" s="333">
        <v>1.4558849324679881</v>
      </c>
      <c r="H138" s="334"/>
      <c r="I138" s="43"/>
      <c r="N138" s="43"/>
    </row>
    <row r="139" spans="1:14" ht="15" customHeight="1" x14ac:dyDescent="0.25">
      <c r="A139" s="60" t="s">
        <v>849</v>
      </c>
      <c r="B139" s="60" t="s">
        <v>1091</v>
      </c>
      <c r="C139" s="60" t="s">
        <v>1092</v>
      </c>
      <c r="D139" s="60" t="s">
        <v>8</v>
      </c>
      <c r="E139" s="63">
        <v>87</v>
      </c>
      <c r="F139" s="63">
        <v>5738</v>
      </c>
      <c r="G139" s="333">
        <v>1.5162077378877659</v>
      </c>
      <c r="H139" s="334"/>
      <c r="I139" s="43"/>
      <c r="N139" s="43"/>
    </row>
    <row r="140" spans="1:14" ht="15" customHeight="1" x14ac:dyDescent="0.25">
      <c r="A140" s="60" t="s">
        <v>849</v>
      </c>
      <c r="B140" s="60" t="s">
        <v>1093</v>
      </c>
      <c r="C140" s="60" t="s">
        <v>1094</v>
      </c>
      <c r="D140" s="60" t="s">
        <v>8</v>
      </c>
      <c r="E140" s="63">
        <v>95</v>
      </c>
      <c r="F140" s="63">
        <v>3969</v>
      </c>
      <c r="G140" s="333">
        <v>2.3935500125976317</v>
      </c>
      <c r="H140" s="334"/>
      <c r="I140" s="43"/>
      <c r="N140" s="43"/>
    </row>
    <row r="141" spans="1:14" ht="15" customHeight="1" x14ac:dyDescent="0.25">
      <c r="A141" s="60" t="s">
        <v>849</v>
      </c>
      <c r="B141" s="60" t="s">
        <v>1095</v>
      </c>
      <c r="C141" s="60" t="s">
        <v>1096</v>
      </c>
      <c r="D141" s="60" t="s">
        <v>8</v>
      </c>
      <c r="E141" s="63">
        <v>45</v>
      </c>
      <c r="F141" s="63">
        <v>3117</v>
      </c>
      <c r="G141" s="333">
        <v>1.4436958614051973</v>
      </c>
      <c r="H141" s="334"/>
      <c r="I141" s="43"/>
      <c r="N141" s="43"/>
    </row>
    <row r="142" spans="1:14" ht="15" customHeight="1" x14ac:dyDescent="0.25">
      <c r="A142" s="60" t="s">
        <v>849</v>
      </c>
      <c r="B142" s="60" t="s">
        <v>1097</v>
      </c>
      <c r="C142" s="60" t="s">
        <v>1098</v>
      </c>
      <c r="D142" s="60" t="s">
        <v>8</v>
      </c>
      <c r="E142" s="63">
        <v>32</v>
      </c>
      <c r="F142" s="63">
        <v>2629</v>
      </c>
      <c r="G142" s="333">
        <v>1.2171928489920121</v>
      </c>
      <c r="H142" s="334"/>
      <c r="I142" s="43"/>
      <c r="N142" s="43"/>
    </row>
    <row r="143" spans="1:14" ht="15" customHeight="1" x14ac:dyDescent="0.25">
      <c r="A143" s="60" t="s">
        <v>849</v>
      </c>
      <c r="B143" s="60" t="s">
        <v>1099</v>
      </c>
      <c r="C143" s="60" t="s">
        <v>1100</v>
      </c>
      <c r="D143" s="60" t="s">
        <v>8</v>
      </c>
      <c r="E143" s="63">
        <v>33</v>
      </c>
      <c r="F143" s="63">
        <v>4696</v>
      </c>
      <c r="G143" s="333">
        <v>0.70272572402044298</v>
      </c>
      <c r="H143" s="334"/>
      <c r="I143" s="43"/>
      <c r="N143" s="43"/>
    </row>
    <row r="144" spans="1:14" ht="15" customHeight="1" x14ac:dyDescent="0.25">
      <c r="A144" s="60" t="s">
        <v>849</v>
      </c>
      <c r="B144" s="60" t="s">
        <v>29</v>
      </c>
      <c r="C144" s="60" t="s">
        <v>1101</v>
      </c>
      <c r="D144" s="60" t="s">
        <v>8</v>
      </c>
      <c r="E144" s="63">
        <v>33</v>
      </c>
      <c r="F144" s="63">
        <v>1924</v>
      </c>
      <c r="G144" s="333">
        <v>1.7151767151767152</v>
      </c>
      <c r="H144" s="334"/>
      <c r="I144" s="43"/>
      <c r="N144" s="43"/>
    </row>
    <row r="145" spans="1:14" ht="15" customHeight="1" x14ac:dyDescent="0.25">
      <c r="A145" s="60" t="s">
        <v>849</v>
      </c>
      <c r="B145" s="60" t="s">
        <v>1102</v>
      </c>
      <c r="C145" s="60" t="s">
        <v>1103</v>
      </c>
      <c r="D145" s="60" t="s">
        <v>8</v>
      </c>
      <c r="E145" s="63">
        <v>91</v>
      </c>
      <c r="F145" s="63">
        <v>4883</v>
      </c>
      <c r="G145" s="333">
        <v>1.8636084374360025</v>
      </c>
      <c r="H145" s="334"/>
      <c r="I145" s="43"/>
      <c r="N145" s="43"/>
    </row>
    <row r="146" spans="1:14" ht="15" customHeight="1" x14ac:dyDescent="0.25">
      <c r="A146" s="60" t="s">
        <v>849</v>
      </c>
      <c r="B146" s="60" t="s">
        <v>1104</v>
      </c>
      <c r="C146" s="60" t="s">
        <v>1105</v>
      </c>
      <c r="D146" s="60" t="s">
        <v>8</v>
      </c>
      <c r="E146" s="63">
        <v>46</v>
      </c>
      <c r="F146" s="63">
        <v>3095</v>
      </c>
      <c r="G146" s="333">
        <v>1.4862681744749595</v>
      </c>
      <c r="H146" s="334"/>
      <c r="I146" s="43"/>
      <c r="N146" s="43"/>
    </row>
    <row r="147" spans="1:14" ht="15" customHeight="1" x14ac:dyDescent="0.25">
      <c r="A147" s="60" t="s">
        <v>849</v>
      </c>
      <c r="B147" s="60" t="s">
        <v>30</v>
      </c>
      <c r="C147" s="60" t="s">
        <v>1106</v>
      </c>
      <c r="D147" s="60" t="s">
        <v>8</v>
      </c>
      <c r="E147" s="63">
        <v>26</v>
      </c>
      <c r="F147" s="63">
        <v>1973</v>
      </c>
      <c r="G147" s="333">
        <v>1.3177901672579828</v>
      </c>
      <c r="H147" s="334"/>
      <c r="I147" s="43"/>
      <c r="N147" s="43"/>
    </row>
    <row r="148" spans="1:14" ht="15" customHeight="1" x14ac:dyDescent="0.25">
      <c r="A148" s="60" t="s">
        <v>849</v>
      </c>
      <c r="B148" s="60" t="s">
        <v>1107</v>
      </c>
      <c r="C148" s="60" t="s">
        <v>1108</v>
      </c>
      <c r="D148" s="60" t="s">
        <v>8</v>
      </c>
      <c r="E148" s="63">
        <v>69</v>
      </c>
      <c r="F148" s="63">
        <v>2250</v>
      </c>
      <c r="G148" s="333">
        <v>3.0666666666666669</v>
      </c>
      <c r="H148" s="334"/>
      <c r="I148" s="43"/>
      <c r="N148" s="43"/>
    </row>
    <row r="149" spans="1:14" ht="15" customHeight="1" x14ac:dyDescent="0.25">
      <c r="A149" s="60" t="s">
        <v>849</v>
      </c>
      <c r="B149" s="60" t="s">
        <v>25</v>
      </c>
      <c r="C149" s="60" t="s">
        <v>1109</v>
      </c>
      <c r="D149" s="60" t="s">
        <v>8</v>
      </c>
      <c r="E149" s="63">
        <v>77</v>
      </c>
      <c r="F149" s="63">
        <v>4832</v>
      </c>
      <c r="G149" s="333">
        <v>1.5935430463576159</v>
      </c>
      <c r="H149" s="334"/>
      <c r="I149" s="43"/>
      <c r="N149" s="43"/>
    </row>
    <row r="150" spans="1:14" ht="15" customHeight="1" x14ac:dyDescent="0.25">
      <c r="A150" s="60" t="s">
        <v>849</v>
      </c>
      <c r="B150" s="60" t="s">
        <v>1110</v>
      </c>
      <c r="C150" s="60" t="s">
        <v>1111</v>
      </c>
      <c r="D150" s="60" t="s">
        <v>8</v>
      </c>
      <c r="E150" s="63">
        <v>166</v>
      </c>
      <c r="F150" s="63">
        <v>3884</v>
      </c>
      <c r="G150" s="333">
        <v>4.2739443872296601</v>
      </c>
      <c r="H150" s="334"/>
      <c r="I150" s="43"/>
      <c r="N150" s="43"/>
    </row>
    <row r="151" spans="1:14" ht="15" customHeight="1" x14ac:dyDescent="0.25">
      <c r="A151" s="60" t="s">
        <v>849</v>
      </c>
      <c r="B151" s="60" t="s">
        <v>1112</v>
      </c>
      <c r="C151" s="60" t="s">
        <v>1113</v>
      </c>
      <c r="D151" s="60" t="s">
        <v>8</v>
      </c>
      <c r="E151" s="63">
        <v>50</v>
      </c>
      <c r="F151" s="63">
        <v>3847</v>
      </c>
      <c r="G151" s="333">
        <v>1.2997140629061605</v>
      </c>
      <c r="H151" s="334"/>
      <c r="I151" s="43"/>
      <c r="M151" s="327"/>
      <c r="N151" s="43"/>
    </row>
    <row r="152" spans="1:14" ht="15" customHeight="1" x14ac:dyDescent="0.25">
      <c r="A152" s="60" t="s">
        <v>849</v>
      </c>
      <c r="B152" s="60" t="s">
        <v>1114</v>
      </c>
      <c r="C152" s="60" t="s">
        <v>1115</v>
      </c>
      <c r="D152" s="60" t="s">
        <v>8</v>
      </c>
      <c r="E152" s="63">
        <v>72</v>
      </c>
      <c r="F152" s="63">
        <v>4784</v>
      </c>
      <c r="G152" s="333">
        <v>1.5050167224080269</v>
      </c>
      <c r="H152" s="334"/>
      <c r="I152" s="43"/>
      <c r="M152" s="327"/>
      <c r="N152" s="43"/>
    </row>
    <row r="153" spans="1:14" ht="15" customHeight="1" x14ac:dyDescent="0.25">
      <c r="A153" s="60" t="s">
        <v>849</v>
      </c>
      <c r="B153" s="60" t="s">
        <v>1116</v>
      </c>
      <c r="C153" s="60" t="s">
        <v>1117</v>
      </c>
      <c r="D153" s="60" t="s">
        <v>8</v>
      </c>
      <c r="E153" s="63">
        <v>30</v>
      </c>
      <c r="F153" s="63">
        <v>1091</v>
      </c>
      <c r="G153" s="333">
        <v>2.7497708524289641</v>
      </c>
      <c r="H153" s="334"/>
      <c r="I153" s="43"/>
      <c r="M153" s="327"/>
      <c r="N153" s="43"/>
    </row>
    <row r="154" spans="1:14" ht="15" customHeight="1" x14ac:dyDescent="0.25">
      <c r="A154" s="60" t="s">
        <v>849</v>
      </c>
      <c r="B154" s="60" t="s">
        <v>1118</v>
      </c>
      <c r="C154" s="60" t="s">
        <v>1119</v>
      </c>
      <c r="D154" s="60" t="s">
        <v>8</v>
      </c>
      <c r="E154" s="63">
        <v>29</v>
      </c>
      <c r="F154" s="63">
        <v>1236</v>
      </c>
      <c r="G154" s="333">
        <v>2.3462783171521036</v>
      </c>
      <c r="H154" s="334"/>
      <c r="I154" s="43"/>
      <c r="M154" s="327"/>
      <c r="N154" s="43"/>
    </row>
    <row r="155" spans="1:14" ht="15" customHeight="1" x14ac:dyDescent="0.25">
      <c r="I155" s="343"/>
      <c r="M155" s="327"/>
      <c r="N155" s="43"/>
    </row>
    <row r="156" spans="1:14" ht="15" customHeight="1" x14ac:dyDescent="0.25">
      <c r="A156" s="344" t="s">
        <v>49</v>
      </c>
      <c r="I156" s="109"/>
      <c r="J156" s="343"/>
    </row>
    <row r="157" spans="1:14" ht="15" customHeight="1" x14ac:dyDescent="0.25">
      <c r="A157" s="343"/>
      <c r="B157" s="343"/>
      <c r="C157" s="343"/>
      <c r="D157" s="343"/>
      <c r="E157" s="343"/>
      <c r="F157" s="109"/>
      <c r="G157" s="109"/>
      <c r="H157" s="109"/>
      <c r="I157" s="109"/>
      <c r="J157" s="343"/>
    </row>
    <row r="158" spans="1:14" ht="15" customHeight="1" x14ac:dyDescent="0.25">
      <c r="B158" s="105" t="s">
        <v>1120</v>
      </c>
      <c r="C158" s="343"/>
      <c r="D158" s="343"/>
      <c r="E158" s="343"/>
      <c r="F158" s="109"/>
      <c r="G158" s="109"/>
      <c r="H158" s="109"/>
      <c r="I158" s="109"/>
      <c r="J158" s="343"/>
    </row>
    <row r="159" spans="1:14" ht="15" customHeight="1" x14ac:dyDescent="0.25">
      <c r="B159" s="343"/>
      <c r="C159" s="343"/>
      <c r="D159" s="343"/>
      <c r="E159" s="343"/>
      <c r="F159" s="109"/>
      <c r="G159" s="109"/>
      <c r="H159" s="109"/>
      <c r="I159" s="109"/>
      <c r="J159" s="343"/>
    </row>
    <row r="160" spans="1:14" ht="15" customHeight="1" x14ac:dyDescent="0.25">
      <c r="B160" s="105" t="s">
        <v>509</v>
      </c>
      <c r="C160" s="105" t="s">
        <v>1121</v>
      </c>
      <c r="D160" s="105" t="s">
        <v>511</v>
      </c>
      <c r="E160" s="105" t="s">
        <v>1122</v>
      </c>
      <c r="F160" s="344"/>
      <c r="G160" s="106"/>
      <c r="H160" s="107" t="s">
        <v>513</v>
      </c>
      <c r="I160" s="109"/>
      <c r="J160" s="343"/>
    </row>
    <row r="161" spans="2:10" ht="15" customHeight="1" x14ac:dyDescent="0.25">
      <c r="B161" s="344" t="s">
        <v>908</v>
      </c>
      <c r="C161" s="344" t="s">
        <v>1123</v>
      </c>
      <c r="D161" s="344" t="s">
        <v>908</v>
      </c>
      <c r="E161" s="344" t="s">
        <v>909</v>
      </c>
      <c r="F161" s="43"/>
      <c r="G161" s="43"/>
      <c r="H161" s="345" t="s">
        <v>1124</v>
      </c>
      <c r="J161" s="343"/>
    </row>
    <row r="162" spans="2:10" ht="15" customHeight="1" x14ac:dyDescent="0.25">
      <c r="B162" s="344" t="s">
        <v>1125</v>
      </c>
      <c r="C162" s="344" t="s">
        <v>1126</v>
      </c>
      <c r="D162" s="344" t="s">
        <v>908</v>
      </c>
      <c r="E162" s="344" t="s">
        <v>910</v>
      </c>
      <c r="F162" s="43"/>
      <c r="G162" s="43"/>
      <c r="H162" s="345" t="s">
        <v>1124</v>
      </c>
      <c r="J162" s="343"/>
    </row>
    <row r="163" spans="2:10" ht="15" customHeight="1" x14ac:dyDescent="0.25">
      <c r="B163" s="108" t="s">
        <v>514</v>
      </c>
      <c r="C163" s="367" t="s">
        <v>1127</v>
      </c>
      <c r="D163" s="343"/>
      <c r="E163" s="343"/>
      <c r="F163" s="109"/>
      <c r="G163" s="109"/>
      <c r="H163" s="109"/>
      <c r="J163" s="343"/>
    </row>
    <row r="164" spans="2:10" ht="15" customHeight="1" x14ac:dyDescent="0.25">
      <c r="J164" s="343"/>
    </row>
    <row r="165" spans="2:10" ht="15" customHeight="1" x14ac:dyDescent="0.25">
      <c r="B165" s="344" t="s">
        <v>1128</v>
      </c>
      <c r="C165" s="344" t="s">
        <v>1129</v>
      </c>
      <c r="D165" s="344" t="s">
        <v>954</v>
      </c>
      <c r="E165" s="344" t="s">
        <v>955</v>
      </c>
      <c r="J165" s="343"/>
    </row>
    <row r="166" spans="2:10" ht="15" customHeight="1" x14ac:dyDescent="0.25">
      <c r="B166" s="108" t="s">
        <v>514</v>
      </c>
      <c r="C166" s="367" t="s">
        <v>1130</v>
      </c>
      <c r="H166" s="345" t="s">
        <v>805</v>
      </c>
    </row>
    <row r="167" spans="2:10" ht="15" customHeight="1" x14ac:dyDescent="0.25">
      <c r="B167" s="108"/>
      <c r="C167" s="367"/>
      <c r="H167" s="345"/>
    </row>
    <row r="168" spans="2:10" ht="15" customHeight="1" x14ac:dyDescent="0.25">
      <c r="B168" s="344" t="s">
        <v>1131</v>
      </c>
      <c r="C168" s="344" t="s">
        <v>1132</v>
      </c>
      <c r="D168" s="344" t="s">
        <v>958</v>
      </c>
      <c r="E168" s="367" t="s">
        <v>959</v>
      </c>
      <c r="H168" s="345" t="s">
        <v>1124</v>
      </c>
    </row>
    <row r="169" spans="2:10" ht="15" customHeight="1" x14ac:dyDescent="0.25">
      <c r="B169" s="344" t="s">
        <v>958</v>
      </c>
      <c r="C169" s="344" t="s">
        <v>1133</v>
      </c>
      <c r="D169" s="344" t="s">
        <v>958</v>
      </c>
      <c r="E169" s="367" t="s">
        <v>960</v>
      </c>
      <c r="H169" s="345" t="s">
        <v>1124</v>
      </c>
      <c r="J169" s="343"/>
    </row>
    <row r="170" spans="2:10" ht="15" customHeight="1" x14ac:dyDescent="0.25">
      <c r="B170" s="108" t="s">
        <v>514</v>
      </c>
      <c r="C170" s="367" t="s">
        <v>1134</v>
      </c>
      <c r="D170" s="368"/>
      <c r="F170" s="369"/>
    </row>
    <row r="172" spans="2:10" ht="15" customHeight="1" x14ac:dyDescent="0.25">
      <c r="B172" s="344" t="s">
        <v>1135</v>
      </c>
      <c r="C172" s="344" t="s">
        <v>1136</v>
      </c>
      <c r="D172" s="344" t="s">
        <v>1137</v>
      </c>
      <c r="E172" s="346" t="s">
        <v>1137</v>
      </c>
      <c r="H172" s="345" t="s">
        <v>1138</v>
      </c>
    </row>
    <row r="173" spans="2:10" ht="15" customHeight="1" x14ac:dyDescent="0.25">
      <c r="B173" s="108" t="s">
        <v>514</v>
      </c>
      <c r="C173" s="344" t="s">
        <v>1139</v>
      </c>
      <c r="H173" s="345"/>
    </row>
    <row r="179" spans="2:8" ht="15" customHeight="1" x14ac:dyDescent="0.25">
      <c r="E179" s="43"/>
      <c r="F179" s="43"/>
      <c r="G179" s="43"/>
      <c r="H179" s="43"/>
    </row>
    <row r="180" spans="2:8" ht="15" customHeight="1" x14ac:dyDescent="0.25">
      <c r="E180" s="43"/>
      <c r="F180" s="43"/>
      <c r="G180" s="43"/>
      <c r="H180" s="43"/>
    </row>
    <row r="181" spans="2:8" ht="15" customHeight="1" x14ac:dyDescent="0.25">
      <c r="E181" s="43"/>
      <c r="F181" s="43"/>
      <c r="G181" s="43"/>
      <c r="H181" s="43"/>
    </row>
    <row r="182" spans="2:8" ht="15" customHeight="1" x14ac:dyDescent="0.25">
      <c r="B182" s="343"/>
      <c r="C182" s="343"/>
      <c r="D182" s="343"/>
      <c r="E182" s="343"/>
      <c r="F182" s="109"/>
      <c r="G182" s="109"/>
      <c r="H182" s="109"/>
    </row>
  </sheetData>
  <mergeCells count="2">
    <mergeCell ref="A1:D4"/>
    <mergeCell ref="A5:C6"/>
  </mergeCells>
  <conditionalFormatting sqref="I25:N29">
    <cfRule type="expression" dxfId="59" priority="3">
      <formula>$N25&gt;= 2</formula>
    </cfRule>
  </conditionalFormatting>
  <conditionalFormatting sqref="J17:M21">
    <cfRule type="expression" dxfId="58" priority="4" stopIfTrue="1">
      <formula>IF($J17=0,IF($M17=0,TRUE,FALSE),FALSE)</formula>
    </cfRule>
  </conditionalFormatting>
  <conditionalFormatting sqref="A9:G154">
    <cfRule type="expression" dxfId="57" priority="1">
      <formula>$G9="No returns"</formula>
    </cfRule>
    <cfRule type="expression" dxfId="56" priority="2" stopIfTrue="1">
      <formula>$G9="One or more return missing"</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40"/>
  <sheetViews>
    <sheetView zoomScale="66" zoomScaleNormal="66" workbookViewId="0">
      <selection sqref="A1:D4"/>
    </sheetView>
  </sheetViews>
  <sheetFormatPr defaultColWidth="9.109375" defaultRowHeight="15" customHeight="1" x14ac:dyDescent="0.25"/>
  <cols>
    <col min="1" max="1" width="12.44140625" style="6" customWidth="1"/>
    <col min="2" max="2" width="15.6640625" style="6" customWidth="1"/>
    <col min="3" max="3" width="67" style="6" bestFit="1" customWidth="1"/>
    <col min="4" max="4" width="40" style="6" customWidth="1"/>
    <col min="5" max="5" width="24.109375" style="282" customWidth="1"/>
    <col min="6" max="6" width="36.5546875" style="12" customWidth="1"/>
    <col min="7" max="7" width="24.6640625" style="12" customWidth="1"/>
    <col min="8" max="8" width="11.6640625" style="8" customWidth="1"/>
    <col min="9" max="9" width="14.33203125" style="6" customWidth="1"/>
    <col min="10" max="10" width="24.6640625" style="6" customWidth="1"/>
    <col min="11" max="12" width="25.44140625" style="6" customWidth="1"/>
    <col min="13" max="13" width="22.88671875" style="7" customWidth="1"/>
    <col min="14" max="14" width="28.44140625" style="6" customWidth="1"/>
    <col min="15" max="15" width="20.33203125" style="6" customWidth="1"/>
    <col min="16" max="16384" width="9.109375" style="6"/>
  </cols>
  <sheetData>
    <row r="1" spans="1:17" s="5" customFormat="1" ht="15" customHeight="1" x14ac:dyDescent="0.25">
      <c r="A1" s="521" t="s">
        <v>721</v>
      </c>
      <c r="B1" s="522"/>
      <c r="C1" s="522"/>
      <c r="D1" s="523"/>
      <c r="E1" s="283"/>
      <c r="F1" s="283"/>
      <c r="G1" s="127"/>
      <c r="H1" s="4"/>
      <c r="J1" s="4"/>
    </row>
    <row r="2" spans="1:17" s="5" customFormat="1" ht="15" customHeight="1" x14ac:dyDescent="0.25">
      <c r="A2" s="522"/>
      <c r="B2" s="522"/>
      <c r="C2" s="522"/>
      <c r="D2" s="523"/>
      <c r="E2" s="283"/>
      <c r="F2" s="128"/>
      <c r="G2" s="127"/>
      <c r="H2" s="4"/>
      <c r="J2" s="4"/>
    </row>
    <row r="3" spans="1:17" s="5" customFormat="1" ht="15" customHeight="1" x14ac:dyDescent="0.25">
      <c r="A3" s="522"/>
      <c r="B3" s="522"/>
      <c r="C3" s="522"/>
      <c r="D3" s="523"/>
      <c r="E3" s="283"/>
      <c r="F3" s="134"/>
      <c r="G3" s="127"/>
      <c r="H3" s="4"/>
      <c r="J3" s="4"/>
    </row>
    <row r="4" spans="1:17" s="5" customFormat="1" ht="33.6" customHeight="1" x14ac:dyDescent="0.25">
      <c r="A4" s="522"/>
      <c r="B4" s="522"/>
      <c r="C4" s="522"/>
      <c r="D4" s="523"/>
      <c r="E4" s="283"/>
      <c r="F4" s="135"/>
      <c r="G4" s="127"/>
      <c r="H4" s="4"/>
      <c r="J4" s="4"/>
    </row>
    <row r="5" spans="1:17" s="5" customFormat="1" ht="15" customHeight="1" x14ac:dyDescent="0.25">
      <c r="A5" s="521" t="s">
        <v>0</v>
      </c>
      <c r="B5" s="521"/>
      <c r="C5" s="523"/>
      <c r="D5" s="360"/>
      <c r="E5" s="283"/>
      <c r="F5" s="136"/>
      <c r="G5" s="127"/>
      <c r="H5" s="4"/>
      <c r="J5" s="4"/>
    </row>
    <row r="6" spans="1:17" s="5" customFormat="1" ht="15" customHeight="1" x14ac:dyDescent="0.25">
      <c r="A6" s="521"/>
      <c r="B6" s="521"/>
      <c r="C6" s="523"/>
      <c r="D6" s="360"/>
      <c r="E6" s="283"/>
      <c r="F6" s="283"/>
      <c r="G6" s="127"/>
      <c r="H6" s="4"/>
      <c r="J6" s="4"/>
    </row>
    <row r="7" spans="1:17" ht="15" customHeight="1" x14ac:dyDescent="0.25">
      <c r="F7" s="129"/>
    </row>
    <row r="8" spans="1:17" s="139" customFormat="1" ht="39" customHeight="1" x14ac:dyDescent="0.3">
      <c r="A8" s="223" t="s">
        <v>75</v>
      </c>
      <c r="B8" s="223" t="s">
        <v>81</v>
      </c>
      <c r="C8" s="138" t="s">
        <v>31</v>
      </c>
      <c r="D8" s="138" t="s">
        <v>2</v>
      </c>
      <c r="E8" s="160" t="s">
        <v>677</v>
      </c>
      <c r="F8" s="307" t="s">
        <v>678</v>
      </c>
      <c r="G8" s="161" t="s">
        <v>675</v>
      </c>
      <c r="H8" s="9"/>
      <c r="J8" s="138" t="s">
        <v>67</v>
      </c>
      <c r="K8" s="360" t="s">
        <v>1218</v>
      </c>
      <c r="L8" s="360" t="s">
        <v>1194</v>
      </c>
      <c r="M8" s="140" t="s">
        <v>676</v>
      </c>
      <c r="N8" s="138" t="s">
        <v>710</v>
      </c>
    </row>
    <row r="9" spans="1:17" ht="15" customHeight="1" x14ac:dyDescent="0.25">
      <c r="A9" s="18" t="s">
        <v>682</v>
      </c>
      <c r="B9" s="18" t="s">
        <v>84</v>
      </c>
      <c r="C9" s="18" t="s">
        <v>85</v>
      </c>
      <c r="D9" s="18" t="s">
        <v>9</v>
      </c>
      <c r="E9" s="381" t="s">
        <v>669</v>
      </c>
      <c r="F9" s="382" t="s">
        <v>670</v>
      </c>
      <c r="G9" s="383" t="s">
        <v>45</v>
      </c>
      <c r="H9" s="370"/>
      <c r="J9" s="19" t="s">
        <v>6</v>
      </c>
      <c r="K9" s="228">
        <v>26</v>
      </c>
      <c r="L9" s="228">
        <v>167</v>
      </c>
      <c r="M9" s="228">
        <v>2</v>
      </c>
      <c r="N9" s="313">
        <v>0.98974358974358978</v>
      </c>
      <c r="O9" s="320"/>
      <c r="P9" s="230"/>
      <c r="Q9" s="231"/>
    </row>
    <row r="10" spans="1:17" ht="15" customHeight="1" x14ac:dyDescent="0.25">
      <c r="A10" s="18" t="s">
        <v>682</v>
      </c>
      <c r="B10" s="18" t="s">
        <v>86</v>
      </c>
      <c r="C10" s="18" t="s">
        <v>87</v>
      </c>
      <c r="D10" s="18" t="s">
        <v>9</v>
      </c>
      <c r="E10" s="381" t="s">
        <v>669</v>
      </c>
      <c r="F10" s="382" t="s">
        <v>670</v>
      </c>
      <c r="G10" s="383" t="s">
        <v>45</v>
      </c>
      <c r="H10" s="370"/>
      <c r="J10" s="18" t="s">
        <v>9</v>
      </c>
      <c r="K10" s="22">
        <v>0</v>
      </c>
      <c r="L10" s="22">
        <v>32</v>
      </c>
      <c r="M10" s="22">
        <v>0</v>
      </c>
      <c r="N10" s="306">
        <v>1</v>
      </c>
      <c r="O10" s="320"/>
      <c r="P10" s="230"/>
      <c r="Q10" s="231"/>
    </row>
    <row r="11" spans="1:17" ht="15" customHeight="1" x14ac:dyDescent="0.25">
      <c r="A11" s="18" t="s">
        <v>682</v>
      </c>
      <c r="B11" s="18" t="s">
        <v>88</v>
      </c>
      <c r="C11" s="18" t="s">
        <v>89</v>
      </c>
      <c r="D11" s="18" t="s">
        <v>9</v>
      </c>
      <c r="E11" s="381" t="s">
        <v>671</v>
      </c>
      <c r="F11" s="382" t="s">
        <v>670</v>
      </c>
      <c r="G11" s="383" t="s">
        <v>45</v>
      </c>
      <c r="H11" s="370"/>
      <c r="J11" s="18" t="s">
        <v>5</v>
      </c>
      <c r="K11" s="22">
        <v>18</v>
      </c>
      <c r="L11" s="22">
        <v>41</v>
      </c>
      <c r="M11" s="22">
        <v>0</v>
      </c>
      <c r="N11" s="306">
        <v>1</v>
      </c>
      <c r="O11" s="320"/>
      <c r="P11" s="230"/>
      <c r="Q11" s="231"/>
    </row>
    <row r="12" spans="1:17" ht="15" customHeight="1" x14ac:dyDescent="0.25">
      <c r="A12" s="18" t="s">
        <v>682</v>
      </c>
      <c r="B12" s="18" t="s">
        <v>90</v>
      </c>
      <c r="C12" s="18" t="s">
        <v>91</v>
      </c>
      <c r="D12" s="18" t="s">
        <v>9</v>
      </c>
      <c r="E12" s="381" t="s">
        <v>671</v>
      </c>
      <c r="F12" s="382" t="s">
        <v>672</v>
      </c>
      <c r="G12" s="383" t="s">
        <v>45</v>
      </c>
      <c r="H12" s="370"/>
      <c r="J12" s="18" t="s">
        <v>7</v>
      </c>
      <c r="K12" s="22">
        <v>8</v>
      </c>
      <c r="L12" s="22">
        <v>52</v>
      </c>
      <c r="M12" s="22">
        <v>2</v>
      </c>
      <c r="N12" s="306">
        <v>0.967741935483871</v>
      </c>
      <c r="O12" s="320"/>
      <c r="P12" s="230"/>
      <c r="Q12" s="231"/>
    </row>
    <row r="13" spans="1:17" ht="15" customHeight="1" x14ac:dyDescent="0.25">
      <c r="A13" s="18" t="s">
        <v>682</v>
      </c>
      <c r="B13" s="18" t="s">
        <v>92</v>
      </c>
      <c r="C13" s="18" t="s">
        <v>93</v>
      </c>
      <c r="D13" s="18" t="s">
        <v>9</v>
      </c>
      <c r="E13" s="381" t="s">
        <v>671</v>
      </c>
      <c r="F13" s="382" t="s">
        <v>670</v>
      </c>
      <c r="G13" s="383" t="s">
        <v>45</v>
      </c>
      <c r="H13" s="370"/>
      <c r="J13" s="18" t="s">
        <v>8</v>
      </c>
      <c r="K13" s="22">
        <v>0</v>
      </c>
      <c r="L13" s="22">
        <v>43</v>
      </c>
      <c r="M13" s="22">
        <v>0</v>
      </c>
      <c r="N13" s="306">
        <v>1</v>
      </c>
      <c r="O13" s="320"/>
      <c r="P13" s="230"/>
      <c r="Q13" s="231"/>
    </row>
    <row r="14" spans="1:17" ht="15" customHeight="1" x14ac:dyDescent="0.25">
      <c r="A14" s="18" t="s">
        <v>682</v>
      </c>
      <c r="B14" s="18" t="s">
        <v>94</v>
      </c>
      <c r="C14" s="18" t="s">
        <v>95</v>
      </c>
      <c r="D14" s="18" t="s">
        <v>9</v>
      </c>
      <c r="E14" s="381" t="s">
        <v>669</v>
      </c>
      <c r="F14" s="382" t="s">
        <v>670</v>
      </c>
      <c r="G14" s="383" t="s">
        <v>45</v>
      </c>
      <c r="H14" s="370"/>
      <c r="N14" s="20"/>
      <c r="O14" s="11"/>
    </row>
    <row r="15" spans="1:17" ht="15" customHeight="1" x14ac:dyDescent="0.25">
      <c r="A15" s="18" t="s">
        <v>682</v>
      </c>
      <c r="B15" s="18" t="s">
        <v>96</v>
      </c>
      <c r="C15" s="18" t="s">
        <v>97</v>
      </c>
      <c r="D15" s="18" t="s">
        <v>9</v>
      </c>
      <c r="E15" s="381" t="s">
        <v>671</v>
      </c>
      <c r="F15" s="382" t="s">
        <v>672</v>
      </c>
      <c r="G15" s="383" t="s">
        <v>45</v>
      </c>
      <c r="H15" s="370"/>
      <c r="J15" s="96"/>
      <c r="K15" s="96"/>
      <c r="L15" s="96"/>
      <c r="M15" s="96"/>
      <c r="N15" s="96"/>
      <c r="O15" s="130"/>
    </row>
    <row r="16" spans="1:17" ht="15" customHeight="1" x14ac:dyDescent="0.25">
      <c r="A16" s="18" t="s">
        <v>682</v>
      </c>
      <c r="B16" s="18" t="s">
        <v>98</v>
      </c>
      <c r="C16" s="18" t="s">
        <v>99</v>
      </c>
      <c r="D16" s="18" t="s">
        <v>9</v>
      </c>
      <c r="E16" s="381" t="s">
        <v>669</v>
      </c>
      <c r="F16" s="382" t="s">
        <v>670</v>
      </c>
      <c r="G16" s="383" t="s">
        <v>45</v>
      </c>
      <c r="H16" s="370"/>
      <c r="J16" s="81"/>
      <c r="K16" s="309"/>
      <c r="L16" s="309"/>
      <c r="M16" s="443"/>
      <c r="N16" s="309"/>
      <c r="O16" s="130"/>
    </row>
    <row r="17" spans="1:15" ht="15" customHeight="1" x14ac:dyDescent="0.25">
      <c r="A17" s="18" t="s">
        <v>682</v>
      </c>
      <c r="B17" s="18" t="s">
        <v>100</v>
      </c>
      <c r="C17" s="18" t="s">
        <v>101</v>
      </c>
      <c r="D17" s="18" t="s">
        <v>9</v>
      </c>
      <c r="E17" s="381" t="s">
        <v>669</v>
      </c>
      <c r="F17" s="382" t="s">
        <v>670</v>
      </c>
      <c r="G17" s="383" t="s">
        <v>45</v>
      </c>
      <c r="H17" s="370"/>
      <c r="J17" s="89"/>
      <c r="K17" s="310"/>
      <c r="L17" s="310"/>
      <c r="M17" s="336"/>
      <c r="N17" s="310"/>
      <c r="O17" s="130"/>
    </row>
    <row r="18" spans="1:15" ht="15" customHeight="1" x14ac:dyDescent="0.25">
      <c r="A18" s="18" t="s">
        <v>682</v>
      </c>
      <c r="B18" s="18" t="s">
        <v>102</v>
      </c>
      <c r="C18" s="18" t="s">
        <v>103</v>
      </c>
      <c r="D18" s="18" t="s">
        <v>9</v>
      </c>
      <c r="E18" s="381" t="s">
        <v>671</v>
      </c>
      <c r="F18" s="382" t="s">
        <v>672</v>
      </c>
      <c r="G18" s="383" t="s">
        <v>45</v>
      </c>
      <c r="H18" s="370"/>
      <c r="J18" s="89"/>
      <c r="K18" s="310"/>
      <c r="L18" s="310"/>
      <c r="M18" s="336"/>
      <c r="N18" s="310"/>
      <c r="O18" s="130"/>
    </row>
    <row r="19" spans="1:15" ht="15" customHeight="1" x14ac:dyDescent="0.25">
      <c r="A19" s="18" t="s">
        <v>682</v>
      </c>
      <c r="B19" s="18" t="s">
        <v>104</v>
      </c>
      <c r="C19" s="18" t="s">
        <v>105</v>
      </c>
      <c r="D19" s="18" t="s">
        <v>9</v>
      </c>
      <c r="E19" s="381" t="s">
        <v>669</v>
      </c>
      <c r="F19" s="382" t="s">
        <v>670</v>
      </c>
      <c r="G19" s="383" t="s">
        <v>45</v>
      </c>
      <c r="H19" s="370"/>
      <c r="J19" s="89"/>
      <c r="K19" s="310"/>
      <c r="L19" s="310"/>
      <c r="M19" s="336"/>
      <c r="N19" s="310"/>
      <c r="O19" s="130"/>
    </row>
    <row r="20" spans="1:15" ht="15" customHeight="1" x14ac:dyDescent="0.25">
      <c r="A20" s="18" t="s">
        <v>682</v>
      </c>
      <c r="B20" s="18" t="s">
        <v>106</v>
      </c>
      <c r="C20" s="18" t="s">
        <v>107</v>
      </c>
      <c r="D20" s="18" t="s">
        <v>9</v>
      </c>
      <c r="E20" s="381" t="s">
        <v>671</v>
      </c>
      <c r="F20" s="382" t="s">
        <v>670</v>
      </c>
      <c r="G20" s="383" t="s">
        <v>45</v>
      </c>
      <c r="H20" s="370"/>
      <c r="J20" s="89"/>
      <c r="K20" s="310"/>
      <c r="L20" s="310"/>
      <c r="M20" s="336"/>
      <c r="N20" s="310"/>
      <c r="O20" s="130"/>
    </row>
    <row r="21" spans="1:15" ht="15" customHeight="1" x14ac:dyDescent="0.25">
      <c r="A21" s="18" t="s">
        <v>682</v>
      </c>
      <c r="B21" s="18" t="s">
        <v>108</v>
      </c>
      <c r="C21" s="18" t="s">
        <v>109</v>
      </c>
      <c r="D21" s="18" t="s">
        <v>9</v>
      </c>
      <c r="E21" s="381" t="s">
        <v>671</v>
      </c>
      <c r="F21" s="382" t="s">
        <v>672</v>
      </c>
      <c r="G21" s="383" t="s">
        <v>45</v>
      </c>
      <c r="H21" s="370"/>
      <c r="J21" s="132"/>
      <c r="K21" s="149"/>
      <c r="L21" s="149"/>
      <c r="M21" s="150"/>
      <c r="N21" s="149"/>
      <c r="O21" s="130"/>
    </row>
    <row r="22" spans="1:15" ht="15" customHeight="1" x14ac:dyDescent="0.25">
      <c r="A22" s="18" t="s">
        <v>682</v>
      </c>
      <c r="B22" s="18" t="s">
        <v>110</v>
      </c>
      <c r="C22" s="18" t="s">
        <v>111</v>
      </c>
      <c r="D22" s="18" t="s">
        <v>9</v>
      </c>
      <c r="E22" s="381" t="s">
        <v>669</v>
      </c>
      <c r="F22" s="382" t="s">
        <v>670</v>
      </c>
      <c r="G22" s="383" t="s">
        <v>45</v>
      </c>
      <c r="H22" s="370"/>
      <c r="J22" s="130"/>
      <c r="K22" s="130"/>
      <c r="L22" s="130"/>
      <c r="M22" s="131"/>
      <c r="N22" s="130"/>
      <c r="O22" s="130"/>
    </row>
    <row r="23" spans="1:15" ht="15" customHeight="1" x14ac:dyDescent="0.25">
      <c r="A23" s="18" t="s">
        <v>682</v>
      </c>
      <c r="B23" s="18" t="s">
        <v>112</v>
      </c>
      <c r="C23" s="18" t="s">
        <v>113</v>
      </c>
      <c r="D23" s="18" t="s">
        <v>9</v>
      </c>
      <c r="E23" s="381" t="s">
        <v>671</v>
      </c>
      <c r="F23" s="382" t="s">
        <v>672</v>
      </c>
      <c r="G23" s="383" t="s">
        <v>45</v>
      </c>
      <c r="H23" s="370"/>
      <c r="J23" s="132"/>
      <c r="K23" s="149"/>
      <c r="L23" s="149"/>
      <c r="M23" s="150"/>
      <c r="N23" s="149"/>
      <c r="O23" s="130"/>
    </row>
    <row r="24" spans="1:15" ht="15" customHeight="1" x14ac:dyDescent="0.25">
      <c r="A24" s="18" t="s">
        <v>682</v>
      </c>
      <c r="B24" s="18" t="s">
        <v>114</v>
      </c>
      <c r="C24" s="18" t="s">
        <v>115</v>
      </c>
      <c r="D24" s="18" t="s">
        <v>9</v>
      </c>
      <c r="E24" s="381" t="s">
        <v>669</v>
      </c>
      <c r="F24" s="382" t="s">
        <v>670</v>
      </c>
      <c r="G24" s="383" t="s">
        <v>45</v>
      </c>
      <c r="H24" s="370"/>
      <c r="J24" s="132"/>
      <c r="K24" s="149"/>
      <c r="L24" s="149"/>
      <c r="M24" s="150"/>
      <c r="N24" s="149"/>
      <c r="O24" s="130"/>
    </row>
    <row r="25" spans="1:15" ht="15" customHeight="1" x14ac:dyDescent="0.25">
      <c r="A25" s="18" t="s">
        <v>682</v>
      </c>
      <c r="B25" s="18" t="s">
        <v>116</v>
      </c>
      <c r="C25" s="18" t="s">
        <v>117</v>
      </c>
      <c r="D25" s="18" t="s">
        <v>9</v>
      </c>
      <c r="E25" s="381" t="s">
        <v>671</v>
      </c>
      <c r="F25" s="382" t="s">
        <v>672</v>
      </c>
      <c r="G25" s="383" t="s">
        <v>45</v>
      </c>
      <c r="H25" s="370"/>
      <c r="J25" s="130"/>
      <c r="K25" s="130"/>
      <c r="L25" s="130"/>
      <c r="M25" s="131"/>
      <c r="N25" s="130"/>
      <c r="O25" s="130"/>
    </row>
    <row r="26" spans="1:15" ht="15" customHeight="1" x14ac:dyDescent="0.25">
      <c r="A26" s="18" t="s">
        <v>682</v>
      </c>
      <c r="B26" s="18" t="s">
        <v>118</v>
      </c>
      <c r="C26" s="18" t="s">
        <v>119</v>
      </c>
      <c r="D26" s="18" t="s">
        <v>9</v>
      </c>
      <c r="E26" s="381" t="s">
        <v>671</v>
      </c>
      <c r="F26" s="382" t="s">
        <v>672</v>
      </c>
      <c r="G26" s="383" t="s">
        <v>45</v>
      </c>
      <c r="H26" s="370"/>
      <c r="J26" s="132"/>
      <c r="K26" s="149"/>
      <c r="L26" s="149"/>
      <c r="M26" s="150"/>
      <c r="N26" s="149"/>
      <c r="O26" s="130"/>
    </row>
    <row r="27" spans="1:15" ht="15" customHeight="1" x14ac:dyDescent="0.25">
      <c r="A27" s="18" t="s">
        <v>682</v>
      </c>
      <c r="B27" s="18" t="s">
        <v>120</v>
      </c>
      <c r="C27" s="18" t="s">
        <v>121</v>
      </c>
      <c r="D27" s="18" t="s">
        <v>9</v>
      </c>
      <c r="E27" s="381" t="s">
        <v>669</v>
      </c>
      <c r="F27" s="382" t="s">
        <v>670</v>
      </c>
      <c r="G27" s="383" t="s">
        <v>45</v>
      </c>
      <c r="H27" s="370"/>
      <c r="J27" s="132"/>
      <c r="K27" s="149"/>
      <c r="L27" s="149"/>
      <c r="M27" s="150"/>
      <c r="N27" s="149"/>
      <c r="O27" s="130"/>
    </row>
    <row r="28" spans="1:15" ht="15" customHeight="1" x14ac:dyDescent="0.25">
      <c r="A28" s="18" t="s">
        <v>682</v>
      </c>
      <c r="B28" s="18" t="s">
        <v>122</v>
      </c>
      <c r="C28" s="18" t="s">
        <v>123</v>
      </c>
      <c r="D28" s="18" t="s">
        <v>9</v>
      </c>
      <c r="E28" s="381" t="s">
        <v>669</v>
      </c>
      <c r="F28" s="382" t="s">
        <v>670</v>
      </c>
      <c r="G28" s="383" t="s">
        <v>45</v>
      </c>
      <c r="H28" s="370"/>
      <c r="J28" s="132"/>
      <c r="K28" s="149"/>
      <c r="L28" s="149"/>
      <c r="M28" s="150"/>
      <c r="N28" s="149"/>
      <c r="O28" s="130"/>
    </row>
    <row r="29" spans="1:15" ht="15" customHeight="1" x14ac:dyDescent="0.25">
      <c r="A29" s="18" t="s">
        <v>682</v>
      </c>
      <c r="B29" s="18" t="s">
        <v>124</v>
      </c>
      <c r="C29" s="18" t="s">
        <v>125</v>
      </c>
      <c r="D29" s="18" t="s">
        <v>9</v>
      </c>
      <c r="E29" s="381" t="s">
        <v>671</v>
      </c>
      <c r="F29" s="382" t="s">
        <v>670</v>
      </c>
      <c r="G29" s="383" t="s">
        <v>45</v>
      </c>
      <c r="H29" s="370"/>
      <c r="J29" s="130"/>
      <c r="K29" s="130"/>
      <c r="L29" s="130"/>
      <c r="M29" s="131"/>
      <c r="N29" s="130"/>
      <c r="O29" s="130"/>
    </row>
    <row r="30" spans="1:15" ht="15" customHeight="1" x14ac:dyDescent="0.25">
      <c r="A30" s="18" t="s">
        <v>682</v>
      </c>
      <c r="B30" s="18" t="s">
        <v>126</v>
      </c>
      <c r="C30" s="18" t="s">
        <v>127</v>
      </c>
      <c r="D30" s="18" t="s">
        <v>9</v>
      </c>
      <c r="E30" s="381" t="s">
        <v>671</v>
      </c>
      <c r="F30" s="382" t="s">
        <v>670</v>
      </c>
      <c r="G30" s="383" t="s">
        <v>45</v>
      </c>
      <c r="H30" s="370"/>
      <c r="J30" s="132"/>
      <c r="K30" s="149"/>
      <c r="L30" s="149"/>
      <c r="M30" s="150"/>
      <c r="N30" s="149"/>
      <c r="O30" s="130"/>
    </row>
    <row r="31" spans="1:15" ht="15" customHeight="1" x14ac:dyDescent="0.25">
      <c r="A31" s="18" t="s">
        <v>682</v>
      </c>
      <c r="B31" s="18" t="s">
        <v>128</v>
      </c>
      <c r="C31" s="18" t="s">
        <v>129</v>
      </c>
      <c r="D31" s="18" t="s">
        <v>9</v>
      </c>
      <c r="E31" s="381" t="s">
        <v>669</v>
      </c>
      <c r="F31" s="382" t="s">
        <v>670</v>
      </c>
      <c r="G31" s="383" t="s">
        <v>45</v>
      </c>
      <c r="H31" s="370"/>
      <c r="J31" s="130"/>
      <c r="K31" s="130"/>
      <c r="L31" s="130"/>
      <c r="M31" s="131"/>
      <c r="N31" s="130"/>
      <c r="O31" s="130"/>
    </row>
    <row r="32" spans="1:15" ht="15" customHeight="1" x14ac:dyDescent="0.25">
      <c r="A32" s="18" t="s">
        <v>682</v>
      </c>
      <c r="B32" s="18" t="s">
        <v>130</v>
      </c>
      <c r="C32" s="18" t="s">
        <v>131</v>
      </c>
      <c r="D32" s="18" t="s">
        <v>9</v>
      </c>
      <c r="E32" s="381" t="s">
        <v>669</v>
      </c>
      <c r="F32" s="382" t="s">
        <v>670</v>
      </c>
      <c r="G32" s="383" t="s">
        <v>45</v>
      </c>
      <c r="H32" s="370"/>
      <c r="J32" s="130"/>
      <c r="K32" s="130"/>
      <c r="L32" s="130"/>
      <c r="M32" s="130"/>
      <c r="N32" s="130"/>
      <c r="O32" s="130"/>
    </row>
    <row r="33" spans="1:17" ht="15" customHeight="1" x14ac:dyDescent="0.25">
      <c r="A33" s="18" t="s">
        <v>682</v>
      </c>
      <c r="B33" s="18" t="s">
        <v>132</v>
      </c>
      <c r="C33" s="18" t="s">
        <v>133</v>
      </c>
      <c r="D33" s="18" t="s">
        <v>9</v>
      </c>
      <c r="E33" s="381" t="s">
        <v>669</v>
      </c>
      <c r="F33" s="382" t="s">
        <v>670</v>
      </c>
      <c r="G33" s="383" t="s">
        <v>45</v>
      </c>
      <c r="H33" s="370"/>
      <c r="J33" s="36"/>
      <c r="K33" s="130"/>
      <c r="L33" s="130"/>
      <c r="M33" s="130"/>
      <c r="N33" s="130"/>
      <c r="O33" s="130"/>
      <c r="P33" s="130"/>
      <c r="Q33" s="130"/>
    </row>
    <row r="34" spans="1:17" ht="15" customHeight="1" x14ac:dyDescent="0.25">
      <c r="A34" s="18" t="s">
        <v>682</v>
      </c>
      <c r="B34" s="18" t="s">
        <v>134</v>
      </c>
      <c r="C34" s="18" t="s">
        <v>135</v>
      </c>
      <c r="D34" s="18" t="s">
        <v>9</v>
      </c>
      <c r="E34" s="381" t="s">
        <v>669</v>
      </c>
      <c r="F34" s="382" t="s">
        <v>670</v>
      </c>
      <c r="G34" s="383" t="s">
        <v>45</v>
      </c>
      <c r="H34" s="370"/>
      <c r="J34" s="111"/>
      <c r="K34" s="111"/>
      <c r="L34" s="111"/>
      <c r="M34" s="111"/>
      <c r="N34" s="141"/>
      <c r="O34" s="142"/>
      <c r="P34" s="130"/>
      <c r="Q34" s="130"/>
    </row>
    <row r="35" spans="1:17" ht="15" customHeight="1" x14ac:dyDescent="0.25">
      <c r="A35" s="18" t="s">
        <v>682</v>
      </c>
      <c r="B35" s="18" t="s">
        <v>136</v>
      </c>
      <c r="C35" s="18" t="s">
        <v>137</v>
      </c>
      <c r="D35" s="18" t="s">
        <v>9</v>
      </c>
      <c r="E35" s="381" t="s">
        <v>671</v>
      </c>
      <c r="F35" s="382" t="s">
        <v>670</v>
      </c>
      <c r="G35" s="383" t="s">
        <v>45</v>
      </c>
      <c r="H35" s="370"/>
      <c r="J35" s="143"/>
      <c r="K35" s="144"/>
      <c r="L35" s="144"/>
      <c r="M35" s="144"/>
      <c r="N35" s="145"/>
      <c r="O35" s="145"/>
      <c r="P35" s="130"/>
      <c r="Q35" s="130"/>
    </row>
    <row r="36" spans="1:17" ht="15" customHeight="1" x14ac:dyDescent="0.25">
      <c r="A36" s="18" t="s">
        <v>682</v>
      </c>
      <c r="B36" s="18" t="s">
        <v>138</v>
      </c>
      <c r="C36" s="18" t="s">
        <v>139</v>
      </c>
      <c r="D36" s="18" t="s">
        <v>9</v>
      </c>
      <c r="E36" s="381" t="s">
        <v>669</v>
      </c>
      <c r="F36" s="382" t="s">
        <v>670</v>
      </c>
      <c r="G36" s="383" t="s">
        <v>45</v>
      </c>
      <c r="H36" s="370"/>
      <c r="J36" s="143"/>
      <c r="K36" s="144"/>
      <c r="L36" s="144"/>
      <c r="M36" s="144"/>
      <c r="N36" s="145"/>
      <c r="O36" s="145"/>
      <c r="P36" s="130"/>
      <c r="Q36" s="130"/>
    </row>
    <row r="37" spans="1:17" ht="15" customHeight="1" x14ac:dyDescent="0.25">
      <c r="A37" s="18" t="s">
        <v>682</v>
      </c>
      <c r="B37" s="18" t="s">
        <v>140</v>
      </c>
      <c r="C37" s="18" t="s">
        <v>141</v>
      </c>
      <c r="D37" s="18" t="s">
        <v>9</v>
      </c>
      <c r="E37" s="381" t="s">
        <v>669</v>
      </c>
      <c r="F37" s="382" t="s">
        <v>670</v>
      </c>
      <c r="G37" s="383" t="s">
        <v>45</v>
      </c>
      <c r="J37" s="132"/>
      <c r="K37" s="146"/>
      <c r="L37" s="146"/>
      <c r="M37" s="146"/>
      <c r="N37" s="147"/>
      <c r="O37" s="147"/>
      <c r="P37" s="130"/>
      <c r="Q37" s="130"/>
    </row>
    <row r="38" spans="1:17" ht="15" customHeight="1" x14ac:dyDescent="0.25">
      <c r="A38" s="18" t="s">
        <v>682</v>
      </c>
      <c r="B38" s="18" t="s">
        <v>142</v>
      </c>
      <c r="C38" s="18" t="s">
        <v>143</v>
      </c>
      <c r="D38" s="18" t="s">
        <v>9</v>
      </c>
      <c r="E38" s="381" t="s">
        <v>669</v>
      </c>
      <c r="F38" s="382" t="s">
        <v>670</v>
      </c>
      <c r="G38" s="383" t="s">
        <v>45</v>
      </c>
      <c r="H38" s="370"/>
      <c r="J38" s="132"/>
      <c r="K38" s="146"/>
      <c r="L38" s="146"/>
      <c r="M38" s="146"/>
      <c r="N38" s="147"/>
      <c r="O38" s="147"/>
      <c r="P38" s="130"/>
      <c r="Q38" s="130"/>
    </row>
    <row r="39" spans="1:17" ht="15" customHeight="1" x14ac:dyDescent="0.25">
      <c r="A39" s="18" t="s">
        <v>682</v>
      </c>
      <c r="B39" s="126" t="s">
        <v>144</v>
      </c>
      <c r="C39" s="126" t="s">
        <v>145</v>
      </c>
      <c r="D39" s="126" t="s">
        <v>9</v>
      </c>
      <c r="E39" s="280" t="s">
        <v>669</v>
      </c>
      <c r="F39" s="384" t="s">
        <v>670</v>
      </c>
      <c r="G39" s="385" t="s">
        <v>45</v>
      </c>
      <c r="H39" s="370"/>
      <c r="J39" s="132"/>
      <c r="K39" s="146"/>
      <c r="L39" s="146"/>
      <c r="M39" s="146"/>
      <c r="N39" s="147"/>
      <c r="O39" s="147"/>
      <c r="P39" s="130"/>
      <c r="Q39" s="130"/>
    </row>
    <row r="40" spans="1:17" ht="15" customHeight="1" x14ac:dyDescent="0.25">
      <c r="A40" s="18" t="s">
        <v>682</v>
      </c>
      <c r="B40" s="126" t="s">
        <v>146</v>
      </c>
      <c r="C40" s="126" t="s">
        <v>147</v>
      </c>
      <c r="D40" s="126" t="s">
        <v>9</v>
      </c>
      <c r="E40" s="280" t="s">
        <v>671</v>
      </c>
      <c r="F40" s="384" t="s">
        <v>672</v>
      </c>
      <c r="G40" s="385" t="s">
        <v>45</v>
      </c>
      <c r="H40" s="370"/>
      <c r="J40" s="143"/>
      <c r="K40" s="144"/>
      <c r="L40" s="144"/>
      <c r="M40" s="144"/>
      <c r="N40" s="145"/>
      <c r="O40" s="145"/>
      <c r="P40" s="130"/>
      <c r="Q40" s="130"/>
    </row>
    <row r="41" spans="1:17" ht="15" customHeight="1" x14ac:dyDescent="0.25">
      <c r="A41" s="18" t="s">
        <v>682</v>
      </c>
      <c r="B41" s="126" t="s">
        <v>148</v>
      </c>
      <c r="C41" s="126" t="s">
        <v>149</v>
      </c>
      <c r="D41" s="126" t="s">
        <v>5</v>
      </c>
      <c r="E41" s="280" t="s">
        <v>671</v>
      </c>
      <c r="F41" s="384" t="s">
        <v>797</v>
      </c>
      <c r="G41" s="385" t="s">
        <v>45</v>
      </c>
      <c r="J41" s="132"/>
      <c r="K41" s="146"/>
      <c r="L41" s="146"/>
      <c r="M41" s="146"/>
      <c r="N41" s="147"/>
      <c r="O41" s="147"/>
      <c r="P41" s="130"/>
      <c r="Q41" s="130"/>
    </row>
    <row r="42" spans="1:17" ht="15" customHeight="1" x14ac:dyDescent="0.25">
      <c r="A42" s="18" t="s">
        <v>682</v>
      </c>
      <c r="B42" s="18" t="s">
        <v>151</v>
      </c>
      <c r="C42" s="18" t="s">
        <v>152</v>
      </c>
      <c r="D42" s="18" t="s">
        <v>5</v>
      </c>
      <c r="E42" s="280" t="s">
        <v>669</v>
      </c>
      <c r="F42" s="384" t="s">
        <v>798</v>
      </c>
      <c r="G42" s="385" t="s">
        <v>44</v>
      </c>
      <c r="H42" s="10"/>
      <c r="J42" s="132"/>
      <c r="K42" s="146"/>
      <c r="L42" s="146"/>
      <c r="M42" s="146"/>
      <c r="N42" s="147"/>
      <c r="O42" s="147"/>
      <c r="P42" s="130"/>
      <c r="Q42" s="130"/>
    </row>
    <row r="43" spans="1:17" ht="15" customHeight="1" x14ac:dyDescent="0.25">
      <c r="A43" s="18" t="s">
        <v>682</v>
      </c>
      <c r="B43" s="126" t="s">
        <v>153</v>
      </c>
      <c r="C43" s="126" t="s">
        <v>154</v>
      </c>
      <c r="D43" s="126" t="s">
        <v>5</v>
      </c>
      <c r="E43" s="280" t="s">
        <v>671</v>
      </c>
      <c r="F43" s="384" t="s">
        <v>797</v>
      </c>
      <c r="G43" s="385" t="s">
        <v>45</v>
      </c>
      <c r="H43" s="10"/>
      <c r="J43" s="143"/>
      <c r="K43" s="144"/>
      <c r="L43" s="144"/>
      <c r="M43" s="144"/>
      <c r="N43" s="145"/>
      <c r="O43" s="145"/>
      <c r="P43" s="130"/>
      <c r="Q43" s="130"/>
    </row>
    <row r="44" spans="1:17" ht="15" customHeight="1" x14ac:dyDescent="0.25">
      <c r="A44" s="18" t="s">
        <v>682</v>
      </c>
      <c r="B44" s="126" t="s">
        <v>155</v>
      </c>
      <c r="C44" s="126" t="s">
        <v>156</v>
      </c>
      <c r="D44" s="126" t="s">
        <v>5</v>
      </c>
      <c r="E44" s="280" t="s">
        <v>671</v>
      </c>
      <c r="F44" s="384" t="s">
        <v>670</v>
      </c>
      <c r="G44" s="385" t="s">
        <v>45</v>
      </c>
      <c r="H44" s="10"/>
      <c r="J44" s="132"/>
      <c r="K44" s="146"/>
      <c r="L44" s="146"/>
      <c r="M44" s="146"/>
      <c r="N44" s="147"/>
      <c r="O44" s="147"/>
      <c r="P44" s="130"/>
      <c r="Q44" s="130"/>
    </row>
    <row r="45" spans="1:17" ht="15" customHeight="1" x14ac:dyDescent="0.25">
      <c r="A45" s="18" t="s">
        <v>682</v>
      </c>
      <c r="B45" s="126" t="s">
        <v>157</v>
      </c>
      <c r="C45" s="126" t="s">
        <v>158</v>
      </c>
      <c r="D45" s="126" t="s">
        <v>5</v>
      </c>
      <c r="E45" s="280" t="s">
        <v>671</v>
      </c>
      <c r="F45" s="384" t="s">
        <v>797</v>
      </c>
      <c r="G45" s="385" t="s">
        <v>45</v>
      </c>
      <c r="H45" s="10"/>
      <c r="J45" s="132"/>
      <c r="K45" s="146"/>
      <c r="L45" s="146"/>
      <c r="M45" s="146"/>
      <c r="N45" s="147"/>
      <c r="O45" s="147"/>
      <c r="P45" s="130"/>
      <c r="Q45" s="130"/>
    </row>
    <row r="46" spans="1:17" ht="15" customHeight="1" x14ac:dyDescent="0.25">
      <c r="A46" s="18" t="s">
        <v>682</v>
      </c>
      <c r="B46" s="126" t="s">
        <v>159</v>
      </c>
      <c r="C46" s="126" t="s">
        <v>160</v>
      </c>
      <c r="D46" s="126" t="s">
        <v>5</v>
      </c>
      <c r="E46" s="280" t="s">
        <v>671</v>
      </c>
      <c r="F46" s="384" t="s">
        <v>670</v>
      </c>
      <c r="G46" s="385" t="s">
        <v>45</v>
      </c>
      <c r="H46" s="10"/>
      <c r="J46" s="132"/>
      <c r="K46" s="146"/>
      <c r="L46" s="146"/>
      <c r="M46" s="146"/>
      <c r="N46" s="147"/>
      <c r="O46" s="147"/>
      <c r="P46" s="130"/>
      <c r="Q46" s="130"/>
    </row>
    <row r="47" spans="1:17" ht="15" customHeight="1" x14ac:dyDescent="0.25">
      <c r="A47" s="18" t="s">
        <v>682</v>
      </c>
      <c r="B47" s="126" t="s">
        <v>161</v>
      </c>
      <c r="C47" s="126" t="s">
        <v>162</v>
      </c>
      <c r="D47" s="126" t="s">
        <v>5</v>
      </c>
      <c r="E47" s="280" t="s">
        <v>669</v>
      </c>
      <c r="F47" s="384" t="s">
        <v>670</v>
      </c>
      <c r="G47" s="385" t="s">
        <v>45</v>
      </c>
      <c r="H47" s="10"/>
      <c r="J47" s="143"/>
      <c r="K47" s="144"/>
      <c r="L47" s="144"/>
      <c r="M47" s="144"/>
      <c r="N47" s="145"/>
      <c r="O47" s="145"/>
      <c r="P47" s="130"/>
      <c r="Q47" s="130"/>
    </row>
    <row r="48" spans="1:17" ht="15" customHeight="1" x14ac:dyDescent="0.25">
      <c r="A48" s="18" t="s">
        <v>682</v>
      </c>
      <c r="B48" s="126" t="s">
        <v>163</v>
      </c>
      <c r="C48" s="126" t="s">
        <v>164</v>
      </c>
      <c r="D48" s="126" t="s">
        <v>5</v>
      </c>
      <c r="E48" s="280" t="s">
        <v>669</v>
      </c>
      <c r="F48" s="384" t="s">
        <v>670</v>
      </c>
      <c r="G48" s="385" t="s">
        <v>45</v>
      </c>
      <c r="H48" s="10"/>
      <c r="J48" s="132"/>
      <c r="K48" s="146"/>
      <c r="L48" s="146"/>
      <c r="M48" s="146"/>
      <c r="N48" s="147"/>
      <c r="O48" s="147"/>
      <c r="P48" s="130"/>
      <c r="Q48" s="130"/>
    </row>
    <row r="49" spans="1:17" ht="15" customHeight="1" x14ac:dyDescent="0.25">
      <c r="A49" s="18" t="s">
        <v>682</v>
      </c>
      <c r="B49" s="126" t="s">
        <v>165</v>
      </c>
      <c r="C49" s="126" t="s">
        <v>166</v>
      </c>
      <c r="D49" s="126" t="s">
        <v>5</v>
      </c>
      <c r="E49" s="280" t="s">
        <v>671</v>
      </c>
      <c r="F49" s="384" t="s">
        <v>797</v>
      </c>
      <c r="G49" s="385" t="s">
        <v>45</v>
      </c>
      <c r="H49" s="10"/>
      <c r="J49" s="130"/>
      <c r="K49" s="130"/>
      <c r="L49" s="130"/>
      <c r="M49" s="131"/>
      <c r="N49" s="130"/>
      <c r="O49" s="130"/>
      <c r="P49" s="130"/>
      <c r="Q49" s="130"/>
    </row>
    <row r="50" spans="1:17" ht="15" customHeight="1" x14ac:dyDescent="0.25">
      <c r="A50" s="18" t="s">
        <v>682</v>
      </c>
      <c r="B50" s="126" t="s">
        <v>167</v>
      </c>
      <c r="C50" s="126" t="s">
        <v>168</v>
      </c>
      <c r="D50" s="126" t="s">
        <v>5</v>
      </c>
      <c r="E50" s="280" t="s">
        <v>671</v>
      </c>
      <c r="F50" s="384" t="s">
        <v>797</v>
      </c>
      <c r="G50" s="385" t="s">
        <v>45</v>
      </c>
      <c r="H50" s="10"/>
      <c r="J50" s="130"/>
      <c r="K50" s="130"/>
      <c r="L50" s="130"/>
      <c r="M50" s="131"/>
      <c r="N50" s="130"/>
      <c r="O50" s="130"/>
      <c r="P50" s="130"/>
      <c r="Q50" s="130"/>
    </row>
    <row r="51" spans="1:17" ht="15" customHeight="1" x14ac:dyDescent="0.25">
      <c r="A51" s="18" t="s">
        <v>682</v>
      </c>
      <c r="B51" s="126" t="s">
        <v>169</v>
      </c>
      <c r="C51" s="126" t="s">
        <v>170</v>
      </c>
      <c r="D51" s="126" t="s">
        <v>5</v>
      </c>
      <c r="E51" s="280" t="s">
        <v>669</v>
      </c>
      <c r="F51" s="384" t="s">
        <v>798</v>
      </c>
      <c r="G51" s="385" t="s">
        <v>44</v>
      </c>
      <c r="H51" s="10"/>
      <c r="J51" s="130"/>
      <c r="K51" s="130"/>
      <c r="L51" s="130"/>
      <c r="M51" s="130"/>
      <c r="N51" s="130"/>
      <c r="O51" s="130"/>
      <c r="P51" s="130"/>
      <c r="Q51" s="130"/>
    </row>
    <row r="52" spans="1:17" ht="15" customHeight="1" x14ac:dyDescent="0.25">
      <c r="A52" s="18" t="s">
        <v>682</v>
      </c>
      <c r="B52" s="126" t="s">
        <v>171</v>
      </c>
      <c r="C52" s="126" t="s">
        <v>172</v>
      </c>
      <c r="D52" s="126" t="s">
        <v>5</v>
      </c>
      <c r="E52" s="280" t="s">
        <v>669</v>
      </c>
      <c r="F52" s="384" t="s">
        <v>670</v>
      </c>
      <c r="G52" s="385" t="s">
        <v>45</v>
      </c>
      <c r="H52" s="10"/>
      <c r="J52" s="111"/>
      <c r="K52" s="111"/>
      <c r="L52" s="111"/>
      <c r="M52" s="111"/>
      <c r="N52" s="141"/>
      <c r="O52" s="142"/>
      <c r="P52" s="130"/>
      <c r="Q52" s="130"/>
    </row>
    <row r="53" spans="1:17" ht="15" customHeight="1" x14ac:dyDescent="0.25">
      <c r="A53" s="18" t="s">
        <v>682</v>
      </c>
      <c r="B53" s="126" t="s">
        <v>173</v>
      </c>
      <c r="C53" s="126" t="s">
        <v>174</v>
      </c>
      <c r="D53" s="126" t="s">
        <v>5</v>
      </c>
      <c r="E53" s="280" t="s">
        <v>669</v>
      </c>
      <c r="F53" s="384" t="s">
        <v>670</v>
      </c>
      <c r="G53" s="385" t="s">
        <v>45</v>
      </c>
      <c r="H53" s="10"/>
      <c r="J53" s="143"/>
      <c r="K53" s="148"/>
      <c r="L53" s="148"/>
      <c r="M53" s="148"/>
      <c r="N53" s="148"/>
      <c r="O53" s="148"/>
      <c r="P53" s="130"/>
      <c r="Q53" s="130"/>
    </row>
    <row r="54" spans="1:17" ht="15" customHeight="1" x14ac:dyDescent="0.25">
      <c r="A54" s="18" t="s">
        <v>682</v>
      </c>
      <c r="B54" s="126" t="s">
        <v>175</v>
      </c>
      <c r="C54" s="126" t="s">
        <v>176</v>
      </c>
      <c r="D54" s="126" t="s">
        <v>5</v>
      </c>
      <c r="E54" s="280" t="s">
        <v>671</v>
      </c>
      <c r="F54" s="384" t="s">
        <v>670</v>
      </c>
      <c r="G54" s="385" t="s">
        <v>45</v>
      </c>
      <c r="H54" s="10"/>
      <c r="J54" s="143"/>
      <c r="K54" s="148"/>
      <c r="L54" s="148"/>
      <c r="M54" s="148"/>
      <c r="N54" s="148"/>
      <c r="O54" s="148"/>
      <c r="P54" s="130"/>
      <c r="Q54" s="130"/>
    </row>
    <row r="55" spans="1:17" ht="15" customHeight="1" x14ac:dyDescent="0.25">
      <c r="A55" s="18" t="s">
        <v>682</v>
      </c>
      <c r="B55" s="126" t="s">
        <v>177</v>
      </c>
      <c r="C55" s="126" t="s">
        <v>178</v>
      </c>
      <c r="D55" s="126" t="s">
        <v>5</v>
      </c>
      <c r="E55" s="280" t="s">
        <v>671</v>
      </c>
      <c r="F55" s="384" t="s">
        <v>670</v>
      </c>
      <c r="G55" s="385" t="s">
        <v>45</v>
      </c>
      <c r="H55" s="10"/>
      <c r="J55" s="132"/>
      <c r="K55" s="133"/>
      <c r="L55" s="133"/>
      <c r="M55" s="133"/>
      <c r="N55" s="133"/>
      <c r="O55" s="133"/>
      <c r="P55" s="130"/>
      <c r="Q55" s="130"/>
    </row>
    <row r="56" spans="1:17" ht="15" customHeight="1" x14ac:dyDescent="0.25">
      <c r="A56" s="18" t="s">
        <v>682</v>
      </c>
      <c r="B56" s="126" t="s">
        <v>180</v>
      </c>
      <c r="C56" s="126" t="s">
        <v>181</v>
      </c>
      <c r="D56" s="126" t="s">
        <v>5</v>
      </c>
      <c r="E56" s="280" t="s">
        <v>671</v>
      </c>
      <c r="F56" s="384" t="s">
        <v>670</v>
      </c>
      <c r="G56" s="385" t="s">
        <v>45</v>
      </c>
      <c r="H56" s="10"/>
      <c r="J56" s="132"/>
      <c r="K56" s="133"/>
      <c r="L56" s="133"/>
      <c r="M56" s="133"/>
      <c r="N56" s="133"/>
      <c r="O56" s="133"/>
      <c r="P56" s="130"/>
      <c r="Q56" s="130"/>
    </row>
    <row r="57" spans="1:17" ht="15" customHeight="1" x14ac:dyDescent="0.25">
      <c r="A57" s="18" t="s">
        <v>682</v>
      </c>
      <c r="B57" s="126" t="s">
        <v>182</v>
      </c>
      <c r="C57" s="126" t="s">
        <v>183</v>
      </c>
      <c r="D57" s="126" t="s">
        <v>5</v>
      </c>
      <c r="E57" s="280" t="s">
        <v>671</v>
      </c>
      <c r="F57" s="384" t="s">
        <v>670</v>
      </c>
      <c r="G57" s="385" t="s">
        <v>45</v>
      </c>
      <c r="H57" s="10"/>
      <c r="J57" s="132"/>
      <c r="K57" s="133"/>
      <c r="L57" s="133"/>
      <c r="M57" s="133"/>
      <c r="N57" s="133"/>
      <c r="O57" s="133"/>
      <c r="P57" s="130"/>
      <c r="Q57" s="130"/>
    </row>
    <row r="58" spans="1:17" ht="15" customHeight="1" x14ac:dyDescent="0.25">
      <c r="A58" s="18" t="s">
        <v>682</v>
      </c>
      <c r="B58" s="126" t="s">
        <v>184</v>
      </c>
      <c r="C58" s="126" t="s">
        <v>185</v>
      </c>
      <c r="D58" s="126" t="s">
        <v>5</v>
      </c>
      <c r="E58" s="280" t="s">
        <v>671</v>
      </c>
      <c r="F58" s="384" t="s">
        <v>670</v>
      </c>
      <c r="G58" s="385" t="s">
        <v>45</v>
      </c>
      <c r="H58" s="10"/>
      <c r="J58" s="143"/>
      <c r="K58" s="148"/>
      <c r="L58" s="148"/>
      <c r="M58" s="148"/>
      <c r="N58" s="148"/>
      <c r="O58" s="148"/>
      <c r="P58" s="130"/>
      <c r="Q58" s="130"/>
    </row>
    <row r="59" spans="1:17" ht="15" customHeight="1" x14ac:dyDescent="0.25">
      <c r="A59" s="18" t="s">
        <v>682</v>
      </c>
      <c r="B59" s="126" t="s">
        <v>186</v>
      </c>
      <c r="C59" s="126" t="s">
        <v>187</v>
      </c>
      <c r="D59" s="126" t="s">
        <v>5</v>
      </c>
      <c r="E59" s="280" t="s">
        <v>671</v>
      </c>
      <c r="F59" s="384" t="s">
        <v>670</v>
      </c>
      <c r="G59" s="385" t="s">
        <v>45</v>
      </c>
      <c r="H59" s="10"/>
      <c r="J59" s="132"/>
      <c r="K59" s="133"/>
      <c r="L59" s="133"/>
      <c r="M59" s="133"/>
      <c r="N59" s="133"/>
      <c r="O59" s="133"/>
      <c r="P59" s="130"/>
      <c r="Q59" s="130"/>
    </row>
    <row r="60" spans="1:17" ht="15" customHeight="1" x14ac:dyDescent="0.25">
      <c r="A60" s="18" t="s">
        <v>682</v>
      </c>
      <c r="B60" s="126" t="s">
        <v>188</v>
      </c>
      <c r="C60" s="126" t="s">
        <v>189</v>
      </c>
      <c r="D60" s="126" t="s">
        <v>5</v>
      </c>
      <c r="E60" s="280" t="s">
        <v>671</v>
      </c>
      <c r="F60" s="384" t="s">
        <v>670</v>
      </c>
      <c r="G60" s="385" t="s">
        <v>45</v>
      </c>
      <c r="H60" s="10"/>
      <c r="J60" s="132"/>
      <c r="K60" s="133"/>
      <c r="L60" s="133"/>
      <c r="M60" s="133"/>
      <c r="N60" s="133"/>
      <c r="O60" s="133"/>
      <c r="P60" s="130"/>
      <c r="Q60" s="130"/>
    </row>
    <row r="61" spans="1:17" ht="15" customHeight="1" x14ac:dyDescent="0.25">
      <c r="A61" s="18" t="s">
        <v>682</v>
      </c>
      <c r="B61" s="126" t="s">
        <v>190</v>
      </c>
      <c r="C61" s="126" t="s">
        <v>191</v>
      </c>
      <c r="D61" s="126" t="s">
        <v>5</v>
      </c>
      <c r="E61" s="280" t="s">
        <v>671</v>
      </c>
      <c r="F61" s="384" t="s">
        <v>670</v>
      </c>
      <c r="G61" s="385" t="s">
        <v>45</v>
      </c>
      <c r="H61" s="10"/>
      <c r="J61" s="143"/>
      <c r="K61" s="148"/>
      <c r="L61" s="148"/>
      <c r="M61" s="148"/>
      <c r="N61" s="148"/>
      <c r="O61" s="148"/>
      <c r="P61" s="130"/>
      <c r="Q61" s="130"/>
    </row>
    <row r="62" spans="1:17" ht="15" customHeight="1" x14ac:dyDescent="0.25">
      <c r="A62" s="18" t="s">
        <v>682</v>
      </c>
      <c r="B62" s="126" t="s">
        <v>192</v>
      </c>
      <c r="C62" s="126" t="s">
        <v>193</v>
      </c>
      <c r="D62" s="126" t="s">
        <v>5</v>
      </c>
      <c r="E62" s="280" t="s">
        <v>671</v>
      </c>
      <c r="F62" s="384" t="s">
        <v>670</v>
      </c>
      <c r="G62" s="385" t="s">
        <v>45</v>
      </c>
      <c r="H62" s="10"/>
      <c r="J62" s="132"/>
      <c r="K62" s="133"/>
      <c r="L62" s="133"/>
      <c r="M62" s="133"/>
      <c r="N62" s="133"/>
      <c r="O62" s="133"/>
      <c r="P62" s="130"/>
      <c r="Q62" s="130"/>
    </row>
    <row r="63" spans="1:17" ht="15" customHeight="1" x14ac:dyDescent="0.25">
      <c r="A63" s="18" t="s">
        <v>682</v>
      </c>
      <c r="B63" s="126" t="s">
        <v>194</v>
      </c>
      <c r="C63" s="126" t="s">
        <v>195</v>
      </c>
      <c r="D63" s="126" t="s">
        <v>5</v>
      </c>
      <c r="E63" s="280" t="s">
        <v>671</v>
      </c>
      <c r="F63" s="384" t="s">
        <v>670</v>
      </c>
      <c r="G63" s="385" t="s">
        <v>45</v>
      </c>
      <c r="H63" s="10"/>
      <c r="J63" s="132"/>
      <c r="K63" s="133"/>
      <c r="L63" s="133"/>
      <c r="M63" s="133"/>
      <c r="N63" s="133"/>
      <c r="O63" s="133"/>
      <c r="P63" s="130"/>
      <c r="Q63" s="130"/>
    </row>
    <row r="64" spans="1:17" ht="15" customHeight="1" x14ac:dyDescent="0.25">
      <c r="A64" s="18" t="s">
        <v>682</v>
      </c>
      <c r="B64" s="126" t="s">
        <v>196</v>
      </c>
      <c r="C64" s="126" t="s">
        <v>197</v>
      </c>
      <c r="D64" s="126" t="s">
        <v>5</v>
      </c>
      <c r="E64" s="280" t="s">
        <v>671</v>
      </c>
      <c r="F64" s="384" t="s">
        <v>670</v>
      </c>
      <c r="G64" s="385" t="s">
        <v>45</v>
      </c>
      <c r="H64" s="10"/>
      <c r="J64" s="132"/>
      <c r="K64" s="133"/>
      <c r="L64" s="133"/>
      <c r="M64" s="133"/>
      <c r="N64" s="133"/>
      <c r="O64" s="133"/>
      <c r="P64" s="130"/>
      <c r="Q64" s="130"/>
    </row>
    <row r="65" spans="1:17" ht="15" customHeight="1" x14ac:dyDescent="0.25">
      <c r="A65" s="18" t="s">
        <v>682</v>
      </c>
      <c r="B65" s="126" t="s">
        <v>198</v>
      </c>
      <c r="C65" s="126" t="s">
        <v>199</v>
      </c>
      <c r="D65" s="126" t="s">
        <v>5</v>
      </c>
      <c r="E65" s="280" t="s">
        <v>671</v>
      </c>
      <c r="F65" s="384" t="s">
        <v>670</v>
      </c>
      <c r="G65" s="385" t="s">
        <v>45</v>
      </c>
      <c r="H65" s="10"/>
      <c r="J65" s="143"/>
      <c r="K65" s="148"/>
      <c r="L65" s="148"/>
      <c r="M65" s="148"/>
      <c r="N65" s="148"/>
      <c r="O65" s="148"/>
      <c r="P65" s="130"/>
      <c r="Q65" s="130"/>
    </row>
    <row r="66" spans="1:17" ht="15" customHeight="1" x14ac:dyDescent="0.25">
      <c r="A66" s="18" t="s">
        <v>682</v>
      </c>
      <c r="B66" s="126" t="s">
        <v>200</v>
      </c>
      <c r="C66" s="126" t="s">
        <v>201</v>
      </c>
      <c r="D66" s="126" t="s">
        <v>5</v>
      </c>
      <c r="E66" s="280" t="s">
        <v>671</v>
      </c>
      <c r="F66" s="384" t="s">
        <v>670</v>
      </c>
      <c r="G66" s="385" t="s">
        <v>45</v>
      </c>
      <c r="H66" s="10"/>
      <c r="J66" s="132"/>
      <c r="K66" s="133"/>
      <c r="L66" s="133"/>
      <c r="M66" s="133"/>
      <c r="N66" s="133"/>
      <c r="O66" s="133"/>
      <c r="P66" s="130"/>
      <c r="Q66" s="130"/>
    </row>
    <row r="67" spans="1:17" ht="15" customHeight="1" x14ac:dyDescent="0.25">
      <c r="A67" s="18" t="s">
        <v>682</v>
      </c>
      <c r="B67" s="126" t="s">
        <v>202</v>
      </c>
      <c r="C67" s="126" t="s">
        <v>203</v>
      </c>
      <c r="D67" s="126" t="s">
        <v>5</v>
      </c>
      <c r="E67" s="280" t="s">
        <v>671</v>
      </c>
      <c r="F67" s="384" t="s">
        <v>670</v>
      </c>
      <c r="G67" s="385" t="s">
        <v>45</v>
      </c>
      <c r="H67" s="10"/>
      <c r="J67" s="130"/>
      <c r="K67" s="130"/>
      <c r="L67" s="130"/>
      <c r="M67" s="131"/>
      <c r="N67" s="130"/>
      <c r="O67" s="130"/>
      <c r="P67" s="130"/>
      <c r="Q67" s="130"/>
    </row>
    <row r="68" spans="1:17" ht="15" customHeight="1" x14ac:dyDescent="0.25">
      <c r="A68" s="18" t="s">
        <v>682</v>
      </c>
      <c r="B68" s="126" t="s">
        <v>204</v>
      </c>
      <c r="C68" s="126" t="s">
        <v>205</v>
      </c>
      <c r="D68" s="126" t="s">
        <v>5</v>
      </c>
      <c r="E68" s="280" t="s">
        <v>671</v>
      </c>
      <c r="F68" s="384" t="s">
        <v>670</v>
      </c>
      <c r="G68" s="385" t="s">
        <v>45</v>
      </c>
      <c r="H68" s="10"/>
      <c r="J68" s="130"/>
      <c r="K68" s="130"/>
      <c r="L68" s="130"/>
      <c r="M68" s="131"/>
      <c r="N68" s="130"/>
      <c r="O68" s="130"/>
      <c r="P68" s="130"/>
      <c r="Q68" s="130"/>
    </row>
    <row r="69" spans="1:17" ht="15" customHeight="1" x14ac:dyDescent="0.25">
      <c r="A69" s="18" t="s">
        <v>682</v>
      </c>
      <c r="B69" s="126" t="s">
        <v>206</v>
      </c>
      <c r="C69" s="126" t="s">
        <v>207</v>
      </c>
      <c r="D69" s="126" t="s">
        <v>5</v>
      </c>
      <c r="E69" s="280" t="s">
        <v>671</v>
      </c>
      <c r="F69" s="384" t="s">
        <v>670</v>
      </c>
      <c r="G69" s="385" t="s">
        <v>45</v>
      </c>
      <c r="H69" s="10"/>
      <c r="J69" s="130"/>
      <c r="K69" s="130"/>
      <c r="L69" s="130"/>
      <c r="M69" s="131"/>
      <c r="N69" s="130"/>
      <c r="O69" s="130"/>
      <c r="P69" s="130"/>
      <c r="Q69" s="130"/>
    </row>
    <row r="70" spans="1:17" ht="15" customHeight="1" x14ac:dyDescent="0.25">
      <c r="A70" s="18" t="s">
        <v>682</v>
      </c>
      <c r="B70" s="126" t="s">
        <v>208</v>
      </c>
      <c r="C70" s="126" t="s">
        <v>209</v>
      </c>
      <c r="D70" s="126" t="s">
        <v>5</v>
      </c>
      <c r="E70" s="280" t="s">
        <v>671</v>
      </c>
      <c r="F70" s="384" t="s">
        <v>670</v>
      </c>
      <c r="G70" s="385" t="s">
        <v>45</v>
      </c>
      <c r="H70" s="10"/>
      <c r="J70" s="130"/>
      <c r="K70" s="130"/>
      <c r="L70" s="130"/>
      <c r="M70" s="131"/>
      <c r="N70" s="130"/>
      <c r="O70" s="130"/>
      <c r="P70" s="130"/>
      <c r="Q70" s="130"/>
    </row>
    <row r="71" spans="1:17" ht="15" customHeight="1" x14ac:dyDescent="0.25">
      <c r="A71" s="18" t="s">
        <v>682</v>
      </c>
      <c r="B71" s="126" t="s">
        <v>211</v>
      </c>
      <c r="C71" s="126" t="s">
        <v>212</v>
      </c>
      <c r="D71" s="126" t="s">
        <v>5</v>
      </c>
      <c r="E71" s="280" t="s">
        <v>671</v>
      </c>
      <c r="F71" s="384" t="s">
        <v>670</v>
      </c>
      <c r="G71" s="385" t="s">
        <v>45</v>
      </c>
      <c r="H71" s="10"/>
      <c r="J71" s="130"/>
      <c r="K71" s="130"/>
      <c r="L71" s="130"/>
      <c r="M71" s="131"/>
      <c r="N71" s="130"/>
      <c r="O71" s="130"/>
      <c r="P71" s="130"/>
      <c r="Q71" s="130"/>
    </row>
    <row r="72" spans="1:17" ht="15" customHeight="1" x14ac:dyDescent="0.25">
      <c r="A72" s="18" t="s">
        <v>682</v>
      </c>
      <c r="B72" s="126" t="s">
        <v>213</v>
      </c>
      <c r="C72" s="126" t="s">
        <v>214</v>
      </c>
      <c r="D72" s="126" t="s">
        <v>5</v>
      </c>
      <c r="E72" s="280" t="s">
        <v>671</v>
      </c>
      <c r="F72" s="384" t="s">
        <v>799</v>
      </c>
      <c r="G72" s="385" t="s">
        <v>45</v>
      </c>
      <c r="H72" s="10"/>
      <c r="J72" s="130"/>
      <c r="K72" s="130"/>
      <c r="L72" s="130"/>
      <c r="M72" s="131"/>
      <c r="N72" s="130"/>
      <c r="O72" s="130"/>
      <c r="P72" s="130"/>
      <c r="Q72" s="130"/>
    </row>
    <row r="73" spans="1:17" ht="15" customHeight="1" x14ac:dyDescent="0.25">
      <c r="A73" s="18" t="s">
        <v>682</v>
      </c>
      <c r="B73" s="126" t="s">
        <v>215</v>
      </c>
      <c r="C73" s="126" t="s">
        <v>216</v>
      </c>
      <c r="D73" s="126" t="s">
        <v>5</v>
      </c>
      <c r="E73" s="280" t="s">
        <v>671</v>
      </c>
      <c r="F73" s="384" t="s">
        <v>799</v>
      </c>
      <c r="G73" s="385" t="s">
        <v>45</v>
      </c>
      <c r="H73" s="10"/>
      <c r="J73" s="130"/>
      <c r="K73" s="130"/>
      <c r="L73" s="130"/>
      <c r="M73" s="131"/>
      <c r="N73" s="130"/>
      <c r="O73" s="130"/>
      <c r="P73" s="130"/>
      <c r="Q73" s="130"/>
    </row>
    <row r="74" spans="1:17" ht="15" customHeight="1" x14ac:dyDescent="0.25">
      <c r="A74" s="18" t="s">
        <v>682</v>
      </c>
      <c r="B74" s="126" t="s">
        <v>217</v>
      </c>
      <c r="C74" s="126" t="s">
        <v>218</v>
      </c>
      <c r="D74" s="126" t="s">
        <v>5</v>
      </c>
      <c r="E74" s="280" t="s">
        <v>671</v>
      </c>
      <c r="F74" s="280" t="s">
        <v>800</v>
      </c>
      <c r="G74" s="385" t="s">
        <v>44</v>
      </c>
      <c r="H74" s="10"/>
      <c r="J74" s="130"/>
      <c r="K74" s="130"/>
      <c r="L74" s="130"/>
      <c r="M74" s="131"/>
      <c r="N74" s="130"/>
      <c r="O74" s="130"/>
      <c r="P74" s="130"/>
      <c r="Q74" s="130"/>
    </row>
    <row r="75" spans="1:17" ht="15" customHeight="1" x14ac:dyDescent="0.25">
      <c r="A75" s="18" t="s">
        <v>682</v>
      </c>
      <c r="B75" s="126" t="s">
        <v>219</v>
      </c>
      <c r="C75" s="126" t="s">
        <v>220</v>
      </c>
      <c r="D75" s="126" t="s">
        <v>5</v>
      </c>
      <c r="E75" s="280" t="s">
        <v>671</v>
      </c>
      <c r="F75" s="280" t="s">
        <v>800</v>
      </c>
      <c r="G75" s="385" t="s">
        <v>44</v>
      </c>
      <c r="H75" s="10"/>
      <c r="J75" s="130"/>
      <c r="K75" s="130"/>
      <c r="L75" s="130"/>
      <c r="M75" s="131"/>
      <c r="N75" s="130"/>
      <c r="O75" s="130"/>
      <c r="P75" s="130"/>
      <c r="Q75" s="130"/>
    </row>
    <row r="76" spans="1:17" ht="15" customHeight="1" x14ac:dyDescent="0.25">
      <c r="A76" s="18" t="s">
        <v>682</v>
      </c>
      <c r="B76" s="126" t="s">
        <v>221</v>
      </c>
      <c r="C76" s="126" t="s">
        <v>222</v>
      </c>
      <c r="D76" s="126" t="s">
        <v>5</v>
      </c>
      <c r="E76" s="280" t="s">
        <v>671</v>
      </c>
      <c r="F76" s="384" t="s">
        <v>799</v>
      </c>
      <c r="G76" s="385" t="s">
        <v>45</v>
      </c>
      <c r="H76" s="10"/>
      <c r="J76" s="130"/>
      <c r="K76" s="130"/>
      <c r="L76" s="130"/>
      <c r="M76" s="131"/>
      <c r="N76" s="130"/>
      <c r="O76" s="130"/>
      <c r="P76" s="130"/>
      <c r="Q76" s="130"/>
    </row>
    <row r="77" spans="1:17" ht="15" customHeight="1" x14ac:dyDescent="0.25">
      <c r="A77" s="18" t="s">
        <v>682</v>
      </c>
      <c r="B77" s="126" t="s">
        <v>223</v>
      </c>
      <c r="C77" s="126" t="s">
        <v>224</v>
      </c>
      <c r="D77" s="126" t="s">
        <v>5</v>
      </c>
      <c r="E77" s="280" t="s">
        <v>671</v>
      </c>
      <c r="F77" s="384" t="s">
        <v>670</v>
      </c>
      <c r="G77" s="385" t="s">
        <v>45</v>
      </c>
      <c r="H77" s="10"/>
      <c r="J77" s="130"/>
      <c r="K77" s="130"/>
      <c r="L77" s="130"/>
      <c r="M77" s="131"/>
      <c r="N77" s="130"/>
      <c r="O77" s="130"/>
      <c r="P77" s="130"/>
      <c r="Q77" s="130"/>
    </row>
    <row r="78" spans="1:17" ht="15" customHeight="1" x14ac:dyDescent="0.25">
      <c r="A78" s="18" t="s">
        <v>682</v>
      </c>
      <c r="B78" s="126" t="s">
        <v>225</v>
      </c>
      <c r="C78" s="126" t="s">
        <v>226</v>
      </c>
      <c r="D78" s="126" t="s">
        <v>5</v>
      </c>
      <c r="E78" s="280" t="s">
        <v>671</v>
      </c>
      <c r="F78" s="384" t="s">
        <v>801</v>
      </c>
      <c r="G78" s="385" t="s">
        <v>45</v>
      </c>
      <c r="H78" s="10"/>
      <c r="J78" s="130"/>
      <c r="K78" s="130"/>
      <c r="L78" s="130"/>
      <c r="M78" s="130"/>
      <c r="N78" s="130"/>
      <c r="O78" s="130"/>
      <c r="P78" s="130"/>
      <c r="Q78" s="130"/>
    </row>
    <row r="79" spans="1:17" ht="15" customHeight="1" x14ac:dyDescent="0.25">
      <c r="A79" s="18" t="s">
        <v>682</v>
      </c>
      <c r="B79" s="126" t="s">
        <v>227</v>
      </c>
      <c r="C79" s="126" t="s">
        <v>228</v>
      </c>
      <c r="D79" s="126" t="s">
        <v>5</v>
      </c>
      <c r="E79" s="280" t="s">
        <v>671</v>
      </c>
      <c r="F79" s="280" t="s">
        <v>800</v>
      </c>
      <c r="G79" s="385" t="s">
        <v>44</v>
      </c>
      <c r="H79" s="10"/>
      <c r="J79" s="130"/>
      <c r="K79" s="130"/>
      <c r="L79" s="130"/>
      <c r="M79" s="130"/>
      <c r="N79" s="130"/>
      <c r="O79" s="130"/>
      <c r="P79" s="130"/>
      <c r="Q79" s="130"/>
    </row>
    <row r="80" spans="1:17" ht="15" customHeight="1" x14ac:dyDescent="0.25">
      <c r="A80" s="18" t="s">
        <v>682</v>
      </c>
      <c r="B80" s="126" t="s">
        <v>229</v>
      </c>
      <c r="C80" s="126" t="s">
        <v>230</v>
      </c>
      <c r="D80" s="126" t="s">
        <v>5</v>
      </c>
      <c r="E80" s="280" t="s">
        <v>671</v>
      </c>
      <c r="F80" s="280" t="s">
        <v>800</v>
      </c>
      <c r="G80" s="385" t="s">
        <v>44</v>
      </c>
      <c r="H80" s="10"/>
      <c r="J80" s="111"/>
      <c r="K80" s="111"/>
      <c r="L80" s="111"/>
      <c r="M80" s="111"/>
      <c r="N80" s="141"/>
      <c r="O80" s="142"/>
      <c r="P80" s="130"/>
      <c r="Q80" s="130"/>
    </row>
    <row r="81" spans="1:17" ht="15" customHeight="1" x14ac:dyDescent="0.25">
      <c r="A81" s="18" t="s">
        <v>682</v>
      </c>
      <c r="B81" s="126" t="s">
        <v>231</v>
      </c>
      <c r="C81" s="126" t="s">
        <v>232</v>
      </c>
      <c r="D81" s="126" t="s">
        <v>5</v>
      </c>
      <c r="E81" s="280" t="s">
        <v>671</v>
      </c>
      <c r="F81" s="280" t="s">
        <v>800</v>
      </c>
      <c r="G81" s="385" t="s">
        <v>44</v>
      </c>
      <c r="H81" s="10"/>
      <c r="J81" s="143"/>
      <c r="K81" s="148"/>
      <c r="L81" s="148"/>
      <c r="M81" s="148"/>
      <c r="N81" s="148"/>
      <c r="O81" s="148"/>
      <c r="P81" s="130"/>
      <c r="Q81" s="130"/>
    </row>
    <row r="82" spans="1:17" ht="15" customHeight="1" x14ac:dyDescent="0.25">
      <c r="A82" s="18" t="s">
        <v>682</v>
      </c>
      <c r="B82" s="126" t="s">
        <v>233</v>
      </c>
      <c r="C82" s="126" t="s">
        <v>234</v>
      </c>
      <c r="D82" s="126" t="s">
        <v>5</v>
      </c>
      <c r="E82" s="372" t="s">
        <v>671</v>
      </c>
      <c r="F82" s="372" t="s">
        <v>670</v>
      </c>
      <c r="G82" s="385" t="s">
        <v>45</v>
      </c>
      <c r="H82" s="10"/>
      <c r="J82" s="143"/>
      <c r="K82" s="148"/>
      <c r="L82" s="148"/>
      <c r="M82" s="148"/>
      <c r="N82" s="148"/>
      <c r="O82" s="148"/>
      <c r="P82" s="130"/>
      <c r="Q82" s="130"/>
    </row>
    <row r="83" spans="1:17" ht="15" customHeight="1" x14ac:dyDescent="0.25">
      <c r="A83" s="18" t="s">
        <v>682</v>
      </c>
      <c r="B83" s="126" t="s">
        <v>235</v>
      </c>
      <c r="C83" s="126" t="s">
        <v>236</v>
      </c>
      <c r="D83" s="126" t="s">
        <v>5</v>
      </c>
      <c r="E83" s="372" t="s">
        <v>671</v>
      </c>
      <c r="F83" s="372" t="s">
        <v>670</v>
      </c>
      <c r="G83" s="385" t="s">
        <v>45</v>
      </c>
      <c r="H83" s="10"/>
      <c r="J83" s="132"/>
      <c r="K83" s="133"/>
      <c r="L83" s="133"/>
      <c r="M83" s="133"/>
      <c r="N83" s="133"/>
      <c r="O83" s="133"/>
      <c r="P83" s="130"/>
      <c r="Q83" s="130"/>
    </row>
    <row r="84" spans="1:17" ht="15" customHeight="1" x14ac:dyDescent="0.25">
      <c r="A84" s="18" t="s">
        <v>682</v>
      </c>
      <c r="B84" s="126" t="s">
        <v>237</v>
      </c>
      <c r="C84" s="126" t="s">
        <v>238</v>
      </c>
      <c r="D84" s="126" t="s">
        <v>5</v>
      </c>
      <c r="E84" s="280" t="s">
        <v>671</v>
      </c>
      <c r="F84" s="384" t="s">
        <v>799</v>
      </c>
      <c r="G84" s="385" t="s">
        <v>45</v>
      </c>
      <c r="H84" s="10"/>
      <c r="J84" s="132"/>
      <c r="K84" s="133"/>
      <c r="L84" s="133"/>
      <c r="M84" s="133"/>
      <c r="N84" s="133"/>
      <c r="O84" s="133"/>
      <c r="P84" s="130"/>
      <c r="Q84" s="130"/>
    </row>
    <row r="85" spans="1:17" ht="15" customHeight="1" x14ac:dyDescent="0.25">
      <c r="A85" s="18" t="s">
        <v>682</v>
      </c>
      <c r="B85" s="126" t="s">
        <v>239</v>
      </c>
      <c r="C85" s="126" t="s">
        <v>240</v>
      </c>
      <c r="D85" s="126" t="s">
        <v>5</v>
      </c>
      <c r="E85" s="372" t="s">
        <v>671</v>
      </c>
      <c r="F85" s="372" t="s">
        <v>670</v>
      </c>
      <c r="G85" s="385" t="s">
        <v>45</v>
      </c>
      <c r="H85" s="10"/>
      <c r="J85" s="132"/>
      <c r="K85" s="133"/>
      <c r="L85" s="133"/>
      <c r="M85" s="133"/>
      <c r="N85" s="133"/>
      <c r="O85" s="133"/>
      <c r="P85" s="130"/>
      <c r="Q85" s="130"/>
    </row>
    <row r="86" spans="1:17" ht="15" customHeight="1" x14ac:dyDescent="0.25">
      <c r="A86" s="18" t="s">
        <v>682</v>
      </c>
      <c r="B86" s="126" t="s">
        <v>241</v>
      </c>
      <c r="C86" s="126" t="s">
        <v>242</v>
      </c>
      <c r="D86" s="126" t="s">
        <v>5</v>
      </c>
      <c r="E86" s="372" t="s">
        <v>671</v>
      </c>
      <c r="F86" s="372" t="s">
        <v>670</v>
      </c>
      <c r="G86" s="385" t="s">
        <v>45</v>
      </c>
      <c r="H86" s="10"/>
      <c r="J86" s="143"/>
      <c r="K86" s="148"/>
      <c r="L86" s="148"/>
      <c r="M86" s="148"/>
      <c r="N86" s="148"/>
      <c r="O86" s="148"/>
      <c r="P86" s="130"/>
      <c r="Q86" s="130"/>
    </row>
    <row r="87" spans="1:17" ht="15" customHeight="1" x14ac:dyDescent="0.25">
      <c r="A87" s="18" t="s">
        <v>682</v>
      </c>
      <c r="B87" s="126" t="s">
        <v>243</v>
      </c>
      <c r="C87" s="126" t="s">
        <v>244</v>
      </c>
      <c r="D87" s="126" t="s">
        <v>5</v>
      </c>
      <c r="E87" s="372" t="s">
        <v>671</v>
      </c>
      <c r="F87" s="372" t="s">
        <v>670</v>
      </c>
      <c r="G87" s="385" t="s">
        <v>45</v>
      </c>
      <c r="H87" s="10"/>
      <c r="J87" s="132"/>
      <c r="K87" s="133"/>
      <c r="L87" s="133"/>
      <c r="M87" s="133"/>
      <c r="N87" s="133"/>
      <c r="O87" s="133"/>
      <c r="P87" s="130"/>
      <c r="Q87" s="130"/>
    </row>
    <row r="88" spans="1:17" ht="15" customHeight="1" x14ac:dyDescent="0.25">
      <c r="A88" s="18" t="s">
        <v>682</v>
      </c>
      <c r="B88" s="126" t="s">
        <v>247</v>
      </c>
      <c r="C88" s="126" t="s">
        <v>820</v>
      </c>
      <c r="D88" s="126" t="s">
        <v>5</v>
      </c>
      <c r="E88" s="386" t="s">
        <v>671</v>
      </c>
      <c r="F88" s="386" t="s">
        <v>800</v>
      </c>
      <c r="G88" s="385" t="s">
        <v>44</v>
      </c>
      <c r="H88" s="10"/>
      <c r="J88" s="143"/>
      <c r="K88" s="148"/>
      <c r="L88" s="148"/>
      <c r="M88" s="148"/>
      <c r="N88" s="148"/>
      <c r="O88" s="148"/>
      <c r="P88" s="130"/>
      <c r="Q88" s="130"/>
    </row>
    <row r="89" spans="1:17" ht="15" customHeight="1" x14ac:dyDescent="0.25">
      <c r="A89" s="18" t="s">
        <v>682</v>
      </c>
      <c r="B89" s="126" t="s">
        <v>249</v>
      </c>
      <c r="C89" s="126" t="s">
        <v>250</v>
      </c>
      <c r="D89" s="126" t="s">
        <v>5</v>
      </c>
      <c r="E89" s="280" t="s">
        <v>671</v>
      </c>
      <c r="F89" s="280" t="s">
        <v>800</v>
      </c>
      <c r="G89" s="385" t="s">
        <v>44</v>
      </c>
      <c r="H89" s="10"/>
      <c r="J89" s="132"/>
      <c r="K89" s="133"/>
      <c r="L89" s="133"/>
      <c r="M89" s="133"/>
      <c r="N89" s="133"/>
      <c r="O89" s="133"/>
      <c r="P89" s="130"/>
      <c r="Q89" s="130"/>
    </row>
    <row r="90" spans="1:17" ht="15" customHeight="1" x14ac:dyDescent="0.25">
      <c r="A90" s="18" t="s">
        <v>682</v>
      </c>
      <c r="B90" s="126" t="s">
        <v>251</v>
      </c>
      <c r="C90" s="126" t="s">
        <v>252</v>
      </c>
      <c r="D90" s="126" t="s">
        <v>5</v>
      </c>
      <c r="E90" s="372" t="s">
        <v>671</v>
      </c>
      <c r="F90" s="372" t="s">
        <v>800</v>
      </c>
      <c r="G90" s="385" t="s">
        <v>44</v>
      </c>
      <c r="H90" s="10"/>
      <c r="J90" s="132"/>
      <c r="K90" s="133"/>
      <c r="L90" s="133"/>
      <c r="M90" s="133"/>
      <c r="N90" s="133"/>
      <c r="O90" s="133"/>
      <c r="P90" s="130"/>
      <c r="Q90" s="130"/>
    </row>
    <row r="91" spans="1:17" ht="15" customHeight="1" x14ac:dyDescent="0.25">
      <c r="A91" s="18" t="s">
        <v>682</v>
      </c>
      <c r="B91" s="126" t="s">
        <v>253</v>
      </c>
      <c r="C91" s="126" t="s">
        <v>254</v>
      </c>
      <c r="D91" s="126" t="s">
        <v>5</v>
      </c>
      <c r="E91" s="280" t="s">
        <v>671</v>
      </c>
      <c r="F91" s="280" t="s">
        <v>800</v>
      </c>
      <c r="G91" s="385" t="s">
        <v>44</v>
      </c>
      <c r="H91" s="10"/>
      <c r="J91" s="405"/>
      <c r="K91" s="133"/>
      <c r="L91" s="133"/>
      <c r="M91" s="133"/>
      <c r="N91" s="133"/>
      <c r="O91" s="133"/>
      <c r="P91" s="130"/>
      <c r="Q91" s="130"/>
    </row>
    <row r="92" spans="1:17" ht="15" customHeight="1" x14ac:dyDescent="0.25">
      <c r="A92" s="18" t="s">
        <v>682</v>
      </c>
      <c r="B92" s="126" t="s">
        <v>255</v>
      </c>
      <c r="C92" s="126" t="s">
        <v>256</v>
      </c>
      <c r="D92" s="126" t="s">
        <v>5</v>
      </c>
      <c r="E92" s="280" t="s">
        <v>671</v>
      </c>
      <c r="F92" s="280" t="s">
        <v>800</v>
      </c>
      <c r="G92" s="385" t="s">
        <v>44</v>
      </c>
      <c r="H92" s="10"/>
      <c r="J92" s="405"/>
      <c r="K92" s="148"/>
      <c r="L92" s="148"/>
      <c r="M92" s="148"/>
      <c r="N92" s="148"/>
      <c r="O92" s="148"/>
      <c r="P92" s="130"/>
      <c r="Q92" s="130"/>
    </row>
    <row r="93" spans="1:17" ht="15" customHeight="1" x14ac:dyDescent="0.25">
      <c r="A93" s="18" t="s">
        <v>682</v>
      </c>
      <c r="B93" s="126" t="s">
        <v>257</v>
      </c>
      <c r="C93" s="126" t="s">
        <v>258</v>
      </c>
      <c r="D93" s="126" t="s">
        <v>5</v>
      </c>
      <c r="E93" s="372" t="s">
        <v>671</v>
      </c>
      <c r="F93" s="372" t="s">
        <v>800</v>
      </c>
      <c r="G93" s="385" t="s">
        <v>44</v>
      </c>
      <c r="H93" s="10"/>
      <c r="J93" s="132"/>
      <c r="K93" s="133"/>
      <c r="L93" s="133"/>
      <c r="M93" s="133"/>
      <c r="N93" s="133"/>
      <c r="O93" s="133"/>
      <c r="P93" s="130"/>
      <c r="Q93" s="130"/>
    </row>
    <row r="94" spans="1:17" ht="15" customHeight="1" x14ac:dyDescent="0.25">
      <c r="A94" s="18" t="s">
        <v>682</v>
      </c>
      <c r="B94" s="126" t="s">
        <v>260</v>
      </c>
      <c r="C94" s="126" t="s">
        <v>261</v>
      </c>
      <c r="D94" s="126" t="s">
        <v>5</v>
      </c>
      <c r="E94" s="280" t="s">
        <v>671</v>
      </c>
      <c r="F94" s="280" t="s">
        <v>800</v>
      </c>
      <c r="G94" s="385" t="s">
        <v>44</v>
      </c>
      <c r="H94" s="10"/>
      <c r="J94" s="130"/>
      <c r="K94" s="130"/>
      <c r="L94" s="130"/>
      <c r="M94" s="130"/>
      <c r="N94" s="130"/>
      <c r="O94" s="130"/>
      <c r="P94" s="130"/>
      <c r="Q94" s="130"/>
    </row>
    <row r="95" spans="1:17" ht="15" customHeight="1" x14ac:dyDescent="0.25">
      <c r="A95" s="18" t="s">
        <v>682</v>
      </c>
      <c r="B95" s="126" t="s">
        <v>262</v>
      </c>
      <c r="C95" s="126" t="s">
        <v>263</v>
      </c>
      <c r="D95" s="126" t="s">
        <v>5</v>
      </c>
      <c r="E95" s="280" t="s">
        <v>671</v>
      </c>
      <c r="F95" s="280" t="s">
        <v>800</v>
      </c>
      <c r="G95" s="385" t="s">
        <v>44</v>
      </c>
      <c r="H95" s="10"/>
      <c r="J95" s="130"/>
      <c r="K95" s="130"/>
      <c r="L95" s="130"/>
      <c r="M95" s="130"/>
      <c r="N95" s="130"/>
      <c r="O95" s="130"/>
      <c r="P95" s="130"/>
      <c r="Q95" s="130"/>
    </row>
    <row r="96" spans="1:17" ht="15" customHeight="1" x14ac:dyDescent="0.25">
      <c r="A96" s="18" t="s">
        <v>682</v>
      </c>
      <c r="B96" s="126" t="s">
        <v>264</v>
      </c>
      <c r="C96" s="126" t="s">
        <v>265</v>
      </c>
      <c r="D96" s="126" t="s">
        <v>5</v>
      </c>
      <c r="E96" s="372" t="s">
        <v>671</v>
      </c>
      <c r="F96" s="372" t="s">
        <v>800</v>
      </c>
      <c r="G96" s="385" t="s">
        <v>44</v>
      </c>
      <c r="H96" s="10"/>
      <c r="J96" s="130"/>
      <c r="K96" s="130"/>
      <c r="L96" s="130"/>
      <c r="M96" s="130"/>
      <c r="N96" s="130"/>
      <c r="O96" s="130"/>
      <c r="P96" s="130"/>
      <c r="Q96" s="130"/>
    </row>
    <row r="97" spans="1:17" ht="15" customHeight="1" x14ac:dyDescent="0.25">
      <c r="A97" s="18" t="s">
        <v>682</v>
      </c>
      <c r="B97" s="126" t="s">
        <v>266</v>
      </c>
      <c r="C97" s="126" t="s">
        <v>267</v>
      </c>
      <c r="D97" s="126" t="s">
        <v>5</v>
      </c>
      <c r="E97" s="280" t="s">
        <v>671</v>
      </c>
      <c r="F97" s="280" t="s">
        <v>800</v>
      </c>
      <c r="G97" s="385" t="s">
        <v>44</v>
      </c>
      <c r="H97" s="10"/>
      <c r="J97" s="130"/>
      <c r="K97" s="130"/>
      <c r="L97" s="130"/>
      <c r="M97" s="130"/>
      <c r="N97" s="130"/>
      <c r="O97" s="130"/>
      <c r="P97" s="130"/>
      <c r="Q97" s="130"/>
    </row>
    <row r="98" spans="1:17" ht="15" customHeight="1" x14ac:dyDescent="0.25">
      <c r="A98" s="18" t="s">
        <v>682</v>
      </c>
      <c r="B98" s="126" t="s">
        <v>268</v>
      </c>
      <c r="C98" s="126" t="s">
        <v>269</v>
      </c>
      <c r="D98" s="126" t="s">
        <v>5</v>
      </c>
      <c r="E98" s="372" t="s">
        <v>671</v>
      </c>
      <c r="F98" s="372" t="s">
        <v>670</v>
      </c>
      <c r="G98" s="385" t="s">
        <v>45</v>
      </c>
      <c r="H98" s="10"/>
      <c r="J98" s="130"/>
      <c r="K98" s="130"/>
      <c r="L98" s="130"/>
      <c r="M98" s="130"/>
      <c r="N98" s="130"/>
      <c r="O98" s="130"/>
      <c r="P98" s="130"/>
      <c r="Q98" s="130"/>
    </row>
    <row r="99" spans="1:17" ht="15" customHeight="1" x14ac:dyDescent="0.25">
      <c r="A99" s="18" t="s">
        <v>682</v>
      </c>
      <c r="B99" s="126" t="s">
        <v>270</v>
      </c>
      <c r="C99" s="126" t="s">
        <v>271</v>
      </c>
      <c r="D99" s="126" t="s">
        <v>5</v>
      </c>
      <c r="E99" s="280" t="s">
        <v>671</v>
      </c>
      <c r="F99" s="280" t="s">
        <v>800</v>
      </c>
      <c r="G99" s="385" t="s">
        <v>44</v>
      </c>
      <c r="H99" s="10"/>
      <c r="J99" s="130"/>
      <c r="K99" s="130"/>
      <c r="L99" s="130"/>
      <c r="M99" s="130"/>
      <c r="N99" s="130"/>
      <c r="O99" s="130"/>
      <c r="P99" s="130"/>
      <c r="Q99" s="130"/>
    </row>
    <row r="100" spans="1:17" ht="15" customHeight="1" x14ac:dyDescent="0.25">
      <c r="A100" s="18" t="s">
        <v>682</v>
      </c>
      <c r="B100" s="18" t="s">
        <v>272</v>
      </c>
      <c r="C100" s="18" t="s">
        <v>273</v>
      </c>
      <c r="D100" s="18" t="s">
        <v>11</v>
      </c>
      <c r="E100" s="381" t="s">
        <v>669</v>
      </c>
      <c r="F100" s="280" t="s">
        <v>801</v>
      </c>
      <c r="G100" s="385" t="s">
        <v>45</v>
      </c>
      <c r="H100" s="10"/>
      <c r="J100" s="130"/>
      <c r="K100" s="130"/>
      <c r="L100" s="130"/>
      <c r="M100" s="130"/>
      <c r="N100" s="130"/>
      <c r="O100" s="130"/>
      <c r="P100" s="130"/>
      <c r="Q100" s="130"/>
    </row>
    <row r="101" spans="1:17" ht="15" customHeight="1" x14ac:dyDescent="0.25">
      <c r="A101" s="18" t="s">
        <v>682</v>
      </c>
      <c r="B101" s="18" t="s">
        <v>276</v>
      </c>
      <c r="C101" s="18" t="s">
        <v>277</v>
      </c>
      <c r="D101" s="18" t="s">
        <v>11</v>
      </c>
      <c r="E101" s="381" t="s">
        <v>671</v>
      </c>
      <c r="F101" s="382" t="s">
        <v>670</v>
      </c>
      <c r="G101" s="385" t="s">
        <v>45</v>
      </c>
      <c r="H101" s="10"/>
      <c r="J101" s="130"/>
      <c r="K101" s="130"/>
      <c r="L101" s="130"/>
      <c r="M101" s="130"/>
      <c r="N101" s="130"/>
      <c r="O101" s="130"/>
      <c r="P101" s="130"/>
      <c r="Q101" s="130"/>
    </row>
    <row r="102" spans="1:17" ht="15" customHeight="1" x14ac:dyDescent="0.25">
      <c r="A102" s="18" t="s">
        <v>682</v>
      </c>
      <c r="B102" s="18" t="s">
        <v>278</v>
      </c>
      <c r="C102" s="18" t="s">
        <v>279</v>
      </c>
      <c r="D102" s="18" t="s">
        <v>11</v>
      </c>
      <c r="E102" s="381" t="s">
        <v>671</v>
      </c>
      <c r="F102" s="382" t="s">
        <v>670</v>
      </c>
      <c r="G102" s="385" t="s">
        <v>45</v>
      </c>
      <c r="H102" s="10"/>
      <c r="J102" s="130"/>
      <c r="K102" s="130"/>
      <c r="L102" s="130"/>
      <c r="M102" s="130"/>
      <c r="N102" s="130"/>
      <c r="O102" s="130"/>
      <c r="P102" s="130"/>
      <c r="Q102" s="130"/>
    </row>
    <row r="103" spans="1:17" ht="15" customHeight="1" x14ac:dyDescent="0.25">
      <c r="A103" s="18" t="s">
        <v>682</v>
      </c>
      <c r="B103" s="18" t="s">
        <v>280</v>
      </c>
      <c r="C103" s="18" t="s">
        <v>281</v>
      </c>
      <c r="D103" s="18" t="s">
        <v>11</v>
      </c>
      <c r="E103" s="381" t="s">
        <v>671</v>
      </c>
      <c r="F103" s="382" t="s">
        <v>670</v>
      </c>
      <c r="G103" s="385" t="s">
        <v>45</v>
      </c>
      <c r="H103" s="10"/>
      <c r="J103" s="130"/>
      <c r="K103" s="130"/>
      <c r="L103" s="130"/>
      <c r="M103" s="130"/>
      <c r="N103" s="130"/>
      <c r="O103" s="130"/>
      <c r="P103" s="130"/>
      <c r="Q103" s="130"/>
    </row>
    <row r="104" spans="1:17" ht="15" customHeight="1" x14ac:dyDescent="0.25">
      <c r="A104" s="18" t="s">
        <v>682</v>
      </c>
      <c r="B104" s="18" t="s">
        <v>282</v>
      </c>
      <c r="C104" s="18" t="s">
        <v>283</v>
      </c>
      <c r="D104" s="18" t="s">
        <v>11</v>
      </c>
      <c r="E104" s="381" t="s">
        <v>669</v>
      </c>
      <c r="F104" s="280" t="s">
        <v>801</v>
      </c>
      <c r="G104" s="385" t="s">
        <v>45</v>
      </c>
      <c r="H104" s="10"/>
      <c r="J104" s="130"/>
      <c r="K104" s="130"/>
      <c r="L104" s="130"/>
      <c r="M104" s="130"/>
      <c r="N104" s="130"/>
      <c r="O104" s="130"/>
      <c r="P104" s="130"/>
      <c r="Q104" s="130"/>
    </row>
    <row r="105" spans="1:17" ht="15" customHeight="1" x14ac:dyDescent="0.25">
      <c r="A105" s="18" t="s">
        <v>682</v>
      </c>
      <c r="B105" s="18" t="s">
        <v>284</v>
      </c>
      <c r="C105" s="18" t="s">
        <v>285</v>
      </c>
      <c r="D105" s="18" t="s">
        <v>11</v>
      </c>
      <c r="E105" s="381" t="s">
        <v>671</v>
      </c>
      <c r="F105" s="382" t="s">
        <v>670</v>
      </c>
      <c r="G105" s="385" t="s">
        <v>45</v>
      </c>
      <c r="H105" s="10"/>
      <c r="J105" s="130"/>
      <c r="K105" s="130"/>
      <c r="L105" s="130"/>
      <c r="M105" s="130"/>
      <c r="N105" s="130"/>
      <c r="O105" s="130"/>
      <c r="P105" s="130"/>
      <c r="Q105" s="130"/>
    </row>
    <row r="106" spans="1:17" ht="15" customHeight="1" x14ac:dyDescent="0.25">
      <c r="A106" s="18" t="s">
        <v>682</v>
      </c>
      <c r="B106" s="18" t="s">
        <v>286</v>
      </c>
      <c r="C106" s="18" t="s">
        <v>287</v>
      </c>
      <c r="D106" s="18" t="s">
        <v>11</v>
      </c>
      <c r="E106" s="381" t="s">
        <v>671</v>
      </c>
      <c r="F106" s="382" t="s">
        <v>670</v>
      </c>
      <c r="G106" s="385" t="s">
        <v>45</v>
      </c>
      <c r="H106" s="10"/>
      <c r="J106" s="130"/>
      <c r="K106" s="130"/>
      <c r="L106" s="130"/>
      <c r="M106" s="130"/>
      <c r="N106" s="130"/>
      <c r="O106" s="130"/>
      <c r="P106" s="130"/>
      <c r="Q106" s="130"/>
    </row>
    <row r="107" spans="1:17" ht="15" customHeight="1" x14ac:dyDescent="0.25">
      <c r="A107" s="18" t="s">
        <v>682</v>
      </c>
      <c r="B107" s="18" t="s">
        <v>288</v>
      </c>
      <c r="C107" s="18" t="s">
        <v>289</v>
      </c>
      <c r="D107" s="18" t="s">
        <v>11</v>
      </c>
      <c r="E107" s="381" t="s">
        <v>671</v>
      </c>
      <c r="F107" s="382" t="s">
        <v>670</v>
      </c>
      <c r="G107" s="385" t="s">
        <v>45</v>
      </c>
      <c r="H107" s="10"/>
      <c r="J107" s="130"/>
      <c r="K107" s="130"/>
      <c r="L107" s="130"/>
      <c r="M107" s="130"/>
      <c r="N107" s="130"/>
      <c r="O107" s="130"/>
      <c r="P107" s="130"/>
      <c r="Q107" s="130"/>
    </row>
    <row r="108" spans="1:17" ht="15" customHeight="1" x14ac:dyDescent="0.25">
      <c r="A108" s="18" t="s">
        <v>682</v>
      </c>
      <c r="B108" s="18" t="s">
        <v>290</v>
      </c>
      <c r="C108" s="18" t="s">
        <v>291</v>
      </c>
      <c r="D108" s="18" t="s">
        <v>11</v>
      </c>
      <c r="E108" s="381" t="s">
        <v>669</v>
      </c>
      <c r="F108" s="280" t="s">
        <v>801</v>
      </c>
      <c r="G108" s="385" t="s">
        <v>45</v>
      </c>
      <c r="H108" s="10"/>
      <c r="J108" s="130"/>
      <c r="K108" s="130"/>
      <c r="L108" s="130"/>
      <c r="M108" s="130"/>
      <c r="N108" s="130"/>
      <c r="O108" s="130"/>
      <c r="P108" s="130"/>
      <c r="Q108" s="130"/>
    </row>
    <row r="109" spans="1:17" ht="15" customHeight="1" x14ac:dyDescent="0.25">
      <c r="A109" s="18" t="s">
        <v>682</v>
      </c>
      <c r="B109" s="18" t="s">
        <v>292</v>
      </c>
      <c r="C109" s="18" t="s">
        <v>293</v>
      </c>
      <c r="D109" s="18" t="s">
        <v>11</v>
      </c>
      <c r="E109" s="381" t="s">
        <v>671</v>
      </c>
      <c r="F109" s="382" t="s">
        <v>800</v>
      </c>
      <c r="G109" s="385" t="s">
        <v>44</v>
      </c>
      <c r="H109" s="10"/>
      <c r="J109" s="130"/>
      <c r="K109" s="130"/>
      <c r="L109" s="130"/>
      <c r="M109" s="130"/>
      <c r="N109" s="130"/>
      <c r="O109" s="130"/>
      <c r="P109" s="130"/>
      <c r="Q109" s="130"/>
    </row>
    <row r="110" spans="1:17" ht="15" customHeight="1" x14ac:dyDescent="0.25">
      <c r="A110" s="18" t="s">
        <v>682</v>
      </c>
      <c r="B110" s="18" t="s">
        <v>294</v>
      </c>
      <c r="C110" s="18" t="s">
        <v>295</v>
      </c>
      <c r="D110" s="18" t="s">
        <v>11</v>
      </c>
      <c r="E110" s="381" t="s">
        <v>671</v>
      </c>
      <c r="F110" s="280" t="s">
        <v>670</v>
      </c>
      <c r="G110" s="385" t="s">
        <v>45</v>
      </c>
      <c r="H110" s="10"/>
      <c r="J110" s="130"/>
      <c r="K110" s="130"/>
      <c r="L110" s="130"/>
      <c r="M110" s="130"/>
      <c r="N110" s="130"/>
      <c r="O110" s="130"/>
      <c r="P110" s="130"/>
      <c r="Q110" s="130"/>
    </row>
    <row r="111" spans="1:17" ht="15" customHeight="1" x14ac:dyDescent="0.25">
      <c r="A111" s="18" t="s">
        <v>682</v>
      </c>
      <c r="B111" s="18" t="s">
        <v>296</v>
      </c>
      <c r="C111" s="18" t="s">
        <v>297</v>
      </c>
      <c r="D111" s="18" t="s">
        <v>11</v>
      </c>
      <c r="E111" s="381" t="s">
        <v>671</v>
      </c>
      <c r="F111" s="280" t="s">
        <v>800</v>
      </c>
      <c r="G111" s="385" t="s">
        <v>44</v>
      </c>
      <c r="H111" s="10"/>
      <c r="J111" s="130"/>
      <c r="K111" s="130"/>
      <c r="L111" s="130"/>
      <c r="M111" s="130"/>
      <c r="N111" s="130"/>
      <c r="O111" s="130"/>
      <c r="P111" s="130"/>
      <c r="Q111" s="130"/>
    </row>
    <row r="112" spans="1:17" ht="15" customHeight="1" x14ac:dyDescent="0.25">
      <c r="A112" s="18" t="s">
        <v>682</v>
      </c>
      <c r="B112" s="18" t="s">
        <v>298</v>
      </c>
      <c r="C112" s="18" t="s">
        <v>299</v>
      </c>
      <c r="D112" s="18" t="s">
        <v>11</v>
      </c>
      <c r="E112" s="381" t="s">
        <v>671</v>
      </c>
      <c r="F112" s="382" t="s">
        <v>670</v>
      </c>
      <c r="G112" s="385" t="s">
        <v>45</v>
      </c>
      <c r="H112" s="10"/>
      <c r="J112" s="130"/>
      <c r="K112" s="130"/>
      <c r="L112" s="130"/>
      <c r="M112" s="130"/>
      <c r="N112" s="130"/>
      <c r="O112" s="130"/>
      <c r="P112" s="130"/>
      <c r="Q112" s="130"/>
    </row>
    <row r="113" spans="1:17" ht="15" customHeight="1" x14ac:dyDescent="0.25">
      <c r="A113" s="18" t="s">
        <v>682</v>
      </c>
      <c r="B113" s="18" t="s">
        <v>301</v>
      </c>
      <c r="C113" s="18" t="s">
        <v>302</v>
      </c>
      <c r="D113" s="18" t="s">
        <v>11</v>
      </c>
      <c r="E113" s="381" t="s">
        <v>671</v>
      </c>
      <c r="F113" s="382" t="s">
        <v>670</v>
      </c>
      <c r="G113" s="385" t="s">
        <v>45</v>
      </c>
      <c r="H113" s="10"/>
      <c r="J113" s="130"/>
      <c r="K113" s="130"/>
      <c r="L113" s="130"/>
      <c r="M113" s="130"/>
      <c r="N113" s="130"/>
      <c r="O113" s="130"/>
      <c r="P113" s="130"/>
      <c r="Q113" s="130"/>
    </row>
    <row r="114" spans="1:17" ht="15" customHeight="1" x14ac:dyDescent="0.25">
      <c r="A114" s="18" t="s">
        <v>682</v>
      </c>
      <c r="B114" s="18" t="s">
        <v>303</v>
      </c>
      <c r="C114" s="18" t="s">
        <v>304</v>
      </c>
      <c r="D114" s="18" t="s">
        <v>11</v>
      </c>
      <c r="E114" s="373" t="s">
        <v>669</v>
      </c>
      <c r="F114" s="373" t="s">
        <v>670</v>
      </c>
      <c r="G114" s="385" t="s">
        <v>45</v>
      </c>
      <c r="H114" s="10"/>
      <c r="J114" s="130"/>
      <c r="K114" s="130"/>
      <c r="L114" s="130"/>
      <c r="M114" s="130"/>
      <c r="N114" s="130"/>
      <c r="O114" s="130"/>
      <c r="P114" s="130"/>
      <c r="Q114" s="130"/>
    </row>
    <row r="115" spans="1:17" ht="15" customHeight="1" x14ac:dyDescent="0.25">
      <c r="A115" s="18" t="s">
        <v>682</v>
      </c>
      <c r="B115" s="18" t="s">
        <v>305</v>
      </c>
      <c r="C115" s="18" t="s">
        <v>306</v>
      </c>
      <c r="D115" s="18" t="s">
        <v>11</v>
      </c>
      <c r="E115" s="373" t="s">
        <v>671</v>
      </c>
      <c r="F115" s="373" t="s">
        <v>670</v>
      </c>
      <c r="G115" s="385" t="s">
        <v>45</v>
      </c>
      <c r="H115" s="10"/>
      <c r="J115" s="130"/>
      <c r="K115" s="130"/>
      <c r="L115" s="130"/>
      <c r="M115" s="130"/>
      <c r="N115" s="130"/>
      <c r="O115" s="130"/>
      <c r="P115" s="130"/>
      <c r="Q115" s="130"/>
    </row>
    <row r="116" spans="1:17" s="441" customFormat="1" ht="15" customHeight="1" x14ac:dyDescent="0.25">
      <c r="A116" s="285" t="s">
        <v>682</v>
      </c>
      <c r="B116" s="285" t="s">
        <v>307</v>
      </c>
      <c r="C116" s="285" t="s">
        <v>308</v>
      </c>
      <c r="D116" s="285" t="s">
        <v>11</v>
      </c>
      <c r="E116" s="440" t="s">
        <v>52</v>
      </c>
      <c r="F116" s="440" t="s">
        <v>52</v>
      </c>
      <c r="G116" s="440" t="s">
        <v>52</v>
      </c>
      <c r="H116" s="284"/>
      <c r="J116" s="442"/>
      <c r="K116" s="442"/>
      <c r="L116" s="442"/>
      <c r="M116" s="442"/>
      <c r="N116" s="442"/>
      <c r="O116" s="442"/>
      <c r="P116" s="442"/>
      <c r="Q116" s="442"/>
    </row>
    <row r="117" spans="1:17" ht="15" customHeight="1" x14ac:dyDescent="0.25">
      <c r="A117" s="18" t="s">
        <v>682</v>
      </c>
      <c r="B117" s="18" t="s">
        <v>309</v>
      </c>
      <c r="C117" s="18" t="s">
        <v>310</v>
      </c>
      <c r="D117" s="18" t="s">
        <v>11</v>
      </c>
      <c r="E117" s="373" t="s">
        <v>671</v>
      </c>
      <c r="F117" s="373" t="s">
        <v>670</v>
      </c>
      <c r="G117" s="385" t="s">
        <v>45</v>
      </c>
      <c r="H117" s="10"/>
      <c r="J117" s="130"/>
      <c r="K117" s="130"/>
      <c r="L117" s="130"/>
      <c r="M117" s="130"/>
      <c r="N117" s="130"/>
      <c r="O117" s="130"/>
      <c r="P117" s="130"/>
      <c r="Q117" s="130"/>
    </row>
    <row r="118" spans="1:17" ht="15" customHeight="1" x14ac:dyDescent="0.25">
      <c r="A118" s="18" t="s">
        <v>682</v>
      </c>
      <c r="B118" s="18" t="s">
        <v>311</v>
      </c>
      <c r="C118" s="18" t="s">
        <v>312</v>
      </c>
      <c r="D118" s="18" t="s">
        <v>11</v>
      </c>
      <c r="E118" s="381" t="s">
        <v>671</v>
      </c>
      <c r="F118" s="381" t="s">
        <v>670</v>
      </c>
      <c r="G118" s="385" t="s">
        <v>45</v>
      </c>
      <c r="H118" s="10"/>
      <c r="J118" s="130"/>
      <c r="K118" s="130"/>
      <c r="L118" s="130"/>
      <c r="M118" s="130"/>
      <c r="N118" s="130"/>
      <c r="O118" s="130"/>
      <c r="P118" s="130"/>
      <c r="Q118" s="130"/>
    </row>
    <row r="119" spans="1:17" ht="15" customHeight="1" x14ac:dyDescent="0.25">
      <c r="A119" s="18" t="s">
        <v>682</v>
      </c>
      <c r="B119" s="18" t="s">
        <v>313</v>
      </c>
      <c r="C119" s="18" t="s">
        <v>314</v>
      </c>
      <c r="D119" s="18" t="s">
        <v>11</v>
      </c>
      <c r="E119" s="381" t="s">
        <v>671</v>
      </c>
      <c r="F119" s="381" t="s">
        <v>670</v>
      </c>
      <c r="G119" s="385" t="s">
        <v>45</v>
      </c>
      <c r="H119" s="10"/>
      <c r="J119" s="130"/>
      <c r="K119" s="130"/>
      <c r="L119" s="130"/>
      <c r="M119" s="130"/>
      <c r="N119" s="130"/>
      <c r="O119" s="130"/>
      <c r="P119" s="130"/>
      <c r="Q119" s="130"/>
    </row>
    <row r="120" spans="1:17" s="441" customFormat="1" ht="15" customHeight="1" x14ac:dyDescent="0.25">
      <c r="A120" s="285" t="s">
        <v>682</v>
      </c>
      <c r="B120" s="285" t="s">
        <v>315</v>
      </c>
      <c r="C120" s="285" t="s">
        <v>316</v>
      </c>
      <c r="D120" s="285" t="s">
        <v>11</v>
      </c>
      <c r="E120" s="440" t="s">
        <v>52</v>
      </c>
      <c r="F120" s="440" t="s">
        <v>52</v>
      </c>
      <c r="G120" s="440" t="s">
        <v>52</v>
      </c>
      <c r="H120" s="284"/>
      <c r="J120" s="442"/>
      <c r="K120" s="442"/>
      <c r="L120" s="442"/>
      <c r="M120" s="442"/>
      <c r="N120" s="442"/>
      <c r="O120" s="442"/>
      <c r="P120" s="442"/>
      <c r="Q120" s="442"/>
    </row>
    <row r="121" spans="1:17" ht="15" customHeight="1" x14ac:dyDescent="0.25">
      <c r="A121" s="18" t="s">
        <v>682</v>
      </c>
      <c r="B121" s="18" t="s">
        <v>317</v>
      </c>
      <c r="C121" s="18" t="s">
        <v>318</v>
      </c>
      <c r="D121" s="18" t="s">
        <v>11</v>
      </c>
      <c r="E121" s="381" t="s">
        <v>669</v>
      </c>
      <c r="F121" s="381" t="s">
        <v>800</v>
      </c>
      <c r="G121" s="222" t="s">
        <v>44</v>
      </c>
      <c r="H121" s="10"/>
      <c r="J121" s="130"/>
      <c r="K121" s="130"/>
      <c r="L121" s="130"/>
      <c r="M121" s="130"/>
      <c r="N121" s="130"/>
      <c r="O121" s="130"/>
      <c r="P121" s="130"/>
      <c r="Q121" s="130"/>
    </row>
    <row r="122" spans="1:17" ht="15" customHeight="1" x14ac:dyDescent="0.25">
      <c r="A122" s="18" t="s">
        <v>682</v>
      </c>
      <c r="B122" s="18" t="s">
        <v>319</v>
      </c>
      <c r="C122" s="18" t="s">
        <v>320</v>
      </c>
      <c r="D122" s="18" t="s">
        <v>11</v>
      </c>
      <c r="E122" s="381" t="s">
        <v>669</v>
      </c>
      <c r="F122" s="381" t="s">
        <v>800</v>
      </c>
      <c r="G122" s="222" t="s">
        <v>44</v>
      </c>
      <c r="H122" s="10"/>
      <c r="J122" s="130"/>
      <c r="K122" s="130"/>
      <c r="L122" s="130"/>
      <c r="M122" s="130"/>
      <c r="N122" s="130"/>
      <c r="O122" s="130"/>
      <c r="P122" s="130"/>
      <c r="Q122" s="130"/>
    </row>
    <row r="123" spans="1:17" ht="15" customHeight="1" x14ac:dyDescent="0.25">
      <c r="A123" s="18" t="s">
        <v>682</v>
      </c>
      <c r="B123" s="18" t="s">
        <v>321</v>
      </c>
      <c r="C123" s="18" t="s">
        <v>322</v>
      </c>
      <c r="D123" s="18" t="s">
        <v>11</v>
      </c>
      <c r="E123" s="373" t="s">
        <v>671</v>
      </c>
      <c r="F123" s="373" t="s">
        <v>670</v>
      </c>
      <c r="G123" s="385" t="s">
        <v>45</v>
      </c>
      <c r="H123" s="10"/>
      <c r="J123" s="130"/>
      <c r="K123" s="130"/>
      <c r="L123" s="130"/>
      <c r="M123" s="130"/>
      <c r="N123" s="130"/>
      <c r="O123" s="130"/>
      <c r="P123" s="130"/>
      <c r="Q123" s="130"/>
    </row>
    <row r="124" spans="1:17" ht="15" customHeight="1" x14ac:dyDescent="0.25">
      <c r="A124" s="18" t="s">
        <v>682</v>
      </c>
      <c r="B124" s="18" t="s">
        <v>324</v>
      </c>
      <c r="C124" s="18" t="s">
        <v>325</v>
      </c>
      <c r="D124" s="18" t="s">
        <v>11</v>
      </c>
      <c r="E124" s="373" t="s">
        <v>671</v>
      </c>
      <c r="F124" s="373" t="s">
        <v>670</v>
      </c>
      <c r="G124" s="385" t="s">
        <v>45</v>
      </c>
      <c r="H124" s="10"/>
      <c r="J124" s="130"/>
      <c r="K124" s="130"/>
      <c r="L124" s="130"/>
      <c r="M124" s="130"/>
      <c r="N124" s="130"/>
      <c r="O124" s="130"/>
      <c r="P124" s="130"/>
      <c r="Q124" s="130"/>
    </row>
    <row r="125" spans="1:17" ht="15" customHeight="1" x14ac:dyDescent="0.25">
      <c r="A125" s="18" t="s">
        <v>682</v>
      </c>
      <c r="B125" s="18" t="s">
        <v>326</v>
      </c>
      <c r="C125" s="18" t="s">
        <v>327</v>
      </c>
      <c r="D125" s="18" t="s">
        <v>11</v>
      </c>
      <c r="E125" s="373" t="s">
        <v>671</v>
      </c>
      <c r="F125" s="373" t="s">
        <v>800</v>
      </c>
      <c r="G125" s="387" t="s">
        <v>44</v>
      </c>
      <c r="H125" s="10"/>
      <c r="J125" s="130"/>
      <c r="K125" s="130"/>
      <c r="L125" s="130"/>
      <c r="M125" s="130"/>
      <c r="N125" s="130"/>
      <c r="O125" s="130"/>
      <c r="P125" s="130"/>
      <c r="Q125" s="130"/>
    </row>
    <row r="126" spans="1:17" ht="15" customHeight="1" x14ac:dyDescent="0.25">
      <c r="A126" s="18" t="s">
        <v>682</v>
      </c>
      <c r="B126" s="18" t="s">
        <v>328</v>
      </c>
      <c r="C126" s="18" t="s">
        <v>329</v>
      </c>
      <c r="D126" s="18" t="s">
        <v>11</v>
      </c>
      <c r="E126" s="381" t="s">
        <v>671</v>
      </c>
      <c r="F126" s="381" t="s">
        <v>670</v>
      </c>
      <c r="G126" s="385" t="s">
        <v>45</v>
      </c>
      <c r="H126" s="10"/>
      <c r="J126" s="130"/>
      <c r="K126" s="130"/>
      <c r="L126" s="130"/>
      <c r="M126" s="130"/>
      <c r="N126" s="130"/>
      <c r="O126" s="130"/>
      <c r="P126" s="130"/>
      <c r="Q126" s="130"/>
    </row>
    <row r="127" spans="1:17" ht="15" customHeight="1" x14ac:dyDescent="0.25">
      <c r="A127" s="18" t="s">
        <v>682</v>
      </c>
      <c r="B127" s="18" t="s">
        <v>330</v>
      </c>
      <c r="C127" s="18" t="s">
        <v>331</v>
      </c>
      <c r="D127" s="18" t="s">
        <v>11</v>
      </c>
      <c r="E127" s="373" t="s">
        <v>671</v>
      </c>
      <c r="F127" s="373" t="s">
        <v>670</v>
      </c>
      <c r="G127" s="385" t="s">
        <v>45</v>
      </c>
      <c r="H127" s="10"/>
      <c r="J127" s="130"/>
      <c r="K127" s="130"/>
      <c r="L127" s="130"/>
      <c r="M127" s="130"/>
      <c r="N127" s="130"/>
      <c r="O127" s="130"/>
      <c r="P127" s="130"/>
      <c r="Q127" s="130"/>
    </row>
    <row r="128" spans="1:17" ht="15" customHeight="1" x14ac:dyDescent="0.25">
      <c r="A128" s="18" t="s">
        <v>682</v>
      </c>
      <c r="B128" s="18" t="s">
        <v>332</v>
      </c>
      <c r="C128" s="18" t="s">
        <v>333</v>
      </c>
      <c r="D128" s="18" t="s">
        <v>11</v>
      </c>
      <c r="E128" s="381" t="s">
        <v>671</v>
      </c>
      <c r="F128" s="381" t="s">
        <v>798</v>
      </c>
      <c r="G128" s="385" t="s">
        <v>45</v>
      </c>
      <c r="H128" s="10"/>
      <c r="J128" s="130"/>
      <c r="K128" s="130"/>
      <c r="L128" s="130"/>
      <c r="M128" s="130"/>
      <c r="N128" s="130"/>
      <c r="O128" s="130"/>
      <c r="P128" s="130"/>
      <c r="Q128" s="130"/>
    </row>
    <row r="129" spans="1:17" ht="15" customHeight="1" x14ac:dyDescent="0.25">
      <c r="A129" s="18" t="s">
        <v>682</v>
      </c>
      <c r="B129" s="18" t="s">
        <v>334</v>
      </c>
      <c r="C129" s="18" t="s">
        <v>335</v>
      </c>
      <c r="D129" s="18" t="s">
        <v>11</v>
      </c>
      <c r="E129" s="373" t="s">
        <v>671</v>
      </c>
      <c r="F129" s="373" t="s">
        <v>670</v>
      </c>
      <c r="G129" s="385" t="s">
        <v>45</v>
      </c>
      <c r="H129" s="10"/>
      <c r="J129" s="130"/>
      <c r="K129" s="130"/>
      <c r="L129" s="130"/>
      <c r="M129" s="130"/>
      <c r="N129" s="130"/>
      <c r="O129" s="130"/>
      <c r="P129" s="130"/>
      <c r="Q129" s="130"/>
    </row>
    <row r="130" spans="1:17" ht="15" customHeight="1" x14ac:dyDescent="0.25">
      <c r="A130" s="18" t="s">
        <v>682</v>
      </c>
      <c r="B130" s="18" t="s">
        <v>336</v>
      </c>
      <c r="C130" s="18" t="s">
        <v>337</v>
      </c>
      <c r="D130" s="18" t="s">
        <v>11</v>
      </c>
      <c r="E130" s="373" t="s">
        <v>671</v>
      </c>
      <c r="F130" s="373" t="s">
        <v>670</v>
      </c>
      <c r="G130" s="385" t="s">
        <v>45</v>
      </c>
      <c r="H130" s="10"/>
      <c r="J130" s="130"/>
      <c r="K130" s="130"/>
      <c r="L130" s="130"/>
      <c r="M130" s="130"/>
      <c r="N130" s="130"/>
      <c r="O130" s="130"/>
      <c r="P130" s="130"/>
      <c r="Q130" s="130"/>
    </row>
    <row r="131" spans="1:17" ht="15" customHeight="1" x14ac:dyDescent="0.25">
      <c r="A131" s="18" t="s">
        <v>682</v>
      </c>
      <c r="B131" s="18" t="s">
        <v>338</v>
      </c>
      <c r="C131" s="18" t="s">
        <v>339</v>
      </c>
      <c r="D131" s="18" t="s">
        <v>11</v>
      </c>
      <c r="E131" s="373" t="s">
        <v>671</v>
      </c>
      <c r="F131" s="381" t="s">
        <v>801</v>
      </c>
      <c r="G131" s="385" t="s">
        <v>45</v>
      </c>
      <c r="H131" s="10"/>
      <c r="J131" s="130"/>
      <c r="K131" s="130"/>
      <c r="L131" s="130"/>
      <c r="M131" s="130"/>
      <c r="N131" s="130"/>
      <c r="O131" s="130"/>
      <c r="P131" s="130"/>
      <c r="Q131" s="130"/>
    </row>
    <row r="132" spans="1:17" ht="15" customHeight="1" x14ac:dyDescent="0.25">
      <c r="A132" s="18" t="s">
        <v>682</v>
      </c>
      <c r="B132" s="18" t="s">
        <v>340</v>
      </c>
      <c r="C132" s="18" t="s">
        <v>341</v>
      </c>
      <c r="D132" s="18" t="s">
        <v>11</v>
      </c>
      <c r="E132" s="381" t="s">
        <v>671</v>
      </c>
      <c r="F132" s="382" t="s">
        <v>670</v>
      </c>
      <c r="G132" s="385" t="s">
        <v>45</v>
      </c>
      <c r="H132" s="10"/>
      <c r="J132" s="130"/>
      <c r="K132" s="130"/>
      <c r="L132" s="130"/>
      <c r="M132" s="130"/>
      <c r="N132" s="130"/>
      <c r="O132" s="130"/>
      <c r="P132" s="130"/>
      <c r="Q132" s="130"/>
    </row>
    <row r="133" spans="1:17" ht="15" customHeight="1" x14ac:dyDescent="0.25">
      <c r="A133" s="18" t="s">
        <v>682</v>
      </c>
      <c r="B133" s="18" t="s">
        <v>342</v>
      </c>
      <c r="C133" s="18" t="s">
        <v>343</v>
      </c>
      <c r="D133" s="18" t="s">
        <v>11</v>
      </c>
      <c r="E133" s="373" t="s">
        <v>671</v>
      </c>
      <c r="F133" s="373" t="s">
        <v>670</v>
      </c>
      <c r="G133" s="385" t="s">
        <v>45</v>
      </c>
      <c r="H133" s="10"/>
      <c r="J133" s="130"/>
      <c r="K133" s="130"/>
      <c r="L133" s="130"/>
      <c r="M133" s="130"/>
      <c r="N133" s="130"/>
      <c r="O133" s="130"/>
      <c r="P133" s="130"/>
      <c r="Q133" s="130"/>
    </row>
    <row r="134" spans="1:17" ht="15" customHeight="1" x14ac:dyDescent="0.25">
      <c r="A134" s="18" t="s">
        <v>682</v>
      </c>
      <c r="B134" s="18" t="s">
        <v>345</v>
      </c>
      <c r="C134" s="18" t="s">
        <v>346</v>
      </c>
      <c r="D134" s="18" t="s">
        <v>11</v>
      </c>
      <c r="E134" s="373" t="s">
        <v>671</v>
      </c>
      <c r="F134" s="373" t="s">
        <v>670</v>
      </c>
      <c r="G134" s="385" t="s">
        <v>45</v>
      </c>
      <c r="H134" s="10"/>
      <c r="J134" s="130"/>
      <c r="K134" s="130"/>
      <c r="L134" s="130"/>
      <c r="M134" s="130"/>
      <c r="N134" s="130"/>
      <c r="O134" s="130"/>
      <c r="P134" s="130"/>
      <c r="Q134" s="130"/>
    </row>
    <row r="135" spans="1:17" ht="15" customHeight="1" x14ac:dyDescent="0.25">
      <c r="A135" s="18" t="s">
        <v>682</v>
      </c>
      <c r="B135" s="18" t="s">
        <v>347</v>
      </c>
      <c r="C135" s="18" t="s">
        <v>348</v>
      </c>
      <c r="D135" s="18" t="s">
        <v>11</v>
      </c>
      <c r="E135" s="373" t="s">
        <v>671</v>
      </c>
      <c r="F135" s="373" t="s">
        <v>670</v>
      </c>
      <c r="G135" s="385" t="s">
        <v>45</v>
      </c>
      <c r="H135" s="10"/>
      <c r="J135" s="130"/>
      <c r="K135" s="130"/>
      <c r="L135" s="130"/>
      <c r="M135" s="130"/>
      <c r="N135" s="130"/>
      <c r="O135" s="130"/>
      <c r="P135" s="130"/>
      <c r="Q135" s="130"/>
    </row>
    <row r="136" spans="1:17" ht="15" customHeight="1" x14ac:dyDescent="0.25">
      <c r="A136" s="18" t="s">
        <v>682</v>
      </c>
      <c r="B136" s="18" t="s">
        <v>349</v>
      </c>
      <c r="C136" s="18" t="s">
        <v>350</v>
      </c>
      <c r="D136" s="18" t="s">
        <v>11</v>
      </c>
      <c r="E136" s="373" t="s">
        <v>671</v>
      </c>
      <c r="F136" s="373" t="s">
        <v>670</v>
      </c>
      <c r="G136" s="385" t="s">
        <v>45</v>
      </c>
      <c r="H136" s="10"/>
      <c r="J136" s="130"/>
      <c r="K136" s="130"/>
      <c r="L136" s="130"/>
      <c r="M136" s="130"/>
      <c r="N136" s="130"/>
      <c r="O136" s="130"/>
      <c r="P136" s="130"/>
      <c r="Q136" s="130"/>
    </row>
    <row r="137" spans="1:17" ht="15" customHeight="1" x14ac:dyDescent="0.25">
      <c r="A137" s="18" t="s">
        <v>682</v>
      </c>
      <c r="B137" s="18" t="s">
        <v>351</v>
      </c>
      <c r="C137" s="18" t="s">
        <v>352</v>
      </c>
      <c r="D137" s="18" t="s">
        <v>11</v>
      </c>
      <c r="E137" s="373" t="s">
        <v>671</v>
      </c>
      <c r="F137" s="373" t="s">
        <v>670</v>
      </c>
      <c r="G137" s="385" t="s">
        <v>45</v>
      </c>
      <c r="H137" s="10"/>
      <c r="J137" s="130"/>
      <c r="K137" s="130"/>
      <c r="L137" s="130"/>
      <c r="M137" s="130"/>
      <c r="N137" s="130"/>
      <c r="O137" s="130"/>
      <c r="P137" s="130"/>
      <c r="Q137" s="130"/>
    </row>
    <row r="138" spans="1:17" ht="15" customHeight="1" x14ac:dyDescent="0.25">
      <c r="A138" s="18" t="s">
        <v>682</v>
      </c>
      <c r="B138" s="18" t="s">
        <v>353</v>
      </c>
      <c r="C138" s="18" t="s">
        <v>354</v>
      </c>
      <c r="D138" s="18" t="s">
        <v>11</v>
      </c>
      <c r="E138" s="373" t="s">
        <v>671</v>
      </c>
      <c r="F138" s="373" t="s">
        <v>670</v>
      </c>
      <c r="G138" s="385" t="s">
        <v>45</v>
      </c>
      <c r="H138" s="10"/>
      <c r="J138" s="130"/>
      <c r="K138" s="130"/>
      <c r="L138" s="130"/>
      <c r="M138" s="130"/>
      <c r="N138" s="130"/>
      <c r="O138" s="130"/>
      <c r="P138" s="130"/>
      <c r="Q138" s="130"/>
    </row>
    <row r="139" spans="1:17" ht="15" customHeight="1" x14ac:dyDescent="0.25">
      <c r="A139" s="18" t="s">
        <v>682</v>
      </c>
      <c r="B139" s="18" t="s">
        <v>355</v>
      </c>
      <c r="C139" s="18" t="s">
        <v>356</v>
      </c>
      <c r="D139" s="18" t="s">
        <v>11</v>
      </c>
      <c r="E139" s="373" t="s">
        <v>671</v>
      </c>
      <c r="F139" s="373" t="s">
        <v>670</v>
      </c>
      <c r="G139" s="385" t="s">
        <v>45</v>
      </c>
      <c r="H139" s="10"/>
      <c r="J139" s="130"/>
      <c r="K139" s="130"/>
      <c r="L139" s="130"/>
      <c r="M139" s="130"/>
      <c r="N139" s="130"/>
      <c r="O139" s="130"/>
      <c r="P139" s="130"/>
      <c r="Q139" s="130"/>
    </row>
    <row r="140" spans="1:17" ht="15" customHeight="1" x14ac:dyDescent="0.25">
      <c r="A140" s="18" t="s">
        <v>682</v>
      </c>
      <c r="B140" s="18" t="s">
        <v>357</v>
      </c>
      <c r="C140" s="18" t="s">
        <v>358</v>
      </c>
      <c r="D140" s="18" t="s">
        <v>11</v>
      </c>
      <c r="E140" s="381" t="s">
        <v>671</v>
      </c>
      <c r="F140" s="382" t="s">
        <v>670</v>
      </c>
      <c r="G140" s="385" t="s">
        <v>45</v>
      </c>
      <c r="H140" s="10"/>
      <c r="J140" s="130"/>
      <c r="K140" s="130"/>
      <c r="L140" s="130"/>
      <c r="M140" s="130"/>
      <c r="N140" s="130"/>
      <c r="O140" s="130"/>
      <c r="P140" s="130"/>
      <c r="Q140" s="130"/>
    </row>
    <row r="141" spans="1:17" ht="15" customHeight="1" x14ac:dyDescent="0.25">
      <c r="A141" s="18" t="s">
        <v>682</v>
      </c>
      <c r="B141" s="18" t="s">
        <v>359</v>
      </c>
      <c r="C141" s="18" t="s">
        <v>360</v>
      </c>
      <c r="D141" s="18" t="s">
        <v>11</v>
      </c>
      <c r="E141" s="381" t="s">
        <v>671</v>
      </c>
      <c r="F141" s="382" t="s">
        <v>670</v>
      </c>
      <c r="G141" s="385" t="s">
        <v>45</v>
      </c>
      <c r="H141" s="10"/>
      <c r="J141" s="130"/>
      <c r="K141" s="130"/>
      <c r="L141" s="130"/>
      <c r="M141" s="130"/>
      <c r="N141" s="130"/>
      <c r="O141" s="130"/>
      <c r="P141" s="130"/>
      <c r="Q141" s="130"/>
    </row>
    <row r="142" spans="1:17" ht="15" customHeight="1" x14ac:dyDescent="0.25">
      <c r="A142" s="18" t="s">
        <v>682</v>
      </c>
      <c r="B142" s="18" t="s">
        <v>362</v>
      </c>
      <c r="C142" s="18" t="s">
        <v>363</v>
      </c>
      <c r="D142" s="18" t="s">
        <v>11</v>
      </c>
      <c r="E142" s="381" t="s">
        <v>671</v>
      </c>
      <c r="F142" s="382" t="s">
        <v>670</v>
      </c>
      <c r="G142" s="385" t="s">
        <v>45</v>
      </c>
      <c r="H142" s="10"/>
      <c r="J142" s="130"/>
      <c r="K142" s="130"/>
      <c r="L142" s="130"/>
      <c r="M142" s="130"/>
      <c r="N142" s="130"/>
      <c r="O142" s="130"/>
      <c r="P142" s="130"/>
      <c r="Q142" s="130"/>
    </row>
    <row r="143" spans="1:17" ht="15" customHeight="1" x14ac:dyDescent="0.25">
      <c r="A143" s="18" t="s">
        <v>682</v>
      </c>
      <c r="B143" s="18" t="s">
        <v>364</v>
      </c>
      <c r="C143" s="18" t="s">
        <v>365</v>
      </c>
      <c r="D143" s="18" t="s">
        <v>11</v>
      </c>
      <c r="E143" s="381" t="s">
        <v>671</v>
      </c>
      <c r="F143" s="381" t="s">
        <v>670</v>
      </c>
      <c r="G143" s="385" t="s">
        <v>45</v>
      </c>
      <c r="H143" s="10"/>
      <c r="J143" s="130"/>
      <c r="K143" s="130"/>
      <c r="L143" s="130"/>
      <c r="M143" s="130"/>
      <c r="N143" s="130"/>
      <c r="O143" s="130"/>
      <c r="P143" s="130"/>
      <c r="Q143" s="130"/>
    </row>
    <row r="144" spans="1:17" ht="15" customHeight="1" x14ac:dyDescent="0.25">
      <c r="A144" s="18" t="s">
        <v>682</v>
      </c>
      <c r="B144" s="18" t="s">
        <v>366</v>
      </c>
      <c r="C144" s="18" t="s">
        <v>367</v>
      </c>
      <c r="D144" s="18" t="s">
        <v>11</v>
      </c>
      <c r="E144" s="381" t="s">
        <v>671</v>
      </c>
      <c r="F144" s="382" t="s">
        <v>670</v>
      </c>
      <c r="G144" s="385" t="s">
        <v>45</v>
      </c>
      <c r="H144" s="10"/>
      <c r="J144" s="130"/>
      <c r="K144" s="130"/>
      <c r="L144" s="130"/>
      <c r="M144" s="130"/>
      <c r="N144" s="130"/>
      <c r="O144" s="130"/>
      <c r="P144" s="130"/>
      <c r="Q144" s="130"/>
    </row>
    <row r="145" spans="1:17" ht="15" customHeight="1" x14ac:dyDescent="0.25">
      <c r="A145" s="18" t="s">
        <v>682</v>
      </c>
      <c r="B145" s="18" t="s">
        <v>368</v>
      </c>
      <c r="C145" s="18" t="s">
        <v>369</v>
      </c>
      <c r="D145" s="18" t="s">
        <v>11</v>
      </c>
      <c r="E145" s="381" t="s">
        <v>671</v>
      </c>
      <c r="F145" s="382" t="s">
        <v>801</v>
      </c>
      <c r="G145" s="385" t="s">
        <v>45</v>
      </c>
      <c r="H145" s="10"/>
      <c r="J145" s="130"/>
      <c r="K145" s="130"/>
      <c r="L145" s="130"/>
      <c r="M145" s="130"/>
      <c r="N145" s="130"/>
      <c r="O145" s="130"/>
      <c r="P145" s="130"/>
      <c r="Q145" s="130"/>
    </row>
    <row r="146" spans="1:17" ht="15" customHeight="1" x14ac:dyDescent="0.25">
      <c r="A146" s="18" t="s">
        <v>682</v>
      </c>
      <c r="B146" s="18" t="s">
        <v>370</v>
      </c>
      <c r="C146" s="18" t="s">
        <v>371</v>
      </c>
      <c r="D146" s="18" t="s">
        <v>11</v>
      </c>
      <c r="E146" s="381" t="s">
        <v>669</v>
      </c>
      <c r="F146" s="381" t="s">
        <v>800</v>
      </c>
      <c r="G146" s="222" t="s">
        <v>44</v>
      </c>
      <c r="H146" s="10"/>
      <c r="J146" s="130"/>
      <c r="K146" s="130"/>
      <c r="L146" s="130"/>
      <c r="M146" s="130"/>
      <c r="N146" s="130"/>
      <c r="O146" s="130"/>
      <c r="P146" s="130"/>
      <c r="Q146" s="130"/>
    </row>
    <row r="147" spans="1:17" ht="15" customHeight="1" x14ac:dyDescent="0.25">
      <c r="A147" s="18" t="s">
        <v>682</v>
      </c>
      <c r="B147" s="18" t="s">
        <v>372</v>
      </c>
      <c r="C147" s="18" t="s">
        <v>373</v>
      </c>
      <c r="D147" s="18" t="s">
        <v>11</v>
      </c>
      <c r="E147" s="381" t="s">
        <v>671</v>
      </c>
      <c r="F147" s="381" t="s">
        <v>670</v>
      </c>
      <c r="G147" s="385" t="s">
        <v>45</v>
      </c>
      <c r="H147" s="10"/>
      <c r="J147" s="130"/>
      <c r="K147" s="130"/>
      <c r="L147" s="130"/>
      <c r="M147" s="130"/>
      <c r="N147" s="130"/>
      <c r="O147" s="130"/>
      <c r="P147" s="130"/>
      <c r="Q147" s="130"/>
    </row>
    <row r="148" spans="1:17" ht="15" customHeight="1" x14ac:dyDescent="0.25">
      <c r="A148" s="18" t="s">
        <v>682</v>
      </c>
      <c r="B148" s="18" t="s">
        <v>374</v>
      </c>
      <c r="C148" s="18" t="s">
        <v>375</v>
      </c>
      <c r="D148" s="18" t="s">
        <v>11</v>
      </c>
      <c r="E148" s="381" t="s">
        <v>671</v>
      </c>
      <c r="F148" s="382" t="s">
        <v>801</v>
      </c>
      <c r="G148" s="385" t="s">
        <v>45</v>
      </c>
      <c r="H148" s="10"/>
      <c r="J148" s="130"/>
      <c r="K148" s="130"/>
      <c r="L148" s="130"/>
      <c r="M148" s="130"/>
      <c r="N148" s="130"/>
      <c r="O148" s="130"/>
      <c r="P148" s="130"/>
      <c r="Q148" s="130"/>
    </row>
    <row r="149" spans="1:17" ht="15" customHeight="1" x14ac:dyDescent="0.25">
      <c r="A149" s="18" t="s">
        <v>682</v>
      </c>
      <c r="B149" s="18" t="s">
        <v>376</v>
      </c>
      <c r="C149" s="18" t="s">
        <v>377</v>
      </c>
      <c r="D149" s="18" t="s">
        <v>11</v>
      </c>
      <c r="E149" s="381" t="s">
        <v>671</v>
      </c>
      <c r="F149" s="382" t="s">
        <v>801</v>
      </c>
      <c r="G149" s="385" t="s">
        <v>45</v>
      </c>
      <c r="H149" s="10"/>
      <c r="J149" s="130"/>
      <c r="K149" s="130"/>
      <c r="L149" s="130"/>
      <c r="M149" s="131"/>
      <c r="N149" s="130"/>
      <c r="O149" s="130"/>
      <c r="P149" s="130"/>
      <c r="Q149" s="130"/>
    </row>
    <row r="150" spans="1:17" ht="15" customHeight="1" x14ac:dyDescent="0.25">
      <c r="A150" s="18" t="s">
        <v>682</v>
      </c>
      <c r="B150" s="18" t="s">
        <v>378</v>
      </c>
      <c r="C150" s="18" t="s">
        <v>379</v>
      </c>
      <c r="D150" s="18" t="s">
        <v>11</v>
      </c>
      <c r="E150" s="381" t="s">
        <v>671</v>
      </c>
      <c r="F150" s="381" t="s">
        <v>670</v>
      </c>
      <c r="G150" s="385" t="s">
        <v>45</v>
      </c>
      <c r="H150" s="10"/>
      <c r="J150" s="130"/>
      <c r="K150" s="130"/>
      <c r="L150" s="130"/>
      <c r="M150" s="131"/>
      <c r="N150" s="130"/>
      <c r="O150" s="130"/>
      <c r="P150" s="130"/>
      <c r="Q150" s="130"/>
    </row>
    <row r="151" spans="1:17" ht="15" customHeight="1" x14ac:dyDescent="0.25">
      <c r="A151" s="18" t="s">
        <v>682</v>
      </c>
      <c r="B151" s="18" t="s">
        <v>380</v>
      </c>
      <c r="C151" s="18" t="s">
        <v>381</v>
      </c>
      <c r="D151" s="18" t="s">
        <v>11</v>
      </c>
      <c r="E151" s="381" t="s">
        <v>671</v>
      </c>
      <c r="F151" s="381" t="s">
        <v>670</v>
      </c>
      <c r="G151" s="385" t="s">
        <v>45</v>
      </c>
      <c r="H151" s="10"/>
      <c r="J151" s="130"/>
      <c r="K151" s="130"/>
      <c r="L151" s="130"/>
      <c r="M151" s="131"/>
      <c r="N151" s="130"/>
      <c r="O151" s="130"/>
      <c r="P151" s="130"/>
      <c r="Q151" s="130"/>
    </row>
    <row r="152" spans="1:17" ht="15" customHeight="1" x14ac:dyDescent="0.25">
      <c r="A152" s="18" t="s">
        <v>682</v>
      </c>
      <c r="B152" s="18" t="s">
        <v>382</v>
      </c>
      <c r="C152" s="18" t="s">
        <v>383</v>
      </c>
      <c r="D152" s="18" t="s">
        <v>11</v>
      </c>
      <c r="E152" s="373" t="s">
        <v>671</v>
      </c>
      <c r="F152" s="373" t="s">
        <v>670</v>
      </c>
      <c r="G152" s="385" t="s">
        <v>45</v>
      </c>
    </row>
    <row r="153" spans="1:17" ht="15" customHeight="1" x14ac:dyDescent="0.25">
      <c r="A153" s="18" t="s">
        <v>686</v>
      </c>
      <c r="B153" s="18" t="s">
        <v>807</v>
      </c>
      <c r="C153" s="18" t="s">
        <v>808</v>
      </c>
      <c r="D153" s="280" t="s">
        <v>11</v>
      </c>
      <c r="E153" s="235" t="s">
        <v>669</v>
      </c>
      <c r="F153" s="383" t="s">
        <v>670</v>
      </c>
      <c r="G153" s="385" t="s">
        <v>45</v>
      </c>
      <c r="H153" s="12"/>
      <c r="I153" s="37"/>
    </row>
    <row r="154" spans="1:17" ht="15" customHeight="1" x14ac:dyDescent="0.25">
      <c r="A154" s="18" t="s">
        <v>682</v>
      </c>
      <c r="B154" s="18" t="s">
        <v>390</v>
      </c>
      <c r="C154" s="18" t="s">
        <v>391</v>
      </c>
      <c r="D154" s="18" t="s">
        <v>11</v>
      </c>
      <c r="E154" s="373" t="s">
        <v>671</v>
      </c>
      <c r="F154" s="383" t="s">
        <v>670</v>
      </c>
      <c r="G154" s="385" t="s">
        <v>45</v>
      </c>
      <c r="H154" s="12"/>
      <c r="I154" s="37"/>
    </row>
    <row r="155" spans="1:17" ht="15" customHeight="1" x14ac:dyDescent="0.25">
      <c r="A155" s="18" t="s">
        <v>682</v>
      </c>
      <c r="B155" s="18" t="s">
        <v>392</v>
      </c>
      <c r="C155" s="18" t="s">
        <v>393</v>
      </c>
      <c r="D155" s="18" t="s">
        <v>11</v>
      </c>
      <c r="E155" s="373" t="s">
        <v>669</v>
      </c>
      <c r="F155" s="383" t="s">
        <v>797</v>
      </c>
      <c r="G155" s="385" t="s">
        <v>45</v>
      </c>
      <c r="H155" s="12"/>
      <c r="I155" s="37"/>
    </row>
    <row r="156" spans="1:17" ht="15" customHeight="1" x14ac:dyDescent="0.25">
      <c r="A156" s="18" t="s">
        <v>682</v>
      </c>
      <c r="B156" s="18" t="s">
        <v>394</v>
      </c>
      <c r="C156" s="18" t="s">
        <v>395</v>
      </c>
      <c r="D156" s="18" t="s">
        <v>11</v>
      </c>
      <c r="E156" s="18" t="s">
        <v>671</v>
      </c>
      <c r="F156" s="383" t="s">
        <v>800</v>
      </c>
      <c r="G156" s="222" t="s">
        <v>44</v>
      </c>
      <c r="H156" s="12"/>
      <c r="I156" s="37"/>
    </row>
    <row r="157" spans="1:17" ht="15" customHeight="1" x14ac:dyDescent="0.25">
      <c r="A157" s="18" t="s">
        <v>682</v>
      </c>
      <c r="B157" s="222" t="s">
        <v>396</v>
      </c>
      <c r="C157" s="222" t="s">
        <v>397</v>
      </c>
      <c r="D157" s="222" t="s">
        <v>11</v>
      </c>
      <c r="E157" s="222" t="s">
        <v>671</v>
      </c>
      <c r="F157" s="383" t="s">
        <v>670</v>
      </c>
      <c r="G157" s="385" t="s">
        <v>45</v>
      </c>
      <c r="H157" s="15"/>
      <c r="I157" s="14"/>
    </row>
    <row r="158" spans="1:17" ht="15" customHeight="1" x14ac:dyDescent="0.25">
      <c r="A158" s="18" t="s">
        <v>682</v>
      </c>
      <c r="B158" s="222" t="s">
        <v>398</v>
      </c>
      <c r="C158" s="222" t="s">
        <v>399</v>
      </c>
      <c r="D158" s="222" t="s">
        <v>11</v>
      </c>
      <c r="E158" s="222" t="s">
        <v>671</v>
      </c>
      <c r="F158" s="383" t="s">
        <v>670</v>
      </c>
      <c r="G158" s="385" t="s">
        <v>45</v>
      </c>
      <c r="H158" s="15"/>
      <c r="I158" s="14"/>
    </row>
    <row r="159" spans="1:17" ht="15" customHeight="1" x14ac:dyDescent="0.25">
      <c r="A159" s="18" t="s">
        <v>682</v>
      </c>
      <c r="B159" s="222" t="s">
        <v>400</v>
      </c>
      <c r="C159" s="222" t="s">
        <v>401</v>
      </c>
      <c r="D159" s="371" t="s">
        <v>11</v>
      </c>
      <c r="E159" s="371" t="s">
        <v>671</v>
      </c>
      <c r="F159" s="383" t="s">
        <v>670</v>
      </c>
      <c r="G159" s="385" t="s">
        <v>45</v>
      </c>
      <c r="H159" s="15"/>
      <c r="I159" s="14"/>
    </row>
    <row r="160" spans="1:17" ht="15" customHeight="1" x14ac:dyDescent="0.25">
      <c r="A160" s="18" t="s">
        <v>682</v>
      </c>
      <c r="B160" s="222" t="s">
        <v>402</v>
      </c>
      <c r="C160" s="222" t="s">
        <v>403</v>
      </c>
      <c r="D160" s="371" t="s">
        <v>11</v>
      </c>
      <c r="E160" s="381" t="s">
        <v>671</v>
      </c>
      <c r="F160" s="381" t="s">
        <v>670</v>
      </c>
      <c r="G160" s="385" t="s">
        <v>45</v>
      </c>
      <c r="H160" s="15"/>
      <c r="I160" s="14"/>
    </row>
    <row r="161" spans="1:16" ht="15" customHeight="1" x14ac:dyDescent="0.25">
      <c r="A161" s="18" t="s">
        <v>682</v>
      </c>
      <c r="B161" s="222" t="s">
        <v>404</v>
      </c>
      <c r="C161" s="222" t="s">
        <v>405</v>
      </c>
      <c r="D161" s="371" t="s">
        <v>11</v>
      </c>
      <c r="E161" s="381" t="s">
        <v>671</v>
      </c>
      <c r="F161" s="383" t="s">
        <v>800</v>
      </c>
      <c r="G161" s="387" t="s">
        <v>44</v>
      </c>
      <c r="H161" s="15"/>
      <c r="I161" s="14"/>
    </row>
    <row r="162" spans="1:16" s="49" customFormat="1" ht="15" customHeight="1" x14ac:dyDescent="0.3">
      <c r="A162" s="18" t="s">
        <v>682</v>
      </c>
      <c r="B162" s="62" t="s">
        <v>810</v>
      </c>
      <c r="C162" s="62" t="s">
        <v>811</v>
      </c>
      <c r="D162" s="60" t="s">
        <v>8</v>
      </c>
      <c r="E162" s="280" t="s">
        <v>671</v>
      </c>
      <c r="F162" s="383" t="s">
        <v>801</v>
      </c>
      <c r="G162" s="402" t="s">
        <v>45</v>
      </c>
      <c r="H162" s="403"/>
      <c r="I162" s="58"/>
      <c r="P162" s="68"/>
    </row>
    <row r="163" spans="1:16" s="49" customFormat="1" ht="15" customHeight="1" x14ac:dyDescent="0.3">
      <c r="A163" s="18" t="s">
        <v>682</v>
      </c>
      <c r="B163" s="62" t="s">
        <v>816</v>
      </c>
      <c r="C163" s="62" t="s">
        <v>817</v>
      </c>
      <c r="D163" s="60" t="s">
        <v>8</v>
      </c>
      <c r="E163" s="280" t="s">
        <v>671</v>
      </c>
      <c r="F163" s="383" t="s">
        <v>801</v>
      </c>
      <c r="G163" s="402" t="s">
        <v>45</v>
      </c>
      <c r="H163" s="403"/>
      <c r="I163" s="58"/>
      <c r="P163" s="68"/>
    </row>
    <row r="164" spans="1:16" s="49" customFormat="1" ht="15" customHeight="1" x14ac:dyDescent="0.3">
      <c r="A164" s="18" t="s">
        <v>682</v>
      </c>
      <c r="B164" s="62" t="s">
        <v>813</v>
      </c>
      <c r="C164" s="62" t="s">
        <v>814</v>
      </c>
      <c r="D164" s="60" t="s">
        <v>8</v>
      </c>
      <c r="E164" s="280" t="s">
        <v>671</v>
      </c>
      <c r="F164" s="383" t="s">
        <v>801</v>
      </c>
      <c r="G164" s="402" t="s">
        <v>45</v>
      </c>
      <c r="H164" s="403"/>
      <c r="I164" s="58"/>
      <c r="P164" s="68"/>
    </row>
    <row r="165" spans="1:16" ht="15" customHeight="1" x14ac:dyDescent="0.25">
      <c r="A165" s="18" t="s">
        <v>682</v>
      </c>
      <c r="B165" s="222" t="s">
        <v>408</v>
      </c>
      <c r="C165" s="222" t="s">
        <v>409</v>
      </c>
      <c r="D165" s="222" t="s">
        <v>8</v>
      </c>
      <c r="E165" s="222" t="s">
        <v>671</v>
      </c>
      <c r="F165" s="383" t="s">
        <v>801</v>
      </c>
      <c r="G165" s="385" t="s">
        <v>45</v>
      </c>
      <c r="H165" s="15"/>
      <c r="I165" s="14"/>
    </row>
    <row r="166" spans="1:16" ht="15" customHeight="1" x14ac:dyDescent="0.25">
      <c r="A166" s="18" t="s">
        <v>686</v>
      </c>
      <c r="B166" s="222" t="s">
        <v>802</v>
      </c>
      <c r="C166" s="222" t="s">
        <v>803</v>
      </c>
      <c r="D166" s="222" t="s">
        <v>8</v>
      </c>
      <c r="E166" s="222" t="s">
        <v>671</v>
      </c>
      <c r="F166" s="383" t="s">
        <v>670</v>
      </c>
      <c r="G166" s="385" t="s">
        <v>45</v>
      </c>
      <c r="H166" s="15"/>
      <c r="I166" s="14"/>
    </row>
    <row r="167" spans="1:16" ht="15" customHeight="1" x14ac:dyDescent="0.25">
      <c r="A167" s="18" t="s">
        <v>682</v>
      </c>
      <c r="B167" s="222" t="s">
        <v>414</v>
      </c>
      <c r="C167" s="18" t="s">
        <v>415</v>
      </c>
      <c r="D167" s="222" t="s">
        <v>8</v>
      </c>
      <c r="E167" s="222" t="s">
        <v>671</v>
      </c>
      <c r="F167" s="383" t="s">
        <v>801</v>
      </c>
      <c r="G167" s="385" t="s">
        <v>45</v>
      </c>
      <c r="H167" s="15"/>
      <c r="I167" s="14"/>
    </row>
    <row r="168" spans="1:16" ht="15" customHeight="1" x14ac:dyDescent="0.25">
      <c r="A168" s="18" t="s">
        <v>682</v>
      </c>
      <c r="B168" s="222" t="s">
        <v>420</v>
      </c>
      <c r="C168" s="222" t="s">
        <v>421</v>
      </c>
      <c r="D168" s="222" t="s">
        <v>8</v>
      </c>
      <c r="E168" s="222" t="s">
        <v>671</v>
      </c>
      <c r="F168" s="383" t="s">
        <v>801</v>
      </c>
      <c r="G168" s="385" t="s">
        <v>45</v>
      </c>
      <c r="H168" s="15"/>
      <c r="I168" s="14"/>
    </row>
    <row r="169" spans="1:16" ht="15" customHeight="1" x14ac:dyDescent="0.25">
      <c r="A169" s="18" t="s">
        <v>682</v>
      </c>
      <c r="B169" s="222" t="s">
        <v>426</v>
      </c>
      <c r="C169" s="222" t="s">
        <v>427</v>
      </c>
      <c r="D169" s="222" t="s">
        <v>8</v>
      </c>
      <c r="E169" s="222" t="s">
        <v>671</v>
      </c>
      <c r="F169" s="383" t="s">
        <v>801</v>
      </c>
      <c r="G169" s="385" t="s">
        <v>45</v>
      </c>
      <c r="H169" s="15"/>
      <c r="I169" s="14"/>
    </row>
    <row r="170" spans="1:16" ht="15" customHeight="1" x14ac:dyDescent="0.25">
      <c r="A170" s="18" t="s">
        <v>682</v>
      </c>
      <c r="B170" s="222" t="s">
        <v>428</v>
      </c>
      <c r="C170" s="18" t="s">
        <v>429</v>
      </c>
      <c r="D170" s="222" t="s">
        <v>8</v>
      </c>
      <c r="E170" s="222" t="s">
        <v>669</v>
      </c>
      <c r="F170" s="383" t="s">
        <v>670</v>
      </c>
      <c r="G170" s="385" t="s">
        <v>45</v>
      </c>
      <c r="H170" s="15"/>
      <c r="I170" s="14"/>
    </row>
    <row r="171" spans="1:16" ht="15" customHeight="1" x14ac:dyDescent="0.25">
      <c r="A171" s="18" t="s">
        <v>682</v>
      </c>
      <c r="B171" s="222" t="s">
        <v>434</v>
      </c>
      <c r="C171" s="222" t="s">
        <v>435</v>
      </c>
      <c r="D171" s="222" t="s">
        <v>8</v>
      </c>
      <c r="E171" s="222" t="s">
        <v>671</v>
      </c>
      <c r="F171" s="383" t="s">
        <v>670</v>
      </c>
      <c r="G171" s="385" t="s">
        <v>45</v>
      </c>
      <c r="H171" s="15"/>
      <c r="I171" s="14"/>
    </row>
    <row r="172" spans="1:16" ht="15" customHeight="1" x14ac:dyDescent="0.25">
      <c r="A172" s="18" t="s">
        <v>682</v>
      </c>
      <c r="B172" s="222" t="s">
        <v>436</v>
      </c>
      <c r="C172" s="222" t="s">
        <v>437</v>
      </c>
      <c r="D172" s="222" t="s">
        <v>8</v>
      </c>
      <c r="E172" s="222" t="s">
        <v>671</v>
      </c>
      <c r="F172" s="383" t="s">
        <v>672</v>
      </c>
      <c r="G172" s="385" t="s">
        <v>45</v>
      </c>
    </row>
    <row r="173" spans="1:16" ht="15" customHeight="1" x14ac:dyDescent="0.25">
      <c r="A173" s="18" t="s">
        <v>682</v>
      </c>
      <c r="B173" s="18" t="s">
        <v>438</v>
      </c>
      <c r="C173" s="18" t="s">
        <v>439</v>
      </c>
      <c r="D173" s="18" t="s">
        <v>8</v>
      </c>
      <c r="E173" s="386" t="s">
        <v>671</v>
      </c>
      <c r="F173" s="383" t="s">
        <v>670</v>
      </c>
      <c r="G173" s="385" t="s">
        <v>45</v>
      </c>
    </row>
    <row r="174" spans="1:16" ht="15" customHeight="1" x14ac:dyDescent="0.25">
      <c r="A174" s="18" t="s">
        <v>682</v>
      </c>
      <c r="B174" s="18" t="s">
        <v>440</v>
      </c>
      <c r="C174" s="18" t="s">
        <v>441</v>
      </c>
      <c r="D174" s="18" t="s">
        <v>8</v>
      </c>
      <c r="E174" s="18" t="s">
        <v>671</v>
      </c>
      <c r="F174" s="383" t="s">
        <v>672</v>
      </c>
      <c r="G174" s="385" t="s">
        <v>45</v>
      </c>
    </row>
    <row r="175" spans="1:16" ht="15" customHeight="1" x14ac:dyDescent="0.25">
      <c r="A175" s="18" t="s">
        <v>682</v>
      </c>
      <c r="B175" s="18" t="s">
        <v>442</v>
      </c>
      <c r="C175" s="18" t="s">
        <v>443</v>
      </c>
      <c r="D175" s="18" t="s">
        <v>8</v>
      </c>
      <c r="E175" s="18" t="s">
        <v>671</v>
      </c>
      <c r="F175" s="383" t="s">
        <v>672</v>
      </c>
      <c r="G175" s="385" t="s">
        <v>45</v>
      </c>
    </row>
    <row r="176" spans="1:16" ht="15" customHeight="1" x14ac:dyDescent="0.25">
      <c r="A176" s="18" t="s">
        <v>682</v>
      </c>
      <c r="B176" s="18" t="s">
        <v>444</v>
      </c>
      <c r="C176" s="18" t="s">
        <v>445</v>
      </c>
      <c r="D176" s="18" t="s">
        <v>8</v>
      </c>
      <c r="E176" s="18" t="s">
        <v>671</v>
      </c>
      <c r="F176" s="383" t="s">
        <v>670</v>
      </c>
      <c r="G176" s="385" t="s">
        <v>45</v>
      </c>
    </row>
    <row r="177" spans="1:13" ht="15" customHeight="1" x14ac:dyDescent="0.25">
      <c r="A177" s="18" t="s">
        <v>682</v>
      </c>
      <c r="B177" s="18" t="s">
        <v>446</v>
      </c>
      <c r="C177" s="18" t="s">
        <v>447</v>
      </c>
      <c r="D177" s="18" t="s">
        <v>8</v>
      </c>
      <c r="E177" s="18" t="s">
        <v>671</v>
      </c>
      <c r="F177" s="383" t="s">
        <v>801</v>
      </c>
      <c r="G177" s="385" t="s">
        <v>45</v>
      </c>
    </row>
    <row r="178" spans="1:13" ht="15" customHeight="1" x14ac:dyDescent="0.25">
      <c r="A178" s="18" t="s">
        <v>682</v>
      </c>
      <c r="B178" s="18" t="s">
        <v>448</v>
      </c>
      <c r="C178" s="18" t="s">
        <v>449</v>
      </c>
      <c r="D178" s="18" t="s">
        <v>8</v>
      </c>
      <c r="E178" s="18" t="s">
        <v>671</v>
      </c>
      <c r="F178" s="388" t="s">
        <v>672</v>
      </c>
      <c r="G178" s="385" t="s">
        <v>45</v>
      </c>
    </row>
    <row r="179" spans="1:13" ht="15" customHeight="1" x14ac:dyDescent="0.25">
      <c r="A179" s="18" t="s">
        <v>682</v>
      </c>
      <c r="B179" s="18" t="s">
        <v>450</v>
      </c>
      <c r="C179" s="18" t="s">
        <v>451</v>
      </c>
      <c r="D179" s="18" t="s">
        <v>8</v>
      </c>
      <c r="E179" s="18" t="s">
        <v>671</v>
      </c>
      <c r="F179" s="388" t="s">
        <v>801</v>
      </c>
      <c r="G179" s="385" t="s">
        <v>45</v>
      </c>
    </row>
    <row r="180" spans="1:13" ht="15" customHeight="1" x14ac:dyDescent="0.25">
      <c r="A180" s="18" t="s">
        <v>682</v>
      </c>
      <c r="B180" s="18" t="s">
        <v>452</v>
      </c>
      <c r="C180" s="18" t="s">
        <v>453</v>
      </c>
      <c r="D180" s="18" t="s">
        <v>8</v>
      </c>
      <c r="E180" s="18" t="s">
        <v>671</v>
      </c>
      <c r="F180" s="388" t="s">
        <v>672</v>
      </c>
      <c r="G180" s="385" t="s">
        <v>45</v>
      </c>
    </row>
    <row r="181" spans="1:13" ht="15" customHeight="1" x14ac:dyDescent="0.25">
      <c r="A181" s="18" t="s">
        <v>682</v>
      </c>
      <c r="B181" s="18" t="s">
        <v>454</v>
      </c>
      <c r="C181" s="18" t="s">
        <v>455</v>
      </c>
      <c r="D181" s="18" t="s">
        <v>8</v>
      </c>
      <c r="E181" s="386" t="s">
        <v>671</v>
      </c>
      <c r="F181" s="386" t="s">
        <v>672</v>
      </c>
      <c r="G181" s="385" t="s">
        <v>45</v>
      </c>
    </row>
    <row r="182" spans="1:13" ht="15" customHeight="1" x14ac:dyDescent="0.25">
      <c r="A182" s="18" t="s">
        <v>682</v>
      </c>
      <c r="B182" s="18" t="s">
        <v>456</v>
      </c>
      <c r="C182" s="18" t="s">
        <v>457</v>
      </c>
      <c r="D182" s="18" t="s">
        <v>8</v>
      </c>
      <c r="E182" s="386" t="s">
        <v>671</v>
      </c>
      <c r="F182" s="386" t="s">
        <v>672</v>
      </c>
      <c r="G182" s="385" t="s">
        <v>45</v>
      </c>
    </row>
    <row r="183" spans="1:13" s="174" customFormat="1" ht="15" customHeight="1" x14ac:dyDescent="0.25">
      <c r="A183" s="126" t="s">
        <v>682</v>
      </c>
      <c r="B183" s="126" t="s">
        <v>458</v>
      </c>
      <c r="C183" s="126" t="s">
        <v>459</v>
      </c>
      <c r="D183" s="126" t="s">
        <v>8</v>
      </c>
      <c r="E183" s="386" t="s">
        <v>671</v>
      </c>
      <c r="F183" s="386" t="s">
        <v>670</v>
      </c>
      <c r="G183" s="385" t="s">
        <v>45</v>
      </c>
      <c r="H183" s="8"/>
      <c r="I183" s="6"/>
      <c r="J183" s="6"/>
      <c r="K183" s="6"/>
      <c r="L183" s="6"/>
      <c r="M183" s="278"/>
    </row>
    <row r="184" spans="1:13" s="174" customFormat="1" ht="15" customHeight="1" x14ac:dyDescent="0.25">
      <c r="A184" s="126" t="s">
        <v>682</v>
      </c>
      <c r="B184" s="126" t="s">
        <v>460</v>
      </c>
      <c r="C184" s="126" t="s">
        <v>461</v>
      </c>
      <c r="D184" s="126" t="s">
        <v>8</v>
      </c>
      <c r="E184" s="372" t="s">
        <v>671</v>
      </c>
      <c r="F184" s="372" t="s">
        <v>801</v>
      </c>
      <c r="G184" s="385" t="s">
        <v>45</v>
      </c>
      <c r="H184" s="8"/>
      <c r="I184" s="6"/>
      <c r="J184" s="6"/>
      <c r="K184" s="6"/>
      <c r="L184" s="6"/>
      <c r="M184" s="278"/>
    </row>
    <row r="185" spans="1:13" s="174" customFormat="1" ht="15" customHeight="1" x14ac:dyDescent="0.25">
      <c r="A185" s="126" t="s">
        <v>682</v>
      </c>
      <c r="B185" s="126" t="s">
        <v>462</v>
      </c>
      <c r="C185" s="126" t="s">
        <v>463</v>
      </c>
      <c r="D185" s="126" t="s">
        <v>8</v>
      </c>
      <c r="E185" s="372" t="s">
        <v>671</v>
      </c>
      <c r="F185" s="372" t="s">
        <v>670</v>
      </c>
      <c r="G185" s="385" t="s">
        <v>45</v>
      </c>
      <c r="H185" s="8"/>
      <c r="I185" s="6"/>
      <c r="J185" s="6"/>
      <c r="K185" s="6"/>
      <c r="L185" s="6"/>
      <c r="M185" s="278"/>
    </row>
    <row r="186" spans="1:13" s="174" customFormat="1" ht="15" customHeight="1" x14ac:dyDescent="0.25">
      <c r="A186" s="126" t="s">
        <v>682</v>
      </c>
      <c r="B186" s="126" t="s">
        <v>464</v>
      </c>
      <c r="C186" s="126" t="s">
        <v>465</v>
      </c>
      <c r="D186" s="126" t="s">
        <v>8</v>
      </c>
      <c r="E186" s="372" t="s">
        <v>671</v>
      </c>
      <c r="F186" s="372" t="s">
        <v>801</v>
      </c>
      <c r="G186" s="385" t="s">
        <v>45</v>
      </c>
      <c r="H186" s="8"/>
      <c r="I186" s="6"/>
      <c r="J186" s="6"/>
      <c r="K186" s="6"/>
      <c r="L186" s="6"/>
      <c r="M186" s="278"/>
    </row>
    <row r="187" spans="1:13" s="174" customFormat="1" ht="15" customHeight="1" x14ac:dyDescent="0.25">
      <c r="A187" s="126" t="s">
        <v>682</v>
      </c>
      <c r="B187" s="126" t="s">
        <v>466</v>
      </c>
      <c r="C187" s="126" t="s">
        <v>467</v>
      </c>
      <c r="D187" s="126" t="s">
        <v>8</v>
      </c>
      <c r="E187" s="372" t="s">
        <v>671</v>
      </c>
      <c r="F187" s="372" t="s">
        <v>801</v>
      </c>
      <c r="G187" s="385" t="s">
        <v>45</v>
      </c>
      <c r="H187" s="8"/>
      <c r="I187" s="6"/>
      <c r="J187" s="6"/>
      <c r="K187" s="6"/>
      <c r="L187" s="6"/>
      <c r="M187" s="278"/>
    </row>
    <row r="188" spans="1:13" s="174" customFormat="1" ht="15" customHeight="1" x14ac:dyDescent="0.25">
      <c r="A188" s="126" t="s">
        <v>682</v>
      </c>
      <c r="B188" s="126" t="s">
        <v>468</v>
      </c>
      <c r="C188" s="126" t="s">
        <v>469</v>
      </c>
      <c r="D188" s="126" t="s">
        <v>8</v>
      </c>
      <c r="E188" s="372" t="s">
        <v>671</v>
      </c>
      <c r="F188" s="372" t="s">
        <v>670</v>
      </c>
      <c r="G188" s="385" t="s">
        <v>45</v>
      </c>
      <c r="H188" s="8"/>
      <c r="I188" s="6"/>
      <c r="J188" s="6"/>
      <c r="K188" s="6"/>
      <c r="L188" s="6"/>
      <c r="M188" s="278"/>
    </row>
    <row r="189" spans="1:13" s="174" customFormat="1" ht="15" customHeight="1" x14ac:dyDescent="0.25">
      <c r="A189" s="126" t="s">
        <v>682</v>
      </c>
      <c r="B189" s="126" t="s">
        <v>470</v>
      </c>
      <c r="C189" s="126" t="s">
        <v>471</v>
      </c>
      <c r="D189" s="126" t="s">
        <v>8</v>
      </c>
      <c r="E189" s="372" t="s">
        <v>671</v>
      </c>
      <c r="F189" s="372" t="s">
        <v>670</v>
      </c>
      <c r="G189" s="385" t="s">
        <v>45</v>
      </c>
      <c r="H189" s="8"/>
      <c r="I189" s="6"/>
      <c r="J189" s="6"/>
      <c r="K189" s="6"/>
      <c r="L189" s="6"/>
      <c r="M189" s="278"/>
    </row>
    <row r="190" spans="1:13" s="174" customFormat="1" ht="15" customHeight="1" x14ac:dyDescent="0.25">
      <c r="A190" s="126" t="s">
        <v>682</v>
      </c>
      <c r="B190" s="126" t="s">
        <v>472</v>
      </c>
      <c r="C190" s="126" t="s">
        <v>473</v>
      </c>
      <c r="D190" s="126" t="s">
        <v>8</v>
      </c>
      <c r="E190" s="372" t="s">
        <v>671</v>
      </c>
      <c r="F190" s="372" t="s">
        <v>670</v>
      </c>
      <c r="G190" s="385" t="s">
        <v>45</v>
      </c>
      <c r="H190" s="8"/>
      <c r="I190" s="6"/>
      <c r="J190" s="6"/>
      <c r="K190" s="6"/>
      <c r="L190" s="6"/>
      <c r="M190" s="278"/>
    </row>
    <row r="191" spans="1:13" s="174" customFormat="1" ht="15" customHeight="1" x14ac:dyDescent="0.25">
      <c r="A191" s="126" t="s">
        <v>682</v>
      </c>
      <c r="B191" s="126" t="s">
        <v>476</v>
      </c>
      <c r="C191" s="126" t="s">
        <v>477</v>
      </c>
      <c r="D191" s="126" t="s">
        <v>8</v>
      </c>
      <c r="E191" s="372" t="s">
        <v>671</v>
      </c>
      <c r="F191" s="372" t="s">
        <v>670</v>
      </c>
      <c r="G191" s="385" t="s">
        <v>45</v>
      </c>
      <c r="H191" s="8"/>
      <c r="I191" s="6"/>
      <c r="J191" s="6"/>
      <c r="K191" s="6"/>
      <c r="L191" s="6"/>
      <c r="M191" s="278"/>
    </row>
    <row r="192" spans="1:13" s="174" customFormat="1" ht="15" customHeight="1" x14ac:dyDescent="0.25">
      <c r="A192" s="126" t="s">
        <v>682</v>
      </c>
      <c r="B192" s="126" t="s">
        <v>480</v>
      </c>
      <c r="C192" s="126" t="s">
        <v>481</v>
      </c>
      <c r="D192" s="126" t="s">
        <v>8</v>
      </c>
      <c r="E192" s="372" t="s">
        <v>671</v>
      </c>
      <c r="F192" s="372" t="s">
        <v>670</v>
      </c>
      <c r="G192" s="385" t="s">
        <v>45</v>
      </c>
      <c r="H192" s="8"/>
      <c r="I192" s="6"/>
      <c r="J192" s="6"/>
      <c r="K192" s="6"/>
      <c r="L192" s="6"/>
      <c r="M192" s="278"/>
    </row>
    <row r="193" spans="1:13" s="174" customFormat="1" ht="15" customHeight="1" x14ac:dyDescent="0.25">
      <c r="A193" s="126" t="s">
        <v>682</v>
      </c>
      <c r="B193" s="126" t="s">
        <v>482</v>
      </c>
      <c r="C193" s="126" t="s">
        <v>483</v>
      </c>
      <c r="D193" s="126" t="s">
        <v>8</v>
      </c>
      <c r="E193" s="372" t="s">
        <v>671</v>
      </c>
      <c r="F193" s="372" t="s">
        <v>670</v>
      </c>
      <c r="G193" s="385" t="s">
        <v>45</v>
      </c>
      <c r="H193" s="8"/>
      <c r="I193" s="6"/>
      <c r="J193" s="6"/>
      <c r="K193" s="6"/>
      <c r="L193" s="6"/>
      <c r="M193" s="278"/>
    </row>
    <row r="194" spans="1:13" s="174" customFormat="1" ht="15" customHeight="1" x14ac:dyDescent="0.25">
      <c r="A194" s="126" t="s">
        <v>682</v>
      </c>
      <c r="B194" s="126" t="s">
        <v>484</v>
      </c>
      <c r="C194" s="126" t="s">
        <v>485</v>
      </c>
      <c r="D194" s="126" t="s">
        <v>8</v>
      </c>
      <c r="E194" s="372" t="s">
        <v>671</v>
      </c>
      <c r="F194" s="372" t="s">
        <v>670</v>
      </c>
      <c r="G194" s="385" t="s">
        <v>45</v>
      </c>
      <c r="H194" s="8"/>
      <c r="I194" s="6"/>
      <c r="J194" s="6"/>
      <c r="K194" s="6"/>
      <c r="L194" s="6"/>
      <c r="M194" s="278"/>
    </row>
    <row r="195" spans="1:13" s="174" customFormat="1" ht="15" customHeight="1" x14ac:dyDescent="0.25">
      <c r="A195" s="126" t="s">
        <v>682</v>
      </c>
      <c r="B195" s="126" t="s">
        <v>488</v>
      </c>
      <c r="C195" s="126" t="s">
        <v>489</v>
      </c>
      <c r="D195" s="126" t="s">
        <v>8</v>
      </c>
      <c r="E195" s="372" t="s">
        <v>671</v>
      </c>
      <c r="F195" s="372" t="s">
        <v>672</v>
      </c>
      <c r="G195" s="385" t="s">
        <v>45</v>
      </c>
      <c r="H195" s="8"/>
      <c r="I195" s="6"/>
      <c r="J195" s="6"/>
      <c r="K195" s="6"/>
      <c r="L195" s="6"/>
      <c r="M195" s="278"/>
    </row>
    <row r="196" spans="1:13" s="174" customFormat="1" ht="15" customHeight="1" x14ac:dyDescent="0.25">
      <c r="A196" s="126" t="s">
        <v>682</v>
      </c>
      <c r="B196" s="126" t="s">
        <v>490</v>
      </c>
      <c r="C196" s="126" t="s">
        <v>491</v>
      </c>
      <c r="D196" s="126" t="s">
        <v>8</v>
      </c>
      <c r="E196" s="372" t="s">
        <v>671</v>
      </c>
      <c r="F196" s="372" t="s">
        <v>670</v>
      </c>
      <c r="G196" s="385" t="s">
        <v>45</v>
      </c>
      <c r="H196" s="8"/>
      <c r="I196" s="6"/>
      <c r="J196" s="6"/>
      <c r="K196" s="6"/>
      <c r="L196" s="6"/>
      <c r="M196" s="278"/>
    </row>
    <row r="197" spans="1:13" s="174" customFormat="1" ht="15" customHeight="1" x14ac:dyDescent="0.25">
      <c r="A197" s="126" t="s">
        <v>682</v>
      </c>
      <c r="B197" s="126" t="s">
        <v>492</v>
      </c>
      <c r="C197" s="126" t="s">
        <v>493</v>
      </c>
      <c r="D197" s="126" t="s">
        <v>8</v>
      </c>
      <c r="E197" s="372" t="s">
        <v>671</v>
      </c>
      <c r="F197" s="372" t="s">
        <v>670</v>
      </c>
      <c r="G197" s="385" t="s">
        <v>45</v>
      </c>
      <c r="H197" s="8"/>
      <c r="I197" s="6"/>
      <c r="J197" s="6"/>
      <c r="K197" s="6"/>
      <c r="L197" s="6"/>
      <c r="M197" s="278"/>
    </row>
    <row r="198" spans="1:13" s="174" customFormat="1" ht="15" customHeight="1" x14ac:dyDescent="0.25">
      <c r="A198" s="126" t="s">
        <v>682</v>
      </c>
      <c r="B198" s="126" t="s">
        <v>494</v>
      </c>
      <c r="C198" s="126" t="s">
        <v>495</v>
      </c>
      <c r="D198" s="126" t="s">
        <v>8</v>
      </c>
      <c r="E198" s="372" t="s">
        <v>671</v>
      </c>
      <c r="F198" s="372" t="s">
        <v>801</v>
      </c>
      <c r="G198" s="385" t="s">
        <v>45</v>
      </c>
      <c r="H198" s="8"/>
      <c r="I198" s="6"/>
      <c r="J198" s="6"/>
      <c r="K198" s="6"/>
      <c r="L198" s="6"/>
      <c r="M198" s="278"/>
    </row>
    <row r="199" spans="1:13" ht="15" customHeight="1" x14ac:dyDescent="0.25">
      <c r="A199" s="18" t="s">
        <v>682</v>
      </c>
      <c r="B199" s="18" t="s">
        <v>496</v>
      </c>
      <c r="C199" s="18" t="s">
        <v>497</v>
      </c>
      <c r="D199" s="18" t="s">
        <v>8</v>
      </c>
      <c r="E199" s="372" t="s">
        <v>671</v>
      </c>
      <c r="F199" s="372" t="s">
        <v>670</v>
      </c>
      <c r="G199" s="385" t="s">
        <v>45</v>
      </c>
    </row>
    <row r="200" spans="1:13" ht="15" customHeight="1" x14ac:dyDescent="0.25">
      <c r="A200" s="18" t="s">
        <v>682</v>
      </c>
      <c r="B200" s="18" t="s">
        <v>498</v>
      </c>
      <c r="C200" s="18" t="s">
        <v>499</v>
      </c>
      <c r="D200" s="18" t="s">
        <v>8</v>
      </c>
      <c r="E200" s="372" t="s">
        <v>671</v>
      </c>
      <c r="F200" s="372" t="s">
        <v>672</v>
      </c>
      <c r="G200" s="385" t="s">
        <v>45</v>
      </c>
    </row>
    <row r="201" spans="1:13" ht="15" customHeight="1" x14ac:dyDescent="0.25">
      <c r="A201" s="18" t="s">
        <v>682</v>
      </c>
      <c r="B201" s="18" t="s">
        <v>500</v>
      </c>
      <c r="C201" s="18" t="s">
        <v>501</v>
      </c>
      <c r="D201" s="18" t="s">
        <v>8</v>
      </c>
      <c r="E201" s="372" t="s">
        <v>671</v>
      </c>
      <c r="F201" s="372" t="s">
        <v>670</v>
      </c>
      <c r="G201" s="385" t="s">
        <v>45</v>
      </c>
    </row>
    <row r="202" spans="1:13" ht="15" customHeight="1" x14ac:dyDescent="0.25">
      <c r="A202" s="18" t="s">
        <v>682</v>
      </c>
      <c r="B202" s="18" t="s">
        <v>502</v>
      </c>
      <c r="C202" s="18" t="s">
        <v>503</v>
      </c>
      <c r="D202" s="18" t="s">
        <v>8</v>
      </c>
      <c r="E202" s="372" t="s">
        <v>671</v>
      </c>
      <c r="F202" s="372" t="s">
        <v>672</v>
      </c>
      <c r="G202" s="385" t="s">
        <v>45</v>
      </c>
    </row>
    <row r="203" spans="1:13" ht="15" customHeight="1" x14ac:dyDescent="0.25">
      <c r="A203" s="18" t="s">
        <v>682</v>
      </c>
      <c r="B203" s="18" t="s">
        <v>504</v>
      </c>
      <c r="C203" s="18" t="s">
        <v>505</v>
      </c>
      <c r="D203" s="18" t="s">
        <v>8</v>
      </c>
      <c r="E203" s="372" t="s">
        <v>671</v>
      </c>
      <c r="F203" s="372" t="s">
        <v>670</v>
      </c>
      <c r="G203" s="385" t="s">
        <v>45</v>
      </c>
    </row>
    <row r="204" spans="1:13" ht="15" customHeight="1" x14ac:dyDescent="0.25">
      <c r="A204" s="18" t="s">
        <v>682</v>
      </c>
      <c r="B204" s="18" t="s">
        <v>506</v>
      </c>
      <c r="C204" s="18" t="s">
        <v>507</v>
      </c>
      <c r="D204" s="18" t="s">
        <v>8</v>
      </c>
      <c r="E204" s="372" t="s">
        <v>669</v>
      </c>
      <c r="F204" s="372" t="s">
        <v>670</v>
      </c>
      <c r="G204" s="385" t="s">
        <v>45</v>
      </c>
    </row>
    <row r="207" spans="1:13" ht="15" customHeight="1" x14ac:dyDescent="0.25">
      <c r="B207" s="6" t="s">
        <v>508</v>
      </c>
    </row>
    <row r="209" spans="2:5" ht="15" customHeight="1" x14ac:dyDescent="0.25">
      <c r="B209" s="6" t="s">
        <v>804</v>
      </c>
    </row>
    <row r="211" spans="2:5" ht="15" customHeight="1" x14ac:dyDescent="0.25">
      <c r="B211" s="6" t="s">
        <v>509</v>
      </c>
      <c r="C211" s="6" t="s">
        <v>510</v>
      </c>
      <c r="D211" s="6" t="s">
        <v>511</v>
      </c>
      <c r="E211" s="282" t="s">
        <v>512</v>
      </c>
    </row>
    <row r="212" spans="2:5" ht="15" customHeight="1" x14ac:dyDescent="0.25">
      <c r="B212" s="6" t="s">
        <v>474</v>
      </c>
      <c r="C212" s="6" t="s">
        <v>475</v>
      </c>
      <c r="D212" s="6" t="s">
        <v>802</v>
      </c>
      <c r="E212" s="282" t="s">
        <v>803</v>
      </c>
    </row>
    <row r="213" spans="2:5" ht="15" customHeight="1" x14ac:dyDescent="0.25">
      <c r="B213" s="6" t="s">
        <v>478</v>
      </c>
      <c r="C213" s="6" t="s">
        <v>479</v>
      </c>
    </row>
    <row r="214" spans="2:5" ht="15" customHeight="1" x14ac:dyDescent="0.25">
      <c r="B214" s="6" t="s">
        <v>486</v>
      </c>
      <c r="C214" s="6" t="s">
        <v>487</v>
      </c>
    </row>
    <row r="215" spans="2:5" ht="15" customHeight="1" x14ac:dyDescent="0.25">
      <c r="B215" s="6" t="s">
        <v>514</v>
      </c>
      <c r="C215" s="6" t="s">
        <v>806</v>
      </c>
    </row>
    <row r="217" spans="2:5" ht="15" customHeight="1" x14ac:dyDescent="0.25">
      <c r="B217" s="6" t="s">
        <v>384</v>
      </c>
      <c r="C217" s="6" t="s">
        <v>385</v>
      </c>
      <c r="D217" s="6" t="s">
        <v>807</v>
      </c>
      <c r="E217" s="282" t="s">
        <v>808</v>
      </c>
    </row>
    <row r="218" spans="2:5" ht="15" customHeight="1" x14ac:dyDescent="0.25">
      <c r="B218" s="6" t="s">
        <v>386</v>
      </c>
      <c r="C218" s="6" t="s">
        <v>387</v>
      </c>
    </row>
    <row r="219" spans="2:5" ht="15" customHeight="1" x14ac:dyDescent="0.25">
      <c r="B219" s="6" t="s">
        <v>388</v>
      </c>
      <c r="C219" s="6" t="s">
        <v>389</v>
      </c>
    </row>
    <row r="220" spans="2:5" ht="15" customHeight="1" x14ac:dyDescent="0.25">
      <c r="B220" s="6" t="s">
        <v>514</v>
      </c>
      <c r="C220" s="6" t="s">
        <v>809</v>
      </c>
    </row>
    <row r="222" spans="2:5" ht="15" customHeight="1" x14ac:dyDescent="0.25">
      <c r="B222" s="6" t="s">
        <v>416</v>
      </c>
      <c r="C222" s="6" t="s">
        <v>417</v>
      </c>
      <c r="D222" s="6" t="s">
        <v>810</v>
      </c>
      <c r="E222" s="282" t="s">
        <v>811</v>
      </c>
    </row>
    <row r="223" spans="2:5" ht="15" customHeight="1" x14ac:dyDescent="0.25">
      <c r="B223" s="6" t="s">
        <v>418</v>
      </c>
      <c r="C223" s="6" t="s">
        <v>419</v>
      </c>
    </row>
    <row r="224" spans="2:5" ht="15" customHeight="1" x14ac:dyDescent="0.25">
      <c r="B224" s="6" t="s">
        <v>424</v>
      </c>
      <c r="C224" s="6" t="s">
        <v>425</v>
      </c>
    </row>
    <row r="225" spans="2:5" ht="15" customHeight="1" x14ac:dyDescent="0.25">
      <c r="B225" s="6" t="s">
        <v>432</v>
      </c>
      <c r="C225" s="6" t="s">
        <v>433</v>
      </c>
    </row>
    <row r="226" spans="2:5" ht="15" customHeight="1" x14ac:dyDescent="0.25">
      <c r="B226" s="6" t="s">
        <v>514</v>
      </c>
      <c r="C226" s="6" t="s">
        <v>812</v>
      </c>
    </row>
    <row r="228" spans="2:5" ht="15" customHeight="1" x14ac:dyDescent="0.25">
      <c r="B228" s="6" t="s">
        <v>410</v>
      </c>
      <c r="C228" s="6" t="s">
        <v>411</v>
      </c>
      <c r="D228" s="6" t="s">
        <v>813</v>
      </c>
      <c r="E228" s="282" t="s">
        <v>814</v>
      </c>
    </row>
    <row r="229" spans="2:5" ht="15" customHeight="1" x14ac:dyDescent="0.25">
      <c r="B229" s="6" t="s">
        <v>422</v>
      </c>
      <c r="C229" s="6" t="s">
        <v>423</v>
      </c>
    </row>
    <row r="230" spans="2:5" ht="15" customHeight="1" x14ac:dyDescent="0.25">
      <c r="B230" s="6" t="s">
        <v>430</v>
      </c>
      <c r="C230" s="6" t="s">
        <v>431</v>
      </c>
    </row>
    <row r="231" spans="2:5" ht="15" customHeight="1" x14ac:dyDescent="0.25">
      <c r="B231" s="6" t="s">
        <v>514</v>
      </c>
      <c r="C231" s="6" t="s">
        <v>815</v>
      </c>
    </row>
    <row r="233" spans="2:5" ht="15" customHeight="1" x14ac:dyDescent="0.25">
      <c r="B233" s="6" t="s">
        <v>406</v>
      </c>
      <c r="C233" s="6" t="s">
        <v>407</v>
      </c>
      <c r="D233" s="6" t="s">
        <v>816</v>
      </c>
      <c r="E233" s="282" t="s">
        <v>817</v>
      </c>
    </row>
    <row r="234" spans="2:5" ht="15" customHeight="1" x14ac:dyDescent="0.25">
      <c r="B234" s="6" t="s">
        <v>412</v>
      </c>
      <c r="C234" s="6" t="s">
        <v>413</v>
      </c>
    </row>
    <row r="235" spans="2:5" ht="15" customHeight="1" x14ac:dyDescent="0.25">
      <c r="B235" s="6" t="s">
        <v>514</v>
      </c>
      <c r="C235" s="6" t="s">
        <v>1197</v>
      </c>
    </row>
    <row r="237" spans="2:5" ht="15" customHeight="1" x14ac:dyDescent="0.25">
      <c r="B237" s="6" t="s">
        <v>245</v>
      </c>
      <c r="C237" s="6" t="s">
        <v>818</v>
      </c>
      <c r="D237" s="6" t="s">
        <v>819</v>
      </c>
      <c r="E237" s="282" t="s">
        <v>820</v>
      </c>
    </row>
    <row r="238" spans="2:5" ht="15" customHeight="1" x14ac:dyDescent="0.25">
      <c r="B238" s="6" t="s">
        <v>247</v>
      </c>
      <c r="C238" s="6" t="s">
        <v>248</v>
      </c>
    </row>
    <row r="239" spans="2:5" ht="15" customHeight="1" x14ac:dyDescent="0.25">
      <c r="B239" s="6" t="s">
        <v>259</v>
      </c>
      <c r="C239" s="6" t="s">
        <v>631</v>
      </c>
    </row>
    <row r="240" spans="2:5" ht="15" customHeight="1" x14ac:dyDescent="0.25">
      <c r="B240" s="6" t="s">
        <v>514</v>
      </c>
      <c r="C240" s="6" t="s">
        <v>821</v>
      </c>
    </row>
  </sheetData>
  <mergeCells count="2">
    <mergeCell ref="A1:D4"/>
    <mergeCell ref="A5:C6"/>
  </mergeCells>
  <conditionalFormatting sqref="B159:C160">
    <cfRule type="expression" dxfId="55" priority="17" stopIfTrue="1">
      <formula>$M158="No return"</formula>
    </cfRule>
  </conditionalFormatting>
  <conditionalFormatting sqref="B161:C161">
    <cfRule type="expression" dxfId="54" priority="16" stopIfTrue="1">
      <formula>$M160="No return"</formula>
    </cfRule>
  </conditionalFormatting>
  <conditionalFormatting sqref="B50:D50 B74:E75 A9:G9 A10:A204 B49:F49 B76:F99 B54:F73 B147:F151 B10:G48 B51:G53 B100:G146">
    <cfRule type="expression" dxfId="53" priority="62" stopIfTrue="1">
      <formula>#REF!="No returns"</formula>
    </cfRule>
  </conditionalFormatting>
  <conditionalFormatting sqref="E50:F50">
    <cfRule type="expression" dxfId="52" priority="14" stopIfTrue="1">
      <formula>#REF!="No returns"</formula>
    </cfRule>
  </conditionalFormatting>
  <conditionalFormatting sqref="F74:F75">
    <cfRule type="expression" dxfId="51" priority="13" stopIfTrue="1">
      <formula>#REF!="No returns"</formula>
    </cfRule>
  </conditionalFormatting>
  <conditionalFormatting sqref="J91:K92">
    <cfRule type="expression" dxfId="50" priority="12" stopIfTrue="1">
      <formula>#REF!="No returns"</formula>
    </cfRule>
  </conditionalFormatting>
  <conditionalFormatting sqref="J23:N24 J26:N28 J30:N30 J21:N21">
    <cfRule type="expression" dxfId="49" priority="79" stopIfTrue="1">
      <formula>IF(#REF!=0,IF($N21=0,TRUE,FALSE),FALSE)</formula>
    </cfRule>
  </conditionalFormatting>
  <conditionalFormatting sqref="J35:O48">
    <cfRule type="expression" dxfId="48" priority="87">
      <formula>$O35&gt;= 3</formula>
    </cfRule>
  </conditionalFormatting>
  <conditionalFormatting sqref="F153 D153">
    <cfRule type="expression" dxfId="47" priority="11" stopIfTrue="1">
      <formula>#REF!="No returns"</formula>
    </cfRule>
  </conditionalFormatting>
  <conditionalFormatting sqref="H162:H164 B162:D164">
    <cfRule type="expression" dxfId="46" priority="8" stopIfTrue="1">
      <formula>$H162="No return"</formula>
    </cfRule>
  </conditionalFormatting>
  <conditionalFormatting sqref="E162:F164">
    <cfRule type="expression" dxfId="45" priority="7" stopIfTrue="1">
      <formula>#REF!="No returns"</formula>
    </cfRule>
  </conditionalFormatting>
  <conditionalFormatting sqref="E160:F160 E161">
    <cfRule type="expression" dxfId="44" priority="6" stopIfTrue="1">
      <formula>#REF!="No returns"</formula>
    </cfRule>
  </conditionalFormatting>
  <conditionalFormatting sqref="G49:G50">
    <cfRule type="expression" dxfId="43" priority="5" stopIfTrue="1">
      <formula>#REF!="No returns"</formula>
    </cfRule>
  </conditionalFormatting>
  <conditionalFormatting sqref="G54:G99">
    <cfRule type="expression" dxfId="42" priority="4" stopIfTrue="1">
      <formula>#REF!="No returns"</formula>
    </cfRule>
  </conditionalFormatting>
  <conditionalFormatting sqref="N18:N20">
    <cfRule type="expression" dxfId="41" priority="3" stopIfTrue="1">
      <formula>IF($K18=0,IF($N18=0,TRUE,FALSE),FALSE)</formula>
    </cfRule>
  </conditionalFormatting>
  <conditionalFormatting sqref="G147:G154">
    <cfRule type="expression" dxfId="40" priority="2" stopIfTrue="1">
      <formula>#REF!="No returns"</formula>
    </cfRule>
  </conditionalFormatting>
  <conditionalFormatting sqref="G157:G160 G155 G162:G204">
    <cfRule type="expression" dxfId="39" priority="1" stopIfTrue="1">
      <formula>#REF!="No returns"</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11"/>
  <sheetViews>
    <sheetView topLeftCell="E1" zoomScale="80" zoomScaleNormal="80" workbookViewId="0">
      <selection activeCell="L13" sqref="L13:M13"/>
    </sheetView>
  </sheetViews>
  <sheetFormatPr defaultColWidth="9.109375" defaultRowHeight="15" customHeight="1" x14ac:dyDescent="0.25"/>
  <cols>
    <col min="1" max="1" width="15.6640625" style="6" customWidth="1"/>
    <col min="2" max="2" width="22.33203125" style="355" customWidth="1"/>
    <col min="3" max="3" width="44.5546875" style="217" customWidth="1"/>
    <col min="4" max="4" width="24.109375" style="6" customWidth="1"/>
    <col min="5" max="5" width="45" style="168" customWidth="1"/>
    <col min="6" max="6" width="26.5546875" style="116" customWidth="1"/>
    <col min="7" max="7" width="26.44140625" style="116" customWidth="1"/>
    <col min="8" max="8" width="24.6640625" style="118" customWidth="1"/>
    <col min="9" max="9" width="5.6640625" style="8" customWidth="1"/>
    <col min="10" max="10" width="5.6640625" style="6" customWidth="1"/>
    <col min="11" max="11" width="24.6640625" style="6" customWidth="1"/>
    <col min="12" max="13" width="19.88671875" style="6" customWidth="1"/>
    <col min="14" max="14" width="23.109375" style="7" customWidth="1"/>
    <col min="15" max="15" width="22.44140625" style="6" customWidth="1"/>
    <col min="16" max="16" width="20.33203125" style="6" customWidth="1"/>
    <col min="17" max="16384" width="9.109375" style="6"/>
  </cols>
  <sheetData>
    <row r="1" spans="1:16" s="5" customFormat="1" ht="15" customHeight="1" x14ac:dyDescent="0.25">
      <c r="A1" s="524" t="s">
        <v>722</v>
      </c>
      <c r="B1" s="522"/>
      <c r="C1" s="522"/>
      <c r="D1" s="522"/>
      <c r="E1" s="522"/>
      <c r="F1" s="111"/>
      <c r="G1" s="111"/>
      <c r="H1" s="117"/>
      <c r="I1" s="4"/>
      <c r="K1" s="4"/>
    </row>
    <row r="2" spans="1:16" s="5" customFormat="1" ht="15" customHeight="1" x14ac:dyDescent="0.25">
      <c r="A2" s="522"/>
      <c r="B2" s="522"/>
      <c r="C2" s="522"/>
      <c r="D2" s="522"/>
      <c r="E2" s="522"/>
      <c r="F2" s="111"/>
      <c r="G2" s="411" t="s">
        <v>732</v>
      </c>
      <c r="H2" s="117"/>
      <c r="I2" s="4"/>
      <c r="K2" s="4"/>
    </row>
    <row r="3" spans="1:16" s="5" customFormat="1" ht="15" customHeight="1" x14ac:dyDescent="0.25">
      <c r="A3" s="522"/>
      <c r="B3" s="522"/>
      <c r="C3" s="522"/>
      <c r="D3" s="522"/>
      <c r="E3" s="522"/>
      <c r="F3" s="111"/>
      <c r="G3" s="139" t="s">
        <v>1193</v>
      </c>
      <c r="H3" s="117"/>
      <c r="I3" s="4"/>
      <c r="K3" s="4"/>
    </row>
    <row r="4" spans="1:16" s="5" customFormat="1" ht="15" customHeight="1" x14ac:dyDescent="0.25">
      <c r="A4" s="522"/>
      <c r="B4" s="522"/>
      <c r="C4" s="522"/>
      <c r="D4" s="522"/>
      <c r="E4" s="522"/>
      <c r="F4" s="111"/>
      <c r="G4" s="114"/>
      <c r="H4" s="117"/>
      <c r="I4" s="4"/>
      <c r="K4" s="4"/>
    </row>
    <row r="5" spans="1:16" s="5" customFormat="1" ht="15" customHeight="1" x14ac:dyDescent="0.25">
      <c r="A5" s="525" t="s">
        <v>0</v>
      </c>
      <c r="B5" s="526"/>
      <c r="C5" s="526"/>
      <c r="D5" s="527"/>
      <c r="E5" s="463" t="s">
        <v>34</v>
      </c>
      <c r="F5" s="111"/>
      <c r="G5" s="115"/>
      <c r="H5" s="117"/>
      <c r="I5" s="4"/>
      <c r="K5" s="4"/>
    </row>
    <row r="6" spans="1:16" s="5" customFormat="1" ht="15" customHeight="1" x14ac:dyDescent="0.25">
      <c r="A6" s="528"/>
      <c r="B6" s="529"/>
      <c r="C6" s="529"/>
      <c r="D6" s="530"/>
      <c r="E6" s="463" t="s">
        <v>17</v>
      </c>
      <c r="F6" s="111"/>
      <c r="G6" s="115"/>
      <c r="H6" s="117"/>
      <c r="I6" s="4"/>
      <c r="K6" s="4"/>
      <c r="L6" s="13"/>
      <c r="M6" s="13"/>
    </row>
    <row r="8" spans="1:16" ht="35.4" customHeight="1" x14ac:dyDescent="0.25">
      <c r="A8" s="137" t="s">
        <v>75</v>
      </c>
      <c r="B8" s="354" t="s">
        <v>519</v>
      </c>
      <c r="C8" s="137" t="s">
        <v>723</v>
      </c>
      <c r="D8" s="464" t="s">
        <v>520</v>
      </c>
      <c r="E8" s="464" t="s">
        <v>31</v>
      </c>
      <c r="F8" s="161" t="s">
        <v>3</v>
      </c>
      <c r="G8" s="161" t="s">
        <v>4</v>
      </c>
      <c r="H8" s="232" t="s">
        <v>18</v>
      </c>
      <c r="I8" s="9"/>
      <c r="K8" s="138" t="s">
        <v>67</v>
      </c>
      <c r="L8" s="138" t="s">
        <v>3</v>
      </c>
      <c r="M8" s="138" t="s">
        <v>4</v>
      </c>
      <c r="N8" s="236" t="s">
        <v>18</v>
      </c>
    </row>
    <row r="9" spans="1:16" ht="15" customHeight="1" x14ac:dyDescent="0.25">
      <c r="A9" s="126" t="s">
        <v>686</v>
      </c>
      <c r="B9" s="352" t="s">
        <v>521</v>
      </c>
      <c r="C9" s="465" t="s">
        <v>522</v>
      </c>
      <c r="D9" s="466"/>
      <c r="E9" s="467"/>
      <c r="F9" s="408">
        <v>1070</v>
      </c>
      <c r="G9" s="407">
        <v>1137</v>
      </c>
      <c r="H9" s="308">
        <f>F9/G9</f>
        <v>0.94107299912049247</v>
      </c>
      <c r="I9" s="10"/>
      <c r="K9" s="19" t="s">
        <v>655</v>
      </c>
      <c r="L9" s="21">
        <f>SUM(L10:L22)</f>
        <v>564595</v>
      </c>
      <c r="M9" s="21">
        <f>SUM(M10:M22)</f>
        <v>666454</v>
      </c>
      <c r="N9" s="322">
        <v>84.7162744915628</v>
      </c>
      <c r="O9" s="20"/>
      <c r="P9" s="11"/>
    </row>
    <row r="10" spans="1:16" ht="15" customHeight="1" x14ac:dyDescent="0.25">
      <c r="A10" s="126" t="s">
        <v>686</v>
      </c>
      <c r="B10" s="352" t="s">
        <v>521</v>
      </c>
      <c r="C10" s="465" t="s">
        <v>523</v>
      </c>
      <c r="D10" s="466"/>
      <c r="E10" s="467"/>
      <c r="F10" s="408">
        <v>1271</v>
      </c>
      <c r="G10" s="407">
        <v>1296</v>
      </c>
      <c r="H10" s="308">
        <f t="shared" ref="H10:H73" si="0">F10/G10</f>
        <v>0.98070987654320985</v>
      </c>
      <c r="I10" s="10"/>
      <c r="K10" s="18" t="s">
        <v>521</v>
      </c>
      <c r="L10" s="22">
        <v>38901</v>
      </c>
      <c r="M10" s="22">
        <v>41864</v>
      </c>
      <c r="N10" s="321">
        <v>92.92231989298682</v>
      </c>
      <c r="O10" s="20"/>
      <c r="P10" s="11"/>
    </row>
    <row r="11" spans="1:16" ht="15" customHeight="1" x14ac:dyDescent="0.25">
      <c r="A11" s="126" t="s">
        <v>686</v>
      </c>
      <c r="B11" s="352" t="s">
        <v>521</v>
      </c>
      <c r="C11" s="465" t="s">
        <v>524</v>
      </c>
      <c r="D11" s="466"/>
      <c r="E11" s="467"/>
      <c r="F11" s="408">
        <v>4379</v>
      </c>
      <c r="G11" s="407">
        <v>4753</v>
      </c>
      <c r="H11" s="308">
        <f t="shared" si="0"/>
        <v>0.9213128550389228</v>
      </c>
      <c r="I11" s="10"/>
      <c r="K11" s="18" t="s">
        <v>533</v>
      </c>
      <c r="L11" s="22">
        <v>25676</v>
      </c>
      <c r="M11" s="22">
        <v>27049</v>
      </c>
      <c r="N11" s="321">
        <v>94.924026766239038</v>
      </c>
      <c r="O11" s="20"/>
      <c r="P11" s="11"/>
    </row>
    <row r="12" spans="1:16" ht="15" customHeight="1" x14ac:dyDescent="0.25">
      <c r="A12" s="126" t="s">
        <v>686</v>
      </c>
      <c r="B12" s="352" t="s">
        <v>521</v>
      </c>
      <c r="C12" s="465" t="s">
        <v>525</v>
      </c>
      <c r="D12" s="466"/>
      <c r="E12" s="467"/>
      <c r="F12" s="408">
        <v>3160</v>
      </c>
      <c r="G12" s="407">
        <v>3203</v>
      </c>
      <c r="H12" s="308">
        <f t="shared" si="0"/>
        <v>0.98657508585700904</v>
      </c>
      <c r="I12" s="10"/>
      <c r="K12" s="18" t="s">
        <v>543</v>
      </c>
      <c r="L12" s="22">
        <v>94385</v>
      </c>
      <c r="M12" s="22">
        <v>123359</v>
      </c>
      <c r="N12" s="321">
        <v>76.512455516014228</v>
      </c>
      <c r="O12" s="20"/>
      <c r="P12" s="11"/>
    </row>
    <row r="13" spans="1:16" ht="15" customHeight="1" x14ac:dyDescent="0.25">
      <c r="A13" s="126" t="s">
        <v>686</v>
      </c>
      <c r="B13" s="352" t="s">
        <v>521</v>
      </c>
      <c r="C13" s="465" t="s">
        <v>526</v>
      </c>
      <c r="D13" s="466"/>
      <c r="E13" s="467"/>
      <c r="F13" s="408">
        <v>1176</v>
      </c>
      <c r="G13" s="407">
        <v>1233</v>
      </c>
      <c r="H13" s="308">
        <f t="shared" si="0"/>
        <v>0.95377128953771284</v>
      </c>
      <c r="I13" s="10"/>
      <c r="K13" s="18" t="s">
        <v>563</v>
      </c>
      <c r="L13" s="22">
        <v>34377</v>
      </c>
      <c r="M13" s="22">
        <v>42181</v>
      </c>
      <c r="N13" s="321">
        <v>81.498779071145776</v>
      </c>
      <c r="P13" s="11"/>
    </row>
    <row r="14" spans="1:16" ht="15" customHeight="1" x14ac:dyDescent="0.25">
      <c r="A14" s="126" t="s">
        <v>686</v>
      </c>
      <c r="B14" s="352" t="s">
        <v>521</v>
      </c>
      <c r="C14" s="465" t="s">
        <v>527</v>
      </c>
      <c r="D14" s="466"/>
      <c r="E14" s="467"/>
      <c r="F14" s="408">
        <v>4039</v>
      </c>
      <c r="G14" s="407">
        <v>4265</v>
      </c>
      <c r="H14" s="308">
        <f t="shared" si="0"/>
        <v>0.94701055099648301</v>
      </c>
      <c r="I14" s="10"/>
      <c r="K14" s="18" t="s">
        <v>578</v>
      </c>
      <c r="L14" s="22">
        <v>24375</v>
      </c>
      <c r="M14" s="22">
        <v>29264</v>
      </c>
      <c r="N14" s="321">
        <v>83.293466375068348</v>
      </c>
      <c r="O14" s="20"/>
      <c r="P14" s="11"/>
    </row>
    <row r="15" spans="1:16" ht="15" customHeight="1" x14ac:dyDescent="0.25">
      <c r="A15" s="126" t="s">
        <v>686</v>
      </c>
      <c r="B15" s="352" t="s">
        <v>521</v>
      </c>
      <c r="C15" s="465" t="s">
        <v>528</v>
      </c>
      <c r="D15" s="466"/>
      <c r="E15" s="467"/>
      <c r="F15" s="408">
        <v>3138</v>
      </c>
      <c r="G15" s="407">
        <v>3162</v>
      </c>
      <c r="H15" s="308">
        <f t="shared" si="0"/>
        <v>0.99240986717267554</v>
      </c>
      <c r="I15" s="10"/>
      <c r="K15" s="18" t="s">
        <v>577</v>
      </c>
      <c r="L15" s="22">
        <v>48946</v>
      </c>
      <c r="M15" s="22">
        <v>56265</v>
      </c>
      <c r="N15" s="321">
        <v>86.991913267573096</v>
      </c>
      <c r="O15" s="20"/>
      <c r="P15" s="11"/>
    </row>
    <row r="16" spans="1:16" ht="15" customHeight="1" x14ac:dyDescent="0.25">
      <c r="A16" s="126" t="s">
        <v>686</v>
      </c>
      <c r="B16" s="352" t="s">
        <v>521</v>
      </c>
      <c r="C16" s="465" t="s">
        <v>529</v>
      </c>
      <c r="D16" s="466"/>
      <c r="E16" s="467"/>
      <c r="F16" s="408">
        <v>3971</v>
      </c>
      <c r="G16" s="407">
        <v>4364</v>
      </c>
      <c r="H16" s="308">
        <f t="shared" si="0"/>
        <v>0.90994500458295147</v>
      </c>
      <c r="I16" s="10"/>
      <c r="K16" s="18" t="s">
        <v>576</v>
      </c>
      <c r="L16" s="22">
        <v>27231</v>
      </c>
      <c r="M16" s="22">
        <v>30957</v>
      </c>
      <c r="N16" s="321">
        <v>87.963949995154564</v>
      </c>
      <c r="O16" s="20"/>
      <c r="P16" s="11"/>
    </row>
    <row r="17" spans="1:37" ht="15" customHeight="1" x14ac:dyDescent="0.25">
      <c r="A17" s="126" t="s">
        <v>686</v>
      </c>
      <c r="B17" s="352" t="s">
        <v>521</v>
      </c>
      <c r="C17" s="465" t="s">
        <v>530</v>
      </c>
      <c r="D17" s="466"/>
      <c r="E17" s="467"/>
      <c r="F17" s="408">
        <v>5348</v>
      </c>
      <c r="G17" s="407">
        <v>5672</v>
      </c>
      <c r="H17" s="308">
        <f t="shared" si="0"/>
        <v>0.94287729196050774</v>
      </c>
      <c r="I17" s="10"/>
      <c r="K17" s="18" t="s">
        <v>587</v>
      </c>
      <c r="L17" s="22">
        <v>23098</v>
      </c>
      <c r="M17" s="22">
        <v>29362</v>
      </c>
      <c r="N17" s="321">
        <v>78.666303385327979</v>
      </c>
      <c r="O17" s="20"/>
      <c r="P17" s="11"/>
    </row>
    <row r="18" spans="1:37" ht="15" customHeight="1" x14ac:dyDescent="0.25">
      <c r="A18" s="126" t="s">
        <v>686</v>
      </c>
      <c r="B18" s="352" t="s">
        <v>521</v>
      </c>
      <c r="C18" s="465" t="s">
        <v>531</v>
      </c>
      <c r="D18" s="466"/>
      <c r="E18" s="467"/>
      <c r="F18" s="408">
        <v>6042</v>
      </c>
      <c r="G18" s="407">
        <v>6641</v>
      </c>
      <c r="H18" s="308">
        <f t="shared" si="0"/>
        <v>0.90980274055112187</v>
      </c>
      <c r="I18" s="10"/>
      <c r="K18" s="18" t="s">
        <v>592</v>
      </c>
      <c r="L18" s="22">
        <v>27147</v>
      </c>
      <c r="M18" s="22">
        <v>32277</v>
      </c>
      <c r="N18" s="321">
        <v>84.106329584533881</v>
      </c>
      <c r="O18" s="20"/>
      <c r="P18" s="11"/>
    </row>
    <row r="19" spans="1:37" ht="15" customHeight="1" x14ac:dyDescent="0.25">
      <c r="A19" s="126" t="s">
        <v>686</v>
      </c>
      <c r="B19" s="352" t="s">
        <v>521</v>
      </c>
      <c r="C19" s="465" t="s">
        <v>532</v>
      </c>
      <c r="D19" s="466"/>
      <c r="E19" s="467"/>
      <c r="F19" s="408">
        <v>2315</v>
      </c>
      <c r="G19" s="407">
        <v>2365</v>
      </c>
      <c r="H19" s="308">
        <f t="shared" si="0"/>
        <v>0.97885835095137419</v>
      </c>
      <c r="I19" s="10"/>
      <c r="K19" s="18" t="s">
        <v>635</v>
      </c>
      <c r="L19" s="22">
        <v>50678</v>
      </c>
      <c r="M19" s="22">
        <v>58668</v>
      </c>
      <c r="N19" s="321">
        <v>86.380991341105883</v>
      </c>
      <c r="O19" s="20"/>
      <c r="P19" s="11"/>
    </row>
    <row r="20" spans="1:37" ht="15" customHeight="1" x14ac:dyDescent="0.25">
      <c r="A20" s="316" t="s">
        <v>686</v>
      </c>
      <c r="B20" s="352" t="s">
        <v>521</v>
      </c>
      <c r="C20" s="465" t="s">
        <v>643</v>
      </c>
      <c r="D20" s="466"/>
      <c r="E20" s="467"/>
      <c r="F20" s="408">
        <v>2992</v>
      </c>
      <c r="G20" s="407">
        <v>3773</v>
      </c>
      <c r="H20" s="308">
        <f t="shared" si="0"/>
        <v>0.79300291545189505</v>
      </c>
      <c r="I20" s="10"/>
      <c r="K20" s="18" t="s">
        <v>575</v>
      </c>
      <c r="L20" s="22">
        <v>61056</v>
      </c>
      <c r="M20" s="22">
        <v>72953</v>
      </c>
      <c r="N20" s="321">
        <v>83.69224020944992</v>
      </c>
      <c r="O20" s="20"/>
      <c r="P20" s="11"/>
    </row>
    <row r="21" spans="1:37" ht="15" customHeight="1" x14ac:dyDescent="0.25">
      <c r="A21" s="126" t="s">
        <v>686</v>
      </c>
      <c r="B21" s="352" t="s">
        <v>533</v>
      </c>
      <c r="C21" s="468" t="s">
        <v>534</v>
      </c>
      <c r="D21" s="466"/>
      <c r="E21" s="467"/>
      <c r="F21" s="408">
        <v>0</v>
      </c>
      <c r="G21" s="407">
        <v>67</v>
      </c>
      <c r="H21" s="308">
        <f>F21/G21</f>
        <v>0</v>
      </c>
      <c r="I21" s="10"/>
      <c r="K21" s="18" t="s">
        <v>609</v>
      </c>
      <c r="L21" s="22">
        <v>47413</v>
      </c>
      <c r="M21" s="22">
        <v>52409</v>
      </c>
      <c r="N21" s="321">
        <v>90.467286153141629</v>
      </c>
      <c r="O21" s="20"/>
      <c r="P21" s="11"/>
    </row>
    <row r="22" spans="1:37" ht="15" customHeight="1" x14ac:dyDescent="0.25">
      <c r="A22" s="126" t="s">
        <v>686</v>
      </c>
      <c r="B22" s="352" t="s">
        <v>533</v>
      </c>
      <c r="C22" s="468" t="s">
        <v>535</v>
      </c>
      <c r="D22" s="466"/>
      <c r="E22" s="467"/>
      <c r="F22" s="408">
        <v>1876</v>
      </c>
      <c r="G22" s="407">
        <v>2035</v>
      </c>
      <c r="H22" s="308">
        <f t="shared" si="0"/>
        <v>0.9218673218673219</v>
      </c>
      <c r="I22" s="10"/>
      <c r="K22" s="18" t="s">
        <v>10</v>
      </c>
      <c r="L22" s="22">
        <v>61312</v>
      </c>
      <c r="M22" s="22">
        <v>69846</v>
      </c>
      <c r="N22" s="321">
        <v>87.781691149099444</v>
      </c>
      <c r="O22" s="145"/>
      <c r="P22" s="145"/>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ht="15" customHeight="1" x14ac:dyDescent="0.25">
      <c r="A23" s="126" t="s">
        <v>686</v>
      </c>
      <c r="B23" s="352" t="s">
        <v>533</v>
      </c>
      <c r="C23" s="468" t="s">
        <v>536</v>
      </c>
      <c r="D23" s="466"/>
      <c r="E23" s="467"/>
      <c r="F23" s="408">
        <v>3660</v>
      </c>
      <c r="G23" s="407">
        <v>3772</v>
      </c>
      <c r="H23" s="308">
        <f t="shared" si="0"/>
        <v>0.97030752916224816</v>
      </c>
      <c r="I23" s="10"/>
      <c r="O23" s="145"/>
      <c r="P23" s="145"/>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ht="15" customHeight="1" x14ac:dyDescent="0.25">
      <c r="A24" s="126" t="s">
        <v>686</v>
      </c>
      <c r="B24" s="352" t="s">
        <v>533</v>
      </c>
      <c r="C24" s="468" t="s">
        <v>537</v>
      </c>
      <c r="D24" s="466"/>
      <c r="E24" s="467"/>
      <c r="F24" s="408">
        <v>1981</v>
      </c>
      <c r="G24" s="407">
        <v>2040</v>
      </c>
      <c r="H24" s="308">
        <f t="shared" si="0"/>
        <v>0.97107843137254901</v>
      </c>
      <c r="I24" s="10"/>
      <c r="K24" s="132"/>
      <c r="L24" s="212"/>
      <c r="M24" s="212"/>
      <c r="N24" s="146"/>
      <c r="O24" s="147"/>
      <c r="P24" s="147"/>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ht="15" customHeight="1" x14ac:dyDescent="0.25">
      <c r="A25" s="126" t="s">
        <v>686</v>
      </c>
      <c r="B25" s="352" t="s">
        <v>533</v>
      </c>
      <c r="C25" s="468" t="s">
        <v>538</v>
      </c>
      <c r="D25" s="466"/>
      <c r="E25" s="467"/>
      <c r="F25" s="408">
        <v>2293</v>
      </c>
      <c r="G25" s="407">
        <v>2328</v>
      </c>
      <c r="H25" s="308">
        <f t="shared" si="0"/>
        <v>0.98496563573883167</v>
      </c>
      <c r="I25" s="10"/>
      <c r="K25" s="132"/>
      <c r="L25" s="212"/>
      <c r="M25" s="212"/>
      <c r="N25" s="146"/>
      <c r="O25" s="147"/>
      <c r="P25" s="147"/>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ht="15" customHeight="1" x14ac:dyDescent="0.25">
      <c r="A26" s="126" t="s">
        <v>686</v>
      </c>
      <c r="B26" s="352" t="s">
        <v>533</v>
      </c>
      <c r="C26" s="468" t="s">
        <v>539</v>
      </c>
      <c r="D26" s="466"/>
      <c r="E26" s="467"/>
      <c r="F26" s="408">
        <v>5431</v>
      </c>
      <c r="G26" s="407">
        <v>5586</v>
      </c>
      <c r="H26" s="308">
        <f t="shared" si="0"/>
        <v>0.97225205871822418</v>
      </c>
      <c r="I26" s="10"/>
      <c r="K26" s="132"/>
      <c r="L26" s="212"/>
      <c r="M26" s="212"/>
      <c r="N26" s="146"/>
      <c r="O26" s="147"/>
      <c r="P26" s="147"/>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ht="15" customHeight="1" x14ac:dyDescent="0.25">
      <c r="A27" s="126" t="s">
        <v>686</v>
      </c>
      <c r="B27" s="352" t="s">
        <v>533</v>
      </c>
      <c r="C27" s="465" t="s">
        <v>540</v>
      </c>
      <c r="D27" s="466"/>
      <c r="E27" s="467"/>
      <c r="F27" s="408">
        <v>3951</v>
      </c>
      <c r="G27" s="407">
        <v>4086</v>
      </c>
      <c r="H27" s="308">
        <f t="shared" si="0"/>
        <v>0.96696035242290745</v>
      </c>
      <c r="I27" s="10"/>
      <c r="K27" s="132"/>
      <c r="L27" s="212"/>
      <c r="M27" s="212"/>
      <c r="N27" s="146"/>
      <c r="O27" s="147"/>
      <c r="P27" s="147"/>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ht="15" customHeight="1" x14ac:dyDescent="0.25">
      <c r="A28" s="126" t="s">
        <v>686</v>
      </c>
      <c r="B28" s="352" t="s">
        <v>533</v>
      </c>
      <c r="C28" s="468" t="s">
        <v>541</v>
      </c>
      <c r="D28" s="466"/>
      <c r="E28" s="467"/>
      <c r="F28" s="407">
        <v>4044</v>
      </c>
      <c r="G28" s="407">
        <v>4396</v>
      </c>
      <c r="H28" s="308">
        <f t="shared" si="0"/>
        <v>0.91992720655141036</v>
      </c>
      <c r="I28" s="10"/>
      <c r="K28" s="132"/>
      <c r="L28" s="212"/>
      <c r="M28" s="212"/>
      <c r="N28" s="146"/>
      <c r="O28" s="147"/>
      <c r="P28" s="147"/>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ht="17.399999999999999" customHeight="1" x14ac:dyDescent="0.25">
      <c r="A29" s="126" t="s">
        <v>686</v>
      </c>
      <c r="B29" s="352" t="s">
        <v>533</v>
      </c>
      <c r="C29" s="468" t="s">
        <v>542</v>
      </c>
      <c r="D29" s="466"/>
      <c r="E29" s="467"/>
      <c r="F29" s="408">
        <v>2408</v>
      </c>
      <c r="G29" s="407">
        <v>2576</v>
      </c>
      <c r="H29" s="308">
        <f t="shared" si="0"/>
        <v>0.93478260869565222</v>
      </c>
      <c r="I29" s="10"/>
      <c r="K29" s="132"/>
      <c r="L29" s="211"/>
      <c r="M29" s="211"/>
      <c r="N29" s="144"/>
      <c r="O29" s="145"/>
      <c r="P29" s="145"/>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ht="17.399999999999999" customHeight="1" x14ac:dyDescent="0.25">
      <c r="A30" s="316" t="s">
        <v>686</v>
      </c>
      <c r="B30" s="352" t="s">
        <v>533</v>
      </c>
      <c r="C30" s="468" t="s">
        <v>784</v>
      </c>
      <c r="D30" s="466"/>
      <c r="E30" s="467"/>
      <c r="F30" s="407">
        <v>32</v>
      </c>
      <c r="G30" s="407">
        <v>163</v>
      </c>
      <c r="H30" s="308">
        <f t="shared" si="0"/>
        <v>0.19631901840490798</v>
      </c>
      <c r="I30" s="10"/>
      <c r="K30" s="132"/>
      <c r="L30" s="211"/>
      <c r="M30" s="211"/>
      <c r="N30" s="144"/>
      <c r="O30" s="145"/>
      <c r="P30" s="145"/>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ht="15" customHeight="1" x14ac:dyDescent="0.25">
      <c r="A31" s="126" t="s">
        <v>686</v>
      </c>
      <c r="B31" s="352" t="s">
        <v>543</v>
      </c>
      <c r="C31" s="468" t="s">
        <v>744</v>
      </c>
      <c r="D31" s="466"/>
      <c r="E31" s="467"/>
      <c r="F31" s="408">
        <v>8294</v>
      </c>
      <c r="G31" s="407">
        <v>9924</v>
      </c>
      <c r="H31" s="308">
        <f t="shared" si="0"/>
        <v>0.83575171301894402</v>
      </c>
      <c r="I31" s="10"/>
      <c r="K31" s="406"/>
      <c r="L31" s="212"/>
      <c r="M31" s="212"/>
      <c r="N31" s="146"/>
      <c r="O31" s="147"/>
      <c r="P31" s="147"/>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ht="15" customHeight="1" x14ac:dyDescent="0.25">
      <c r="A32" s="126" t="s">
        <v>686</v>
      </c>
      <c r="B32" s="352" t="s">
        <v>543</v>
      </c>
      <c r="C32" s="468" t="s">
        <v>544</v>
      </c>
      <c r="D32" s="466"/>
      <c r="E32" s="467"/>
      <c r="F32" s="408">
        <v>4324</v>
      </c>
      <c r="G32" s="407">
        <v>5712</v>
      </c>
      <c r="H32" s="308">
        <f t="shared" si="0"/>
        <v>0.75700280112044815</v>
      </c>
      <c r="I32" s="10"/>
      <c r="K32" s="132"/>
      <c r="L32" s="212"/>
      <c r="M32" s="212"/>
      <c r="N32" s="146"/>
      <c r="O32" s="147"/>
      <c r="P32" s="147"/>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ht="15" customHeight="1" x14ac:dyDescent="0.25">
      <c r="A33" s="126" t="s">
        <v>686</v>
      </c>
      <c r="B33" s="352" t="s">
        <v>543</v>
      </c>
      <c r="C33" s="468" t="s">
        <v>545</v>
      </c>
      <c r="D33" s="466"/>
      <c r="E33" s="467"/>
      <c r="F33" s="408">
        <v>4709</v>
      </c>
      <c r="G33" s="407">
        <v>5285</v>
      </c>
      <c r="H33" s="308">
        <f t="shared" si="0"/>
        <v>0.89101229895931877</v>
      </c>
      <c r="I33" s="10"/>
      <c r="K33" s="132"/>
      <c r="L33" s="212"/>
      <c r="M33" s="212"/>
      <c r="N33" s="146"/>
      <c r="O33" s="147"/>
      <c r="P33" s="147"/>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ht="15" customHeight="1" x14ac:dyDescent="0.25">
      <c r="A34" s="126" t="s">
        <v>686</v>
      </c>
      <c r="B34" s="352" t="s">
        <v>543</v>
      </c>
      <c r="C34" s="468" t="s">
        <v>546</v>
      </c>
      <c r="D34" s="466"/>
      <c r="E34" s="467"/>
      <c r="F34" s="408">
        <v>3498</v>
      </c>
      <c r="G34" s="407">
        <v>4015</v>
      </c>
      <c r="H34" s="308">
        <f t="shared" si="0"/>
        <v>0.87123287671232874</v>
      </c>
      <c r="I34" s="10"/>
      <c r="K34" s="132"/>
      <c r="L34" s="148"/>
      <c r="M34" s="148"/>
      <c r="N34" s="144"/>
      <c r="O34" s="145"/>
      <c r="P34" s="145"/>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ht="15" customHeight="1" x14ac:dyDescent="0.25">
      <c r="A35" s="126" t="s">
        <v>686</v>
      </c>
      <c r="B35" s="352" t="s">
        <v>543</v>
      </c>
      <c r="C35" s="468" t="s">
        <v>547</v>
      </c>
      <c r="D35" s="466"/>
      <c r="E35" s="467"/>
      <c r="F35" s="408">
        <v>2784</v>
      </c>
      <c r="G35" s="407">
        <v>3567</v>
      </c>
      <c r="H35" s="308">
        <f t="shared" si="0"/>
        <v>0.78048780487804881</v>
      </c>
      <c r="I35" s="10"/>
      <c r="K35" s="132"/>
      <c r="L35" s="212"/>
      <c r="M35" s="212"/>
      <c r="N35" s="146"/>
      <c r="O35" s="147"/>
      <c r="P35" s="147"/>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ht="15" customHeight="1" x14ac:dyDescent="0.25">
      <c r="A36" s="126" t="s">
        <v>686</v>
      </c>
      <c r="B36" s="352" t="s">
        <v>543</v>
      </c>
      <c r="C36" s="468" t="s">
        <v>745</v>
      </c>
      <c r="D36" s="466"/>
      <c r="E36" s="467"/>
      <c r="F36" s="408">
        <v>5076</v>
      </c>
      <c r="G36" s="407">
        <v>7042</v>
      </c>
      <c r="H36" s="308">
        <f t="shared" si="0"/>
        <v>0.72081794944618005</v>
      </c>
      <c r="I36" s="10"/>
      <c r="K36" s="213"/>
      <c r="L36" s="214"/>
      <c r="M36" s="214"/>
      <c r="N36" s="214"/>
      <c r="O36" s="213"/>
      <c r="P36" s="214"/>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ht="15" customHeight="1" x14ac:dyDescent="0.25">
      <c r="A37" s="126" t="s">
        <v>686</v>
      </c>
      <c r="B37" s="352" t="s">
        <v>543</v>
      </c>
      <c r="C37" s="468" t="s">
        <v>548</v>
      </c>
      <c r="D37" s="466"/>
      <c r="E37" s="467" t="s">
        <v>823</v>
      </c>
      <c r="F37" s="408">
        <v>5</v>
      </c>
      <c r="G37" s="407">
        <v>355</v>
      </c>
      <c r="H37" s="308">
        <f t="shared" si="0"/>
        <v>1.4084507042253521E-2</v>
      </c>
      <c r="I37" s="1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row>
    <row r="38" spans="1:37" ht="15" customHeight="1" x14ac:dyDescent="0.25">
      <c r="A38" s="126" t="s">
        <v>686</v>
      </c>
      <c r="B38" s="352" t="s">
        <v>543</v>
      </c>
      <c r="C38" s="468" t="s">
        <v>746</v>
      </c>
      <c r="D38" s="466"/>
      <c r="E38" s="467"/>
      <c r="F38" s="408">
        <v>3823</v>
      </c>
      <c r="G38" s="407">
        <v>5147</v>
      </c>
      <c r="H38" s="308">
        <f t="shared" si="0"/>
        <v>0.7427627744317078</v>
      </c>
      <c r="I38" s="1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row>
    <row r="39" spans="1:37" ht="15" customHeight="1" x14ac:dyDescent="0.25">
      <c r="A39" s="126" t="s">
        <v>686</v>
      </c>
      <c r="B39" s="352" t="s">
        <v>543</v>
      </c>
      <c r="C39" s="468" t="s">
        <v>747</v>
      </c>
      <c r="D39" s="466"/>
      <c r="E39" s="467"/>
      <c r="F39" s="408">
        <v>3924</v>
      </c>
      <c r="G39" s="407">
        <v>5903</v>
      </c>
      <c r="H39" s="308">
        <f t="shared" si="0"/>
        <v>0.66474673894629854</v>
      </c>
      <c r="I39" s="1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row>
    <row r="40" spans="1:37" ht="15" customHeight="1" x14ac:dyDescent="0.25">
      <c r="A40" s="126" t="s">
        <v>686</v>
      </c>
      <c r="B40" s="352" t="s">
        <v>543</v>
      </c>
      <c r="C40" s="468" t="s">
        <v>551</v>
      </c>
      <c r="D40" s="466"/>
      <c r="E40" s="467"/>
      <c r="F40" s="408">
        <v>5094</v>
      </c>
      <c r="G40" s="407">
        <v>5699</v>
      </c>
      <c r="H40" s="308">
        <f t="shared" si="0"/>
        <v>0.89384102474118265</v>
      </c>
      <c r="I40" s="1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row>
    <row r="41" spans="1:37" ht="15" customHeight="1" x14ac:dyDescent="0.25">
      <c r="A41" s="126" t="s">
        <v>686</v>
      </c>
      <c r="B41" s="352" t="s">
        <v>543</v>
      </c>
      <c r="C41" s="468" t="s">
        <v>748</v>
      </c>
      <c r="D41" s="466"/>
      <c r="E41" s="467"/>
      <c r="F41" s="407">
        <v>3347</v>
      </c>
      <c r="G41" s="407">
        <v>4003</v>
      </c>
      <c r="H41" s="308">
        <f t="shared" si="0"/>
        <v>0.83612290781913567</v>
      </c>
      <c r="I41" s="1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row>
    <row r="42" spans="1:37" ht="15" customHeight="1" x14ac:dyDescent="0.25">
      <c r="A42" s="126" t="s">
        <v>686</v>
      </c>
      <c r="B42" s="352" t="s">
        <v>543</v>
      </c>
      <c r="C42" s="468" t="s">
        <v>749</v>
      </c>
      <c r="D42" s="466"/>
      <c r="E42" s="467"/>
      <c r="F42" s="408">
        <v>4602</v>
      </c>
      <c r="G42" s="407">
        <v>7582</v>
      </c>
      <c r="H42" s="308">
        <f t="shared" si="0"/>
        <v>0.60696386177789496</v>
      </c>
      <c r="I42" s="1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row>
    <row r="43" spans="1:37" ht="15" customHeight="1" x14ac:dyDescent="0.25">
      <c r="A43" s="126" t="s">
        <v>686</v>
      </c>
      <c r="B43" s="352" t="s">
        <v>543</v>
      </c>
      <c r="C43" s="468" t="s">
        <v>750</v>
      </c>
      <c r="D43" s="466"/>
      <c r="E43" s="467"/>
      <c r="F43" s="408">
        <v>4758</v>
      </c>
      <c r="G43" s="407">
        <v>5191</v>
      </c>
      <c r="H43" s="308">
        <f t="shared" si="0"/>
        <v>0.9165863995376613</v>
      </c>
      <c r="I43" s="1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row>
    <row r="44" spans="1:37" ht="15" customHeight="1" x14ac:dyDescent="0.25">
      <c r="A44" s="126" t="s">
        <v>686</v>
      </c>
      <c r="B44" s="352" t="s">
        <v>543</v>
      </c>
      <c r="C44" s="468" t="s">
        <v>552</v>
      </c>
      <c r="D44" s="466"/>
      <c r="E44" s="467"/>
      <c r="F44" s="408">
        <v>6619</v>
      </c>
      <c r="G44" s="407">
        <v>8200</v>
      </c>
      <c r="H44" s="308">
        <f t="shared" si="0"/>
        <v>0.80719512195121956</v>
      </c>
      <c r="I44" s="1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row>
    <row r="45" spans="1:37" ht="15" customHeight="1" x14ac:dyDescent="0.25">
      <c r="A45" s="126" t="s">
        <v>686</v>
      </c>
      <c r="B45" s="352" t="s">
        <v>543</v>
      </c>
      <c r="C45" s="468" t="s">
        <v>553</v>
      </c>
      <c r="D45" s="466"/>
      <c r="E45" s="467"/>
      <c r="F45" s="408">
        <v>103</v>
      </c>
      <c r="G45" s="407">
        <v>198</v>
      </c>
      <c r="H45" s="308">
        <f t="shared" si="0"/>
        <v>0.52020202020202022</v>
      </c>
      <c r="I45" s="1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row>
    <row r="46" spans="1:37" ht="15" customHeight="1" x14ac:dyDescent="0.25">
      <c r="A46" s="126" t="s">
        <v>686</v>
      </c>
      <c r="B46" s="352" t="s">
        <v>543</v>
      </c>
      <c r="C46" s="468" t="s">
        <v>751</v>
      </c>
      <c r="D46" s="466"/>
      <c r="E46" s="467"/>
      <c r="F46" s="408">
        <v>1367</v>
      </c>
      <c r="G46" s="407">
        <v>3903</v>
      </c>
      <c r="H46" s="308">
        <f t="shared" si="0"/>
        <v>0.35024340251088903</v>
      </c>
      <c r="I46" s="1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row>
    <row r="47" spans="1:37" ht="15" customHeight="1" x14ac:dyDescent="0.25">
      <c r="A47" s="126" t="s">
        <v>686</v>
      </c>
      <c r="B47" s="352" t="s">
        <v>543</v>
      </c>
      <c r="C47" s="468" t="s">
        <v>752</v>
      </c>
      <c r="D47" s="466"/>
      <c r="E47" s="467"/>
      <c r="F47" s="408">
        <v>2759</v>
      </c>
      <c r="G47" s="407">
        <v>3725</v>
      </c>
      <c r="H47" s="308">
        <f t="shared" si="0"/>
        <v>0.74067114093959729</v>
      </c>
      <c r="I47" s="1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row>
    <row r="48" spans="1:37" ht="15" customHeight="1" x14ac:dyDescent="0.25">
      <c r="A48" s="126" t="s">
        <v>686</v>
      </c>
      <c r="B48" s="352" t="s">
        <v>543</v>
      </c>
      <c r="C48" s="468" t="s">
        <v>555</v>
      </c>
      <c r="D48" s="466"/>
      <c r="E48" s="467"/>
      <c r="F48" s="408">
        <v>3479</v>
      </c>
      <c r="G48" s="407">
        <v>5257</v>
      </c>
      <c r="H48" s="308">
        <f t="shared" si="0"/>
        <v>0.66178428761651131</v>
      </c>
      <c r="I48" s="1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row>
    <row r="49" spans="1:37" ht="15" customHeight="1" x14ac:dyDescent="0.25">
      <c r="A49" s="126" t="s">
        <v>686</v>
      </c>
      <c r="B49" s="352" t="s">
        <v>543</v>
      </c>
      <c r="C49" s="468" t="s">
        <v>556</v>
      </c>
      <c r="D49" s="466"/>
      <c r="E49" s="467"/>
      <c r="F49" s="408">
        <v>3484</v>
      </c>
      <c r="G49" s="407">
        <v>3780</v>
      </c>
      <c r="H49" s="308">
        <f t="shared" si="0"/>
        <v>0.92169312169312168</v>
      </c>
      <c r="I49" s="1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row>
    <row r="50" spans="1:37" ht="15" customHeight="1" x14ac:dyDescent="0.25">
      <c r="A50" s="126" t="s">
        <v>686</v>
      </c>
      <c r="B50" s="352" t="s">
        <v>543</v>
      </c>
      <c r="C50" s="468" t="s">
        <v>753</v>
      </c>
      <c r="D50" s="466"/>
      <c r="E50" s="467"/>
      <c r="F50" s="408">
        <v>2687</v>
      </c>
      <c r="G50" s="407">
        <v>4084</v>
      </c>
      <c r="H50" s="308">
        <f t="shared" si="0"/>
        <v>0.6579333986287953</v>
      </c>
      <c r="I50" s="1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row>
    <row r="51" spans="1:37" ht="15" customHeight="1" x14ac:dyDescent="0.25">
      <c r="A51" s="126" t="s">
        <v>686</v>
      </c>
      <c r="B51" s="352" t="s">
        <v>543</v>
      </c>
      <c r="C51" s="468" t="s">
        <v>754</v>
      </c>
      <c r="D51" s="466"/>
      <c r="E51" s="467"/>
      <c r="F51" s="408">
        <v>63</v>
      </c>
      <c r="G51" s="407">
        <v>127</v>
      </c>
      <c r="H51" s="308">
        <f t="shared" si="0"/>
        <v>0.49606299212598426</v>
      </c>
      <c r="I51" s="1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row>
    <row r="52" spans="1:37" ht="15" customHeight="1" x14ac:dyDescent="0.25">
      <c r="A52" s="126" t="s">
        <v>686</v>
      </c>
      <c r="B52" s="352" t="s">
        <v>543</v>
      </c>
      <c r="C52" s="468" t="s">
        <v>755</v>
      </c>
      <c r="D52" s="466"/>
      <c r="E52" s="467"/>
      <c r="F52" s="408">
        <v>2350</v>
      </c>
      <c r="G52" s="407">
        <v>2876</v>
      </c>
      <c r="H52" s="308">
        <f t="shared" si="0"/>
        <v>0.81710709318497909</v>
      </c>
      <c r="I52" s="1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row>
    <row r="53" spans="1:37" ht="15" customHeight="1" x14ac:dyDescent="0.25">
      <c r="A53" s="126" t="s">
        <v>686</v>
      </c>
      <c r="B53" s="352" t="s">
        <v>543</v>
      </c>
      <c r="C53" s="468" t="s">
        <v>756</v>
      </c>
      <c r="D53" s="466"/>
      <c r="E53" s="467"/>
      <c r="F53" s="408">
        <v>5619</v>
      </c>
      <c r="G53" s="407">
        <v>6493</v>
      </c>
      <c r="H53" s="308">
        <f t="shared" si="0"/>
        <v>0.8653935006930541</v>
      </c>
      <c r="I53" s="1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row>
    <row r="54" spans="1:37" ht="15" customHeight="1" x14ac:dyDescent="0.25">
      <c r="A54" s="126" t="s">
        <v>686</v>
      </c>
      <c r="B54" s="352" t="s">
        <v>543</v>
      </c>
      <c r="C54" s="468" t="s">
        <v>559</v>
      </c>
      <c r="D54" s="466"/>
      <c r="E54" s="467"/>
      <c r="F54" s="408">
        <v>4454</v>
      </c>
      <c r="G54" s="407">
        <v>5397</v>
      </c>
      <c r="H54" s="308">
        <f t="shared" si="0"/>
        <v>0.82527329998147114</v>
      </c>
      <c r="I54" s="1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row>
    <row r="55" spans="1:37" ht="15" customHeight="1" x14ac:dyDescent="0.25">
      <c r="A55" s="126" t="s">
        <v>686</v>
      </c>
      <c r="B55" s="352" t="s">
        <v>543</v>
      </c>
      <c r="C55" s="468" t="s">
        <v>560</v>
      </c>
      <c r="D55" s="466"/>
      <c r="E55" s="467"/>
      <c r="F55" s="408">
        <v>3900</v>
      </c>
      <c r="G55" s="407">
        <v>5706</v>
      </c>
      <c r="H55" s="308">
        <f t="shared" si="0"/>
        <v>0.68349106203995791</v>
      </c>
      <c r="I55" s="1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row>
    <row r="56" spans="1:37" ht="15" customHeight="1" x14ac:dyDescent="0.25">
      <c r="A56" s="126" t="s">
        <v>686</v>
      </c>
      <c r="B56" s="352" t="s">
        <v>543</v>
      </c>
      <c r="C56" s="468" t="s">
        <v>757</v>
      </c>
      <c r="D56" s="466"/>
      <c r="E56" s="467"/>
      <c r="F56" s="408">
        <v>3129</v>
      </c>
      <c r="G56" s="407">
        <v>3924</v>
      </c>
      <c r="H56" s="308">
        <f t="shared" si="0"/>
        <v>0.79740061162079512</v>
      </c>
      <c r="I56" s="1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row>
    <row r="57" spans="1:37" ht="15" customHeight="1" x14ac:dyDescent="0.25">
      <c r="A57" s="126" t="s">
        <v>686</v>
      </c>
      <c r="B57" s="352" t="s">
        <v>543</v>
      </c>
      <c r="C57" s="468" t="s">
        <v>758</v>
      </c>
      <c r="D57" s="18"/>
      <c r="E57" s="469"/>
      <c r="F57" s="407">
        <v>18</v>
      </c>
      <c r="G57" s="407">
        <v>66</v>
      </c>
      <c r="H57" s="308">
        <f t="shared" si="0"/>
        <v>0.27272727272727271</v>
      </c>
      <c r="I57" s="1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row>
    <row r="58" spans="1:37" ht="15" customHeight="1" x14ac:dyDescent="0.25">
      <c r="A58" s="316" t="s">
        <v>686</v>
      </c>
      <c r="B58" s="352" t="s">
        <v>543</v>
      </c>
      <c r="C58" s="468" t="s">
        <v>641</v>
      </c>
      <c r="D58" s="18"/>
      <c r="E58" s="467"/>
      <c r="F58" s="408">
        <v>116</v>
      </c>
      <c r="G58" s="407">
        <v>198</v>
      </c>
      <c r="H58" s="308">
        <f t="shared" si="0"/>
        <v>0.58585858585858586</v>
      </c>
      <c r="I58" s="1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row>
    <row r="59" spans="1:37" ht="15" customHeight="1" x14ac:dyDescent="0.25">
      <c r="A59" s="126" t="s">
        <v>686</v>
      </c>
      <c r="B59" s="352" t="s">
        <v>562</v>
      </c>
      <c r="C59" s="468" t="s">
        <v>563</v>
      </c>
      <c r="D59" s="386"/>
      <c r="E59" s="467"/>
      <c r="F59" s="408">
        <v>8293</v>
      </c>
      <c r="G59" s="407">
        <v>10272</v>
      </c>
      <c r="H59" s="308">
        <f t="shared" si="0"/>
        <v>0.80734034267912769</v>
      </c>
      <c r="I59" s="1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row>
    <row r="60" spans="1:37" ht="15" customHeight="1" x14ac:dyDescent="0.25">
      <c r="A60" s="126" t="s">
        <v>686</v>
      </c>
      <c r="B60" s="352" t="s">
        <v>562</v>
      </c>
      <c r="C60" s="468" t="s">
        <v>564</v>
      </c>
      <c r="D60" s="386"/>
      <c r="E60" s="467"/>
      <c r="F60" s="408">
        <v>5181</v>
      </c>
      <c r="G60" s="407">
        <v>7696</v>
      </c>
      <c r="H60" s="308">
        <f t="shared" si="0"/>
        <v>0.67320686070686075</v>
      </c>
      <c r="I60" s="1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row>
    <row r="61" spans="1:37" ht="15" customHeight="1" x14ac:dyDescent="0.25">
      <c r="A61" s="126" t="s">
        <v>686</v>
      </c>
      <c r="B61" s="352" t="s">
        <v>562</v>
      </c>
      <c r="C61" s="468" t="s">
        <v>565</v>
      </c>
      <c r="D61" s="386"/>
      <c r="E61" s="467"/>
      <c r="F61" s="408">
        <v>1259</v>
      </c>
      <c r="G61" s="407">
        <v>1377</v>
      </c>
      <c r="H61" s="308">
        <f t="shared" si="0"/>
        <v>0.91430646332607113</v>
      </c>
      <c r="I61" s="1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row>
    <row r="62" spans="1:37" ht="15" customHeight="1" x14ac:dyDescent="0.25">
      <c r="A62" s="126" t="s">
        <v>686</v>
      </c>
      <c r="B62" s="352" t="s">
        <v>562</v>
      </c>
      <c r="C62" s="468" t="s">
        <v>566</v>
      </c>
      <c r="D62" s="386"/>
      <c r="E62" s="467"/>
      <c r="F62" s="408">
        <v>2740</v>
      </c>
      <c r="G62" s="407">
        <v>2937</v>
      </c>
      <c r="H62" s="308">
        <f t="shared" si="0"/>
        <v>0.93292475314947221</v>
      </c>
      <c r="I62" s="10"/>
      <c r="N62" s="6"/>
    </row>
    <row r="63" spans="1:37" ht="15" customHeight="1" x14ac:dyDescent="0.25">
      <c r="A63" s="126" t="s">
        <v>686</v>
      </c>
      <c r="B63" s="352" t="s">
        <v>562</v>
      </c>
      <c r="C63" s="468" t="s">
        <v>567</v>
      </c>
      <c r="D63" s="386"/>
      <c r="E63" s="467"/>
      <c r="F63" s="408">
        <v>3493</v>
      </c>
      <c r="G63" s="407">
        <v>4068</v>
      </c>
      <c r="H63" s="308">
        <f t="shared" si="0"/>
        <v>0.85865290068829891</v>
      </c>
      <c r="I63" s="10"/>
      <c r="N63" s="6"/>
    </row>
    <row r="64" spans="1:37" ht="15" customHeight="1" x14ac:dyDescent="0.25">
      <c r="A64" s="126" t="s">
        <v>686</v>
      </c>
      <c r="B64" s="352" t="s">
        <v>562</v>
      </c>
      <c r="C64" s="468" t="s">
        <v>568</v>
      </c>
      <c r="D64" s="386"/>
      <c r="E64" s="467"/>
      <c r="F64" s="408">
        <v>5493</v>
      </c>
      <c r="G64" s="407">
        <v>6021</v>
      </c>
      <c r="H64" s="308">
        <f t="shared" si="0"/>
        <v>0.91230692575984051</v>
      </c>
      <c r="I64" s="10"/>
      <c r="N64" s="6"/>
    </row>
    <row r="65" spans="1:14" ht="15" customHeight="1" x14ac:dyDescent="0.25">
      <c r="A65" s="126" t="s">
        <v>686</v>
      </c>
      <c r="B65" s="352" t="s">
        <v>562</v>
      </c>
      <c r="C65" s="468" t="s">
        <v>569</v>
      </c>
      <c r="D65" s="386"/>
      <c r="E65" s="467"/>
      <c r="F65" s="408">
        <v>2258</v>
      </c>
      <c r="G65" s="407">
        <v>2575</v>
      </c>
      <c r="H65" s="308">
        <f t="shared" si="0"/>
        <v>0.87689320388349512</v>
      </c>
      <c r="I65" s="10"/>
      <c r="N65" s="6"/>
    </row>
    <row r="66" spans="1:14" ht="15" customHeight="1" x14ac:dyDescent="0.25">
      <c r="A66" s="126" t="s">
        <v>686</v>
      </c>
      <c r="B66" s="352" t="s">
        <v>562</v>
      </c>
      <c r="C66" s="468" t="s">
        <v>570</v>
      </c>
      <c r="D66" s="386"/>
      <c r="E66" s="467"/>
      <c r="F66" s="408">
        <v>32</v>
      </c>
      <c r="G66" s="407">
        <v>481</v>
      </c>
      <c r="H66" s="308">
        <f t="shared" si="0"/>
        <v>6.6528066528066532E-2</v>
      </c>
      <c r="I66" s="10"/>
      <c r="N66" s="6"/>
    </row>
    <row r="67" spans="1:14" ht="15" customHeight="1" x14ac:dyDescent="0.25">
      <c r="A67" s="126" t="s">
        <v>686</v>
      </c>
      <c r="B67" s="352" t="s">
        <v>562</v>
      </c>
      <c r="C67" s="468" t="s">
        <v>571</v>
      </c>
      <c r="D67" s="386"/>
      <c r="E67" s="467"/>
      <c r="F67" s="408">
        <v>1222</v>
      </c>
      <c r="G67" s="407">
        <v>1357</v>
      </c>
      <c r="H67" s="308">
        <f t="shared" si="0"/>
        <v>0.90051584377302873</v>
      </c>
      <c r="I67" s="10"/>
      <c r="N67" s="6"/>
    </row>
    <row r="68" spans="1:14" ht="15" customHeight="1" x14ac:dyDescent="0.25">
      <c r="A68" s="126" t="s">
        <v>686</v>
      </c>
      <c r="B68" s="352" t="s">
        <v>562</v>
      </c>
      <c r="C68" s="468" t="s">
        <v>572</v>
      </c>
      <c r="D68" s="386"/>
      <c r="E68" s="467"/>
      <c r="F68" s="408">
        <v>1</v>
      </c>
      <c r="G68" s="407">
        <v>164</v>
      </c>
      <c r="H68" s="308">
        <f t="shared" si="0"/>
        <v>6.0975609756097563E-3</v>
      </c>
      <c r="I68" s="10"/>
      <c r="N68" s="6"/>
    </row>
    <row r="69" spans="1:14" ht="15" customHeight="1" x14ac:dyDescent="0.25">
      <c r="A69" s="126" t="s">
        <v>686</v>
      </c>
      <c r="B69" s="352" t="s">
        <v>562</v>
      </c>
      <c r="C69" s="468" t="s">
        <v>573</v>
      </c>
      <c r="D69" s="386"/>
      <c r="E69" s="467"/>
      <c r="F69" s="408">
        <v>1984</v>
      </c>
      <c r="G69" s="407">
        <v>2337</v>
      </c>
      <c r="H69" s="308">
        <f t="shared" si="0"/>
        <v>0.84895164741121099</v>
      </c>
      <c r="I69" s="10"/>
    </row>
    <row r="70" spans="1:14" ht="15" customHeight="1" x14ac:dyDescent="0.25">
      <c r="A70" s="126" t="s">
        <v>686</v>
      </c>
      <c r="B70" s="352" t="s">
        <v>562</v>
      </c>
      <c r="C70" s="470" t="s">
        <v>574</v>
      </c>
      <c r="D70" s="466"/>
      <c r="E70" s="467"/>
      <c r="F70" s="408">
        <v>2261</v>
      </c>
      <c r="G70" s="407">
        <v>2639</v>
      </c>
      <c r="H70" s="308">
        <f t="shared" si="0"/>
        <v>0.85676392572944293</v>
      </c>
      <c r="I70" s="10"/>
      <c r="N70" s="6"/>
    </row>
    <row r="71" spans="1:14" ht="15" customHeight="1" x14ac:dyDescent="0.25">
      <c r="A71" s="126" t="s">
        <v>686</v>
      </c>
      <c r="B71" s="352" t="s">
        <v>562</v>
      </c>
      <c r="C71" s="468" t="s">
        <v>575</v>
      </c>
      <c r="D71" s="466"/>
      <c r="E71" s="467"/>
      <c r="F71" s="408">
        <v>94</v>
      </c>
      <c r="G71" s="407">
        <v>170</v>
      </c>
      <c r="H71" s="308">
        <f t="shared" si="0"/>
        <v>0.55294117647058827</v>
      </c>
      <c r="I71" s="10"/>
      <c r="N71" s="6"/>
    </row>
    <row r="72" spans="1:14" ht="15" customHeight="1" x14ac:dyDescent="0.25">
      <c r="A72" s="316" t="s">
        <v>686</v>
      </c>
      <c r="B72" s="352" t="s">
        <v>562</v>
      </c>
      <c r="C72" s="468" t="s">
        <v>783</v>
      </c>
      <c r="D72" s="466"/>
      <c r="E72" s="467"/>
      <c r="F72" s="407">
        <v>66</v>
      </c>
      <c r="G72" s="407">
        <v>87</v>
      </c>
      <c r="H72" s="308">
        <f t="shared" si="0"/>
        <v>0.75862068965517238</v>
      </c>
      <c r="I72" s="10"/>
      <c r="N72" s="6"/>
    </row>
    <row r="73" spans="1:14" ht="15" customHeight="1" x14ac:dyDescent="0.25">
      <c r="A73" s="126" t="s">
        <v>686</v>
      </c>
      <c r="B73" s="352" t="s">
        <v>578</v>
      </c>
      <c r="C73" s="471"/>
      <c r="D73" s="125"/>
      <c r="E73" s="238" t="s">
        <v>1210</v>
      </c>
      <c r="F73" s="408">
        <v>102</v>
      </c>
      <c r="G73" s="407">
        <v>168</v>
      </c>
      <c r="H73" s="308">
        <f t="shared" si="0"/>
        <v>0.6071428571428571</v>
      </c>
      <c r="I73" s="10"/>
      <c r="N73" s="6"/>
    </row>
    <row r="74" spans="1:14" ht="15" customHeight="1" x14ac:dyDescent="0.25">
      <c r="A74" s="126" t="s">
        <v>686</v>
      </c>
      <c r="B74" s="352" t="s">
        <v>578</v>
      </c>
      <c r="C74" s="471"/>
      <c r="D74" s="125"/>
      <c r="E74" s="238" t="s">
        <v>1172</v>
      </c>
      <c r="F74" s="408">
        <v>718</v>
      </c>
      <c r="G74" s="407">
        <v>760</v>
      </c>
      <c r="H74" s="308">
        <f t="shared" ref="H74:H137" si="1">F74/G74</f>
        <v>0.94473684210526321</v>
      </c>
      <c r="I74" s="10"/>
      <c r="N74" s="6"/>
    </row>
    <row r="75" spans="1:14" ht="15" customHeight="1" x14ac:dyDescent="0.25">
      <c r="A75" s="126" t="s">
        <v>686</v>
      </c>
      <c r="B75" s="352" t="s">
        <v>578</v>
      </c>
      <c r="C75" s="468"/>
      <c r="D75" s="125"/>
      <c r="E75" s="238" t="s">
        <v>1173</v>
      </c>
      <c r="F75" s="408">
        <v>1390</v>
      </c>
      <c r="G75" s="407">
        <v>1758</v>
      </c>
      <c r="H75" s="308">
        <f t="shared" si="1"/>
        <v>0.79067121729237766</v>
      </c>
      <c r="I75" s="10"/>
      <c r="N75" s="6"/>
    </row>
    <row r="76" spans="1:14" ht="15" customHeight="1" x14ac:dyDescent="0.25">
      <c r="A76" s="126" t="s">
        <v>686</v>
      </c>
      <c r="B76" s="352" t="s">
        <v>578</v>
      </c>
      <c r="C76" s="468"/>
      <c r="D76" s="125"/>
      <c r="E76" s="238" t="s">
        <v>1174</v>
      </c>
      <c r="F76" s="408">
        <v>1125</v>
      </c>
      <c r="G76" s="407">
        <v>1443</v>
      </c>
      <c r="H76" s="308">
        <f t="shared" si="1"/>
        <v>0.77962577962577961</v>
      </c>
      <c r="I76" s="10"/>
      <c r="N76" s="6"/>
    </row>
    <row r="77" spans="1:14" ht="15" customHeight="1" x14ac:dyDescent="0.25">
      <c r="A77" s="234" t="s">
        <v>686</v>
      </c>
      <c r="B77" s="352" t="s">
        <v>578</v>
      </c>
      <c r="C77" s="471"/>
      <c r="D77" s="125"/>
      <c r="E77" s="238" t="s">
        <v>1211</v>
      </c>
      <c r="F77" s="408">
        <v>1681</v>
      </c>
      <c r="G77" s="407">
        <v>2110</v>
      </c>
      <c r="H77" s="308">
        <f t="shared" si="1"/>
        <v>0.79668246445497626</v>
      </c>
      <c r="I77" s="10"/>
      <c r="N77" s="6"/>
    </row>
    <row r="78" spans="1:14" ht="13.2" x14ac:dyDescent="0.25">
      <c r="A78" s="234" t="s">
        <v>686</v>
      </c>
      <c r="B78" s="352" t="s">
        <v>578</v>
      </c>
      <c r="C78" s="471"/>
      <c r="D78" s="125"/>
      <c r="E78" s="238" t="s">
        <v>1175</v>
      </c>
      <c r="F78" s="408">
        <v>5154</v>
      </c>
      <c r="G78" s="407">
        <v>6452</v>
      </c>
      <c r="H78" s="308">
        <f t="shared" si="1"/>
        <v>0.7988220706757595</v>
      </c>
      <c r="I78" s="10"/>
      <c r="N78" s="6"/>
    </row>
    <row r="79" spans="1:14" ht="15" customHeight="1" x14ac:dyDescent="0.25">
      <c r="A79" s="126" t="s">
        <v>686</v>
      </c>
      <c r="B79" s="352" t="s">
        <v>578</v>
      </c>
      <c r="C79" s="471"/>
      <c r="D79" s="125"/>
      <c r="E79" s="238" t="s">
        <v>1186</v>
      </c>
      <c r="F79" s="408">
        <v>29</v>
      </c>
      <c r="G79" s="407">
        <v>54</v>
      </c>
      <c r="H79" s="308">
        <f t="shared" si="1"/>
        <v>0.53703703703703709</v>
      </c>
      <c r="I79" s="10"/>
      <c r="N79" s="6"/>
    </row>
    <row r="80" spans="1:14" ht="15" customHeight="1" x14ac:dyDescent="0.25">
      <c r="A80" s="126" t="s">
        <v>686</v>
      </c>
      <c r="B80" s="352" t="s">
        <v>578</v>
      </c>
      <c r="C80" s="18"/>
      <c r="D80" s="125"/>
      <c r="E80" s="238" t="s">
        <v>1176</v>
      </c>
      <c r="F80" s="460">
        <v>125</v>
      </c>
      <c r="G80" s="460">
        <v>140</v>
      </c>
      <c r="H80" s="308">
        <f t="shared" si="1"/>
        <v>0.8928571428571429</v>
      </c>
      <c r="I80" s="10"/>
    </row>
    <row r="81" spans="1:10" ht="15" customHeight="1" x14ac:dyDescent="0.25">
      <c r="A81" s="126" t="s">
        <v>686</v>
      </c>
      <c r="B81" s="352" t="s">
        <v>578</v>
      </c>
      <c r="C81" s="18"/>
      <c r="D81" s="125"/>
      <c r="E81" s="238" t="s">
        <v>1177</v>
      </c>
      <c r="F81" s="460">
        <v>1653</v>
      </c>
      <c r="G81" s="460">
        <v>1889</v>
      </c>
      <c r="H81" s="308">
        <f t="shared" si="1"/>
        <v>0.87506617257808361</v>
      </c>
      <c r="I81" s="10"/>
    </row>
    <row r="82" spans="1:10" ht="15" customHeight="1" x14ac:dyDescent="0.25">
      <c r="A82" s="126" t="s">
        <v>686</v>
      </c>
      <c r="B82" s="352" t="s">
        <v>578</v>
      </c>
      <c r="C82" s="386"/>
      <c r="D82" s="125"/>
      <c r="E82" s="238" t="s">
        <v>1178</v>
      </c>
      <c r="F82" s="460">
        <v>1277</v>
      </c>
      <c r="G82" s="460">
        <v>1684</v>
      </c>
      <c r="H82" s="308">
        <f t="shared" si="1"/>
        <v>0.75831353919239908</v>
      </c>
      <c r="I82" s="10"/>
    </row>
    <row r="83" spans="1:10" ht="15" customHeight="1" x14ac:dyDescent="0.25">
      <c r="A83" s="126" t="s">
        <v>686</v>
      </c>
      <c r="B83" s="352" t="s">
        <v>578</v>
      </c>
      <c r="C83" s="386"/>
      <c r="D83" s="125"/>
      <c r="E83" s="238" t="s">
        <v>1212</v>
      </c>
      <c r="F83" s="460">
        <v>741</v>
      </c>
      <c r="G83" s="460">
        <v>978</v>
      </c>
      <c r="H83" s="308">
        <f t="shared" si="1"/>
        <v>0.75766871165644167</v>
      </c>
      <c r="I83" s="10"/>
    </row>
    <row r="84" spans="1:10" ht="15" customHeight="1" x14ac:dyDescent="0.25">
      <c r="A84" s="126" t="s">
        <v>686</v>
      </c>
      <c r="B84" s="352" t="s">
        <v>578</v>
      </c>
      <c r="C84" s="386"/>
      <c r="D84" s="125"/>
      <c r="E84" s="238" t="s">
        <v>1179</v>
      </c>
      <c r="F84" s="460">
        <v>1631</v>
      </c>
      <c r="G84" s="460">
        <v>1962</v>
      </c>
      <c r="H84" s="308">
        <f t="shared" si="1"/>
        <v>0.83129459734964317</v>
      </c>
      <c r="I84" s="10"/>
    </row>
    <row r="85" spans="1:10" ht="15" customHeight="1" x14ac:dyDescent="0.25">
      <c r="A85" s="126" t="s">
        <v>686</v>
      </c>
      <c r="B85" s="352" t="s">
        <v>578</v>
      </c>
      <c r="C85" s="386"/>
      <c r="D85" s="125"/>
      <c r="E85" s="238" t="s">
        <v>1213</v>
      </c>
      <c r="F85" s="460">
        <v>45</v>
      </c>
      <c r="G85" s="460">
        <v>60</v>
      </c>
      <c r="H85" s="308">
        <f t="shared" si="1"/>
        <v>0.75</v>
      </c>
      <c r="I85" s="10"/>
    </row>
    <row r="86" spans="1:10" ht="15" customHeight="1" x14ac:dyDescent="0.25">
      <c r="A86" s="126" t="s">
        <v>686</v>
      </c>
      <c r="B86" s="352" t="s">
        <v>578</v>
      </c>
      <c r="C86" s="386"/>
      <c r="D86" s="125"/>
      <c r="E86" s="238" t="s">
        <v>1180</v>
      </c>
      <c r="F86" s="460">
        <v>1007</v>
      </c>
      <c r="G86" s="460">
        <v>1165</v>
      </c>
      <c r="H86" s="308">
        <f t="shared" si="1"/>
        <v>0.86437768240343349</v>
      </c>
      <c r="I86" s="10"/>
    </row>
    <row r="87" spans="1:10" ht="15" customHeight="1" x14ac:dyDescent="0.25">
      <c r="A87" s="126" t="s">
        <v>686</v>
      </c>
      <c r="B87" s="352" t="s">
        <v>578</v>
      </c>
      <c r="C87" s="468"/>
      <c r="D87" s="125"/>
      <c r="E87" s="238" t="s">
        <v>1181</v>
      </c>
      <c r="F87" s="408">
        <v>2024</v>
      </c>
      <c r="G87" s="407">
        <v>2303</v>
      </c>
      <c r="H87" s="308">
        <f t="shared" si="1"/>
        <v>0.8788536691272254</v>
      </c>
      <c r="I87" s="10"/>
      <c r="J87" s="37"/>
    </row>
    <row r="88" spans="1:10" ht="15" customHeight="1" x14ac:dyDescent="0.25">
      <c r="A88" s="126" t="s">
        <v>686</v>
      </c>
      <c r="B88" s="352" t="s">
        <v>578</v>
      </c>
      <c r="C88" s="468"/>
      <c r="D88" s="125"/>
      <c r="E88" s="238" t="s">
        <v>1182</v>
      </c>
      <c r="F88" s="408">
        <v>2168</v>
      </c>
      <c r="G88" s="407">
        <v>2428</v>
      </c>
      <c r="H88" s="308">
        <f t="shared" si="1"/>
        <v>0.89291598023064256</v>
      </c>
      <c r="I88" s="10"/>
      <c r="J88" s="37"/>
    </row>
    <row r="89" spans="1:10" ht="15" customHeight="1" x14ac:dyDescent="0.25">
      <c r="A89" s="126" t="s">
        <v>686</v>
      </c>
      <c r="B89" s="352" t="s">
        <v>578</v>
      </c>
      <c r="C89" s="468"/>
      <c r="D89" s="125"/>
      <c r="E89" s="238" t="s">
        <v>1183</v>
      </c>
      <c r="F89" s="408">
        <v>74</v>
      </c>
      <c r="G89" s="407">
        <v>101</v>
      </c>
      <c r="H89" s="308">
        <f t="shared" si="1"/>
        <v>0.73267326732673266</v>
      </c>
      <c r="I89" s="10"/>
      <c r="J89" s="37"/>
    </row>
    <row r="90" spans="1:10" ht="15" customHeight="1" x14ac:dyDescent="0.25">
      <c r="A90" s="126" t="s">
        <v>686</v>
      </c>
      <c r="B90" s="352" t="s">
        <v>578</v>
      </c>
      <c r="C90" s="468"/>
      <c r="D90" s="125"/>
      <c r="E90" s="238" t="s">
        <v>1184</v>
      </c>
      <c r="F90" s="408">
        <v>87</v>
      </c>
      <c r="G90" s="407">
        <v>106</v>
      </c>
      <c r="H90" s="308">
        <f t="shared" si="1"/>
        <v>0.82075471698113212</v>
      </c>
      <c r="I90" s="10"/>
      <c r="J90" s="14"/>
    </row>
    <row r="91" spans="1:10" ht="15" customHeight="1" x14ac:dyDescent="0.25">
      <c r="A91" s="126" t="s">
        <v>686</v>
      </c>
      <c r="B91" s="352" t="s">
        <v>578</v>
      </c>
      <c r="C91" s="468"/>
      <c r="D91" s="125"/>
      <c r="E91" s="238" t="s">
        <v>1185</v>
      </c>
      <c r="F91" s="408">
        <v>3177</v>
      </c>
      <c r="G91" s="407">
        <v>3415</v>
      </c>
      <c r="H91" s="308">
        <f t="shared" si="1"/>
        <v>0.93030746705710099</v>
      </c>
      <c r="I91" s="10"/>
      <c r="J91" s="14"/>
    </row>
    <row r="92" spans="1:10" ht="15" customHeight="1" x14ac:dyDescent="0.25">
      <c r="A92" s="316" t="s">
        <v>686</v>
      </c>
      <c r="B92" s="352" t="s">
        <v>578</v>
      </c>
      <c r="C92" s="468"/>
      <c r="D92" s="238"/>
      <c r="E92" s="238" t="s">
        <v>782</v>
      </c>
      <c r="F92" s="407">
        <v>167</v>
      </c>
      <c r="G92" s="407">
        <v>288</v>
      </c>
      <c r="H92" s="308">
        <f t="shared" si="1"/>
        <v>0.57986111111111116</v>
      </c>
      <c r="I92" s="10"/>
      <c r="J92" s="14"/>
    </row>
    <row r="93" spans="1:10" ht="15" customHeight="1" x14ac:dyDescent="0.25">
      <c r="A93" s="126" t="s">
        <v>686</v>
      </c>
      <c r="B93" s="352" t="s">
        <v>577</v>
      </c>
      <c r="C93" s="468" t="s">
        <v>579</v>
      </c>
      <c r="D93" s="238"/>
      <c r="E93" s="467"/>
      <c r="F93" s="408">
        <v>2842</v>
      </c>
      <c r="G93" s="407">
        <v>3008</v>
      </c>
      <c r="H93" s="308">
        <f t="shared" si="1"/>
        <v>0.94481382978723405</v>
      </c>
      <c r="I93" s="10"/>
      <c r="J93" s="14"/>
    </row>
    <row r="94" spans="1:10" ht="15" customHeight="1" x14ac:dyDescent="0.25">
      <c r="A94" s="126" t="s">
        <v>686</v>
      </c>
      <c r="B94" s="352" t="s">
        <v>577</v>
      </c>
      <c r="C94" s="468" t="s">
        <v>580</v>
      </c>
      <c r="D94" s="238"/>
      <c r="E94" s="467"/>
      <c r="F94" s="408">
        <v>5008</v>
      </c>
      <c r="G94" s="407">
        <v>6180</v>
      </c>
      <c r="H94" s="308">
        <f t="shared" si="1"/>
        <v>0.81035598705501621</v>
      </c>
      <c r="I94" s="10"/>
      <c r="J94" s="14"/>
    </row>
    <row r="95" spans="1:10" ht="15" customHeight="1" x14ac:dyDescent="0.25">
      <c r="A95" s="126" t="s">
        <v>686</v>
      </c>
      <c r="B95" s="352" t="s">
        <v>577</v>
      </c>
      <c r="C95" s="468" t="s">
        <v>21</v>
      </c>
      <c r="D95" s="238"/>
      <c r="E95" s="467"/>
      <c r="F95" s="408">
        <v>6270</v>
      </c>
      <c r="G95" s="407">
        <v>6554</v>
      </c>
      <c r="H95" s="308">
        <f t="shared" si="1"/>
        <v>0.95666768385718648</v>
      </c>
      <c r="I95" s="10"/>
      <c r="J95" s="14"/>
    </row>
    <row r="96" spans="1:10" ht="15" customHeight="1" x14ac:dyDescent="0.25">
      <c r="A96" s="126" t="s">
        <v>686</v>
      </c>
      <c r="B96" s="352" t="s">
        <v>577</v>
      </c>
      <c r="C96" s="468" t="s">
        <v>759</v>
      </c>
      <c r="D96" s="238"/>
      <c r="E96" s="467"/>
      <c r="F96" s="408">
        <v>19</v>
      </c>
      <c r="G96" s="407">
        <v>462</v>
      </c>
      <c r="H96" s="308">
        <f t="shared" si="1"/>
        <v>4.1125541125541128E-2</v>
      </c>
      <c r="I96" s="10"/>
      <c r="J96" s="14"/>
    </row>
    <row r="97" spans="1:10" ht="15" customHeight="1" x14ac:dyDescent="0.25">
      <c r="A97" s="126" t="s">
        <v>686</v>
      </c>
      <c r="B97" s="352" t="s">
        <v>577</v>
      </c>
      <c r="C97" s="468" t="s">
        <v>581</v>
      </c>
      <c r="D97" s="238"/>
      <c r="E97" s="467"/>
      <c r="F97" s="408">
        <v>4050</v>
      </c>
      <c r="G97" s="407">
        <v>4192</v>
      </c>
      <c r="H97" s="308">
        <f t="shared" si="1"/>
        <v>0.96612595419847325</v>
      </c>
      <c r="I97" s="10"/>
      <c r="J97" s="14"/>
    </row>
    <row r="98" spans="1:10" ht="15" customHeight="1" x14ac:dyDescent="0.25">
      <c r="A98" s="126" t="s">
        <v>686</v>
      </c>
      <c r="B98" s="352" t="s">
        <v>577</v>
      </c>
      <c r="C98" s="468" t="s">
        <v>760</v>
      </c>
      <c r="D98" s="238"/>
      <c r="E98" s="467"/>
      <c r="F98" s="408">
        <v>9456</v>
      </c>
      <c r="G98" s="407">
        <v>10074</v>
      </c>
      <c r="H98" s="308">
        <f t="shared" si="1"/>
        <v>0.93865396069088747</v>
      </c>
      <c r="I98" s="10"/>
      <c r="J98" s="14"/>
    </row>
    <row r="99" spans="1:10" ht="15" customHeight="1" x14ac:dyDescent="0.25">
      <c r="A99" s="316" t="s">
        <v>686</v>
      </c>
      <c r="B99" s="352" t="s">
        <v>577</v>
      </c>
      <c r="C99" s="472" t="s">
        <v>643</v>
      </c>
      <c r="D99" s="238"/>
      <c r="E99" s="467"/>
      <c r="F99" s="408">
        <v>1763</v>
      </c>
      <c r="G99" s="407">
        <v>2136</v>
      </c>
      <c r="H99" s="308">
        <f t="shared" si="1"/>
        <v>0.82537453183520604</v>
      </c>
      <c r="I99" s="10"/>
      <c r="J99" s="14"/>
    </row>
    <row r="100" spans="1:10" ht="15" customHeight="1" x14ac:dyDescent="0.25">
      <c r="A100" s="126" t="s">
        <v>686</v>
      </c>
      <c r="B100" s="352" t="s">
        <v>577</v>
      </c>
      <c r="C100" s="472" t="s">
        <v>22</v>
      </c>
      <c r="D100" s="238"/>
      <c r="E100" s="467"/>
      <c r="F100" s="407">
        <v>7998</v>
      </c>
      <c r="G100" s="407">
        <v>10379</v>
      </c>
      <c r="H100" s="308">
        <f t="shared" si="1"/>
        <v>0.77059446960208111</v>
      </c>
      <c r="I100" s="10"/>
      <c r="J100" s="14"/>
    </row>
    <row r="101" spans="1:10" ht="15" customHeight="1" x14ac:dyDescent="0.25">
      <c r="A101" s="126" t="s">
        <v>686</v>
      </c>
      <c r="B101" s="352" t="s">
        <v>577</v>
      </c>
      <c r="C101" s="472" t="s">
        <v>582</v>
      </c>
      <c r="D101" s="238"/>
      <c r="E101" s="467"/>
      <c r="F101" s="407">
        <v>598</v>
      </c>
      <c r="G101" s="407">
        <v>844</v>
      </c>
      <c r="H101" s="308">
        <f t="shared" si="1"/>
        <v>0.70853080568720384</v>
      </c>
      <c r="I101" s="10"/>
      <c r="J101" s="14"/>
    </row>
    <row r="102" spans="1:10" ht="15" customHeight="1" x14ac:dyDescent="0.25">
      <c r="A102" s="126" t="s">
        <v>686</v>
      </c>
      <c r="B102" s="352" t="s">
        <v>577</v>
      </c>
      <c r="C102" s="472" t="s">
        <v>583</v>
      </c>
      <c r="D102" s="238"/>
      <c r="E102" s="467"/>
      <c r="F102" s="408">
        <v>3032</v>
      </c>
      <c r="G102" s="407">
        <v>3284</v>
      </c>
      <c r="H102" s="308">
        <f t="shared" si="1"/>
        <v>0.92326431181485991</v>
      </c>
      <c r="I102" s="10"/>
      <c r="J102" s="14"/>
    </row>
    <row r="103" spans="1:10" ht="15" customHeight="1" x14ac:dyDescent="0.25">
      <c r="A103" s="126" t="s">
        <v>686</v>
      </c>
      <c r="B103" s="352" t="s">
        <v>577</v>
      </c>
      <c r="C103" s="472" t="s">
        <v>584</v>
      </c>
      <c r="D103" s="238"/>
      <c r="E103" s="467"/>
      <c r="F103" s="408">
        <v>2537</v>
      </c>
      <c r="G103" s="407">
        <v>2934</v>
      </c>
      <c r="H103" s="308">
        <f t="shared" si="1"/>
        <v>0.86468984321745057</v>
      </c>
      <c r="I103" s="10"/>
      <c r="J103" s="14"/>
    </row>
    <row r="104" spans="1:10" ht="15" customHeight="1" x14ac:dyDescent="0.25">
      <c r="A104" s="126" t="s">
        <v>686</v>
      </c>
      <c r="B104" s="352" t="s">
        <v>577</v>
      </c>
      <c r="C104" s="472" t="s">
        <v>585</v>
      </c>
      <c r="D104" s="238"/>
      <c r="E104" s="467"/>
      <c r="F104" s="408">
        <v>2637</v>
      </c>
      <c r="G104" s="407">
        <v>2967</v>
      </c>
      <c r="H104" s="308">
        <f t="shared" si="1"/>
        <v>0.8887765419615774</v>
      </c>
      <c r="I104" s="10"/>
      <c r="J104" s="14"/>
    </row>
    <row r="105" spans="1:10" ht="15" customHeight="1" x14ac:dyDescent="0.25">
      <c r="A105" s="126" t="s">
        <v>686</v>
      </c>
      <c r="B105" s="352" t="s">
        <v>577</v>
      </c>
      <c r="C105" s="472" t="s">
        <v>586</v>
      </c>
      <c r="D105" s="238"/>
      <c r="E105" s="467"/>
      <c r="F105" s="407">
        <v>2736</v>
      </c>
      <c r="G105" s="407">
        <v>3251</v>
      </c>
      <c r="H105" s="308">
        <f t="shared" si="1"/>
        <v>0.84158720393725006</v>
      </c>
      <c r="I105" s="10"/>
      <c r="J105" s="14"/>
    </row>
    <row r="106" spans="1:10" ht="15" customHeight="1" x14ac:dyDescent="0.25">
      <c r="A106" s="126" t="s">
        <v>686</v>
      </c>
      <c r="B106" s="352" t="s">
        <v>576</v>
      </c>
      <c r="C106" s="472"/>
      <c r="D106" s="18"/>
      <c r="E106" s="18" t="s">
        <v>1158</v>
      </c>
      <c r="F106" s="408">
        <v>1031</v>
      </c>
      <c r="G106" s="407">
        <v>1070</v>
      </c>
      <c r="H106" s="308">
        <f t="shared" si="1"/>
        <v>0.96355140186915889</v>
      </c>
      <c r="I106" s="10"/>
      <c r="J106" s="14"/>
    </row>
    <row r="107" spans="1:10" ht="15" customHeight="1" x14ac:dyDescent="0.25">
      <c r="A107" s="126" t="s">
        <v>686</v>
      </c>
      <c r="B107" s="352" t="s">
        <v>576</v>
      </c>
      <c r="C107" s="472"/>
      <c r="D107" s="18"/>
      <c r="E107" s="18" t="s">
        <v>1171</v>
      </c>
      <c r="F107" s="408">
        <v>2710</v>
      </c>
      <c r="G107" s="407">
        <v>2884</v>
      </c>
      <c r="H107" s="308">
        <f t="shared" si="1"/>
        <v>0.93966712898751736</v>
      </c>
      <c r="I107" s="10"/>
      <c r="J107" s="14"/>
    </row>
    <row r="108" spans="1:10" ht="15" customHeight="1" x14ac:dyDescent="0.25">
      <c r="A108" s="126" t="s">
        <v>686</v>
      </c>
      <c r="B108" s="352" t="s">
        <v>576</v>
      </c>
      <c r="C108" s="472"/>
      <c r="D108" s="18"/>
      <c r="E108" s="18" t="s">
        <v>1159</v>
      </c>
      <c r="F108" s="408">
        <v>1855</v>
      </c>
      <c r="G108" s="407">
        <v>2033</v>
      </c>
      <c r="H108" s="308">
        <f t="shared" si="1"/>
        <v>0.91244466305951799</v>
      </c>
      <c r="I108" s="10"/>
    </row>
    <row r="109" spans="1:10" ht="15" customHeight="1" x14ac:dyDescent="0.25">
      <c r="A109" s="126" t="s">
        <v>686</v>
      </c>
      <c r="B109" s="352" t="s">
        <v>576</v>
      </c>
      <c r="C109" s="472"/>
      <c r="D109" s="18"/>
      <c r="E109" s="18" t="s">
        <v>1160</v>
      </c>
      <c r="F109" s="408">
        <v>1336</v>
      </c>
      <c r="G109" s="407">
        <v>1505</v>
      </c>
      <c r="H109" s="308">
        <f t="shared" si="1"/>
        <v>0.88770764119601331</v>
      </c>
      <c r="I109" s="10"/>
    </row>
    <row r="110" spans="1:10" ht="15" customHeight="1" x14ac:dyDescent="0.25">
      <c r="A110" s="126" t="s">
        <v>686</v>
      </c>
      <c r="B110" s="352" t="s">
        <v>576</v>
      </c>
      <c r="C110" s="472"/>
      <c r="D110" s="18"/>
      <c r="E110" s="18" t="s">
        <v>1161</v>
      </c>
      <c r="F110" s="408">
        <v>1617</v>
      </c>
      <c r="G110" s="407">
        <v>1825</v>
      </c>
      <c r="H110" s="308">
        <f t="shared" si="1"/>
        <v>0.88602739726027402</v>
      </c>
      <c r="I110" s="10"/>
    </row>
    <row r="111" spans="1:10" ht="15" customHeight="1" x14ac:dyDescent="0.25">
      <c r="A111" s="126" t="s">
        <v>686</v>
      </c>
      <c r="B111" s="352" t="s">
        <v>576</v>
      </c>
      <c r="C111" s="472"/>
      <c r="D111" s="18"/>
      <c r="E111" s="18" t="s">
        <v>1162</v>
      </c>
      <c r="F111" s="408">
        <v>1982</v>
      </c>
      <c r="G111" s="407">
        <v>2091</v>
      </c>
      <c r="H111" s="308">
        <f t="shared" si="1"/>
        <v>0.94787183165949307</v>
      </c>
      <c r="I111" s="10"/>
    </row>
    <row r="112" spans="1:10" ht="15" customHeight="1" x14ac:dyDescent="0.25">
      <c r="A112" s="126" t="s">
        <v>686</v>
      </c>
      <c r="B112" s="352" t="s">
        <v>576</v>
      </c>
      <c r="C112" s="472"/>
      <c r="D112" s="18"/>
      <c r="E112" s="18" t="s">
        <v>1163</v>
      </c>
      <c r="F112" s="407">
        <v>2917</v>
      </c>
      <c r="G112" s="407">
        <v>3148</v>
      </c>
      <c r="H112" s="308">
        <f t="shared" si="1"/>
        <v>0.92662007623888187</v>
      </c>
      <c r="I112" s="10"/>
    </row>
    <row r="113" spans="1:9" ht="15" customHeight="1" x14ac:dyDescent="0.25">
      <c r="A113" s="126" t="s">
        <v>686</v>
      </c>
      <c r="B113" s="352" t="s">
        <v>576</v>
      </c>
      <c r="C113" s="472"/>
      <c r="D113" s="18"/>
      <c r="E113" s="18" t="s">
        <v>1164</v>
      </c>
      <c r="F113" s="408">
        <v>2348</v>
      </c>
      <c r="G113" s="407">
        <v>2722</v>
      </c>
      <c r="H113" s="308">
        <f t="shared" si="1"/>
        <v>0.86260102865540045</v>
      </c>
      <c r="I113" s="10"/>
    </row>
    <row r="114" spans="1:9" ht="15" customHeight="1" x14ac:dyDescent="0.25">
      <c r="A114" s="126" t="s">
        <v>686</v>
      </c>
      <c r="B114" s="352" t="s">
        <v>576</v>
      </c>
      <c r="C114" s="472"/>
      <c r="D114" s="18"/>
      <c r="E114" s="18" t="s">
        <v>1165</v>
      </c>
      <c r="F114" s="407">
        <v>2912</v>
      </c>
      <c r="G114" s="407">
        <v>3187</v>
      </c>
      <c r="H114" s="308">
        <f t="shared" si="1"/>
        <v>0.91371195481644174</v>
      </c>
      <c r="I114" s="10"/>
    </row>
    <row r="115" spans="1:9" ht="15" customHeight="1" x14ac:dyDescent="0.25">
      <c r="A115" s="126" t="s">
        <v>686</v>
      </c>
      <c r="B115" s="352" t="s">
        <v>576</v>
      </c>
      <c r="C115" s="472"/>
      <c r="D115" s="237"/>
      <c r="E115" s="237" t="s">
        <v>1166</v>
      </c>
      <c r="F115" s="408">
        <v>1199</v>
      </c>
      <c r="G115" s="407">
        <v>1502</v>
      </c>
      <c r="H115" s="308">
        <f t="shared" si="1"/>
        <v>0.79826897470039948</v>
      </c>
      <c r="I115" s="10"/>
    </row>
    <row r="116" spans="1:9" ht="15" customHeight="1" x14ac:dyDescent="0.25">
      <c r="A116" s="126" t="s">
        <v>686</v>
      </c>
      <c r="B116" s="352" t="s">
        <v>576</v>
      </c>
      <c r="C116" s="472"/>
      <c r="D116" s="237"/>
      <c r="E116" s="237" t="s">
        <v>1167</v>
      </c>
      <c r="F116" s="407">
        <v>2386</v>
      </c>
      <c r="G116" s="407">
        <v>2747</v>
      </c>
      <c r="H116" s="308">
        <f t="shared" si="1"/>
        <v>0.86858390971969424</v>
      </c>
      <c r="I116" s="10"/>
    </row>
    <row r="117" spans="1:9" ht="15" customHeight="1" x14ac:dyDescent="0.25">
      <c r="A117" s="126" t="s">
        <v>686</v>
      </c>
      <c r="B117" s="352" t="s">
        <v>576</v>
      </c>
      <c r="C117" s="468"/>
      <c r="D117" s="237"/>
      <c r="E117" s="237" t="s">
        <v>1168</v>
      </c>
      <c r="F117" s="408">
        <v>1904</v>
      </c>
      <c r="G117" s="407">
        <v>2898</v>
      </c>
      <c r="H117" s="308">
        <f t="shared" si="1"/>
        <v>0.65700483091787443</v>
      </c>
      <c r="I117" s="10"/>
    </row>
    <row r="118" spans="1:9" ht="15" customHeight="1" x14ac:dyDescent="0.25">
      <c r="A118" s="126" t="s">
        <v>686</v>
      </c>
      <c r="B118" s="352" t="s">
        <v>576</v>
      </c>
      <c r="C118" s="468"/>
      <c r="D118" s="237"/>
      <c r="E118" s="237" t="s">
        <v>1169</v>
      </c>
      <c r="F118" s="408">
        <v>1016</v>
      </c>
      <c r="G118" s="407">
        <v>1115</v>
      </c>
      <c r="H118" s="308">
        <f t="shared" si="1"/>
        <v>0.91121076233183862</v>
      </c>
      <c r="I118" s="10"/>
    </row>
    <row r="119" spans="1:9" ht="15" customHeight="1" x14ac:dyDescent="0.25">
      <c r="A119" s="126" t="s">
        <v>686</v>
      </c>
      <c r="B119" s="352" t="s">
        <v>576</v>
      </c>
      <c r="C119" s="468"/>
      <c r="D119" s="237"/>
      <c r="E119" s="237" t="s">
        <v>1170</v>
      </c>
      <c r="F119" s="408">
        <v>2018</v>
      </c>
      <c r="G119" s="407">
        <v>2230</v>
      </c>
      <c r="H119" s="308">
        <f t="shared" si="1"/>
        <v>0.90493273542600894</v>
      </c>
      <c r="I119" s="10"/>
    </row>
    <row r="120" spans="1:9" ht="15" customHeight="1" x14ac:dyDescent="0.25">
      <c r="A120" s="126" t="s">
        <v>686</v>
      </c>
      <c r="B120" s="352" t="s">
        <v>587</v>
      </c>
      <c r="C120" s="468"/>
      <c r="D120" s="238" t="s">
        <v>588</v>
      </c>
      <c r="E120" s="467"/>
      <c r="F120" s="408">
        <v>5123</v>
      </c>
      <c r="G120" s="407">
        <v>6107</v>
      </c>
      <c r="H120" s="308">
        <f t="shared" si="1"/>
        <v>0.83887342393974129</v>
      </c>
      <c r="I120" s="10"/>
    </row>
    <row r="121" spans="1:9" ht="15" customHeight="1" x14ac:dyDescent="0.25">
      <c r="A121" s="126" t="s">
        <v>686</v>
      </c>
      <c r="B121" s="352" t="s">
        <v>587</v>
      </c>
      <c r="C121" s="468"/>
      <c r="D121" s="238" t="s">
        <v>589</v>
      </c>
      <c r="E121" s="467"/>
      <c r="F121" s="408">
        <v>3743</v>
      </c>
      <c r="G121" s="407">
        <v>4414</v>
      </c>
      <c r="H121" s="308">
        <f t="shared" si="1"/>
        <v>0.84798368826461257</v>
      </c>
      <c r="I121" s="10"/>
    </row>
    <row r="122" spans="1:9" ht="15" customHeight="1" x14ac:dyDescent="0.25">
      <c r="A122" s="126" t="s">
        <v>686</v>
      </c>
      <c r="B122" s="352" t="s">
        <v>587</v>
      </c>
      <c r="C122" s="468"/>
      <c r="D122" s="238" t="s">
        <v>587</v>
      </c>
      <c r="E122" s="467"/>
      <c r="F122" s="408">
        <v>5979</v>
      </c>
      <c r="G122" s="407">
        <v>8428</v>
      </c>
      <c r="H122" s="308">
        <f t="shared" si="1"/>
        <v>0.70942097769340295</v>
      </c>
      <c r="I122" s="10"/>
    </row>
    <row r="123" spans="1:9" ht="15" customHeight="1" x14ac:dyDescent="0.25">
      <c r="A123" s="126" t="s">
        <v>686</v>
      </c>
      <c r="B123" s="352" t="s">
        <v>587</v>
      </c>
      <c r="C123" s="468"/>
      <c r="D123" s="238" t="s">
        <v>590</v>
      </c>
      <c r="E123" s="467"/>
      <c r="F123" s="408">
        <v>4900</v>
      </c>
      <c r="G123" s="407">
        <v>5910</v>
      </c>
      <c r="H123" s="308">
        <f t="shared" si="1"/>
        <v>0.82910321489001693</v>
      </c>
      <c r="I123" s="10"/>
    </row>
    <row r="124" spans="1:9" ht="15" customHeight="1" x14ac:dyDescent="0.25">
      <c r="A124" s="126" t="s">
        <v>686</v>
      </c>
      <c r="B124" s="352" t="s">
        <v>587</v>
      </c>
      <c r="C124" s="468"/>
      <c r="D124" s="238" t="s">
        <v>591</v>
      </c>
      <c r="E124" s="467"/>
      <c r="F124" s="408">
        <v>3032</v>
      </c>
      <c r="G124" s="407">
        <v>3984</v>
      </c>
      <c r="H124" s="308">
        <f t="shared" si="1"/>
        <v>0.76104417670682734</v>
      </c>
      <c r="I124" s="10"/>
    </row>
    <row r="125" spans="1:9" ht="15" customHeight="1" x14ac:dyDescent="0.25">
      <c r="A125" s="316" t="s">
        <v>686</v>
      </c>
      <c r="B125" s="352" t="s">
        <v>587</v>
      </c>
      <c r="C125" s="468"/>
      <c r="D125" s="238" t="s">
        <v>642</v>
      </c>
      <c r="E125" s="467"/>
      <c r="F125" s="408">
        <v>321</v>
      </c>
      <c r="G125" s="407">
        <v>519</v>
      </c>
      <c r="H125" s="308">
        <f t="shared" si="1"/>
        <v>0.61849710982658956</v>
      </c>
      <c r="I125" s="10"/>
    </row>
    <row r="126" spans="1:9" ht="15" customHeight="1" x14ac:dyDescent="0.25">
      <c r="A126" s="126" t="s">
        <v>686</v>
      </c>
      <c r="B126" s="352" t="s">
        <v>592</v>
      </c>
      <c r="C126" s="468"/>
      <c r="D126" s="238" t="s">
        <v>761</v>
      </c>
      <c r="E126" s="467"/>
      <c r="F126" s="408">
        <v>3895</v>
      </c>
      <c r="G126" s="407">
        <v>4778</v>
      </c>
      <c r="H126" s="308">
        <f t="shared" si="1"/>
        <v>0.8151946421096693</v>
      </c>
      <c r="I126" s="10"/>
    </row>
    <row r="127" spans="1:9" ht="15" customHeight="1" x14ac:dyDescent="0.25">
      <c r="A127" s="126" t="s">
        <v>686</v>
      </c>
      <c r="B127" s="352" t="s">
        <v>592</v>
      </c>
      <c r="C127" s="468"/>
      <c r="D127" s="238" t="s">
        <v>762</v>
      </c>
      <c r="E127" s="467"/>
      <c r="F127" s="408">
        <v>974</v>
      </c>
      <c r="G127" s="407">
        <v>1100</v>
      </c>
      <c r="H127" s="308">
        <f t="shared" si="1"/>
        <v>0.88545454545454549</v>
      </c>
      <c r="I127" s="10"/>
    </row>
    <row r="128" spans="1:9" ht="15" customHeight="1" x14ac:dyDescent="0.25">
      <c r="A128" s="126" t="s">
        <v>686</v>
      </c>
      <c r="B128" s="352" t="s">
        <v>592</v>
      </c>
      <c r="C128" s="468"/>
      <c r="D128" s="238" t="s">
        <v>763</v>
      </c>
      <c r="E128" s="467"/>
      <c r="F128" s="408">
        <v>1214</v>
      </c>
      <c r="G128" s="407">
        <v>1576</v>
      </c>
      <c r="H128" s="308">
        <f t="shared" si="1"/>
        <v>0.77030456852791873</v>
      </c>
      <c r="I128" s="10"/>
    </row>
    <row r="129" spans="1:9" ht="15" customHeight="1" x14ac:dyDescent="0.25">
      <c r="A129" s="126" t="s">
        <v>686</v>
      </c>
      <c r="B129" s="352" t="s">
        <v>592</v>
      </c>
      <c r="C129" s="468"/>
      <c r="D129" s="238" t="s">
        <v>764</v>
      </c>
      <c r="E129" s="467"/>
      <c r="F129" s="408">
        <v>1764</v>
      </c>
      <c r="G129" s="407">
        <v>2228</v>
      </c>
      <c r="H129" s="308">
        <f t="shared" si="1"/>
        <v>0.79174147217235191</v>
      </c>
      <c r="I129" s="10"/>
    </row>
    <row r="130" spans="1:9" ht="15" customHeight="1" x14ac:dyDescent="0.25">
      <c r="A130" s="126" t="s">
        <v>686</v>
      </c>
      <c r="B130" s="352" t="s">
        <v>592</v>
      </c>
      <c r="C130" s="468"/>
      <c r="D130" s="238" t="s">
        <v>765</v>
      </c>
      <c r="E130" s="467"/>
      <c r="F130" s="408">
        <v>1709</v>
      </c>
      <c r="G130" s="407">
        <v>1993</v>
      </c>
      <c r="H130" s="308">
        <f t="shared" si="1"/>
        <v>0.85750125439036629</v>
      </c>
      <c r="I130" s="10"/>
    </row>
    <row r="131" spans="1:9" ht="15" customHeight="1" x14ac:dyDescent="0.25">
      <c r="A131" s="126" t="s">
        <v>686</v>
      </c>
      <c r="B131" s="352" t="s">
        <v>592</v>
      </c>
      <c r="C131" s="468"/>
      <c r="D131" s="238" t="s">
        <v>766</v>
      </c>
      <c r="E131" s="467"/>
      <c r="F131" s="408">
        <v>4133</v>
      </c>
      <c r="G131" s="407">
        <v>4897</v>
      </c>
      <c r="H131" s="308">
        <f t="shared" si="1"/>
        <v>0.84398611394731471</v>
      </c>
      <c r="I131" s="10"/>
    </row>
    <row r="132" spans="1:9" ht="15" customHeight="1" x14ac:dyDescent="0.25">
      <c r="A132" s="126" t="s">
        <v>686</v>
      </c>
      <c r="B132" s="352" t="s">
        <v>592</v>
      </c>
      <c r="C132" s="468"/>
      <c r="D132" s="238" t="s">
        <v>767</v>
      </c>
      <c r="E132" s="467"/>
      <c r="F132" s="408">
        <v>4809</v>
      </c>
      <c r="G132" s="407">
        <v>5641</v>
      </c>
      <c r="H132" s="308">
        <f t="shared" si="1"/>
        <v>0.85250842049282038</v>
      </c>
      <c r="I132" s="10"/>
    </row>
    <row r="133" spans="1:9" ht="15" customHeight="1" x14ac:dyDescent="0.25">
      <c r="A133" s="126" t="s">
        <v>686</v>
      </c>
      <c r="B133" s="352" t="s">
        <v>592</v>
      </c>
      <c r="C133" s="468"/>
      <c r="D133" s="238" t="s">
        <v>768</v>
      </c>
      <c r="E133" s="467"/>
      <c r="F133" s="408">
        <v>2120</v>
      </c>
      <c r="G133" s="407">
        <v>2576</v>
      </c>
      <c r="H133" s="308">
        <f t="shared" si="1"/>
        <v>0.82298136645962738</v>
      </c>
      <c r="I133" s="10"/>
    </row>
    <row r="134" spans="1:9" ht="15" customHeight="1" x14ac:dyDescent="0.25">
      <c r="A134" s="126" t="s">
        <v>686</v>
      </c>
      <c r="B134" s="352" t="s">
        <v>592</v>
      </c>
      <c r="C134" s="468"/>
      <c r="D134" s="238" t="s">
        <v>769</v>
      </c>
      <c r="E134" s="467"/>
      <c r="F134" s="408">
        <v>2820</v>
      </c>
      <c r="G134" s="407">
        <v>3108</v>
      </c>
      <c r="H134" s="308">
        <f t="shared" si="1"/>
        <v>0.9073359073359073</v>
      </c>
      <c r="I134" s="10"/>
    </row>
    <row r="135" spans="1:9" ht="15" customHeight="1" x14ac:dyDescent="0.25">
      <c r="A135" s="126" t="s">
        <v>686</v>
      </c>
      <c r="B135" s="352" t="s">
        <v>592</v>
      </c>
      <c r="C135" s="468"/>
      <c r="D135" s="238" t="s">
        <v>770</v>
      </c>
      <c r="E135" s="467"/>
      <c r="F135" s="408">
        <v>1999</v>
      </c>
      <c r="G135" s="407">
        <v>2415</v>
      </c>
      <c r="H135" s="308">
        <f t="shared" si="1"/>
        <v>0.82774327122153213</v>
      </c>
      <c r="I135" s="10"/>
    </row>
    <row r="136" spans="1:9" ht="15" customHeight="1" x14ac:dyDescent="0.25">
      <c r="A136" s="126" t="s">
        <v>686</v>
      </c>
      <c r="B136" s="352" t="s">
        <v>592</v>
      </c>
      <c r="C136" s="468"/>
      <c r="D136" s="238" t="s">
        <v>771</v>
      </c>
      <c r="E136" s="467"/>
      <c r="F136" s="408">
        <v>1710</v>
      </c>
      <c r="G136" s="407">
        <v>1965</v>
      </c>
      <c r="H136" s="308">
        <f t="shared" si="1"/>
        <v>0.87022900763358779</v>
      </c>
      <c r="I136" s="10"/>
    </row>
    <row r="137" spans="1:9" ht="15" customHeight="1" x14ac:dyDescent="0.25">
      <c r="A137" s="126" t="s">
        <v>686</v>
      </c>
      <c r="B137" s="352" t="s">
        <v>635</v>
      </c>
      <c r="C137" s="468" t="s">
        <v>1198</v>
      </c>
      <c r="D137" s="238"/>
      <c r="E137" s="467"/>
      <c r="F137" s="408">
        <v>1369</v>
      </c>
      <c r="G137" s="407">
        <v>1852</v>
      </c>
      <c r="H137" s="308">
        <f t="shared" si="1"/>
        <v>0.73920086393088558</v>
      </c>
      <c r="I137" s="10"/>
    </row>
    <row r="138" spans="1:9" ht="15" customHeight="1" x14ac:dyDescent="0.25">
      <c r="A138" s="126" t="s">
        <v>686</v>
      </c>
      <c r="B138" s="352" t="s">
        <v>635</v>
      </c>
      <c r="C138" s="18" t="s">
        <v>1199</v>
      </c>
      <c r="D138" s="18"/>
      <c r="E138" s="276"/>
      <c r="F138" s="409">
        <v>4105</v>
      </c>
      <c r="G138" s="409">
        <v>4655</v>
      </c>
      <c r="H138" s="308">
        <f t="shared" ref="H138:H201" si="2">F138/G138</f>
        <v>0.88184747583243828</v>
      </c>
    </row>
    <row r="139" spans="1:9" ht="15" customHeight="1" x14ac:dyDescent="0.25">
      <c r="A139" s="126" t="s">
        <v>686</v>
      </c>
      <c r="B139" s="352" t="s">
        <v>635</v>
      </c>
      <c r="C139" s="18" t="s">
        <v>1200</v>
      </c>
      <c r="D139" s="125"/>
      <c r="E139" s="276"/>
      <c r="F139" s="409">
        <v>6030</v>
      </c>
      <c r="G139" s="409">
        <v>7127</v>
      </c>
      <c r="H139" s="308">
        <f t="shared" si="2"/>
        <v>0.84607829381226318</v>
      </c>
    </row>
    <row r="140" spans="1:9" ht="15" customHeight="1" x14ac:dyDescent="0.25">
      <c r="A140" s="126" t="s">
        <v>686</v>
      </c>
      <c r="B140" s="352" t="s">
        <v>635</v>
      </c>
      <c r="C140" s="18" t="s">
        <v>1201</v>
      </c>
      <c r="D140" s="125"/>
      <c r="E140" s="276"/>
      <c r="F140" s="409">
        <v>1312</v>
      </c>
      <c r="G140" s="409">
        <v>1617</v>
      </c>
      <c r="H140" s="308">
        <f t="shared" si="2"/>
        <v>0.81137909709338285</v>
      </c>
    </row>
    <row r="141" spans="1:9" ht="15" customHeight="1" x14ac:dyDescent="0.25">
      <c r="A141" s="126" t="s">
        <v>686</v>
      </c>
      <c r="B141" s="352" t="s">
        <v>635</v>
      </c>
      <c r="C141" s="18" t="s">
        <v>1202</v>
      </c>
      <c r="D141" s="125"/>
      <c r="E141" s="276"/>
      <c r="F141" s="409">
        <v>1580</v>
      </c>
      <c r="G141" s="409">
        <v>1733</v>
      </c>
      <c r="H141" s="308">
        <f t="shared" si="2"/>
        <v>0.91171379111367568</v>
      </c>
    </row>
    <row r="142" spans="1:9" ht="15" customHeight="1" x14ac:dyDescent="0.25">
      <c r="A142" s="126" t="s">
        <v>686</v>
      </c>
      <c r="B142" s="352" t="s">
        <v>635</v>
      </c>
      <c r="C142" s="18" t="s">
        <v>1203</v>
      </c>
      <c r="D142" s="125"/>
      <c r="E142" s="276"/>
      <c r="F142" s="409">
        <v>4530</v>
      </c>
      <c r="G142" s="409">
        <v>4761</v>
      </c>
      <c r="H142" s="308">
        <f t="shared" si="2"/>
        <v>0.95148078134845626</v>
      </c>
    </row>
    <row r="143" spans="1:9" ht="15" customHeight="1" x14ac:dyDescent="0.25">
      <c r="A143" s="126" t="s">
        <v>686</v>
      </c>
      <c r="B143" s="352" t="s">
        <v>635</v>
      </c>
      <c r="C143" s="18" t="s">
        <v>1204</v>
      </c>
      <c r="D143" s="125"/>
      <c r="E143" s="276"/>
      <c r="F143" s="409">
        <v>4037</v>
      </c>
      <c r="G143" s="409">
        <v>4789</v>
      </c>
      <c r="H143" s="308">
        <f t="shared" si="2"/>
        <v>0.84297348089371471</v>
      </c>
    </row>
    <row r="144" spans="1:9" ht="15" customHeight="1" x14ac:dyDescent="0.25">
      <c r="A144" s="126" t="s">
        <v>686</v>
      </c>
      <c r="B144" s="352" t="s">
        <v>635</v>
      </c>
      <c r="C144" s="18" t="s">
        <v>1205</v>
      </c>
      <c r="D144" s="125"/>
      <c r="E144" s="276"/>
      <c r="F144" s="409">
        <v>5389</v>
      </c>
      <c r="G144" s="409">
        <v>6219</v>
      </c>
      <c r="H144" s="308">
        <f t="shared" si="2"/>
        <v>0.86653802862196494</v>
      </c>
    </row>
    <row r="145" spans="1:11" ht="15" customHeight="1" x14ac:dyDescent="0.25">
      <c r="A145" s="126" t="s">
        <v>686</v>
      </c>
      <c r="B145" s="352" t="s">
        <v>635</v>
      </c>
      <c r="C145" s="18" t="s">
        <v>1206</v>
      </c>
      <c r="D145" s="125"/>
      <c r="E145" s="276"/>
      <c r="F145" s="409">
        <v>5495</v>
      </c>
      <c r="G145" s="409">
        <v>5876</v>
      </c>
      <c r="H145" s="308">
        <f t="shared" si="2"/>
        <v>0.93515997277059226</v>
      </c>
    </row>
    <row r="146" spans="1:11" ht="15" customHeight="1" x14ac:dyDescent="0.25">
      <c r="A146" s="126" t="s">
        <v>686</v>
      </c>
      <c r="B146" s="352" t="s">
        <v>635</v>
      </c>
      <c r="C146" s="18" t="s">
        <v>1207</v>
      </c>
      <c r="D146" s="125"/>
      <c r="E146" s="276"/>
      <c r="F146" s="409">
        <v>4365</v>
      </c>
      <c r="G146" s="409">
        <v>4574</v>
      </c>
      <c r="H146" s="308">
        <f t="shared" si="2"/>
        <v>0.95430695233930918</v>
      </c>
    </row>
    <row r="147" spans="1:11" ht="15" customHeight="1" x14ac:dyDescent="0.25">
      <c r="A147" s="126" t="s">
        <v>686</v>
      </c>
      <c r="B147" s="352" t="s">
        <v>635</v>
      </c>
      <c r="C147" s="18" t="s">
        <v>1208</v>
      </c>
      <c r="D147" s="125"/>
      <c r="E147" s="276"/>
      <c r="F147" s="409">
        <v>4481</v>
      </c>
      <c r="G147" s="409">
        <v>5441</v>
      </c>
      <c r="H147" s="308">
        <f t="shared" si="2"/>
        <v>0.82356184524903508</v>
      </c>
    </row>
    <row r="148" spans="1:11" ht="15" customHeight="1" x14ac:dyDescent="0.25">
      <c r="A148" s="126" t="s">
        <v>686</v>
      </c>
      <c r="B148" s="352" t="s">
        <v>635</v>
      </c>
      <c r="C148" s="18" t="s">
        <v>772</v>
      </c>
      <c r="D148" s="125"/>
      <c r="E148" s="276"/>
      <c r="F148" s="409">
        <v>3216</v>
      </c>
      <c r="G148" s="409">
        <v>3746</v>
      </c>
      <c r="H148" s="308">
        <f t="shared" si="2"/>
        <v>0.8585157501334757</v>
      </c>
    </row>
    <row r="149" spans="1:11" ht="15" customHeight="1" x14ac:dyDescent="0.25">
      <c r="A149" s="126" t="s">
        <v>686</v>
      </c>
      <c r="B149" s="352" t="s">
        <v>635</v>
      </c>
      <c r="C149" s="18" t="s">
        <v>1209</v>
      </c>
      <c r="D149" s="125"/>
      <c r="E149" s="276"/>
      <c r="F149" s="409">
        <v>4673</v>
      </c>
      <c r="G149" s="409">
        <v>6121</v>
      </c>
      <c r="H149" s="308">
        <f t="shared" si="2"/>
        <v>0.76343734683875186</v>
      </c>
    </row>
    <row r="150" spans="1:11" ht="15" customHeight="1" x14ac:dyDescent="0.25">
      <c r="A150" s="316" t="s">
        <v>686</v>
      </c>
      <c r="B150" s="352" t="s">
        <v>635</v>
      </c>
      <c r="C150" s="18" t="s">
        <v>785</v>
      </c>
      <c r="D150" s="125"/>
      <c r="E150" s="276"/>
      <c r="F150" s="409">
        <v>96</v>
      </c>
      <c r="G150" s="409">
        <v>157</v>
      </c>
      <c r="H150" s="308">
        <f t="shared" si="2"/>
        <v>0.61146496815286622</v>
      </c>
    </row>
    <row r="151" spans="1:11" ht="15" customHeight="1" x14ac:dyDescent="0.25">
      <c r="A151" s="126" t="s">
        <v>686</v>
      </c>
      <c r="B151" s="352" t="s">
        <v>575</v>
      </c>
      <c r="C151" s="215"/>
      <c r="D151" s="18" t="s">
        <v>593</v>
      </c>
      <c r="E151" s="276"/>
      <c r="F151" s="409">
        <v>2532</v>
      </c>
      <c r="G151" s="409">
        <v>2875</v>
      </c>
      <c r="H151" s="308">
        <f t="shared" si="2"/>
        <v>0.88069565217391299</v>
      </c>
    </row>
    <row r="152" spans="1:11" ht="15" customHeight="1" x14ac:dyDescent="0.25">
      <c r="A152" s="126" t="s">
        <v>686</v>
      </c>
      <c r="B152" s="352" t="s">
        <v>575</v>
      </c>
      <c r="C152" s="215"/>
      <c r="D152" s="18" t="s">
        <v>594</v>
      </c>
      <c r="E152" s="276"/>
      <c r="F152" s="409">
        <v>1018</v>
      </c>
      <c r="G152" s="409">
        <v>1241</v>
      </c>
      <c r="H152" s="308">
        <f t="shared" si="2"/>
        <v>0.82030620467365023</v>
      </c>
    </row>
    <row r="153" spans="1:11" ht="15" customHeight="1" x14ac:dyDescent="0.25">
      <c r="A153" s="126" t="s">
        <v>686</v>
      </c>
      <c r="B153" s="352" t="s">
        <v>575</v>
      </c>
      <c r="C153" s="215"/>
      <c r="D153" s="18" t="s">
        <v>595</v>
      </c>
      <c r="E153" s="276"/>
      <c r="F153" s="409">
        <v>3014</v>
      </c>
      <c r="G153" s="409">
        <v>3600</v>
      </c>
      <c r="H153" s="308">
        <f t="shared" si="2"/>
        <v>0.8372222222222222</v>
      </c>
    </row>
    <row r="154" spans="1:11" ht="15" customHeight="1" x14ac:dyDescent="0.25">
      <c r="A154" s="126" t="s">
        <v>686</v>
      </c>
      <c r="B154" s="352" t="s">
        <v>575</v>
      </c>
      <c r="C154" s="215"/>
      <c r="D154" s="18" t="s">
        <v>596</v>
      </c>
      <c r="E154" s="276"/>
      <c r="F154" s="409">
        <v>238</v>
      </c>
      <c r="G154" s="409">
        <v>296</v>
      </c>
      <c r="H154" s="308">
        <f t="shared" si="2"/>
        <v>0.80405405405405406</v>
      </c>
      <c r="K154" s="11"/>
    </row>
    <row r="155" spans="1:11" ht="15" customHeight="1" x14ac:dyDescent="0.25">
      <c r="A155" s="126" t="s">
        <v>686</v>
      </c>
      <c r="B155" s="352" t="s">
        <v>575</v>
      </c>
      <c r="C155" s="215"/>
      <c r="D155" s="18" t="s">
        <v>597</v>
      </c>
      <c r="E155" s="276"/>
      <c r="F155" s="409">
        <v>1679</v>
      </c>
      <c r="G155" s="409">
        <v>1908</v>
      </c>
      <c r="H155" s="308">
        <f t="shared" si="2"/>
        <v>0.87997903563941304</v>
      </c>
    </row>
    <row r="156" spans="1:11" ht="15" customHeight="1" x14ac:dyDescent="0.25">
      <c r="A156" s="126" t="s">
        <v>686</v>
      </c>
      <c r="B156" s="352" t="s">
        <v>575</v>
      </c>
      <c r="C156" s="215"/>
      <c r="D156" s="18" t="s">
        <v>598</v>
      </c>
      <c r="E156" s="276"/>
      <c r="F156" s="409">
        <v>2590</v>
      </c>
      <c r="G156" s="409">
        <v>3137</v>
      </c>
      <c r="H156" s="308">
        <f t="shared" si="2"/>
        <v>0.82562958240357032</v>
      </c>
    </row>
    <row r="157" spans="1:11" ht="15" customHeight="1" x14ac:dyDescent="0.25">
      <c r="A157" s="126" t="s">
        <v>686</v>
      </c>
      <c r="B157" s="352" t="s">
        <v>575</v>
      </c>
      <c r="C157" s="215"/>
      <c r="D157" s="18" t="s">
        <v>599</v>
      </c>
      <c r="E157" s="276"/>
      <c r="F157" s="409">
        <v>1517</v>
      </c>
      <c r="G157" s="409">
        <v>1759</v>
      </c>
      <c r="H157" s="308">
        <f t="shared" si="2"/>
        <v>0.86242183058555999</v>
      </c>
    </row>
    <row r="158" spans="1:11" ht="15" customHeight="1" x14ac:dyDescent="0.25">
      <c r="A158" s="126" t="s">
        <v>686</v>
      </c>
      <c r="B158" s="352" t="s">
        <v>575</v>
      </c>
      <c r="C158" s="215"/>
      <c r="D158" s="18" t="s">
        <v>575</v>
      </c>
      <c r="E158" s="276"/>
      <c r="F158" s="409">
        <v>5689</v>
      </c>
      <c r="G158" s="409">
        <v>6724</v>
      </c>
      <c r="H158" s="308">
        <f t="shared" si="2"/>
        <v>0.84607376561570491</v>
      </c>
    </row>
    <row r="159" spans="1:11" ht="15" customHeight="1" x14ac:dyDescent="0.25">
      <c r="A159" s="126" t="s">
        <v>686</v>
      </c>
      <c r="B159" s="352" t="s">
        <v>575</v>
      </c>
      <c r="C159" s="215"/>
      <c r="D159" s="18" t="s">
        <v>600</v>
      </c>
      <c r="E159" s="276"/>
      <c r="F159" s="409">
        <v>6573</v>
      </c>
      <c r="G159" s="409">
        <v>6891</v>
      </c>
      <c r="H159" s="308">
        <f t="shared" si="2"/>
        <v>0.95385285154549415</v>
      </c>
    </row>
    <row r="160" spans="1:11" ht="15" customHeight="1" x14ac:dyDescent="0.25">
      <c r="A160" s="126" t="s">
        <v>686</v>
      </c>
      <c r="B160" s="352" t="s">
        <v>575</v>
      </c>
      <c r="C160" s="215"/>
      <c r="D160" s="18" t="s">
        <v>601</v>
      </c>
      <c r="E160" s="276"/>
      <c r="F160" s="409">
        <v>3881</v>
      </c>
      <c r="G160" s="409">
        <v>4024</v>
      </c>
      <c r="H160" s="308">
        <f t="shared" si="2"/>
        <v>0.96446322067594437</v>
      </c>
    </row>
    <row r="161" spans="1:8" ht="15" customHeight="1" x14ac:dyDescent="0.25">
      <c r="A161" s="126" t="s">
        <v>686</v>
      </c>
      <c r="B161" s="352" t="s">
        <v>575</v>
      </c>
      <c r="C161" s="215"/>
      <c r="D161" s="18" t="s">
        <v>602</v>
      </c>
      <c r="E161" s="276"/>
      <c r="F161" s="409">
        <v>8719</v>
      </c>
      <c r="G161" s="409">
        <v>12307</v>
      </c>
      <c r="H161" s="308">
        <f t="shared" si="2"/>
        <v>0.70845860079629475</v>
      </c>
    </row>
    <row r="162" spans="1:8" ht="15" customHeight="1" x14ac:dyDescent="0.25">
      <c r="A162" s="126" t="s">
        <v>686</v>
      </c>
      <c r="B162" s="352" t="s">
        <v>575</v>
      </c>
      <c r="C162" s="215"/>
      <c r="D162" s="18" t="s">
        <v>603</v>
      </c>
      <c r="E162" s="276"/>
      <c r="F162" s="409">
        <v>2826</v>
      </c>
      <c r="G162" s="409">
        <v>3500</v>
      </c>
      <c r="H162" s="308">
        <f t="shared" si="2"/>
        <v>0.80742857142857138</v>
      </c>
    </row>
    <row r="163" spans="1:8" ht="15" customHeight="1" x14ac:dyDescent="0.25">
      <c r="A163" s="126" t="s">
        <v>686</v>
      </c>
      <c r="B163" s="352" t="s">
        <v>575</v>
      </c>
      <c r="C163" s="215"/>
      <c r="D163" s="18" t="s">
        <v>604</v>
      </c>
      <c r="E163" s="276"/>
      <c r="F163" s="409">
        <v>3184</v>
      </c>
      <c r="G163" s="409">
        <v>3670</v>
      </c>
      <c r="H163" s="308">
        <f t="shared" si="2"/>
        <v>0.86757493188010903</v>
      </c>
    </row>
    <row r="164" spans="1:8" ht="15" customHeight="1" x14ac:dyDescent="0.25">
      <c r="A164" s="126" t="s">
        <v>686</v>
      </c>
      <c r="B164" s="352" t="s">
        <v>575</v>
      </c>
      <c r="C164" s="215"/>
      <c r="D164" s="18" t="s">
        <v>605</v>
      </c>
      <c r="E164" s="276"/>
      <c r="F164" s="409">
        <v>6388</v>
      </c>
      <c r="G164" s="409">
        <v>7543</v>
      </c>
      <c r="H164" s="308">
        <f t="shared" si="2"/>
        <v>0.84687790003977192</v>
      </c>
    </row>
    <row r="165" spans="1:8" ht="15" customHeight="1" x14ac:dyDescent="0.25">
      <c r="A165" s="126" t="s">
        <v>686</v>
      </c>
      <c r="B165" s="352" t="s">
        <v>575</v>
      </c>
      <c r="C165" s="215"/>
      <c r="D165" s="18" t="s">
        <v>606</v>
      </c>
      <c r="E165" s="276"/>
      <c r="F165" s="409">
        <v>4261</v>
      </c>
      <c r="G165" s="409">
        <v>4572</v>
      </c>
      <c r="H165" s="308">
        <f t="shared" si="2"/>
        <v>0.93197725284339461</v>
      </c>
    </row>
    <row r="166" spans="1:8" ht="15" customHeight="1" x14ac:dyDescent="0.25">
      <c r="A166" s="126" t="s">
        <v>686</v>
      </c>
      <c r="B166" s="352" t="s">
        <v>575</v>
      </c>
      <c r="C166" s="215"/>
      <c r="D166" s="18" t="s">
        <v>607</v>
      </c>
      <c r="E166" s="276"/>
      <c r="F166" s="409">
        <v>3743</v>
      </c>
      <c r="G166" s="409">
        <v>4590</v>
      </c>
      <c r="H166" s="308">
        <f t="shared" si="2"/>
        <v>0.8154684095860566</v>
      </c>
    </row>
    <row r="167" spans="1:8" ht="15" customHeight="1" x14ac:dyDescent="0.25">
      <c r="A167" s="126" t="s">
        <v>686</v>
      </c>
      <c r="B167" s="352" t="s">
        <v>575</v>
      </c>
      <c r="C167" s="215"/>
      <c r="D167" s="18" t="s">
        <v>608</v>
      </c>
      <c r="E167" s="276"/>
      <c r="F167" s="409">
        <v>2880</v>
      </c>
      <c r="G167" s="409">
        <v>3422</v>
      </c>
      <c r="H167" s="308">
        <f t="shared" si="2"/>
        <v>0.84161309175920518</v>
      </c>
    </row>
    <row r="168" spans="1:8" ht="15" customHeight="1" x14ac:dyDescent="0.25">
      <c r="A168" s="126" t="s">
        <v>686</v>
      </c>
      <c r="B168" s="352" t="s">
        <v>575</v>
      </c>
      <c r="C168" s="215"/>
      <c r="D168" s="18" t="s">
        <v>667</v>
      </c>
      <c r="E168" s="276"/>
      <c r="F168" s="409">
        <v>324</v>
      </c>
      <c r="G168" s="409">
        <v>464</v>
      </c>
      <c r="H168" s="308">
        <f t="shared" si="2"/>
        <v>0.69827586206896552</v>
      </c>
    </row>
    <row r="169" spans="1:8" ht="15" customHeight="1" x14ac:dyDescent="0.25">
      <c r="A169" s="126" t="s">
        <v>686</v>
      </c>
      <c r="B169" s="352" t="s">
        <v>575</v>
      </c>
      <c r="C169" s="215"/>
      <c r="D169" s="18" t="s">
        <v>774</v>
      </c>
      <c r="E169" s="276"/>
      <c r="F169" s="409">
        <v>0</v>
      </c>
      <c r="G169" s="409">
        <v>430</v>
      </c>
      <c r="H169" s="308">
        <f t="shared" si="2"/>
        <v>0</v>
      </c>
    </row>
    <row r="170" spans="1:8" ht="15" customHeight="1" x14ac:dyDescent="0.25">
      <c r="A170" s="126" t="s">
        <v>686</v>
      </c>
      <c r="B170" s="352" t="s">
        <v>609</v>
      </c>
      <c r="C170" s="18" t="s">
        <v>644</v>
      </c>
      <c r="D170" s="125"/>
      <c r="E170" s="276"/>
      <c r="F170" s="409">
        <v>3910</v>
      </c>
      <c r="G170" s="409">
        <v>4506</v>
      </c>
      <c r="H170" s="308">
        <f t="shared" si="2"/>
        <v>0.86773191300488239</v>
      </c>
    </row>
    <row r="171" spans="1:8" ht="15" customHeight="1" x14ac:dyDescent="0.25">
      <c r="A171" s="126" t="s">
        <v>686</v>
      </c>
      <c r="B171" s="352" t="s">
        <v>609</v>
      </c>
      <c r="C171" s="18" t="s">
        <v>775</v>
      </c>
      <c r="D171" s="125"/>
      <c r="E171" s="276"/>
      <c r="F171" s="409">
        <v>2559</v>
      </c>
      <c r="G171" s="409">
        <v>2827</v>
      </c>
      <c r="H171" s="308">
        <f t="shared" si="2"/>
        <v>0.90519985850725149</v>
      </c>
    </row>
    <row r="172" spans="1:8" ht="15" customHeight="1" x14ac:dyDescent="0.25">
      <c r="A172" s="126" t="s">
        <v>686</v>
      </c>
      <c r="B172" s="352" t="s">
        <v>609</v>
      </c>
      <c r="C172" s="18" t="s">
        <v>645</v>
      </c>
      <c r="D172" s="125"/>
      <c r="E172" s="276"/>
      <c r="F172" s="409">
        <v>2055</v>
      </c>
      <c r="G172" s="409">
        <v>2199</v>
      </c>
      <c r="H172" s="308">
        <f t="shared" si="2"/>
        <v>0.93451568894952253</v>
      </c>
    </row>
    <row r="173" spans="1:8" ht="15" customHeight="1" x14ac:dyDescent="0.25">
      <c r="A173" s="126" t="s">
        <v>686</v>
      </c>
      <c r="B173" s="352" t="s">
        <v>609</v>
      </c>
      <c r="C173" s="18" t="s">
        <v>776</v>
      </c>
      <c r="D173" s="125"/>
      <c r="E173" s="276"/>
      <c r="F173" s="409">
        <v>4839</v>
      </c>
      <c r="G173" s="409">
        <v>5380</v>
      </c>
      <c r="H173" s="308">
        <f t="shared" si="2"/>
        <v>0.89944237918215608</v>
      </c>
    </row>
    <row r="174" spans="1:8" ht="15" customHeight="1" x14ac:dyDescent="0.25">
      <c r="A174" s="126" t="s">
        <v>686</v>
      </c>
      <c r="B174" s="352" t="s">
        <v>609</v>
      </c>
      <c r="C174" s="18" t="s">
        <v>777</v>
      </c>
      <c r="D174" s="125"/>
      <c r="E174" s="276"/>
      <c r="F174" s="409">
        <v>1</v>
      </c>
      <c r="G174" s="409">
        <v>107</v>
      </c>
      <c r="H174" s="308">
        <f t="shared" si="2"/>
        <v>9.3457943925233638E-3</v>
      </c>
    </row>
    <row r="175" spans="1:8" ht="15" customHeight="1" x14ac:dyDescent="0.25">
      <c r="A175" s="126" t="s">
        <v>686</v>
      </c>
      <c r="B175" s="352" t="s">
        <v>609</v>
      </c>
      <c r="C175" s="18" t="s">
        <v>646</v>
      </c>
      <c r="D175" s="125"/>
      <c r="E175" s="276"/>
      <c r="F175" s="409">
        <v>1656</v>
      </c>
      <c r="G175" s="409">
        <v>1906</v>
      </c>
      <c r="H175" s="308">
        <f t="shared" si="2"/>
        <v>0.86883525708289611</v>
      </c>
    </row>
    <row r="176" spans="1:8" ht="15" customHeight="1" x14ac:dyDescent="0.25">
      <c r="A176" s="126" t="s">
        <v>686</v>
      </c>
      <c r="B176" s="352" t="s">
        <v>609</v>
      </c>
      <c r="C176" s="18" t="s">
        <v>647</v>
      </c>
      <c r="D176" s="125"/>
      <c r="E176" s="276"/>
      <c r="F176" s="409">
        <v>4097</v>
      </c>
      <c r="G176" s="409">
        <v>4743</v>
      </c>
      <c r="H176" s="308">
        <f t="shared" si="2"/>
        <v>0.86379928315412191</v>
      </c>
    </row>
    <row r="177" spans="1:8" ht="15" customHeight="1" x14ac:dyDescent="0.25">
      <c r="A177" s="126" t="s">
        <v>686</v>
      </c>
      <c r="B177" s="352" t="s">
        <v>609</v>
      </c>
      <c r="C177" s="18" t="s">
        <v>610</v>
      </c>
      <c r="D177" s="125"/>
      <c r="E177" s="276"/>
      <c r="F177" s="409">
        <v>0</v>
      </c>
      <c r="G177" s="409">
        <v>117</v>
      </c>
      <c r="H177" s="308">
        <f t="shared" si="2"/>
        <v>0</v>
      </c>
    </row>
    <row r="178" spans="1:8" ht="15" customHeight="1" x14ac:dyDescent="0.25">
      <c r="A178" s="126" t="s">
        <v>686</v>
      </c>
      <c r="B178" s="352" t="s">
        <v>609</v>
      </c>
      <c r="C178" s="18" t="s">
        <v>648</v>
      </c>
      <c r="D178" s="125"/>
      <c r="E178" s="276"/>
      <c r="F178" s="409">
        <v>4798</v>
      </c>
      <c r="G178" s="409">
        <v>5068</v>
      </c>
      <c r="H178" s="308">
        <f t="shared" si="2"/>
        <v>0.94672454617206003</v>
      </c>
    </row>
    <row r="179" spans="1:8" ht="15" customHeight="1" x14ac:dyDescent="0.25">
      <c r="A179" s="126" t="s">
        <v>686</v>
      </c>
      <c r="B179" s="352" t="s">
        <v>609</v>
      </c>
      <c r="C179" s="18" t="s">
        <v>649</v>
      </c>
      <c r="D179" s="125"/>
      <c r="E179" s="276"/>
      <c r="F179" s="409">
        <v>3973</v>
      </c>
      <c r="G179" s="409">
        <v>4148</v>
      </c>
      <c r="H179" s="308">
        <f t="shared" si="2"/>
        <v>0.95781099324975894</v>
      </c>
    </row>
    <row r="180" spans="1:8" ht="15" customHeight="1" x14ac:dyDescent="0.25">
      <c r="A180" s="126" t="s">
        <v>686</v>
      </c>
      <c r="B180" s="352" t="s">
        <v>609</v>
      </c>
      <c r="C180" s="18" t="s">
        <v>778</v>
      </c>
      <c r="D180" s="125"/>
      <c r="E180" s="276"/>
      <c r="F180" s="409">
        <v>3</v>
      </c>
      <c r="G180" s="409">
        <v>68</v>
      </c>
      <c r="H180" s="308">
        <f t="shared" si="2"/>
        <v>4.4117647058823532E-2</v>
      </c>
    </row>
    <row r="181" spans="1:8" ht="15" customHeight="1" x14ac:dyDescent="0.25">
      <c r="A181" s="126" t="s">
        <v>686</v>
      </c>
      <c r="B181" s="352" t="s">
        <v>609</v>
      </c>
      <c r="C181" s="18" t="s">
        <v>650</v>
      </c>
      <c r="D181" s="125"/>
      <c r="E181" s="276"/>
      <c r="F181" s="409">
        <v>4124</v>
      </c>
      <c r="G181" s="409">
        <v>4404</v>
      </c>
      <c r="H181" s="308">
        <f t="shared" si="2"/>
        <v>0.93642143505903719</v>
      </c>
    </row>
    <row r="182" spans="1:8" ht="15" customHeight="1" x14ac:dyDescent="0.25">
      <c r="A182" s="126" t="s">
        <v>686</v>
      </c>
      <c r="B182" s="352" t="s">
        <v>609</v>
      </c>
      <c r="C182" s="18" t="s">
        <v>611</v>
      </c>
      <c r="D182" s="125"/>
      <c r="E182" s="276"/>
      <c r="F182" s="409">
        <v>6</v>
      </c>
      <c r="G182" s="409">
        <v>72</v>
      </c>
      <c r="H182" s="308">
        <f t="shared" si="2"/>
        <v>8.3333333333333329E-2</v>
      </c>
    </row>
    <row r="183" spans="1:8" ht="15" customHeight="1" x14ac:dyDescent="0.25">
      <c r="A183" s="126" t="s">
        <v>686</v>
      </c>
      <c r="B183" s="352" t="s">
        <v>609</v>
      </c>
      <c r="C183" s="18" t="s">
        <v>779</v>
      </c>
      <c r="D183" s="125"/>
      <c r="E183" s="276"/>
      <c r="F183" s="409">
        <v>2175</v>
      </c>
      <c r="G183" s="409">
        <v>2545</v>
      </c>
      <c r="H183" s="308">
        <f t="shared" si="2"/>
        <v>0.85461689587426326</v>
      </c>
    </row>
    <row r="184" spans="1:8" ht="15" customHeight="1" x14ac:dyDescent="0.25">
      <c r="A184" s="126" t="s">
        <v>686</v>
      </c>
      <c r="B184" s="352" t="s">
        <v>609</v>
      </c>
      <c r="C184" s="18" t="s">
        <v>651</v>
      </c>
      <c r="D184" s="125"/>
      <c r="E184" s="276"/>
      <c r="F184" s="409">
        <v>2344</v>
      </c>
      <c r="G184" s="409">
        <v>2393</v>
      </c>
      <c r="H184" s="308">
        <f t="shared" si="2"/>
        <v>0.97952361053071457</v>
      </c>
    </row>
    <row r="185" spans="1:8" ht="15" customHeight="1" x14ac:dyDescent="0.25">
      <c r="A185" s="126" t="s">
        <v>686</v>
      </c>
      <c r="B185" s="352" t="s">
        <v>609</v>
      </c>
      <c r="C185" s="18" t="s">
        <v>652</v>
      </c>
      <c r="D185" s="125"/>
      <c r="E185" s="276"/>
      <c r="F185" s="409">
        <v>4473</v>
      </c>
      <c r="G185" s="409">
        <v>4775</v>
      </c>
      <c r="H185" s="308">
        <f t="shared" si="2"/>
        <v>0.93675392670157065</v>
      </c>
    </row>
    <row r="186" spans="1:8" ht="15" customHeight="1" x14ac:dyDescent="0.25">
      <c r="A186" s="126" t="s">
        <v>686</v>
      </c>
      <c r="B186" s="352" t="s">
        <v>609</v>
      </c>
      <c r="C186" s="18" t="s">
        <v>780</v>
      </c>
      <c r="D186" s="125"/>
      <c r="E186" s="276"/>
      <c r="F186" s="409">
        <v>1</v>
      </c>
      <c r="G186" s="409">
        <v>62</v>
      </c>
      <c r="H186" s="308">
        <f t="shared" si="2"/>
        <v>1.6129032258064516E-2</v>
      </c>
    </row>
    <row r="187" spans="1:8" ht="15" customHeight="1" x14ac:dyDescent="0.25">
      <c r="A187" s="126" t="s">
        <v>686</v>
      </c>
      <c r="B187" s="352" t="s">
        <v>609</v>
      </c>
      <c r="C187" s="18" t="s">
        <v>653</v>
      </c>
      <c r="D187" s="125"/>
      <c r="E187" s="276"/>
      <c r="F187" s="409">
        <v>3968</v>
      </c>
      <c r="G187" s="409">
        <v>4371</v>
      </c>
      <c r="H187" s="308">
        <f t="shared" si="2"/>
        <v>0.90780141843971629</v>
      </c>
    </row>
    <row r="188" spans="1:8" ht="15" customHeight="1" x14ac:dyDescent="0.25">
      <c r="A188" s="126" t="s">
        <v>686</v>
      </c>
      <c r="B188" s="352" t="s">
        <v>609</v>
      </c>
      <c r="C188" s="18" t="s">
        <v>654</v>
      </c>
      <c r="D188" s="125"/>
      <c r="E188" s="276"/>
      <c r="F188" s="409">
        <v>2390</v>
      </c>
      <c r="G188" s="409">
        <v>2427</v>
      </c>
      <c r="H188" s="308">
        <f t="shared" si="2"/>
        <v>0.984754841367944</v>
      </c>
    </row>
    <row r="189" spans="1:8" ht="15" customHeight="1" x14ac:dyDescent="0.25">
      <c r="A189" s="126" t="s">
        <v>686</v>
      </c>
      <c r="B189" s="352" t="s">
        <v>609</v>
      </c>
      <c r="C189" s="18" t="s">
        <v>612</v>
      </c>
      <c r="D189" s="125"/>
      <c r="E189" s="276"/>
      <c r="F189" s="409">
        <v>32</v>
      </c>
      <c r="G189" s="409">
        <v>72</v>
      </c>
      <c r="H189" s="308">
        <f t="shared" si="2"/>
        <v>0.44444444444444442</v>
      </c>
    </row>
    <row r="190" spans="1:8" ht="15" customHeight="1" x14ac:dyDescent="0.25">
      <c r="A190" s="316" t="s">
        <v>686</v>
      </c>
      <c r="B190" s="352" t="s">
        <v>609</v>
      </c>
      <c r="C190" s="18" t="s">
        <v>781</v>
      </c>
      <c r="D190" s="125"/>
      <c r="E190" s="276"/>
      <c r="F190" s="409">
        <v>9</v>
      </c>
      <c r="G190" s="409">
        <v>219</v>
      </c>
      <c r="H190" s="308">
        <f t="shared" si="2"/>
        <v>4.1095890410958902E-2</v>
      </c>
    </row>
    <row r="191" spans="1:8" ht="15" customHeight="1" x14ac:dyDescent="0.25">
      <c r="A191" s="126" t="s">
        <v>686</v>
      </c>
      <c r="B191" s="352" t="s">
        <v>10</v>
      </c>
      <c r="C191" s="215"/>
      <c r="D191" s="18" t="s">
        <v>613</v>
      </c>
      <c r="E191" s="276"/>
      <c r="F191" s="409">
        <v>1540</v>
      </c>
      <c r="G191" s="409">
        <v>1682</v>
      </c>
      <c r="H191" s="308">
        <f t="shared" si="2"/>
        <v>0.91557669441141498</v>
      </c>
    </row>
    <row r="192" spans="1:8" ht="15" customHeight="1" x14ac:dyDescent="0.25">
      <c r="A192" s="126" t="s">
        <v>686</v>
      </c>
      <c r="B192" s="352" t="s">
        <v>10</v>
      </c>
      <c r="C192" s="215"/>
      <c r="D192" s="18" t="s">
        <v>614</v>
      </c>
      <c r="E192" s="276"/>
      <c r="F192" s="409">
        <v>1594</v>
      </c>
      <c r="G192" s="409">
        <v>1607</v>
      </c>
      <c r="H192" s="308">
        <f t="shared" si="2"/>
        <v>0.99191039203484754</v>
      </c>
    </row>
    <row r="193" spans="1:8" ht="15" customHeight="1" x14ac:dyDescent="0.25">
      <c r="A193" s="126" t="s">
        <v>686</v>
      </c>
      <c r="B193" s="352" t="s">
        <v>10</v>
      </c>
      <c r="C193" s="215"/>
      <c r="D193" s="18" t="s">
        <v>615</v>
      </c>
      <c r="E193" s="276"/>
      <c r="F193" s="409">
        <v>981</v>
      </c>
      <c r="G193" s="409">
        <v>1019</v>
      </c>
      <c r="H193" s="308">
        <f t="shared" si="2"/>
        <v>0.96270853778213938</v>
      </c>
    </row>
    <row r="194" spans="1:8" ht="15" customHeight="1" x14ac:dyDescent="0.25">
      <c r="A194" s="126" t="s">
        <v>686</v>
      </c>
      <c r="B194" s="352" t="s">
        <v>10</v>
      </c>
      <c r="C194" s="215"/>
      <c r="D194" s="18" t="s">
        <v>616</v>
      </c>
      <c r="E194" s="276"/>
      <c r="F194" s="409">
        <v>2928</v>
      </c>
      <c r="G194" s="409">
        <v>3103</v>
      </c>
      <c r="H194" s="308">
        <f t="shared" si="2"/>
        <v>0.94360296487270379</v>
      </c>
    </row>
    <row r="195" spans="1:8" ht="15" customHeight="1" x14ac:dyDescent="0.25">
      <c r="A195" s="126" t="s">
        <v>686</v>
      </c>
      <c r="B195" s="352" t="s">
        <v>10</v>
      </c>
      <c r="C195" s="215"/>
      <c r="D195" s="18" t="s">
        <v>617</v>
      </c>
      <c r="E195" s="276"/>
      <c r="F195" s="409">
        <v>4468</v>
      </c>
      <c r="G195" s="409">
        <v>4675</v>
      </c>
      <c r="H195" s="308">
        <f t="shared" si="2"/>
        <v>0.95572192513368981</v>
      </c>
    </row>
    <row r="196" spans="1:8" ht="15" customHeight="1" x14ac:dyDescent="0.25">
      <c r="A196" s="126" t="s">
        <v>686</v>
      </c>
      <c r="B196" s="352" t="s">
        <v>10</v>
      </c>
      <c r="C196" s="215"/>
      <c r="D196" s="18" t="s">
        <v>618</v>
      </c>
      <c r="E196" s="276"/>
      <c r="F196" s="409">
        <v>2448</v>
      </c>
      <c r="G196" s="409">
        <v>2697</v>
      </c>
      <c r="H196" s="308">
        <f t="shared" si="2"/>
        <v>0.9076751946607341</v>
      </c>
    </row>
    <row r="197" spans="1:8" ht="15" customHeight="1" x14ac:dyDescent="0.25">
      <c r="A197" s="126" t="s">
        <v>686</v>
      </c>
      <c r="B197" s="352" t="s">
        <v>10</v>
      </c>
      <c r="C197" s="215"/>
      <c r="D197" s="18" t="s">
        <v>619</v>
      </c>
      <c r="E197" s="276"/>
      <c r="F197" s="409">
        <v>4851</v>
      </c>
      <c r="G197" s="409">
        <v>5590</v>
      </c>
      <c r="H197" s="308">
        <f t="shared" si="2"/>
        <v>0.8677996422182469</v>
      </c>
    </row>
    <row r="198" spans="1:8" ht="15" customHeight="1" x14ac:dyDescent="0.25">
      <c r="A198" s="126" t="s">
        <v>686</v>
      </c>
      <c r="B198" s="352" t="s">
        <v>10</v>
      </c>
      <c r="C198" s="215"/>
      <c r="D198" s="18" t="s">
        <v>620</v>
      </c>
      <c r="E198" s="276"/>
      <c r="F198" s="409">
        <v>2821</v>
      </c>
      <c r="G198" s="409">
        <v>3032</v>
      </c>
      <c r="H198" s="308">
        <f t="shared" si="2"/>
        <v>0.9304089709762533</v>
      </c>
    </row>
    <row r="199" spans="1:8" ht="15" customHeight="1" x14ac:dyDescent="0.25">
      <c r="A199" s="126" t="s">
        <v>686</v>
      </c>
      <c r="B199" s="352" t="s">
        <v>10</v>
      </c>
      <c r="C199" s="215"/>
      <c r="D199" s="18" t="s">
        <v>621</v>
      </c>
      <c r="E199" s="276"/>
      <c r="F199" s="409">
        <v>780</v>
      </c>
      <c r="G199" s="409">
        <v>889</v>
      </c>
      <c r="H199" s="308">
        <f t="shared" si="2"/>
        <v>0.87739032620922386</v>
      </c>
    </row>
    <row r="200" spans="1:8" ht="15" customHeight="1" x14ac:dyDescent="0.25">
      <c r="A200" s="126" t="s">
        <v>686</v>
      </c>
      <c r="B200" s="352" t="s">
        <v>10</v>
      </c>
      <c r="C200" s="215"/>
      <c r="D200" s="18" t="s">
        <v>622</v>
      </c>
      <c r="E200" s="276"/>
      <c r="F200" s="409">
        <v>2015</v>
      </c>
      <c r="G200" s="409">
        <v>2125</v>
      </c>
      <c r="H200" s="308">
        <f t="shared" si="2"/>
        <v>0.94823529411764707</v>
      </c>
    </row>
    <row r="201" spans="1:8" ht="15" customHeight="1" x14ac:dyDescent="0.25">
      <c r="A201" s="126" t="s">
        <v>686</v>
      </c>
      <c r="B201" s="352" t="s">
        <v>10</v>
      </c>
      <c r="C201" s="215"/>
      <c r="D201" s="18" t="s">
        <v>623</v>
      </c>
      <c r="E201" s="276"/>
      <c r="F201" s="409">
        <v>2282</v>
      </c>
      <c r="G201" s="409">
        <v>2432</v>
      </c>
      <c r="H201" s="308">
        <f t="shared" si="2"/>
        <v>0.93832236842105265</v>
      </c>
    </row>
    <row r="202" spans="1:8" ht="15" customHeight="1" x14ac:dyDescent="0.25">
      <c r="A202" s="126" t="s">
        <v>686</v>
      </c>
      <c r="B202" s="352" t="s">
        <v>10</v>
      </c>
      <c r="C202" s="215"/>
      <c r="D202" s="18" t="s">
        <v>624</v>
      </c>
      <c r="E202" s="276"/>
      <c r="F202" s="409">
        <v>3583</v>
      </c>
      <c r="G202" s="409">
        <v>4903</v>
      </c>
      <c r="H202" s="308">
        <f t="shared" ref="H202:H210" si="3">F202/G202</f>
        <v>0.73077707526004487</v>
      </c>
    </row>
    <row r="203" spans="1:8" ht="15" customHeight="1" x14ac:dyDescent="0.25">
      <c r="A203" s="126" t="s">
        <v>686</v>
      </c>
      <c r="B203" s="352" t="s">
        <v>10</v>
      </c>
      <c r="C203" s="215"/>
      <c r="D203" s="18" t="s">
        <v>625</v>
      </c>
      <c r="E203" s="276"/>
      <c r="F203" s="409">
        <v>1805</v>
      </c>
      <c r="G203" s="409">
        <v>2365</v>
      </c>
      <c r="H203" s="308">
        <f t="shared" si="3"/>
        <v>0.7632135306553911</v>
      </c>
    </row>
    <row r="204" spans="1:8" ht="15" customHeight="1" x14ac:dyDescent="0.25">
      <c r="A204" s="126" t="s">
        <v>686</v>
      </c>
      <c r="B204" s="352" t="s">
        <v>10</v>
      </c>
      <c r="C204" s="215"/>
      <c r="D204" s="18" t="s">
        <v>626</v>
      </c>
      <c r="E204" s="276"/>
      <c r="F204" s="409">
        <v>5369</v>
      </c>
      <c r="G204" s="409">
        <v>7562</v>
      </c>
      <c r="H204" s="308">
        <f t="shared" si="3"/>
        <v>0.70999735519703777</v>
      </c>
    </row>
    <row r="205" spans="1:8" ht="15" customHeight="1" x14ac:dyDescent="0.25">
      <c r="A205" s="126" t="s">
        <v>686</v>
      </c>
      <c r="B205" s="352" t="s">
        <v>10</v>
      </c>
      <c r="C205" s="215"/>
      <c r="D205" s="18" t="s">
        <v>627</v>
      </c>
      <c r="E205" s="276"/>
      <c r="F205" s="409">
        <v>3685</v>
      </c>
      <c r="G205" s="409">
        <v>4202</v>
      </c>
      <c r="H205" s="308">
        <f t="shared" si="3"/>
        <v>0.87696335078534027</v>
      </c>
    </row>
    <row r="206" spans="1:8" ht="15" customHeight="1" x14ac:dyDescent="0.25">
      <c r="A206" s="126" t="s">
        <v>686</v>
      </c>
      <c r="B206" s="352" t="s">
        <v>10</v>
      </c>
      <c r="C206" s="215"/>
      <c r="D206" s="18" t="s">
        <v>628</v>
      </c>
      <c r="E206" s="276"/>
      <c r="F206" s="409">
        <v>4356</v>
      </c>
      <c r="G206" s="409">
        <v>5033</v>
      </c>
      <c r="H206" s="308">
        <f t="shared" si="3"/>
        <v>0.86548778064772502</v>
      </c>
    </row>
    <row r="207" spans="1:8" ht="15" customHeight="1" x14ac:dyDescent="0.25">
      <c r="A207" s="126" t="s">
        <v>686</v>
      </c>
      <c r="B207" s="352" t="s">
        <v>10</v>
      </c>
      <c r="C207" s="215"/>
      <c r="D207" s="18" t="s">
        <v>629</v>
      </c>
      <c r="E207" s="276"/>
      <c r="F207" s="409">
        <v>3653</v>
      </c>
      <c r="G207" s="409">
        <v>3844</v>
      </c>
      <c r="H207" s="308">
        <f t="shared" si="3"/>
        <v>0.95031217481789798</v>
      </c>
    </row>
    <row r="208" spans="1:8" ht="15" customHeight="1" x14ac:dyDescent="0.25">
      <c r="A208" s="126" t="s">
        <v>686</v>
      </c>
      <c r="B208" s="352" t="s">
        <v>10</v>
      </c>
      <c r="C208" s="215"/>
      <c r="D208" s="18" t="s">
        <v>630</v>
      </c>
      <c r="E208" s="276"/>
      <c r="F208" s="409">
        <v>3417</v>
      </c>
      <c r="G208" s="409">
        <v>3795</v>
      </c>
      <c r="H208" s="308">
        <f t="shared" si="3"/>
        <v>0.90039525691699607</v>
      </c>
    </row>
    <row r="209" spans="1:8" ht="15" customHeight="1" x14ac:dyDescent="0.25">
      <c r="A209" s="126" t="s">
        <v>686</v>
      </c>
      <c r="B209" s="352" t="s">
        <v>10</v>
      </c>
      <c r="C209" s="215"/>
      <c r="D209" s="18" t="s">
        <v>631</v>
      </c>
      <c r="E209" s="276"/>
      <c r="F209" s="409">
        <v>1317</v>
      </c>
      <c r="G209" s="409">
        <v>1530</v>
      </c>
      <c r="H209" s="308">
        <f t="shared" si="3"/>
        <v>0.86078431372549025</v>
      </c>
    </row>
    <row r="210" spans="1:8" ht="15" customHeight="1" x14ac:dyDescent="0.25">
      <c r="A210" s="126" t="s">
        <v>686</v>
      </c>
      <c r="B210" s="352" t="s">
        <v>10</v>
      </c>
      <c r="C210" s="215"/>
      <c r="D210" s="18" t="s">
        <v>632</v>
      </c>
      <c r="E210" s="276"/>
      <c r="F210" s="409">
        <v>3706</v>
      </c>
      <c r="G210" s="409">
        <v>3829</v>
      </c>
      <c r="H210" s="308">
        <f t="shared" si="3"/>
        <v>0.96787673021676679</v>
      </c>
    </row>
    <row r="211" spans="1:8" ht="15" customHeight="1" x14ac:dyDescent="0.25">
      <c r="A211" s="126" t="s">
        <v>686</v>
      </c>
      <c r="B211" s="352" t="s">
        <v>10</v>
      </c>
      <c r="C211" s="215"/>
      <c r="D211" s="18" t="s">
        <v>633</v>
      </c>
      <c r="E211" s="276"/>
      <c r="F211" s="409">
        <v>3713</v>
      </c>
      <c r="G211" s="409">
        <v>3932</v>
      </c>
      <c r="H211" s="308">
        <f>F211/G211</f>
        <v>0.94430315361139372</v>
      </c>
    </row>
  </sheetData>
  <mergeCells count="2">
    <mergeCell ref="A1:E4"/>
    <mergeCell ref="A5:D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09AE-DE79-46A4-A3BD-18C3F1460282}">
  <dimension ref="A1:O212"/>
  <sheetViews>
    <sheetView zoomScale="80" zoomScaleNormal="80" workbookViewId="0">
      <selection activeCell="F185" sqref="F185"/>
    </sheetView>
  </sheetViews>
  <sheetFormatPr defaultColWidth="8.88671875" defaultRowHeight="15.6" customHeight="1" x14ac:dyDescent="0.25"/>
  <cols>
    <col min="1" max="1" width="13" style="434" customWidth="1"/>
    <col min="2" max="2" width="16.109375" style="435" customWidth="1"/>
    <col min="3" max="3" width="44.109375" style="435" customWidth="1"/>
    <col min="4" max="4" width="23.33203125" style="435" customWidth="1"/>
    <col min="5" max="5" width="41.44140625" style="435" customWidth="1"/>
    <col min="6" max="6" width="27.44140625" style="436" customWidth="1"/>
    <col min="7" max="7" width="24.6640625" style="415" customWidth="1"/>
    <col min="8" max="8" width="24.6640625" style="416" customWidth="1"/>
    <col min="9" max="9" width="13.44140625" style="216" customWidth="1"/>
    <col min="10" max="10" width="26" style="6" customWidth="1"/>
    <col min="11" max="11" width="19.33203125" style="6" customWidth="1"/>
    <col min="12" max="12" width="19.6640625" style="6" customWidth="1"/>
    <col min="13" max="13" width="20.44140625" style="6" customWidth="1"/>
    <col min="14" max="16384" width="8.88671875" style="6"/>
  </cols>
  <sheetData>
    <row r="1" spans="1:15" ht="15.6" customHeight="1" x14ac:dyDescent="0.25">
      <c r="A1" s="521" t="s">
        <v>835</v>
      </c>
      <c r="B1" s="521"/>
      <c r="C1" s="521"/>
      <c r="D1" s="521"/>
      <c r="E1" s="521"/>
      <c r="F1" s="521"/>
    </row>
    <row r="2" spans="1:15" ht="15.6" customHeight="1" x14ac:dyDescent="0.25">
      <c r="A2" s="521"/>
      <c r="B2" s="521"/>
      <c r="C2" s="521"/>
      <c r="D2" s="521"/>
      <c r="E2" s="521"/>
      <c r="F2" s="521"/>
    </row>
    <row r="3" spans="1:15" ht="15.6" customHeight="1" x14ac:dyDescent="0.25">
      <c r="A3" s="521"/>
      <c r="B3" s="521"/>
      <c r="C3" s="521"/>
      <c r="D3" s="521"/>
      <c r="E3" s="521"/>
      <c r="F3" s="521"/>
      <c r="H3" s="417" t="s">
        <v>732</v>
      </c>
      <c r="I3" s="413"/>
      <c r="J3" s="413"/>
      <c r="K3" s="413"/>
      <c r="L3" s="413"/>
      <c r="M3" s="413"/>
      <c r="N3" s="413"/>
      <c r="O3" s="413"/>
    </row>
    <row r="4" spans="1:15" ht="15.6" customHeight="1" x14ac:dyDescent="0.25">
      <c r="A4" s="521"/>
      <c r="B4" s="521"/>
      <c r="C4" s="521"/>
      <c r="D4" s="521"/>
      <c r="E4" s="521"/>
      <c r="F4" s="521"/>
      <c r="H4" s="412" t="s">
        <v>1193</v>
      </c>
      <c r="I4" s="413"/>
      <c r="J4" s="413"/>
      <c r="K4" s="413"/>
      <c r="L4" s="413"/>
      <c r="M4" s="413"/>
      <c r="N4" s="413"/>
      <c r="O4" s="413"/>
    </row>
    <row r="5" spans="1:15" ht="15.6" customHeight="1" x14ac:dyDescent="0.25">
      <c r="A5" s="521" t="s">
        <v>0</v>
      </c>
      <c r="B5" s="521"/>
      <c r="C5" s="521"/>
      <c r="D5" s="521"/>
      <c r="E5" s="521"/>
      <c r="F5" s="418" t="s">
        <v>34</v>
      </c>
      <c r="H5" s="419"/>
      <c r="I5" s="413"/>
      <c r="J5" s="413"/>
      <c r="K5" s="413"/>
      <c r="L5" s="413"/>
      <c r="M5" s="413"/>
      <c r="N5" s="413"/>
      <c r="O5" s="413"/>
    </row>
    <row r="6" spans="1:15" ht="15.6" customHeight="1" x14ac:dyDescent="0.25">
      <c r="A6" s="521"/>
      <c r="B6" s="521"/>
      <c r="C6" s="521"/>
      <c r="D6" s="521"/>
      <c r="E6" s="521"/>
      <c r="F6" s="418" t="s">
        <v>17</v>
      </c>
    </row>
    <row r="10" spans="1:15" ht="53.55" customHeight="1" x14ac:dyDescent="0.25">
      <c r="A10" s="420" t="s">
        <v>75</v>
      </c>
      <c r="B10" s="420" t="s">
        <v>519</v>
      </c>
      <c r="C10" s="421" t="s">
        <v>723</v>
      </c>
      <c r="D10" s="422" t="s">
        <v>520</v>
      </c>
      <c r="E10" s="422" t="s">
        <v>31</v>
      </c>
      <c r="F10" s="423" t="s">
        <v>724</v>
      </c>
      <c r="G10" s="423" t="s">
        <v>836</v>
      </c>
      <c r="H10" s="424" t="s">
        <v>837</v>
      </c>
      <c r="I10" s="311"/>
      <c r="J10" s="242" t="s">
        <v>519</v>
      </c>
      <c r="K10" s="312" t="s">
        <v>4</v>
      </c>
      <c r="L10" s="242" t="s">
        <v>3</v>
      </c>
      <c r="M10" s="312" t="s">
        <v>837</v>
      </c>
    </row>
    <row r="11" spans="1:15" ht="15.6" customHeight="1" x14ac:dyDescent="0.25">
      <c r="A11" s="126" t="s">
        <v>683</v>
      </c>
      <c r="B11" s="126" t="s">
        <v>521</v>
      </c>
      <c r="C11" s="425" t="s">
        <v>522</v>
      </c>
      <c r="D11" s="426"/>
      <c r="E11" s="427"/>
      <c r="F11" s="428">
        <v>1089</v>
      </c>
      <c r="G11" s="437">
        <v>1053</v>
      </c>
      <c r="H11" s="429">
        <v>0.96694214876033058</v>
      </c>
      <c r="I11" s="314"/>
      <c r="J11" s="19" t="s">
        <v>6</v>
      </c>
      <c r="K11" s="243">
        <v>635448</v>
      </c>
      <c r="L11" s="243">
        <v>547093</v>
      </c>
      <c r="M11" s="166">
        <v>86.095636464352708</v>
      </c>
    </row>
    <row r="12" spans="1:15" ht="15.6" customHeight="1" x14ac:dyDescent="0.25">
      <c r="A12" s="126" t="s">
        <v>683</v>
      </c>
      <c r="B12" s="126" t="s">
        <v>521</v>
      </c>
      <c r="C12" s="425" t="s">
        <v>523</v>
      </c>
      <c r="D12" s="426"/>
      <c r="E12" s="427"/>
      <c r="F12" s="428">
        <v>1242</v>
      </c>
      <c r="G12" s="437">
        <v>1198</v>
      </c>
      <c r="H12" s="429">
        <v>0.96457326892109496</v>
      </c>
      <c r="I12" s="314"/>
      <c r="J12" s="18" t="s">
        <v>521</v>
      </c>
      <c r="K12" s="240">
        <v>37960</v>
      </c>
      <c r="L12" s="240">
        <v>33148</v>
      </c>
      <c r="M12" s="166">
        <v>87.323498419388841</v>
      </c>
    </row>
    <row r="13" spans="1:15" ht="15.6" customHeight="1" x14ac:dyDescent="0.25">
      <c r="A13" s="126" t="s">
        <v>683</v>
      </c>
      <c r="B13" s="126" t="s">
        <v>521</v>
      </c>
      <c r="C13" s="425" t="s">
        <v>524</v>
      </c>
      <c r="D13" s="426"/>
      <c r="E13" s="427"/>
      <c r="F13" s="428">
        <v>3848</v>
      </c>
      <c r="G13" s="437">
        <v>3499</v>
      </c>
      <c r="H13" s="429">
        <v>0.90930353430353428</v>
      </c>
      <c r="I13" s="314"/>
      <c r="J13" s="18" t="s">
        <v>533</v>
      </c>
      <c r="K13" s="240">
        <v>26152</v>
      </c>
      <c r="L13" s="240">
        <v>24391</v>
      </c>
      <c r="M13" s="166">
        <v>93.266289385133078</v>
      </c>
    </row>
    <row r="14" spans="1:15" ht="15.6" customHeight="1" x14ac:dyDescent="0.25">
      <c r="A14" s="126" t="s">
        <v>683</v>
      </c>
      <c r="B14" s="126" t="s">
        <v>521</v>
      </c>
      <c r="C14" s="425" t="s">
        <v>525</v>
      </c>
      <c r="D14" s="426"/>
      <c r="E14" s="427"/>
      <c r="F14" s="428">
        <v>3090</v>
      </c>
      <c r="G14" s="437">
        <v>2631</v>
      </c>
      <c r="H14" s="429">
        <v>0.85145631067961169</v>
      </c>
      <c r="I14" s="314"/>
      <c r="J14" s="18" t="s">
        <v>543</v>
      </c>
      <c r="K14" s="240">
        <v>127760</v>
      </c>
      <c r="L14" s="240">
        <v>102516</v>
      </c>
      <c r="M14" s="166">
        <v>80.241077019411406</v>
      </c>
    </row>
    <row r="15" spans="1:15" ht="15.6" customHeight="1" x14ac:dyDescent="0.25">
      <c r="A15" s="126" t="s">
        <v>683</v>
      </c>
      <c r="B15" s="126" t="s">
        <v>521</v>
      </c>
      <c r="C15" s="425" t="s">
        <v>526</v>
      </c>
      <c r="D15" s="426"/>
      <c r="E15" s="427"/>
      <c r="F15" s="428">
        <v>1177</v>
      </c>
      <c r="G15" s="437">
        <v>1079</v>
      </c>
      <c r="H15" s="429">
        <v>0.91673746813933732</v>
      </c>
      <c r="I15" s="314"/>
      <c r="J15" s="18" t="s">
        <v>562</v>
      </c>
      <c r="K15" s="240">
        <v>39979</v>
      </c>
      <c r="L15" s="240">
        <v>34654</v>
      </c>
      <c r="M15" s="166">
        <v>86.680507266314805</v>
      </c>
    </row>
    <row r="16" spans="1:15" ht="15.45" customHeight="1" x14ac:dyDescent="0.25">
      <c r="A16" s="126" t="s">
        <v>683</v>
      </c>
      <c r="B16" s="126" t="s">
        <v>521</v>
      </c>
      <c r="C16" s="425" t="s">
        <v>527</v>
      </c>
      <c r="D16" s="426"/>
      <c r="E16" s="427"/>
      <c r="F16" s="428">
        <v>3972</v>
      </c>
      <c r="G16" s="437">
        <v>3230</v>
      </c>
      <c r="H16" s="429">
        <v>0.81319234642497484</v>
      </c>
      <c r="I16" s="314"/>
      <c r="J16" s="18" t="s">
        <v>578</v>
      </c>
      <c r="K16" s="240">
        <v>27395</v>
      </c>
      <c r="L16" s="240">
        <v>25286</v>
      </c>
      <c r="M16" s="166">
        <v>92.301514874977187</v>
      </c>
    </row>
    <row r="17" spans="1:13" ht="15.6" customHeight="1" x14ac:dyDescent="0.25">
      <c r="A17" s="126" t="s">
        <v>683</v>
      </c>
      <c r="B17" s="126" t="s">
        <v>521</v>
      </c>
      <c r="C17" s="425" t="s">
        <v>528</v>
      </c>
      <c r="D17" s="426"/>
      <c r="E17" s="427"/>
      <c r="F17" s="428">
        <v>3073</v>
      </c>
      <c r="G17" s="437">
        <v>2854</v>
      </c>
      <c r="H17" s="429">
        <v>0.92873413602342991</v>
      </c>
      <c r="I17" s="314"/>
      <c r="J17" s="18" t="s">
        <v>577</v>
      </c>
      <c r="K17" s="240">
        <v>52397</v>
      </c>
      <c r="L17" s="240">
        <v>46933</v>
      </c>
      <c r="M17" s="166">
        <v>89.571922056606297</v>
      </c>
    </row>
    <row r="18" spans="1:13" ht="15.6" customHeight="1" x14ac:dyDescent="0.25">
      <c r="A18" s="126" t="s">
        <v>683</v>
      </c>
      <c r="B18" s="126" t="s">
        <v>521</v>
      </c>
      <c r="C18" s="425" t="s">
        <v>529</v>
      </c>
      <c r="D18" s="426"/>
      <c r="E18" s="427"/>
      <c r="F18" s="428">
        <v>3833</v>
      </c>
      <c r="G18" s="437">
        <v>3592</v>
      </c>
      <c r="H18" s="429">
        <v>0.93712496738846851</v>
      </c>
      <c r="I18" s="314"/>
      <c r="J18" s="18" t="s">
        <v>576</v>
      </c>
      <c r="K18" s="240">
        <v>30643</v>
      </c>
      <c r="L18" s="240">
        <v>26683</v>
      </c>
      <c r="M18" s="166">
        <v>87.076983324087067</v>
      </c>
    </row>
    <row r="19" spans="1:13" ht="15.6" customHeight="1" x14ac:dyDescent="0.25">
      <c r="A19" s="126" t="s">
        <v>683</v>
      </c>
      <c r="B19" s="126" t="s">
        <v>521</v>
      </c>
      <c r="C19" s="425" t="s">
        <v>530</v>
      </c>
      <c r="D19" s="426"/>
      <c r="E19" s="427"/>
      <c r="F19" s="428">
        <v>5514</v>
      </c>
      <c r="G19" s="437">
        <v>5277</v>
      </c>
      <c r="H19" s="429">
        <v>0.95701849836779107</v>
      </c>
      <c r="I19" s="314"/>
      <c r="J19" s="18" t="s">
        <v>634</v>
      </c>
      <c r="K19" s="240">
        <v>25300</v>
      </c>
      <c r="L19" s="240">
        <v>22669</v>
      </c>
      <c r="M19" s="166">
        <v>89.600790513833999</v>
      </c>
    </row>
    <row r="20" spans="1:13" ht="15.6" customHeight="1" x14ac:dyDescent="0.25">
      <c r="A20" s="126" t="s">
        <v>683</v>
      </c>
      <c r="B20" s="126" t="s">
        <v>521</v>
      </c>
      <c r="C20" s="425" t="s">
        <v>531</v>
      </c>
      <c r="D20" s="426"/>
      <c r="E20" s="427"/>
      <c r="F20" s="428">
        <v>5916</v>
      </c>
      <c r="G20" s="437">
        <v>4156</v>
      </c>
      <c r="H20" s="429">
        <v>0.70250169033130494</v>
      </c>
      <c r="I20" s="314"/>
      <c r="J20" s="18" t="s">
        <v>592</v>
      </c>
      <c r="K20" s="240">
        <v>31204</v>
      </c>
      <c r="L20" s="240">
        <v>28411</v>
      </c>
      <c r="M20" s="166">
        <v>91.049224458402762</v>
      </c>
    </row>
    <row r="21" spans="1:13" ht="15.6" customHeight="1" x14ac:dyDescent="0.25">
      <c r="A21" s="126" t="s">
        <v>683</v>
      </c>
      <c r="B21" s="126" t="s">
        <v>521</v>
      </c>
      <c r="C21" s="425" t="s">
        <v>532</v>
      </c>
      <c r="D21" s="430"/>
      <c r="E21" s="427"/>
      <c r="F21" s="428">
        <v>2253</v>
      </c>
      <c r="G21" s="437">
        <v>2159</v>
      </c>
      <c r="H21" s="429">
        <v>0.95827785175321789</v>
      </c>
      <c r="I21" s="314"/>
      <c r="J21" s="18" t="s">
        <v>635</v>
      </c>
      <c r="K21" s="240">
        <v>53567</v>
      </c>
      <c r="L21" s="240">
        <v>46898</v>
      </c>
      <c r="M21" s="166">
        <v>87.550170814120634</v>
      </c>
    </row>
    <row r="22" spans="1:13" ht="15.6" customHeight="1" x14ac:dyDescent="0.25">
      <c r="A22" s="126" t="s">
        <v>683</v>
      </c>
      <c r="B22" s="126" t="s">
        <v>521</v>
      </c>
      <c r="C22" s="425" t="s">
        <v>643</v>
      </c>
      <c r="D22" s="430"/>
      <c r="E22" s="427"/>
      <c r="F22" s="428">
        <v>2953</v>
      </c>
      <c r="G22" s="437">
        <v>2420</v>
      </c>
      <c r="H22" s="429">
        <v>0.81950558753809688</v>
      </c>
      <c r="I22" s="314"/>
      <c r="J22" s="18" t="s">
        <v>575</v>
      </c>
      <c r="K22" s="240">
        <v>66508</v>
      </c>
      <c r="L22" s="240">
        <v>53677</v>
      </c>
      <c r="M22" s="166">
        <v>80.707584050039088</v>
      </c>
    </row>
    <row r="23" spans="1:13" ht="15.6" customHeight="1" x14ac:dyDescent="0.25">
      <c r="A23" s="126" t="s">
        <v>683</v>
      </c>
      <c r="B23" s="126" t="s">
        <v>533</v>
      </c>
      <c r="C23" s="430" t="s">
        <v>534</v>
      </c>
      <c r="D23" s="426"/>
      <c r="E23" s="427"/>
      <c r="F23" s="428">
        <v>59</v>
      </c>
      <c r="G23" s="437">
        <v>0</v>
      </c>
      <c r="H23" s="429">
        <v>0</v>
      </c>
      <c r="I23" s="314"/>
      <c r="J23" s="18" t="s">
        <v>609</v>
      </c>
      <c r="K23" s="240">
        <v>50548</v>
      </c>
      <c r="L23" s="240">
        <v>40879</v>
      </c>
      <c r="M23" s="166">
        <v>80.871646751602427</v>
      </c>
    </row>
    <row r="24" spans="1:13" ht="15.6" customHeight="1" x14ac:dyDescent="0.25">
      <c r="A24" s="126" t="s">
        <v>683</v>
      </c>
      <c r="B24" s="126" t="s">
        <v>533</v>
      </c>
      <c r="C24" s="430" t="s">
        <v>535</v>
      </c>
      <c r="D24" s="426"/>
      <c r="E24" s="427"/>
      <c r="F24" s="428">
        <v>1965</v>
      </c>
      <c r="G24" s="437">
        <v>1810</v>
      </c>
      <c r="H24" s="429">
        <v>0.92111959287531808</v>
      </c>
      <c r="I24" s="314"/>
      <c r="J24" s="18" t="s">
        <v>10</v>
      </c>
      <c r="K24" s="240">
        <v>66035</v>
      </c>
      <c r="L24" s="240">
        <v>60948</v>
      </c>
      <c r="M24" s="166">
        <v>92.296509426819114</v>
      </c>
    </row>
    <row r="25" spans="1:13" ht="15.6" customHeight="1" x14ac:dyDescent="0.25">
      <c r="A25" s="126" t="s">
        <v>683</v>
      </c>
      <c r="B25" s="126" t="s">
        <v>533</v>
      </c>
      <c r="C25" s="430" t="s">
        <v>536</v>
      </c>
      <c r="D25" s="426"/>
      <c r="E25" s="427"/>
      <c r="F25" s="428">
        <v>3671</v>
      </c>
      <c r="G25" s="437">
        <v>3424</v>
      </c>
      <c r="H25" s="429">
        <v>0.93271588123127214</v>
      </c>
      <c r="I25" s="314"/>
    </row>
    <row r="26" spans="1:13" ht="15.6" customHeight="1" x14ac:dyDescent="0.25">
      <c r="A26" s="126" t="s">
        <v>683</v>
      </c>
      <c r="B26" s="126" t="s">
        <v>533</v>
      </c>
      <c r="C26" s="430" t="s">
        <v>537</v>
      </c>
      <c r="D26" s="426"/>
      <c r="E26" s="427"/>
      <c r="F26" s="428">
        <v>1982</v>
      </c>
      <c r="G26" s="437">
        <v>1882</v>
      </c>
      <c r="H26" s="429">
        <v>0.94954591321897075</v>
      </c>
      <c r="I26" s="314"/>
      <c r="J26" s="130"/>
      <c r="K26" s="130"/>
      <c r="L26" s="130"/>
      <c r="M26" s="216"/>
    </row>
    <row r="27" spans="1:13" ht="15.6" customHeight="1" x14ac:dyDescent="0.25">
      <c r="A27" s="126" t="s">
        <v>683</v>
      </c>
      <c r="B27" s="126" t="s">
        <v>533</v>
      </c>
      <c r="C27" s="430" t="s">
        <v>538</v>
      </c>
      <c r="D27" s="426"/>
      <c r="E27" s="427"/>
      <c r="F27" s="428">
        <v>2289</v>
      </c>
      <c r="G27" s="437">
        <v>2181</v>
      </c>
      <c r="H27" s="429">
        <v>0.95281782437745743</v>
      </c>
      <c r="I27" s="314"/>
      <c r="J27" s="130"/>
      <c r="K27" s="130"/>
      <c r="L27" s="218"/>
      <c r="M27" s="216"/>
    </row>
    <row r="28" spans="1:13" ht="15.6" customHeight="1" x14ac:dyDescent="0.25">
      <c r="A28" s="126" t="s">
        <v>683</v>
      </c>
      <c r="B28" s="126" t="s">
        <v>533</v>
      </c>
      <c r="C28" s="430" t="s">
        <v>539</v>
      </c>
      <c r="D28" s="426"/>
      <c r="E28" s="427"/>
      <c r="F28" s="428">
        <v>5376</v>
      </c>
      <c r="G28" s="437">
        <v>5050</v>
      </c>
      <c r="H28" s="429">
        <v>0.93936011904761907</v>
      </c>
      <c r="I28" s="314"/>
      <c r="J28" s="130"/>
      <c r="K28" s="130"/>
      <c r="L28" s="218"/>
      <c r="M28" s="216"/>
    </row>
    <row r="29" spans="1:13" ht="15.6" customHeight="1" x14ac:dyDescent="0.25">
      <c r="A29" s="126" t="s">
        <v>683</v>
      </c>
      <c r="B29" s="126" t="s">
        <v>533</v>
      </c>
      <c r="C29" s="430" t="s">
        <v>540</v>
      </c>
      <c r="D29" s="426"/>
      <c r="E29" s="427"/>
      <c r="F29" s="428">
        <v>3978</v>
      </c>
      <c r="G29" s="437">
        <v>3823</v>
      </c>
      <c r="H29" s="429">
        <v>0.961035696329814</v>
      </c>
      <c r="I29" s="314"/>
      <c r="J29" s="130"/>
      <c r="K29" s="130"/>
      <c r="L29" s="130"/>
      <c r="M29" s="130"/>
    </row>
    <row r="30" spans="1:13" ht="15.6" customHeight="1" x14ac:dyDescent="0.25">
      <c r="A30" s="126" t="s">
        <v>683</v>
      </c>
      <c r="B30" s="126" t="s">
        <v>533</v>
      </c>
      <c r="C30" s="430" t="s">
        <v>541</v>
      </c>
      <c r="D30" s="426"/>
      <c r="E30" s="427"/>
      <c r="F30" s="428">
        <v>4174</v>
      </c>
      <c r="G30" s="437">
        <v>3791</v>
      </c>
      <c r="H30" s="429">
        <v>0.90824149496885487</v>
      </c>
      <c r="I30" s="314"/>
      <c r="J30" s="130"/>
      <c r="K30" s="130"/>
      <c r="L30" s="130"/>
      <c r="M30" s="130"/>
    </row>
    <row r="31" spans="1:13" ht="15.6" customHeight="1" x14ac:dyDescent="0.25">
      <c r="A31" s="126" t="s">
        <v>683</v>
      </c>
      <c r="B31" s="126" t="s">
        <v>533</v>
      </c>
      <c r="C31" s="430" t="s">
        <v>542</v>
      </c>
      <c r="D31" s="426"/>
      <c r="E31" s="427"/>
      <c r="F31" s="428">
        <v>2514</v>
      </c>
      <c r="G31" s="437">
        <v>2404</v>
      </c>
      <c r="H31" s="429">
        <v>0.95624502784407317</v>
      </c>
      <c r="I31" s="314"/>
      <c r="J31" s="130"/>
      <c r="K31" s="130"/>
      <c r="L31" s="130"/>
      <c r="M31" s="130"/>
    </row>
    <row r="32" spans="1:13" ht="15.6" customHeight="1" x14ac:dyDescent="0.25">
      <c r="A32" s="126" t="s">
        <v>684</v>
      </c>
      <c r="B32" s="126" t="s">
        <v>533</v>
      </c>
      <c r="C32" s="430" t="s">
        <v>1196</v>
      </c>
      <c r="D32" s="426"/>
      <c r="E32" s="427"/>
      <c r="F32" s="428">
        <v>144</v>
      </c>
      <c r="G32" s="438">
        <v>26</v>
      </c>
      <c r="H32" s="429">
        <v>0.18055555555555555</v>
      </c>
      <c r="I32" s="314"/>
      <c r="J32" s="130"/>
      <c r="K32" s="130"/>
      <c r="L32" s="130"/>
      <c r="M32" s="130"/>
    </row>
    <row r="33" spans="1:13" ht="15.6" customHeight="1" x14ac:dyDescent="0.25">
      <c r="A33" s="126" t="s">
        <v>683</v>
      </c>
      <c r="B33" s="126" t="s">
        <v>543</v>
      </c>
      <c r="C33" s="430" t="s">
        <v>786</v>
      </c>
      <c r="D33" s="426"/>
      <c r="E33" s="427"/>
      <c r="F33" s="428">
        <v>9584</v>
      </c>
      <c r="G33" s="437">
        <v>7665</v>
      </c>
      <c r="H33" s="429">
        <v>0.79977045075125208</v>
      </c>
      <c r="I33" s="314"/>
      <c r="J33" s="130"/>
      <c r="K33" s="130"/>
      <c r="L33" s="130"/>
      <c r="M33" s="130"/>
    </row>
    <row r="34" spans="1:13" ht="15.6" customHeight="1" x14ac:dyDescent="0.25">
      <c r="A34" s="126" t="s">
        <v>683</v>
      </c>
      <c r="B34" s="126" t="s">
        <v>543</v>
      </c>
      <c r="C34" s="430" t="s">
        <v>787</v>
      </c>
      <c r="D34" s="426"/>
      <c r="E34" s="427"/>
      <c r="F34" s="428">
        <v>5565</v>
      </c>
      <c r="G34" s="437">
        <v>4326</v>
      </c>
      <c r="H34" s="429">
        <v>0.77735849056603779</v>
      </c>
      <c r="I34" s="314"/>
      <c r="J34" s="130"/>
      <c r="K34" s="130"/>
      <c r="L34" s="130"/>
      <c r="M34" s="130"/>
    </row>
    <row r="35" spans="1:13" ht="15.6" customHeight="1" x14ac:dyDescent="0.25">
      <c r="A35" s="126" t="s">
        <v>683</v>
      </c>
      <c r="B35" s="126" t="s">
        <v>543</v>
      </c>
      <c r="C35" s="430" t="s">
        <v>545</v>
      </c>
      <c r="D35" s="426"/>
      <c r="E35" s="427"/>
      <c r="F35" s="428">
        <v>5145</v>
      </c>
      <c r="G35" s="437">
        <v>4273</v>
      </c>
      <c r="H35" s="429">
        <v>0.8305150631681244</v>
      </c>
      <c r="I35" s="314"/>
      <c r="J35" s="130"/>
      <c r="K35" s="130"/>
      <c r="L35" s="130"/>
      <c r="M35" s="130"/>
    </row>
    <row r="36" spans="1:13" ht="15.6" customHeight="1" x14ac:dyDescent="0.25">
      <c r="A36" s="126" t="s">
        <v>683</v>
      </c>
      <c r="B36" s="126" t="s">
        <v>543</v>
      </c>
      <c r="C36" s="430" t="s">
        <v>546</v>
      </c>
      <c r="D36" s="426"/>
      <c r="E36" s="427"/>
      <c r="F36" s="428">
        <v>3862</v>
      </c>
      <c r="G36" s="437">
        <v>3477</v>
      </c>
      <c r="H36" s="429">
        <v>0.90031071983428279</v>
      </c>
      <c r="I36" s="314"/>
      <c r="J36" s="130"/>
      <c r="K36" s="130"/>
      <c r="L36" s="130"/>
      <c r="M36" s="130"/>
    </row>
    <row r="37" spans="1:13" ht="15.6" customHeight="1" x14ac:dyDescent="0.25">
      <c r="A37" s="126" t="s">
        <v>683</v>
      </c>
      <c r="B37" s="126" t="s">
        <v>543</v>
      </c>
      <c r="C37" s="430" t="s">
        <v>547</v>
      </c>
      <c r="D37" s="426"/>
      <c r="E37" s="427"/>
      <c r="F37" s="428">
        <v>3497</v>
      </c>
      <c r="G37" s="437">
        <v>3061</v>
      </c>
      <c r="H37" s="429">
        <v>0.87532170431798684</v>
      </c>
      <c r="I37" s="314"/>
      <c r="J37" s="130"/>
      <c r="K37" s="130"/>
      <c r="L37" s="130"/>
      <c r="M37" s="130"/>
    </row>
    <row r="38" spans="1:13" ht="15.6" customHeight="1" x14ac:dyDescent="0.25">
      <c r="A38" s="126" t="s">
        <v>683</v>
      </c>
      <c r="B38" s="126" t="s">
        <v>543</v>
      </c>
      <c r="C38" s="430" t="s">
        <v>788</v>
      </c>
      <c r="D38" s="426"/>
      <c r="E38" s="427"/>
      <c r="F38" s="428">
        <v>6767</v>
      </c>
      <c r="G38" s="437">
        <v>6099</v>
      </c>
      <c r="H38" s="429">
        <v>0.90128565095315505</v>
      </c>
      <c r="I38" s="314"/>
    </row>
    <row r="39" spans="1:13" ht="15.6" customHeight="1" x14ac:dyDescent="0.25">
      <c r="A39" s="126" t="s">
        <v>683</v>
      </c>
      <c r="B39" s="126" t="s">
        <v>543</v>
      </c>
      <c r="C39" s="430" t="s">
        <v>548</v>
      </c>
      <c r="D39" s="430"/>
      <c r="E39" s="427"/>
      <c r="F39" s="428">
        <v>343</v>
      </c>
      <c r="G39" s="437">
        <v>143</v>
      </c>
      <c r="H39" s="429">
        <v>0.41690962099125367</v>
      </c>
      <c r="I39" s="314"/>
    </row>
    <row r="40" spans="1:13" ht="15.6" customHeight="1" x14ac:dyDescent="0.25">
      <c r="A40" s="126" t="s">
        <v>683</v>
      </c>
      <c r="B40" s="126" t="s">
        <v>543</v>
      </c>
      <c r="C40" s="430" t="s">
        <v>549</v>
      </c>
      <c r="D40" s="426"/>
      <c r="E40" s="427"/>
      <c r="F40" s="428">
        <v>9584</v>
      </c>
      <c r="G40" s="437">
        <v>7665</v>
      </c>
      <c r="H40" s="429">
        <v>0.79977045075125208</v>
      </c>
      <c r="I40" s="314"/>
    </row>
    <row r="41" spans="1:13" ht="15.6" customHeight="1" x14ac:dyDescent="0.25">
      <c r="A41" s="126" t="s">
        <v>683</v>
      </c>
      <c r="B41" s="126" t="s">
        <v>543</v>
      </c>
      <c r="C41" s="430" t="s">
        <v>550</v>
      </c>
      <c r="D41" s="426"/>
      <c r="E41" s="427"/>
      <c r="F41" s="428">
        <v>9584</v>
      </c>
      <c r="G41" s="437">
        <v>7665</v>
      </c>
      <c r="H41" s="429">
        <v>0.79977045075125208</v>
      </c>
      <c r="I41" s="314"/>
    </row>
    <row r="42" spans="1:13" ht="15.6" customHeight="1" x14ac:dyDescent="0.25">
      <c r="A42" s="126" t="s">
        <v>683</v>
      </c>
      <c r="B42" s="126" t="s">
        <v>543</v>
      </c>
      <c r="C42" s="430" t="s">
        <v>789</v>
      </c>
      <c r="D42" s="426"/>
      <c r="E42" s="427"/>
      <c r="F42" s="428">
        <v>5550</v>
      </c>
      <c r="G42" s="437">
        <v>4966</v>
      </c>
      <c r="H42" s="429">
        <v>0.89477477477477474</v>
      </c>
      <c r="I42" s="314"/>
    </row>
    <row r="43" spans="1:13" ht="15.6" customHeight="1" x14ac:dyDescent="0.25">
      <c r="A43" s="126" t="s">
        <v>683</v>
      </c>
      <c r="B43" s="126" t="s">
        <v>543</v>
      </c>
      <c r="C43" s="430" t="s">
        <v>790</v>
      </c>
      <c r="D43" s="426"/>
      <c r="E43" s="427"/>
      <c r="F43" s="428">
        <v>3912</v>
      </c>
      <c r="G43" s="437">
        <v>3404</v>
      </c>
      <c r="H43" s="429">
        <v>0.87014314928425363</v>
      </c>
      <c r="I43" s="314"/>
    </row>
    <row r="44" spans="1:13" ht="15.6" customHeight="1" x14ac:dyDescent="0.25">
      <c r="A44" s="126" t="s">
        <v>683</v>
      </c>
      <c r="B44" s="126" t="s">
        <v>543</v>
      </c>
      <c r="C44" s="430" t="s">
        <v>749</v>
      </c>
      <c r="D44" s="426"/>
      <c r="E44" s="427"/>
      <c r="F44" s="428">
        <v>7039</v>
      </c>
      <c r="G44" s="437">
        <v>5804</v>
      </c>
      <c r="H44" s="429">
        <v>0.82454894161102432</v>
      </c>
      <c r="I44" s="314"/>
    </row>
    <row r="45" spans="1:13" ht="15.6" customHeight="1" x14ac:dyDescent="0.25">
      <c r="A45" s="126" t="s">
        <v>683</v>
      </c>
      <c r="B45" s="126" t="s">
        <v>543</v>
      </c>
      <c r="C45" s="430" t="s">
        <v>750</v>
      </c>
      <c r="D45" s="426"/>
      <c r="E45" s="427"/>
      <c r="F45" s="428">
        <v>5094</v>
      </c>
      <c r="G45" s="437">
        <v>3644</v>
      </c>
      <c r="H45" s="429">
        <v>0.71535139379662349</v>
      </c>
      <c r="I45" s="314"/>
    </row>
    <row r="46" spans="1:13" ht="15.6" customHeight="1" x14ac:dyDescent="0.25">
      <c r="A46" s="126" t="s">
        <v>683</v>
      </c>
      <c r="B46" s="126" t="s">
        <v>543</v>
      </c>
      <c r="C46" s="430" t="s">
        <v>552</v>
      </c>
      <c r="D46" s="426"/>
      <c r="E46" s="427"/>
      <c r="F46" s="428">
        <v>8048</v>
      </c>
      <c r="G46" s="437">
        <v>4603</v>
      </c>
      <c r="H46" s="429">
        <v>0.57194333996023861</v>
      </c>
      <c r="I46" s="314"/>
    </row>
    <row r="47" spans="1:13" ht="15.6" customHeight="1" x14ac:dyDescent="0.25">
      <c r="A47" s="126" t="s">
        <v>683</v>
      </c>
      <c r="B47" s="126" t="s">
        <v>543</v>
      </c>
      <c r="C47" s="430" t="s">
        <v>791</v>
      </c>
      <c r="D47" s="430"/>
      <c r="E47" s="427"/>
      <c r="F47" s="428">
        <v>192</v>
      </c>
      <c r="G47" s="437">
        <v>176</v>
      </c>
      <c r="H47" s="429">
        <v>0.91666666666666663</v>
      </c>
      <c r="I47" s="314"/>
    </row>
    <row r="48" spans="1:13" ht="15.6" customHeight="1" x14ac:dyDescent="0.25">
      <c r="A48" s="126" t="s">
        <v>683</v>
      </c>
      <c r="B48" s="126" t="s">
        <v>543</v>
      </c>
      <c r="C48" s="430" t="s">
        <v>751</v>
      </c>
      <c r="D48" s="430"/>
      <c r="E48" s="427"/>
      <c r="F48" s="428">
        <v>3828</v>
      </c>
      <c r="G48" s="437">
        <v>3315</v>
      </c>
      <c r="H48" s="429">
        <v>0.86598746081504707</v>
      </c>
      <c r="I48" s="314"/>
    </row>
    <row r="49" spans="1:9" ht="15.6" customHeight="1" x14ac:dyDescent="0.25">
      <c r="A49" s="126" t="s">
        <v>683</v>
      </c>
      <c r="B49" s="126" t="s">
        <v>543</v>
      </c>
      <c r="C49" s="430" t="s">
        <v>554</v>
      </c>
      <c r="D49" s="430"/>
      <c r="E49" s="427"/>
      <c r="F49" s="428">
        <v>3645</v>
      </c>
      <c r="G49" s="437">
        <v>2968</v>
      </c>
      <c r="H49" s="429">
        <v>0.81426611796982162</v>
      </c>
      <c r="I49" s="314"/>
    </row>
    <row r="50" spans="1:9" ht="15.6" customHeight="1" x14ac:dyDescent="0.25">
      <c r="A50" s="126" t="s">
        <v>683</v>
      </c>
      <c r="B50" s="126" t="s">
        <v>543</v>
      </c>
      <c r="C50" s="430" t="s">
        <v>555</v>
      </c>
      <c r="D50" s="430"/>
      <c r="E50" s="427"/>
      <c r="F50" s="428">
        <v>5015</v>
      </c>
      <c r="G50" s="437">
        <v>3649</v>
      </c>
      <c r="H50" s="429">
        <v>0.72761714855433701</v>
      </c>
      <c r="I50" s="314"/>
    </row>
    <row r="51" spans="1:9" ht="15.6" customHeight="1" x14ac:dyDescent="0.25">
      <c r="A51" s="126" t="s">
        <v>683</v>
      </c>
      <c r="B51" s="126" t="s">
        <v>543</v>
      </c>
      <c r="C51" s="430" t="s">
        <v>556</v>
      </c>
      <c r="D51" s="430"/>
      <c r="E51" s="427"/>
      <c r="F51" s="428">
        <v>3697</v>
      </c>
      <c r="G51" s="437">
        <v>3354</v>
      </c>
      <c r="H51" s="429">
        <v>0.90722207195022997</v>
      </c>
      <c r="I51" s="314"/>
    </row>
    <row r="52" spans="1:9" ht="15.6" customHeight="1" x14ac:dyDescent="0.25">
      <c r="A52" s="126" t="s">
        <v>683</v>
      </c>
      <c r="B52" s="126" t="s">
        <v>543</v>
      </c>
      <c r="C52" s="430" t="s">
        <v>557</v>
      </c>
      <c r="D52" s="430"/>
      <c r="E52" s="427"/>
      <c r="F52" s="428">
        <v>3916</v>
      </c>
      <c r="G52" s="437">
        <v>2761</v>
      </c>
      <c r="H52" s="429">
        <v>0.7050561797752809</v>
      </c>
      <c r="I52" s="314"/>
    </row>
    <row r="53" spans="1:9" ht="15.6" customHeight="1" x14ac:dyDescent="0.25">
      <c r="A53" s="126" t="s">
        <v>683</v>
      </c>
      <c r="B53" s="126" t="s">
        <v>543</v>
      </c>
      <c r="C53" s="430" t="s">
        <v>754</v>
      </c>
      <c r="D53" s="430"/>
      <c r="E53" s="427"/>
      <c r="F53" s="428">
        <v>110</v>
      </c>
      <c r="G53" s="437">
        <v>85</v>
      </c>
      <c r="H53" s="429">
        <v>0.77272727272727271</v>
      </c>
      <c r="I53" s="314"/>
    </row>
    <row r="54" spans="1:9" ht="15.6" customHeight="1" x14ac:dyDescent="0.25">
      <c r="A54" s="126" t="s">
        <v>683</v>
      </c>
      <c r="B54" s="126" t="s">
        <v>543</v>
      </c>
      <c r="C54" s="430" t="s">
        <v>558</v>
      </c>
      <c r="D54" s="430"/>
      <c r="E54" s="427"/>
      <c r="F54" s="428">
        <v>2706</v>
      </c>
      <c r="G54" s="437">
        <v>1999</v>
      </c>
      <c r="H54" s="429">
        <v>0.73872875092387291</v>
      </c>
      <c r="I54" s="314"/>
    </row>
    <row r="55" spans="1:9" ht="15.6" customHeight="1" x14ac:dyDescent="0.25">
      <c r="A55" s="126" t="s">
        <v>683</v>
      </c>
      <c r="B55" s="126" t="s">
        <v>543</v>
      </c>
      <c r="C55" s="430" t="s">
        <v>792</v>
      </c>
      <c r="D55" s="430"/>
      <c r="E55" s="427"/>
      <c r="F55" s="428">
        <v>6294</v>
      </c>
      <c r="G55" s="437">
        <v>5594</v>
      </c>
      <c r="H55" s="429">
        <v>0.88878296790594213</v>
      </c>
      <c r="I55" s="314"/>
    </row>
    <row r="56" spans="1:9" ht="15.6" customHeight="1" x14ac:dyDescent="0.25">
      <c r="A56" s="126" t="s">
        <v>683</v>
      </c>
      <c r="B56" s="126" t="s">
        <v>543</v>
      </c>
      <c r="C56" s="430" t="s">
        <v>559</v>
      </c>
      <c r="D56" s="430"/>
      <c r="E56" s="427"/>
      <c r="F56" s="428">
        <v>5274</v>
      </c>
      <c r="G56" s="437">
        <v>3845</v>
      </c>
      <c r="H56" s="429">
        <v>0.7290481607887751</v>
      </c>
      <c r="I56" s="314"/>
    </row>
    <row r="57" spans="1:9" ht="15.6" customHeight="1" x14ac:dyDescent="0.25">
      <c r="A57" s="126" t="s">
        <v>683</v>
      </c>
      <c r="B57" s="126" t="s">
        <v>543</v>
      </c>
      <c r="C57" s="430" t="s">
        <v>560</v>
      </c>
      <c r="D57" s="431"/>
      <c r="E57" s="427"/>
      <c r="F57" s="428">
        <v>5470</v>
      </c>
      <c r="G57" s="437">
        <v>4716</v>
      </c>
      <c r="H57" s="429">
        <v>0.86215722120658134</v>
      </c>
      <c r="I57" s="314"/>
    </row>
    <row r="58" spans="1:9" ht="15.6" customHeight="1" x14ac:dyDescent="0.25">
      <c r="A58" s="126" t="s">
        <v>683</v>
      </c>
      <c r="B58" s="126" t="s">
        <v>543</v>
      </c>
      <c r="C58" s="430" t="s">
        <v>561</v>
      </c>
      <c r="D58" s="431"/>
      <c r="E58" s="427"/>
      <c r="F58" s="428">
        <v>3800</v>
      </c>
      <c r="G58" s="437">
        <v>3089</v>
      </c>
      <c r="H58" s="429">
        <v>0.81289473684210523</v>
      </c>
      <c r="I58" s="314"/>
    </row>
    <row r="59" spans="1:9" ht="15.6" customHeight="1" x14ac:dyDescent="0.25">
      <c r="A59" s="126" t="s">
        <v>683</v>
      </c>
      <c r="B59" s="126" t="s">
        <v>543</v>
      </c>
      <c r="C59" s="430" t="s">
        <v>793</v>
      </c>
      <c r="D59" s="431"/>
      <c r="E59" s="427"/>
      <c r="F59" s="428">
        <v>62</v>
      </c>
      <c r="G59" s="437">
        <v>53</v>
      </c>
      <c r="H59" s="429">
        <v>0.85483870967741937</v>
      </c>
      <c r="I59" s="314"/>
    </row>
    <row r="60" spans="1:9" ht="15.6" customHeight="1" x14ac:dyDescent="0.25">
      <c r="A60" s="126" t="s">
        <v>683</v>
      </c>
      <c r="B60" s="126" t="s">
        <v>543</v>
      </c>
      <c r="C60" s="430" t="s">
        <v>641</v>
      </c>
      <c r="D60" s="431"/>
      <c r="E60" s="427"/>
      <c r="F60" s="428">
        <v>177</v>
      </c>
      <c r="G60" s="437">
        <v>117</v>
      </c>
      <c r="H60" s="429">
        <v>0.66101694915254239</v>
      </c>
      <c r="I60" s="314"/>
    </row>
    <row r="61" spans="1:9" ht="15.6" customHeight="1" x14ac:dyDescent="0.25">
      <c r="A61" s="126" t="s">
        <v>683</v>
      </c>
      <c r="B61" s="126" t="s">
        <v>562</v>
      </c>
      <c r="C61" s="430" t="s">
        <v>562</v>
      </c>
      <c r="D61" s="431"/>
      <c r="E61" s="427"/>
      <c r="F61" s="428">
        <v>9773</v>
      </c>
      <c r="G61" s="437">
        <v>8250</v>
      </c>
      <c r="H61" s="429">
        <v>0.84416248848869335</v>
      </c>
      <c r="I61" s="314"/>
    </row>
    <row r="62" spans="1:9" ht="15.6" customHeight="1" x14ac:dyDescent="0.25">
      <c r="A62" s="126" t="s">
        <v>683</v>
      </c>
      <c r="B62" s="126" t="s">
        <v>562</v>
      </c>
      <c r="C62" s="430" t="s">
        <v>838</v>
      </c>
      <c r="D62" s="431"/>
      <c r="E62" s="427"/>
      <c r="F62" s="428">
        <v>7218</v>
      </c>
      <c r="G62" s="437">
        <v>6191</v>
      </c>
      <c r="H62" s="429">
        <v>0.85771681906345243</v>
      </c>
      <c r="I62" s="314"/>
    </row>
    <row r="63" spans="1:9" ht="15.6" customHeight="1" x14ac:dyDescent="0.25">
      <c r="A63" s="126" t="s">
        <v>683</v>
      </c>
      <c r="B63" s="126" t="s">
        <v>562</v>
      </c>
      <c r="C63" s="430" t="s">
        <v>574</v>
      </c>
      <c r="D63" s="431"/>
      <c r="E63" s="427"/>
      <c r="F63" s="428">
        <v>2491</v>
      </c>
      <c r="G63" s="437">
        <v>2278</v>
      </c>
      <c r="H63" s="429">
        <v>0.91449217181854681</v>
      </c>
      <c r="I63" s="314"/>
    </row>
    <row r="64" spans="1:9" ht="15.6" customHeight="1" x14ac:dyDescent="0.25">
      <c r="A64" s="126" t="s">
        <v>683</v>
      </c>
      <c r="B64" s="126" t="s">
        <v>562</v>
      </c>
      <c r="C64" s="430" t="s">
        <v>569</v>
      </c>
      <c r="D64" s="431"/>
      <c r="E64" s="427"/>
      <c r="F64" s="428">
        <v>2432</v>
      </c>
      <c r="G64" s="437">
        <v>2212</v>
      </c>
      <c r="H64" s="429">
        <v>0.90953947368421051</v>
      </c>
      <c r="I64" s="314"/>
    </row>
    <row r="65" spans="1:9" ht="15.6" customHeight="1" x14ac:dyDescent="0.25">
      <c r="A65" s="126" t="s">
        <v>683</v>
      </c>
      <c r="B65" s="126" t="s">
        <v>562</v>
      </c>
      <c r="C65" s="430" t="s">
        <v>567</v>
      </c>
      <c r="D65" s="431"/>
      <c r="E65" s="427"/>
      <c r="F65" s="428">
        <v>3824</v>
      </c>
      <c r="G65" s="437">
        <v>3471</v>
      </c>
      <c r="H65" s="429">
        <v>0.90768828451882844</v>
      </c>
      <c r="I65" s="314"/>
    </row>
    <row r="66" spans="1:9" ht="15.6" customHeight="1" x14ac:dyDescent="0.25">
      <c r="A66" s="126" t="s">
        <v>683</v>
      </c>
      <c r="B66" s="126" t="s">
        <v>562</v>
      </c>
      <c r="C66" s="430" t="s">
        <v>573</v>
      </c>
      <c r="D66" s="431"/>
      <c r="E66" s="427"/>
      <c r="F66" s="428">
        <v>2232</v>
      </c>
      <c r="G66" s="437">
        <v>1964</v>
      </c>
      <c r="H66" s="429">
        <v>0.87992831541218641</v>
      </c>
      <c r="I66" s="314"/>
    </row>
    <row r="67" spans="1:9" ht="15.6" customHeight="1" x14ac:dyDescent="0.25">
      <c r="A67" s="126" t="s">
        <v>683</v>
      </c>
      <c r="B67" s="126" t="s">
        <v>562</v>
      </c>
      <c r="C67" s="430" t="s">
        <v>570</v>
      </c>
      <c r="D67" s="431"/>
      <c r="E67" s="427"/>
      <c r="F67" s="428">
        <v>458</v>
      </c>
      <c r="G67" s="437">
        <v>389</v>
      </c>
      <c r="H67" s="429">
        <v>0.8493449781659389</v>
      </c>
      <c r="I67" s="314"/>
    </row>
    <row r="68" spans="1:9" ht="15.6" customHeight="1" x14ac:dyDescent="0.25">
      <c r="A68" s="126" t="s">
        <v>683</v>
      </c>
      <c r="B68" s="126" t="s">
        <v>562</v>
      </c>
      <c r="C68" s="430" t="s">
        <v>571</v>
      </c>
      <c r="D68" s="431"/>
      <c r="E68" s="427"/>
      <c r="F68" s="428">
        <v>1307</v>
      </c>
      <c r="G68" s="437">
        <v>1246</v>
      </c>
      <c r="H68" s="429">
        <v>0.95332823259372612</v>
      </c>
      <c r="I68" s="314"/>
    </row>
    <row r="69" spans="1:9" ht="15.6" customHeight="1" x14ac:dyDescent="0.25">
      <c r="A69" s="126" t="s">
        <v>683</v>
      </c>
      <c r="B69" s="126" t="s">
        <v>562</v>
      </c>
      <c r="C69" s="430" t="s">
        <v>568</v>
      </c>
      <c r="D69" s="431"/>
      <c r="E69" s="427"/>
      <c r="F69" s="428">
        <v>5740</v>
      </c>
      <c r="G69" s="437">
        <v>4443</v>
      </c>
      <c r="H69" s="429">
        <v>0.77404181184668985</v>
      </c>
      <c r="I69" s="314"/>
    </row>
    <row r="70" spans="1:9" ht="15.6" customHeight="1" x14ac:dyDescent="0.25">
      <c r="A70" s="126" t="s">
        <v>683</v>
      </c>
      <c r="B70" s="126" t="s">
        <v>562</v>
      </c>
      <c r="C70" s="430" t="s">
        <v>566</v>
      </c>
      <c r="D70" s="431"/>
      <c r="E70" s="427"/>
      <c r="F70" s="428">
        <v>2803</v>
      </c>
      <c r="G70" s="437">
        <v>2675</v>
      </c>
      <c r="H70" s="429">
        <v>0.95433464145558333</v>
      </c>
      <c r="I70" s="314"/>
    </row>
    <row r="71" spans="1:9" ht="15.6" customHeight="1" x14ac:dyDescent="0.25">
      <c r="A71" s="126" t="s">
        <v>683</v>
      </c>
      <c r="B71" s="126" t="s">
        <v>562</v>
      </c>
      <c r="C71" s="431" t="s">
        <v>565</v>
      </c>
      <c r="D71" s="431"/>
      <c r="E71" s="427"/>
      <c r="F71" s="428">
        <v>1318</v>
      </c>
      <c r="G71" s="437">
        <v>1219</v>
      </c>
      <c r="H71" s="429">
        <v>0.92488619119878601</v>
      </c>
      <c r="I71" s="314"/>
    </row>
    <row r="72" spans="1:9" ht="15.6" customHeight="1" x14ac:dyDescent="0.25">
      <c r="A72" s="126" t="s">
        <v>683</v>
      </c>
      <c r="B72" s="126" t="s">
        <v>562</v>
      </c>
      <c r="C72" s="431" t="s">
        <v>575</v>
      </c>
      <c r="D72" s="431"/>
      <c r="E72" s="427"/>
      <c r="F72" s="428">
        <v>147</v>
      </c>
      <c r="G72" s="437">
        <v>104</v>
      </c>
      <c r="H72" s="429">
        <v>0.70748299319727892</v>
      </c>
      <c r="I72" s="314"/>
    </row>
    <row r="73" spans="1:9" ht="15.6" customHeight="1" x14ac:dyDescent="0.25">
      <c r="A73" s="126" t="s">
        <v>683</v>
      </c>
      <c r="B73" s="126" t="s">
        <v>562</v>
      </c>
      <c r="C73" s="431" t="s">
        <v>572</v>
      </c>
      <c r="D73" s="431"/>
      <c r="E73" s="427"/>
      <c r="F73" s="428">
        <v>151</v>
      </c>
      <c r="G73" s="437">
        <v>136</v>
      </c>
      <c r="H73" s="429">
        <v>0.90066225165562919</v>
      </c>
      <c r="I73" s="314"/>
    </row>
    <row r="74" spans="1:9" ht="15.6" customHeight="1" x14ac:dyDescent="0.25">
      <c r="A74" s="126" t="s">
        <v>684</v>
      </c>
      <c r="B74" s="126" t="s">
        <v>562</v>
      </c>
      <c r="C74" s="431" t="s">
        <v>839</v>
      </c>
      <c r="D74" s="431"/>
      <c r="E74" s="427"/>
      <c r="F74" s="428">
        <v>85</v>
      </c>
      <c r="G74" s="438">
        <v>76</v>
      </c>
      <c r="H74" s="429">
        <v>0.89411764705882357</v>
      </c>
      <c r="I74" s="314"/>
    </row>
    <row r="75" spans="1:9" ht="15.6" customHeight="1" x14ac:dyDescent="0.25">
      <c r="A75" s="126" t="s">
        <v>683</v>
      </c>
      <c r="B75" s="126" t="s">
        <v>578</v>
      </c>
      <c r="C75" s="431"/>
      <c r="D75" s="126"/>
      <c r="E75" s="431" t="s">
        <v>1210</v>
      </c>
      <c r="F75" s="428">
        <v>119</v>
      </c>
      <c r="G75" s="437">
        <v>97</v>
      </c>
      <c r="H75" s="429">
        <v>0.81512605042016806</v>
      </c>
      <c r="I75" s="314"/>
    </row>
    <row r="76" spans="1:9" ht="15.6" customHeight="1" x14ac:dyDescent="0.25">
      <c r="A76" s="126" t="s">
        <v>683</v>
      </c>
      <c r="B76" s="126" t="s">
        <v>578</v>
      </c>
      <c r="C76" s="431"/>
      <c r="D76" s="126"/>
      <c r="E76" s="431" t="s">
        <v>1172</v>
      </c>
      <c r="F76" s="428">
        <v>714</v>
      </c>
      <c r="G76" s="437">
        <v>679</v>
      </c>
      <c r="H76" s="429">
        <v>0.9509803921568627</v>
      </c>
      <c r="I76" s="314"/>
    </row>
    <row r="77" spans="1:9" ht="15.6" customHeight="1" x14ac:dyDescent="0.25">
      <c r="A77" s="126" t="s">
        <v>683</v>
      </c>
      <c r="B77" s="126" t="s">
        <v>578</v>
      </c>
      <c r="C77" s="430"/>
      <c r="D77" s="126"/>
      <c r="E77" s="431" t="s">
        <v>1173</v>
      </c>
      <c r="F77" s="428">
        <v>1669</v>
      </c>
      <c r="G77" s="437">
        <v>1544</v>
      </c>
      <c r="H77" s="429">
        <v>0.92510485320551228</v>
      </c>
      <c r="I77" s="314"/>
    </row>
    <row r="78" spans="1:9" ht="15.6" customHeight="1" x14ac:dyDescent="0.25">
      <c r="A78" s="126" t="s">
        <v>683</v>
      </c>
      <c r="B78" s="126" t="s">
        <v>578</v>
      </c>
      <c r="C78" s="430"/>
      <c r="D78" s="126"/>
      <c r="E78" s="431" t="s">
        <v>1174</v>
      </c>
      <c r="F78" s="428">
        <v>1334</v>
      </c>
      <c r="G78" s="437">
        <v>1228</v>
      </c>
      <c r="H78" s="429">
        <v>0.92053973013493251</v>
      </c>
      <c r="I78" s="314"/>
    </row>
    <row r="79" spans="1:9" ht="15.6" customHeight="1" x14ac:dyDescent="0.25">
      <c r="A79" s="126" t="s">
        <v>683</v>
      </c>
      <c r="B79" s="126" t="s">
        <v>578</v>
      </c>
      <c r="C79" s="431"/>
      <c r="D79" s="126"/>
      <c r="E79" s="431" t="s">
        <v>1211</v>
      </c>
      <c r="F79" s="428">
        <v>1985</v>
      </c>
      <c r="G79" s="437">
        <v>1835</v>
      </c>
      <c r="H79" s="429">
        <v>0.92443324937027704</v>
      </c>
      <c r="I79" s="314"/>
    </row>
    <row r="80" spans="1:9" ht="15.6" customHeight="1" x14ac:dyDescent="0.25">
      <c r="A80" s="126" t="s">
        <v>683</v>
      </c>
      <c r="B80" s="126" t="s">
        <v>578</v>
      </c>
      <c r="C80" s="431"/>
      <c r="D80" s="126"/>
      <c r="E80" s="431" t="s">
        <v>1175</v>
      </c>
      <c r="F80" s="428">
        <v>5976</v>
      </c>
      <c r="G80" s="437">
        <v>5399</v>
      </c>
      <c r="H80" s="429">
        <v>0.90344712182061582</v>
      </c>
      <c r="I80" s="314"/>
    </row>
    <row r="81" spans="1:9" ht="15.6" customHeight="1" x14ac:dyDescent="0.25">
      <c r="A81" s="126" t="s">
        <v>683</v>
      </c>
      <c r="B81" s="126" t="s">
        <v>578</v>
      </c>
      <c r="C81" s="431"/>
      <c r="D81" s="126"/>
      <c r="E81" s="431" t="s">
        <v>1176</v>
      </c>
      <c r="F81" s="432">
        <v>128</v>
      </c>
      <c r="G81" s="437">
        <v>121</v>
      </c>
      <c r="H81" s="429">
        <v>0.9453125</v>
      </c>
      <c r="I81" s="314"/>
    </row>
    <row r="82" spans="1:9" ht="15.6" customHeight="1" x14ac:dyDescent="0.25">
      <c r="A82" s="126" t="s">
        <v>683</v>
      </c>
      <c r="B82" s="126" t="s">
        <v>578</v>
      </c>
      <c r="C82" s="431"/>
      <c r="D82" s="126"/>
      <c r="E82" s="431" t="s">
        <v>1177</v>
      </c>
      <c r="F82" s="432">
        <v>1778</v>
      </c>
      <c r="G82" s="437">
        <v>1695</v>
      </c>
      <c r="H82" s="429">
        <v>0.95331833520809894</v>
      </c>
      <c r="I82" s="314"/>
    </row>
    <row r="83" spans="1:9" ht="15.6" customHeight="1" x14ac:dyDescent="0.25">
      <c r="A83" s="126" t="s">
        <v>683</v>
      </c>
      <c r="B83" s="126" t="s">
        <v>578</v>
      </c>
      <c r="C83" s="431"/>
      <c r="D83" s="126"/>
      <c r="E83" s="431" t="s">
        <v>1178</v>
      </c>
      <c r="F83" s="432">
        <v>1592</v>
      </c>
      <c r="G83" s="437">
        <v>1434</v>
      </c>
      <c r="H83" s="429">
        <v>0.90075376884422109</v>
      </c>
      <c r="I83" s="314"/>
    </row>
    <row r="84" spans="1:9" ht="15.6" customHeight="1" x14ac:dyDescent="0.25">
      <c r="A84" s="126" t="s">
        <v>683</v>
      </c>
      <c r="B84" s="126" t="s">
        <v>578</v>
      </c>
      <c r="C84" s="431"/>
      <c r="D84" s="126"/>
      <c r="E84" s="431" t="s">
        <v>1212</v>
      </c>
      <c r="F84" s="432">
        <v>933</v>
      </c>
      <c r="G84" s="437">
        <v>844</v>
      </c>
      <c r="H84" s="429">
        <v>0.90460878885316187</v>
      </c>
      <c r="I84" s="314"/>
    </row>
    <row r="85" spans="1:9" ht="15.6" customHeight="1" x14ac:dyDescent="0.25">
      <c r="A85" s="126" t="s">
        <v>683</v>
      </c>
      <c r="B85" s="126" t="s">
        <v>578</v>
      </c>
      <c r="C85" s="431"/>
      <c r="D85" s="126"/>
      <c r="E85" s="431" t="s">
        <v>1179</v>
      </c>
      <c r="F85" s="432">
        <v>1853</v>
      </c>
      <c r="G85" s="437">
        <v>1778</v>
      </c>
      <c r="H85" s="429">
        <v>0.95952509444144629</v>
      </c>
      <c r="I85" s="314"/>
    </row>
    <row r="86" spans="1:9" ht="15.6" customHeight="1" x14ac:dyDescent="0.25">
      <c r="A86" s="126" t="s">
        <v>683</v>
      </c>
      <c r="B86" s="126" t="s">
        <v>578</v>
      </c>
      <c r="C86" s="431"/>
      <c r="D86" s="126"/>
      <c r="E86" s="431" t="s">
        <v>1213</v>
      </c>
      <c r="F86" s="432">
        <v>57</v>
      </c>
      <c r="G86" s="437">
        <v>50</v>
      </c>
      <c r="H86" s="429">
        <v>0.8771929824561403</v>
      </c>
      <c r="I86" s="314"/>
    </row>
    <row r="87" spans="1:9" ht="15.6" customHeight="1" x14ac:dyDescent="0.25">
      <c r="A87" s="126" t="s">
        <v>683</v>
      </c>
      <c r="B87" s="126" t="s">
        <v>578</v>
      </c>
      <c r="C87" s="430"/>
      <c r="D87" s="126"/>
      <c r="E87" s="431" t="s">
        <v>1180</v>
      </c>
      <c r="F87" s="432">
        <v>1098</v>
      </c>
      <c r="G87" s="437">
        <v>1031</v>
      </c>
      <c r="H87" s="429">
        <v>0.93897996357012747</v>
      </c>
      <c r="I87" s="314"/>
    </row>
    <row r="88" spans="1:9" ht="15.6" customHeight="1" x14ac:dyDescent="0.25">
      <c r="A88" s="126" t="s">
        <v>683</v>
      </c>
      <c r="B88" s="126" t="s">
        <v>578</v>
      </c>
      <c r="C88" s="430"/>
      <c r="D88" s="126"/>
      <c r="E88" s="431" t="s">
        <v>1181</v>
      </c>
      <c r="F88" s="432">
        <v>2164</v>
      </c>
      <c r="G88" s="437">
        <v>2010</v>
      </c>
      <c r="H88" s="429">
        <v>0.92883548983364139</v>
      </c>
      <c r="I88" s="314"/>
    </row>
    <row r="89" spans="1:9" ht="15.6" customHeight="1" x14ac:dyDescent="0.25">
      <c r="A89" s="126" t="s">
        <v>683</v>
      </c>
      <c r="B89" s="126" t="s">
        <v>578</v>
      </c>
      <c r="C89" s="430"/>
      <c r="D89" s="126"/>
      <c r="E89" s="431" t="s">
        <v>1182</v>
      </c>
      <c r="F89" s="432">
        <v>2310</v>
      </c>
      <c r="G89" s="437">
        <v>2235</v>
      </c>
      <c r="H89" s="429">
        <v>0.96753246753246758</v>
      </c>
      <c r="I89" s="314"/>
    </row>
    <row r="90" spans="1:9" ht="15" customHeight="1" x14ac:dyDescent="0.25">
      <c r="A90" s="126" t="s">
        <v>683</v>
      </c>
      <c r="B90" s="126" t="s">
        <v>578</v>
      </c>
      <c r="C90" s="430"/>
      <c r="D90" s="126"/>
      <c r="E90" s="431" t="s">
        <v>1183</v>
      </c>
      <c r="F90" s="432">
        <v>93</v>
      </c>
      <c r="G90" s="437">
        <v>82</v>
      </c>
      <c r="H90" s="429">
        <v>0.88172043010752688</v>
      </c>
      <c r="I90" s="314"/>
    </row>
    <row r="91" spans="1:9" ht="15.6" customHeight="1" x14ac:dyDescent="0.25">
      <c r="A91" s="126" t="s">
        <v>683</v>
      </c>
      <c r="B91" s="126" t="s">
        <v>578</v>
      </c>
      <c r="C91" s="430"/>
      <c r="D91" s="126"/>
      <c r="E91" s="431" t="s">
        <v>1184</v>
      </c>
      <c r="F91" s="432">
        <v>94</v>
      </c>
      <c r="G91" s="437">
        <v>89</v>
      </c>
      <c r="H91" s="429">
        <v>0.94680851063829785</v>
      </c>
      <c r="I91" s="314"/>
    </row>
    <row r="92" spans="1:9" ht="15.6" customHeight="1" x14ac:dyDescent="0.25">
      <c r="A92" s="126" t="s">
        <v>683</v>
      </c>
      <c r="B92" s="126" t="s">
        <v>578</v>
      </c>
      <c r="C92" s="430"/>
      <c r="D92" s="126"/>
      <c r="E92" s="431" t="s">
        <v>1185</v>
      </c>
      <c r="F92" s="432">
        <v>3215</v>
      </c>
      <c r="G92" s="437">
        <v>2916</v>
      </c>
      <c r="H92" s="429">
        <v>0.90699844479004665</v>
      </c>
      <c r="I92" s="314"/>
    </row>
    <row r="93" spans="1:9" ht="15.6" customHeight="1" x14ac:dyDescent="0.25">
      <c r="A93" s="126" t="s">
        <v>684</v>
      </c>
      <c r="B93" s="126" t="s">
        <v>578</v>
      </c>
      <c r="C93" s="430" t="s">
        <v>840</v>
      </c>
      <c r="D93" s="126"/>
      <c r="E93" s="427"/>
      <c r="F93" s="432">
        <v>283</v>
      </c>
      <c r="G93" s="439">
        <v>219</v>
      </c>
      <c r="H93" s="429">
        <v>0.77385159010600701</v>
      </c>
      <c r="I93" s="314"/>
    </row>
    <row r="94" spans="1:9" ht="15.6" customHeight="1" x14ac:dyDescent="0.25">
      <c r="A94" s="126" t="s">
        <v>683</v>
      </c>
      <c r="B94" s="126" t="s">
        <v>577</v>
      </c>
      <c r="C94" s="430" t="s">
        <v>579</v>
      </c>
      <c r="D94" s="426"/>
      <c r="E94" s="427"/>
      <c r="F94" s="432">
        <v>2921</v>
      </c>
      <c r="G94" s="437">
        <v>2425</v>
      </c>
      <c r="H94" s="429">
        <v>0.83019513865114691</v>
      </c>
      <c r="I94" s="314"/>
    </row>
    <row r="95" spans="1:9" ht="15.6" customHeight="1" x14ac:dyDescent="0.25">
      <c r="A95" s="126" t="s">
        <v>683</v>
      </c>
      <c r="B95" s="126" t="s">
        <v>577</v>
      </c>
      <c r="C95" s="430" t="s">
        <v>580</v>
      </c>
      <c r="D95" s="426"/>
      <c r="E95" s="427"/>
      <c r="F95" s="432">
        <v>5568</v>
      </c>
      <c r="G95" s="437">
        <v>4909</v>
      </c>
      <c r="H95" s="429">
        <v>0.88164511494252873</v>
      </c>
      <c r="I95" s="314"/>
    </row>
    <row r="96" spans="1:9" ht="15.6" customHeight="1" x14ac:dyDescent="0.25">
      <c r="A96" s="126" t="s">
        <v>683</v>
      </c>
      <c r="B96" s="126" t="s">
        <v>577</v>
      </c>
      <c r="C96" s="430" t="s">
        <v>21</v>
      </c>
      <c r="D96" s="426"/>
      <c r="E96" s="427"/>
      <c r="F96" s="432">
        <v>5956</v>
      </c>
      <c r="G96" s="437">
        <v>5390</v>
      </c>
      <c r="H96" s="429">
        <v>0.90496977837474812</v>
      </c>
      <c r="I96" s="314"/>
    </row>
    <row r="97" spans="1:9" ht="15.6" customHeight="1" x14ac:dyDescent="0.25">
      <c r="A97" s="126" t="s">
        <v>683</v>
      </c>
      <c r="B97" s="126" t="s">
        <v>577</v>
      </c>
      <c r="C97" s="430" t="s">
        <v>759</v>
      </c>
      <c r="D97" s="426"/>
      <c r="E97" s="427"/>
      <c r="F97" s="432">
        <v>383</v>
      </c>
      <c r="G97" s="437">
        <v>1</v>
      </c>
      <c r="H97" s="429">
        <v>2.6109660574412533E-3</v>
      </c>
      <c r="I97" s="314"/>
    </row>
    <row r="98" spans="1:9" ht="15.6" customHeight="1" x14ac:dyDescent="0.25">
      <c r="A98" s="126" t="s">
        <v>683</v>
      </c>
      <c r="B98" s="126" t="s">
        <v>577</v>
      </c>
      <c r="C98" s="430" t="s">
        <v>581</v>
      </c>
      <c r="D98" s="426"/>
      <c r="E98" s="427"/>
      <c r="F98" s="432">
        <v>3965</v>
      </c>
      <c r="G98" s="437">
        <v>3675</v>
      </c>
      <c r="H98" s="429">
        <v>0.92686002522068101</v>
      </c>
      <c r="I98" s="314"/>
    </row>
    <row r="99" spans="1:9" ht="15.6" customHeight="1" x14ac:dyDescent="0.25">
      <c r="A99" s="126" t="s">
        <v>683</v>
      </c>
      <c r="B99" s="126" t="s">
        <v>577</v>
      </c>
      <c r="C99" s="431" t="s">
        <v>760</v>
      </c>
      <c r="D99" s="431"/>
      <c r="E99" s="126"/>
      <c r="F99" s="428">
        <v>9063</v>
      </c>
      <c r="G99" s="437">
        <v>8556</v>
      </c>
      <c r="H99" s="429">
        <v>0.94405825885468386</v>
      </c>
      <c r="I99" s="314"/>
    </row>
    <row r="100" spans="1:9" ht="15.6" customHeight="1" x14ac:dyDescent="0.25">
      <c r="A100" s="126" t="s">
        <v>683</v>
      </c>
      <c r="B100" s="126" t="s">
        <v>577</v>
      </c>
      <c r="C100" s="431" t="s">
        <v>643</v>
      </c>
      <c r="D100" s="431"/>
      <c r="E100" s="126"/>
      <c r="F100" s="428">
        <v>1964</v>
      </c>
      <c r="G100" s="437">
        <v>1734</v>
      </c>
      <c r="H100" s="429">
        <v>0.88289205702647655</v>
      </c>
      <c r="I100" s="314"/>
    </row>
    <row r="101" spans="1:9" ht="15.6" customHeight="1" x14ac:dyDescent="0.25">
      <c r="A101" s="126" t="s">
        <v>683</v>
      </c>
      <c r="B101" s="126" t="s">
        <v>577</v>
      </c>
      <c r="C101" s="431" t="s">
        <v>22</v>
      </c>
      <c r="D101" s="431"/>
      <c r="E101" s="126"/>
      <c r="F101" s="428">
        <v>9907</v>
      </c>
      <c r="G101" s="437">
        <v>8602</v>
      </c>
      <c r="H101" s="429">
        <v>0.86827495710103963</v>
      </c>
      <c r="I101" s="314"/>
    </row>
    <row r="102" spans="1:9" ht="15.6" customHeight="1" x14ac:dyDescent="0.25">
      <c r="A102" s="126" t="s">
        <v>683</v>
      </c>
      <c r="B102" s="126" t="s">
        <v>577</v>
      </c>
      <c r="C102" s="431" t="s">
        <v>582</v>
      </c>
      <c r="D102" s="431"/>
      <c r="E102" s="126"/>
      <c r="F102" s="428">
        <v>781</v>
      </c>
      <c r="G102" s="437">
        <v>701</v>
      </c>
      <c r="H102" s="429">
        <v>0.89756722151088353</v>
      </c>
      <c r="I102" s="314"/>
    </row>
    <row r="103" spans="1:9" ht="15.6" customHeight="1" x14ac:dyDescent="0.25">
      <c r="A103" s="126" t="s">
        <v>683</v>
      </c>
      <c r="B103" s="126" t="s">
        <v>577</v>
      </c>
      <c r="C103" s="431" t="s">
        <v>583</v>
      </c>
      <c r="D103" s="431"/>
      <c r="E103" s="126"/>
      <c r="F103" s="428">
        <v>3113</v>
      </c>
      <c r="G103" s="437">
        <v>2756</v>
      </c>
      <c r="H103" s="429">
        <v>0.88531962736909731</v>
      </c>
      <c r="I103" s="314"/>
    </row>
    <row r="104" spans="1:9" ht="15.6" customHeight="1" x14ac:dyDescent="0.25">
      <c r="A104" s="126" t="s">
        <v>683</v>
      </c>
      <c r="B104" s="126" t="s">
        <v>577</v>
      </c>
      <c r="C104" s="431" t="s">
        <v>584</v>
      </c>
      <c r="D104" s="431"/>
      <c r="E104" s="126"/>
      <c r="F104" s="428">
        <v>2806</v>
      </c>
      <c r="G104" s="437">
        <v>2661</v>
      </c>
      <c r="H104" s="429">
        <v>0.94832501781895939</v>
      </c>
      <c r="I104" s="314"/>
    </row>
    <row r="105" spans="1:9" ht="15.6" customHeight="1" x14ac:dyDescent="0.25">
      <c r="A105" s="126" t="s">
        <v>683</v>
      </c>
      <c r="B105" s="126" t="s">
        <v>577</v>
      </c>
      <c r="C105" s="431" t="s">
        <v>585</v>
      </c>
      <c r="D105" s="431"/>
      <c r="E105" s="126"/>
      <c r="F105" s="428">
        <v>2851</v>
      </c>
      <c r="G105" s="437">
        <v>2644</v>
      </c>
      <c r="H105" s="429">
        <v>0.92739389687828833</v>
      </c>
      <c r="I105" s="314"/>
    </row>
    <row r="106" spans="1:9" ht="15.6" customHeight="1" x14ac:dyDescent="0.25">
      <c r="A106" s="126" t="s">
        <v>683</v>
      </c>
      <c r="B106" s="126" t="s">
        <v>577</v>
      </c>
      <c r="C106" s="431" t="s">
        <v>586</v>
      </c>
      <c r="D106" s="431"/>
      <c r="E106" s="126"/>
      <c r="F106" s="428">
        <v>3119</v>
      </c>
      <c r="G106" s="437">
        <v>2879</v>
      </c>
      <c r="H106" s="429">
        <v>0.92305226033985255</v>
      </c>
      <c r="I106" s="314"/>
    </row>
    <row r="107" spans="1:9" ht="15.6" customHeight="1" x14ac:dyDescent="0.25">
      <c r="A107" s="126" t="s">
        <v>683</v>
      </c>
      <c r="B107" s="126" t="s">
        <v>576</v>
      </c>
      <c r="C107" s="431"/>
      <c r="D107" s="431"/>
      <c r="E107" s="126" t="s">
        <v>1158</v>
      </c>
      <c r="F107" s="428">
        <v>1058</v>
      </c>
      <c r="G107" s="437">
        <v>1009</v>
      </c>
      <c r="H107" s="429">
        <v>0.95368620037807184</v>
      </c>
      <c r="I107" s="314"/>
    </row>
    <row r="108" spans="1:9" ht="15.6" customHeight="1" x14ac:dyDescent="0.25">
      <c r="A108" s="126" t="s">
        <v>683</v>
      </c>
      <c r="B108" s="126" t="s">
        <v>576</v>
      </c>
      <c r="C108" s="431"/>
      <c r="D108" s="431"/>
      <c r="E108" s="126" t="s">
        <v>1171</v>
      </c>
      <c r="F108" s="428">
        <v>2858</v>
      </c>
      <c r="G108" s="437">
        <v>2532</v>
      </c>
      <c r="H108" s="429">
        <v>0.88593421973407982</v>
      </c>
      <c r="I108" s="314"/>
    </row>
    <row r="109" spans="1:9" ht="15.6" customHeight="1" x14ac:dyDescent="0.25">
      <c r="A109" s="126" t="s">
        <v>683</v>
      </c>
      <c r="B109" s="126" t="s">
        <v>576</v>
      </c>
      <c r="C109" s="431"/>
      <c r="D109" s="431"/>
      <c r="E109" s="126" t="s">
        <v>1159</v>
      </c>
      <c r="F109" s="428">
        <v>2001</v>
      </c>
      <c r="G109" s="437">
        <v>1697</v>
      </c>
      <c r="H109" s="429">
        <v>0.84807596201899049</v>
      </c>
      <c r="I109" s="314"/>
    </row>
    <row r="110" spans="1:9" ht="15.6" customHeight="1" x14ac:dyDescent="0.25">
      <c r="A110" s="126" t="s">
        <v>683</v>
      </c>
      <c r="B110" s="126" t="s">
        <v>576</v>
      </c>
      <c r="C110" s="431"/>
      <c r="D110" s="431"/>
      <c r="E110" s="126" t="s">
        <v>1160</v>
      </c>
      <c r="F110" s="428">
        <v>1491</v>
      </c>
      <c r="G110" s="437">
        <v>1322</v>
      </c>
      <c r="H110" s="429">
        <v>0.88665325285043595</v>
      </c>
      <c r="I110" s="314"/>
    </row>
    <row r="111" spans="1:9" ht="15.6" customHeight="1" x14ac:dyDescent="0.25">
      <c r="A111" s="126" t="s">
        <v>683</v>
      </c>
      <c r="B111" s="126" t="s">
        <v>576</v>
      </c>
      <c r="C111" s="431"/>
      <c r="D111" s="431"/>
      <c r="E111" s="126" t="s">
        <v>1161</v>
      </c>
      <c r="F111" s="428">
        <v>1804</v>
      </c>
      <c r="G111" s="437">
        <v>1589</v>
      </c>
      <c r="H111" s="429">
        <v>0.88082039911308208</v>
      </c>
      <c r="I111" s="314"/>
    </row>
    <row r="112" spans="1:9" ht="15.6" customHeight="1" x14ac:dyDescent="0.25">
      <c r="A112" s="126" t="s">
        <v>683</v>
      </c>
      <c r="B112" s="126" t="s">
        <v>576</v>
      </c>
      <c r="C112" s="431"/>
      <c r="D112" s="431"/>
      <c r="E112" s="126" t="s">
        <v>1162</v>
      </c>
      <c r="F112" s="428">
        <v>2068</v>
      </c>
      <c r="G112" s="437">
        <v>1971</v>
      </c>
      <c r="H112" s="429">
        <v>0.95309477756286265</v>
      </c>
      <c r="I112" s="314"/>
    </row>
    <row r="113" spans="1:9" ht="15.6" customHeight="1" x14ac:dyDescent="0.25">
      <c r="A113" s="126" t="s">
        <v>683</v>
      </c>
      <c r="B113" s="126" t="s">
        <v>576</v>
      </c>
      <c r="C113" s="431"/>
      <c r="D113" s="431"/>
      <c r="E113" s="126" t="s">
        <v>1163</v>
      </c>
      <c r="F113" s="428">
        <v>3115</v>
      </c>
      <c r="G113" s="437">
        <v>2715</v>
      </c>
      <c r="H113" s="429">
        <v>0.8715890850722311</v>
      </c>
      <c r="I113" s="314"/>
    </row>
    <row r="114" spans="1:9" ht="15.6" customHeight="1" x14ac:dyDescent="0.25">
      <c r="A114" s="126" t="s">
        <v>683</v>
      </c>
      <c r="B114" s="126" t="s">
        <v>576</v>
      </c>
      <c r="C114" s="431"/>
      <c r="D114" s="431"/>
      <c r="E114" s="126" t="s">
        <v>1164</v>
      </c>
      <c r="F114" s="428">
        <v>2698</v>
      </c>
      <c r="G114" s="437">
        <v>2530</v>
      </c>
      <c r="H114" s="429">
        <v>0.93773165307635287</v>
      </c>
      <c r="I114" s="314"/>
    </row>
    <row r="115" spans="1:9" ht="15.6" customHeight="1" x14ac:dyDescent="0.25">
      <c r="A115" s="126" t="s">
        <v>683</v>
      </c>
      <c r="B115" s="126" t="s">
        <v>576</v>
      </c>
      <c r="C115" s="431"/>
      <c r="D115" s="431"/>
      <c r="E115" s="126" t="s">
        <v>1165</v>
      </c>
      <c r="F115" s="428">
        <v>3156</v>
      </c>
      <c r="G115" s="437">
        <v>2295</v>
      </c>
      <c r="H115" s="429">
        <v>0.72718631178707227</v>
      </c>
      <c r="I115" s="314"/>
    </row>
    <row r="116" spans="1:9" ht="13.5" customHeight="1" x14ac:dyDescent="0.25">
      <c r="A116" s="126" t="s">
        <v>683</v>
      </c>
      <c r="B116" s="126" t="s">
        <v>576</v>
      </c>
      <c r="C116" s="430"/>
      <c r="D116" s="433"/>
      <c r="E116" s="427" t="s">
        <v>1166</v>
      </c>
      <c r="F116" s="428">
        <v>1493</v>
      </c>
      <c r="G116" s="437">
        <v>1374</v>
      </c>
      <c r="H116" s="429">
        <v>0.92029470864032148</v>
      </c>
      <c r="I116" s="314"/>
    </row>
    <row r="117" spans="1:9" ht="15.6" customHeight="1" x14ac:dyDescent="0.25">
      <c r="A117" s="126" t="s">
        <v>683</v>
      </c>
      <c r="B117" s="126" t="s">
        <v>576</v>
      </c>
      <c r="C117" s="430"/>
      <c r="D117" s="433"/>
      <c r="E117" s="427" t="s">
        <v>1167</v>
      </c>
      <c r="F117" s="428">
        <v>2729</v>
      </c>
      <c r="G117" s="437">
        <v>1902</v>
      </c>
      <c r="H117" s="429">
        <v>0.6969585928911689</v>
      </c>
      <c r="I117" s="314"/>
    </row>
    <row r="118" spans="1:9" ht="15.6" customHeight="1" x14ac:dyDescent="0.25">
      <c r="A118" s="126" t="s">
        <v>683</v>
      </c>
      <c r="B118" s="126" t="s">
        <v>576</v>
      </c>
      <c r="C118" s="430"/>
      <c r="D118" s="433"/>
      <c r="E118" s="427" t="s">
        <v>1168</v>
      </c>
      <c r="F118" s="428">
        <v>2866</v>
      </c>
      <c r="G118" s="437">
        <v>2736</v>
      </c>
      <c r="H118" s="429">
        <v>0.95464061409630152</v>
      </c>
      <c r="I118" s="314"/>
    </row>
    <row r="119" spans="1:9" ht="15.6" customHeight="1" x14ac:dyDescent="0.25">
      <c r="A119" s="126" t="s">
        <v>683</v>
      </c>
      <c r="B119" s="126" t="s">
        <v>576</v>
      </c>
      <c r="C119" s="430"/>
      <c r="D119" s="433"/>
      <c r="E119" s="427" t="s">
        <v>1169</v>
      </c>
      <c r="F119" s="428">
        <v>1096</v>
      </c>
      <c r="G119" s="437">
        <v>1008</v>
      </c>
      <c r="H119" s="429">
        <v>0.91970802919708028</v>
      </c>
      <c r="I119" s="314"/>
    </row>
    <row r="120" spans="1:9" ht="15.6" customHeight="1" x14ac:dyDescent="0.25">
      <c r="A120" s="126" t="s">
        <v>683</v>
      </c>
      <c r="B120" s="126" t="s">
        <v>576</v>
      </c>
      <c r="C120" s="430"/>
      <c r="D120" s="433"/>
      <c r="E120" s="427" t="s">
        <v>1170</v>
      </c>
      <c r="F120" s="428">
        <v>2210</v>
      </c>
      <c r="G120" s="437">
        <v>2003</v>
      </c>
      <c r="H120" s="429">
        <v>0.90633484162895928</v>
      </c>
      <c r="I120" s="314"/>
    </row>
    <row r="121" spans="1:9" ht="15.6" customHeight="1" x14ac:dyDescent="0.25">
      <c r="A121" s="126" t="s">
        <v>683</v>
      </c>
      <c r="B121" s="126" t="s">
        <v>587</v>
      </c>
      <c r="C121" s="430"/>
      <c r="D121" s="233" t="s">
        <v>588</v>
      </c>
      <c r="E121" s="427"/>
      <c r="F121" s="428">
        <v>5503</v>
      </c>
      <c r="G121" s="437">
        <v>5056</v>
      </c>
      <c r="H121" s="429">
        <v>0.9187715791386516</v>
      </c>
      <c r="I121" s="314"/>
    </row>
    <row r="122" spans="1:9" ht="15.6" customHeight="1" x14ac:dyDescent="0.25">
      <c r="A122" s="126" t="s">
        <v>683</v>
      </c>
      <c r="B122" s="126" t="s">
        <v>587</v>
      </c>
      <c r="C122" s="430"/>
      <c r="D122" s="233" t="s">
        <v>589</v>
      </c>
      <c r="E122" s="427"/>
      <c r="F122" s="428">
        <v>3876</v>
      </c>
      <c r="G122" s="437">
        <v>3517</v>
      </c>
      <c r="H122" s="429">
        <v>0.90737874097007221</v>
      </c>
      <c r="I122" s="314"/>
    </row>
    <row r="123" spans="1:9" ht="15.6" customHeight="1" x14ac:dyDescent="0.25">
      <c r="A123" s="126" t="s">
        <v>683</v>
      </c>
      <c r="B123" s="126" t="s">
        <v>587</v>
      </c>
      <c r="C123" s="430"/>
      <c r="D123" s="233" t="s">
        <v>587</v>
      </c>
      <c r="E123" s="427"/>
      <c r="F123" s="428">
        <v>7133</v>
      </c>
      <c r="G123" s="437">
        <v>6404</v>
      </c>
      <c r="H123" s="429">
        <v>0.89779896256834435</v>
      </c>
      <c r="I123" s="314"/>
    </row>
    <row r="124" spans="1:9" ht="15.6" customHeight="1" x14ac:dyDescent="0.25">
      <c r="A124" s="126" t="s">
        <v>683</v>
      </c>
      <c r="B124" s="126" t="s">
        <v>587</v>
      </c>
      <c r="C124" s="430"/>
      <c r="D124" s="233" t="s">
        <v>590</v>
      </c>
      <c r="E124" s="427"/>
      <c r="F124" s="428">
        <v>5073</v>
      </c>
      <c r="G124" s="437">
        <v>4444</v>
      </c>
      <c r="H124" s="429">
        <v>0.87601025034496349</v>
      </c>
      <c r="I124" s="314"/>
    </row>
    <row r="125" spans="1:9" ht="15.6" customHeight="1" x14ac:dyDescent="0.25">
      <c r="A125" s="126" t="s">
        <v>683</v>
      </c>
      <c r="B125" s="126" t="s">
        <v>587</v>
      </c>
      <c r="C125" s="430"/>
      <c r="D125" s="233" t="s">
        <v>591</v>
      </c>
      <c r="E125" s="427"/>
      <c r="F125" s="428">
        <v>3375</v>
      </c>
      <c r="G125" s="437">
        <v>2952</v>
      </c>
      <c r="H125" s="429">
        <v>0.8746666666666667</v>
      </c>
      <c r="I125" s="314"/>
    </row>
    <row r="126" spans="1:9" ht="15.6" customHeight="1" x14ac:dyDescent="0.25">
      <c r="A126" s="126" t="s">
        <v>683</v>
      </c>
      <c r="B126" s="126" t="s">
        <v>587</v>
      </c>
      <c r="C126" s="430"/>
      <c r="D126" s="233" t="s">
        <v>642</v>
      </c>
      <c r="E126" s="427"/>
      <c r="F126" s="428">
        <v>340</v>
      </c>
      <c r="G126" s="437">
        <v>296</v>
      </c>
      <c r="H126" s="429">
        <v>0.87058823529411766</v>
      </c>
      <c r="I126" s="314"/>
    </row>
    <row r="127" spans="1:9" ht="15.6" customHeight="1" x14ac:dyDescent="0.25">
      <c r="A127" s="126" t="s">
        <v>683</v>
      </c>
      <c r="B127" s="126" t="s">
        <v>592</v>
      </c>
      <c r="C127" s="430"/>
      <c r="D127" s="233" t="s">
        <v>761</v>
      </c>
      <c r="E127" s="427"/>
      <c r="F127" s="428">
        <v>4684</v>
      </c>
      <c r="G127" s="437">
        <v>4591</v>
      </c>
      <c r="H127" s="429">
        <v>0.98014517506404786</v>
      </c>
      <c r="I127" s="314"/>
    </row>
    <row r="128" spans="1:9" ht="15.6" customHeight="1" x14ac:dyDescent="0.25">
      <c r="A128" s="126" t="s">
        <v>683</v>
      </c>
      <c r="B128" s="126" t="s">
        <v>592</v>
      </c>
      <c r="C128" s="430"/>
      <c r="D128" s="233" t="s">
        <v>762</v>
      </c>
      <c r="E128" s="427"/>
      <c r="F128" s="428">
        <v>1071</v>
      </c>
      <c r="G128" s="437">
        <v>1029</v>
      </c>
      <c r="H128" s="429">
        <v>0.96078431372549022</v>
      </c>
      <c r="I128" s="314"/>
    </row>
    <row r="129" spans="1:9" ht="15.6" customHeight="1" x14ac:dyDescent="0.25">
      <c r="A129" s="126" t="s">
        <v>683</v>
      </c>
      <c r="B129" s="126" t="s">
        <v>592</v>
      </c>
      <c r="C129" s="430"/>
      <c r="D129" s="233" t="s">
        <v>763</v>
      </c>
      <c r="E129" s="427"/>
      <c r="F129" s="428">
        <v>1524</v>
      </c>
      <c r="G129" s="437">
        <v>1134</v>
      </c>
      <c r="H129" s="429">
        <v>0.74409448818897639</v>
      </c>
      <c r="I129" s="314"/>
    </row>
    <row r="130" spans="1:9" ht="15.6" customHeight="1" x14ac:dyDescent="0.25">
      <c r="A130" s="126" t="s">
        <v>683</v>
      </c>
      <c r="B130" s="126" t="s">
        <v>592</v>
      </c>
      <c r="C130" s="430"/>
      <c r="D130" s="233" t="s">
        <v>764</v>
      </c>
      <c r="E130" s="427"/>
      <c r="F130" s="428">
        <v>2151</v>
      </c>
      <c r="G130" s="437">
        <v>2026</v>
      </c>
      <c r="H130" s="429">
        <v>0.9418874941887494</v>
      </c>
      <c r="I130" s="314"/>
    </row>
    <row r="131" spans="1:9" ht="15.6" customHeight="1" x14ac:dyDescent="0.25">
      <c r="A131" s="126" t="s">
        <v>683</v>
      </c>
      <c r="B131" s="126" t="s">
        <v>592</v>
      </c>
      <c r="C131" s="430"/>
      <c r="D131" s="233" t="s">
        <v>765</v>
      </c>
      <c r="E131" s="427"/>
      <c r="F131" s="428">
        <v>1956</v>
      </c>
      <c r="G131" s="437">
        <v>1899</v>
      </c>
      <c r="H131" s="429">
        <v>0.97085889570552142</v>
      </c>
      <c r="I131" s="314"/>
    </row>
    <row r="132" spans="1:9" ht="15.6" customHeight="1" x14ac:dyDescent="0.25">
      <c r="A132" s="126" t="s">
        <v>683</v>
      </c>
      <c r="B132" s="126" t="s">
        <v>592</v>
      </c>
      <c r="C132" s="430"/>
      <c r="D132" s="233" t="s">
        <v>766</v>
      </c>
      <c r="E132" s="427"/>
      <c r="F132" s="428">
        <v>4682</v>
      </c>
      <c r="G132" s="437">
        <v>4023</v>
      </c>
      <c r="H132" s="429">
        <v>0.85924818453652285</v>
      </c>
      <c r="I132" s="314"/>
    </row>
    <row r="133" spans="1:9" ht="15.6" customHeight="1" x14ac:dyDescent="0.25">
      <c r="A133" s="126" t="s">
        <v>683</v>
      </c>
      <c r="B133" s="126" t="s">
        <v>592</v>
      </c>
      <c r="C133" s="430"/>
      <c r="D133" s="233" t="s">
        <v>767</v>
      </c>
      <c r="E133" s="427"/>
      <c r="F133" s="428">
        <v>5345</v>
      </c>
      <c r="G133" s="437">
        <v>5172</v>
      </c>
      <c r="H133" s="429">
        <v>0.96763330215154353</v>
      </c>
      <c r="I133" s="314"/>
    </row>
    <row r="134" spans="1:9" ht="15.6" customHeight="1" x14ac:dyDescent="0.25">
      <c r="A134" s="126" t="s">
        <v>683</v>
      </c>
      <c r="B134" s="126" t="s">
        <v>592</v>
      </c>
      <c r="C134" s="430"/>
      <c r="D134" s="233" t="s">
        <v>768</v>
      </c>
      <c r="E134" s="427"/>
      <c r="F134" s="428">
        <v>2495</v>
      </c>
      <c r="G134" s="437">
        <v>2171</v>
      </c>
      <c r="H134" s="429">
        <v>0.87014028056112225</v>
      </c>
      <c r="I134" s="314"/>
    </row>
    <row r="135" spans="1:9" ht="15.6" customHeight="1" x14ac:dyDescent="0.25">
      <c r="A135" s="126" t="s">
        <v>683</v>
      </c>
      <c r="B135" s="126" t="s">
        <v>592</v>
      </c>
      <c r="C135" s="430"/>
      <c r="D135" s="233" t="s">
        <v>769</v>
      </c>
      <c r="E135" s="427"/>
      <c r="F135" s="428">
        <v>3054</v>
      </c>
      <c r="G135" s="437">
        <v>2668</v>
      </c>
      <c r="H135" s="429">
        <v>0.87360838244924688</v>
      </c>
      <c r="I135" s="314"/>
    </row>
    <row r="136" spans="1:9" ht="15.6" customHeight="1" x14ac:dyDescent="0.25">
      <c r="A136" s="126" t="s">
        <v>683</v>
      </c>
      <c r="B136" s="126" t="s">
        <v>592</v>
      </c>
      <c r="C136" s="430"/>
      <c r="D136" s="233" t="s">
        <v>770</v>
      </c>
      <c r="E136" s="427"/>
      <c r="F136" s="428">
        <v>2343</v>
      </c>
      <c r="G136" s="437">
        <v>1913</v>
      </c>
      <c r="H136" s="429">
        <v>0.81647460520699955</v>
      </c>
      <c r="I136" s="314"/>
    </row>
    <row r="137" spans="1:9" ht="15.6" customHeight="1" x14ac:dyDescent="0.25">
      <c r="A137" s="126" t="s">
        <v>683</v>
      </c>
      <c r="B137" s="126" t="s">
        <v>592</v>
      </c>
      <c r="C137" s="126"/>
      <c r="D137" s="126" t="s">
        <v>771</v>
      </c>
      <c r="E137" s="126"/>
      <c r="F137" s="432">
        <v>1899</v>
      </c>
      <c r="G137" s="439">
        <v>1785</v>
      </c>
      <c r="H137" s="429">
        <v>0.9399684044233807</v>
      </c>
      <c r="I137" s="130"/>
    </row>
    <row r="138" spans="1:9" ht="15.6" customHeight="1" x14ac:dyDescent="0.25">
      <c r="A138" s="126" t="s">
        <v>683</v>
      </c>
      <c r="B138" s="126" t="s">
        <v>635</v>
      </c>
      <c r="C138" s="126" t="s">
        <v>1198</v>
      </c>
      <c r="D138" s="126"/>
      <c r="E138" s="126"/>
      <c r="F138" s="432">
        <v>1771</v>
      </c>
      <c r="G138" s="439">
        <v>1635</v>
      </c>
      <c r="H138" s="429">
        <v>0.92320722755505369</v>
      </c>
      <c r="I138" s="130"/>
    </row>
    <row r="139" spans="1:9" ht="15.6" customHeight="1" x14ac:dyDescent="0.25">
      <c r="A139" s="126" t="s">
        <v>683</v>
      </c>
      <c r="B139" s="126" t="s">
        <v>635</v>
      </c>
      <c r="C139" s="126" t="s">
        <v>1199</v>
      </c>
      <c r="D139" s="126"/>
      <c r="E139" s="126"/>
      <c r="F139" s="432">
        <v>4377</v>
      </c>
      <c r="G139" s="439">
        <v>3701</v>
      </c>
      <c r="H139" s="429">
        <v>0.84555631711217727</v>
      </c>
      <c r="I139" s="130"/>
    </row>
    <row r="140" spans="1:9" ht="15.6" customHeight="1" x14ac:dyDescent="0.25">
      <c r="A140" s="126" t="s">
        <v>683</v>
      </c>
      <c r="B140" s="126" t="s">
        <v>635</v>
      </c>
      <c r="C140" s="126" t="s">
        <v>1200</v>
      </c>
      <c r="D140" s="126"/>
      <c r="E140" s="126"/>
      <c r="F140" s="432">
        <v>6585</v>
      </c>
      <c r="G140" s="439">
        <v>6005</v>
      </c>
      <c r="H140" s="429">
        <v>0.91192103264996205</v>
      </c>
      <c r="I140" s="130"/>
    </row>
    <row r="141" spans="1:9" ht="15.6" customHeight="1" x14ac:dyDescent="0.25">
      <c r="A141" s="126" t="s">
        <v>683</v>
      </c>
      <c r="B141" s="126" t="s">
        <v>635</v>
      </c>
      <c r="C141" s="126" t="s">
        <v>1201</v>
      </c>
      <c r="D141" s="126"/>
      <c r="E141" s="126"/>
      <c r="F141" s="432">
        <v>1579</v>
      </c>
      <c r="G141" s="439">
        <v>1462</v>
      </c>
      <c r="H141" s="429">
        <v>0.92590246991766945</v>
      </c>
    </row>
    <row r="142" spans="1:9" ht="15.6" customHeight="1" x14ac:dyDescent="0.25">
      <c r="A142" s="126" t="s">
        <v>683</v>
      </c>
      <c r="B142" s="126" t="s">
        <v>635</v>
      </c>
      <c r="C142" s="126" t="s">
        <v>1202</v>
      </c>
      <c r="D142" s="126"/>
      <c r="E142" s="126"/>
      <c r="F142" s="432">
        <v>1600</v>
      </c>
      <c r="G142" s="439">
        <v>1525</v>
      </c>
      <c r="H142" s="429">
        <v>0.953125</v>
      </c>
    </row>
    <row r="143" spans="1:9" ht="15.6" customHeight="1" x14ac:dyDescent="0.25">
      <c r="A143" s="126" t="s">
        <v>683</v>
      </c>
      <c r="B143" s="126" t="s">
        <v>635</v>
      </c>
      <c r="C143" s="126" t="s">
        <v>1203</v>
      </c>
      <c r="D143" s="126"/>
      <c r="E143" s="126"/>
      <c r="F143" s="432">
        <v>3998</v>
      </c>
      <c r="G143" s="439">
        <v>3429</v>
      </c>
      <c r="H143" s="429">
        <v>0.8576788394197099</v>
      </c>
    </row>
    <row r="144" spans="1:9" ht="15.6" customHeight="1" x14ac:dyDescent="0.25">
      <c r="A144" s="126" t="s">
        <v>683</v>
      </c>
      <c r="B144" s="126" t="s">
        <v>635</v>
      </c>
      <c r="C144" s="126" t="s">
        <v>1204</v>
      </c>
      <c r="D144" s="126"/>
      <c r="E144" s="126"/>
      <c r="F144" s="432">
        <v>4489</v>
      </c>
      <c r="G144" s="439">
        <v>3896</v>
      </c>
      <c r="H144" s="429">
        <v>0.86789930942303406</v>
      </c>
    </row>
    <row r="145" spans="1:8" ht="15.6" customHeight="1" x14ac:dyDescent="0.25">
      <c r="A145" s="126" t="s">
        <v>683</v>
      </c>
      <c r="B145" s="126" t="s">
        <v>635</v>
      </c>
      <c r="C145" s="126" t="s">
        <v>1205</v>
      </c>
      <c r="D145" s="126"/>
      <c r="E145" s="126"/>
      <c r="F145" s="432">
        <v>5928</v>
      </c>
      <c r="G145" s="439">
        <v>4892</v>
      </c>
      <c r="H145" s="429">
        <v>0.82523616734143046</v>
      </c>
    </row>
    <row r="146" spans="1:8" ht="15.6" customHeight="1" x14ac:dyDescent="0.25">
      <c r="A146" s="126" t="s">
        <v>683</v>
      </c>
      <c r="B146" s="126" t="s">
        <v>635</v>
      </c>
      <c r="C146" s="126" t="s">
        <v>1206</v>
      </c>
      <c r="D146" s="126"/>
      <c r="E146" s="126"/>
      <c r="F146" s="432">
        <v>5115</v>
      </c>
      <c r="G146" s="439">
        <v>4705</v>
      </c>
      <c r="H146" s="429">
        <v>0.91984359726295206</v>
      </c>
    </row>
    <row r="147" spans="1:8" ht="15.6" customHeight="1" x14ac:dyDescent="0.25">
      <c r="A147" s="126" t="s">
        <v>683</v>
      </c>
      <c r="B147" s="126" t="s">
        <v>635</v>
      </c>
      <c r="C147" s="126" t="s">
        <v>1207</v>
      </c>
      <c r="D147" s="126"/>
      <c r="E147" s="126"/>
      <c r="F147" s="432">
        <v>4418</v>
      </c>
      <c r="G147" s="439">
        <v>4214</v>
      </c>
      <c r="H147" s="429">
        <v>0.95382526029877768</v>
      </c>
    </row>
    <row r="148" spans="1:8" ht="15.6" customHeight="1" x14ac:dyDescent="0.25">
      <c r="A148" s="126" t="s">
        <v>683</v>
      </c>
      <c r="B148" s="126" t="s">
        <v>635</v>
      </c>
      <c r="C148" s="126" t="s">
        <v>1208</v>
      </c>
      <c r="D148" s="126"/>
      <c r="E148" s="126"/>
      <c r="F148" s="432">
        <v>5125</v>
      </c>
      <c r="G148" s="439">
        <v>4596</v>
      </c>
      <c r="H148" s="429">
        <v>0.89678048780487807</v>
      </c>
    </row>
    <row r="149" spans="1:8" ht="15.6" customHeight="1" x14ac:dyDescent="0.25">
      <c r="A149" s="126" t="s">
        <v>683</v>
      </c>
      <c r="B149" s="126" t="s">
        <v>635</v>
      </c>
      <c r="C149" s="126" t="s">
        <v>772</v>
      </c>
      <c r="D149" s="126"/>
      <c r="E149" s="126"/>
      <c r="F149" s="432">
        <v>3228</v>
      </c>
      <c r="G149" s="439">
        <v>2912</v>
      </c>
      <c r="H149" s="429">
        <v>0.90210656753407681</v>
      </c>
    </row>
    <row r="150" spans="1:8" ht="15.6" customHeight="1" x14ac:dyDescent="0.25">
      <c r="A150" s="126" t="s">
        <v>683</v>
      </c>
      <c r="B150" s="126" t="s">
        <v>635</v>
      </c>
      <c r="C150" s="126" t="s">
        <v>1209</v>
      </c>
      <c r="D150" s="126"/>
      <c r="E150" s="126"/>
      <c r="F150" s="432">
        <v>5296</v>
      </c>
      <c r="G150" s="439">
        <v>3890</v>
      </c>
      <c r="H150" s="429">
        <v>0.7345166163141994</v>
      </c>
    </row>
    <row r="151" spans="1:8" ht="15.6" customHeight="1" x14ac:dyDescent="0.25">
      <c r="A151" s="126" t="s">
        <v>683</v>
      </c>
      <c r="B151" s="126" t="s">
        <v>635</v>
      </c>
      <c r="C151" s="126" t="s">
        <v>668</v>
      </c>
      <c r="D151" s="126"/>
      <c r="E151" s="126"/>
      <c r="F151" s="432">
        <v>58</v>
      </c>
      <c r="G151" s="439">
        <v>36</v>
      </c>
      <c r="H151" s="429">
        <v>0.62068965517241381</v>
      </c>
    </row>
    <row r="152" spans="1:8" ht="15.6" customHeight="1" x14ac:dyDescent="0.25">
      <c r="A152" s="126" t="s">
        <v>683</v>
      </c>
      <c r="B152" s="126" t="s">
        <v>575</v>
      </c>
      <c r="C152" s="126"/>
      <c r="D152" s="126" t="s">
        <v>593</v>
      </c>
      <c r="E152" s="126"/>
      <c r="F152" s="432">
        <v>2715</v>
      </c>
      <c r="G152" s="439">
        <v>2504</v>
      </c>
      <c r="H152" s="429">
        <v>0.9222836095764273</v>
      </c>
    </row>
    <row r="153" spans="1:8" ht="15.6" customHeight="1" x14ac:dyDescent="0.25">
      <c r="A153" s="126" t="s">
        <v>683</v>
      </c>
      <c r="B153" s="126" t="s">
        <v>575</v>
      </c>
      <c r="C153" s="126"/>
      <c r="D153" s="126" t="s">
        <v>594</v>
      </c>
      <c r="E153" s="126"/>
      <c r="F153" s="432">
        <v>1171</v>
      </c>
      <c r="G153" s="439">
        <v>1030</v>
      </c>
      <c r="H153" s="429">
        <v>0.87959009393680609</v>
      </c>
    </row>
    <row r="154" spans="1:8" ht="15.6" customHeight="1" x14ac:dyDescent="0.25">
      <c r="A154" s="126" t="s">
        <v>683</v>
      </c>
      <c r="B154" s="126" t="s">
        <v>575</v>
      </c>
      <c r="C154" s="126"/>
      <c r="D154" s="126" t="s">
        <v>595</v>
      </c>
      <c r="E154" s="126"/>
      <c r="F154" s="432">
        <v>3421</v>
      </c>
      <c r="G154" s="439">
        <v>2996</v>
      </c>
      <c r="H154" s="429">
        <v>0.87576731949722308</v>
      </c>
    </row>
    <row r="155" spans="1:8" ht="15.6" customHeight="1" x14ac:dyDescent="0.25">
      <c r="A155" s="126" t="s">
        <v>683</v>
      </c>
      <c r="B155" s="126" t="s">
        <v>575</v>
      </c>
      <c r="C155" s="126"/>
      <c r="D155" s="126" t="s">
        <v>596</v>
      </c>
      <c r="E155" s="126"/>
      <c r="F155" s="432">
        <v>274</v>
      </c>
      <c r="G155" s="439">
        <v>255</v>
      </c>
      <c r="H155" s="429">
        <v>0.93065693430656937</v>
      </c>
    </row>
    <row r="156" spans="1:8" ht="15.6" customHeight="1" x14ac:dyDescent="0.25">
      <c r="A156" s="126" t="s">
        <v>683</v>
      </c>
      <c r="B156" s="126" t="s">
        <v>575</v>
      </c>
      <c r="C156" s="126"/>
      <c r="D156" s="126" t="s">
        <v>597</v>
      </c>
      <c r="E156" s="126"/>
      <c r="F156" s="432">
        <v>1794</v>
      </c>
      <c r="G156" s="439">
        <v>1639</v>
      </c>
      <c r="H156" s="429">
        <v>0.91360089186176141</v>
      </c>
    </row>
    <row r="157" spans="1:8" ht="15.6" customHeight="1" x14ac:dyDescent="0.25">
      <c r="A157" s="126" t="s">
        <v>683</v>
      </c>
      <c r="B157" s="126" t="s">
        <v>575</v>
      </c>
      <c r="C157" s="126"/>
      <c r="D157" s="126" t="s">
        <v>598</v>
      </c>
      <c r="E157" s="126"/>
      <c r="F157" s="432">
        <v>2982</v>
      </c>
      <c r="G157" s="439">
        <v>2728</v>
      </c>
      <c r="H157" s="429">
        <v>0.91482226693494295</v>
      </c>
    </row>
    <row r="158" spans="1:8" ht="15.6" customHeight="1" x14ac:dyDescent="0.25">
      <c r="A158" s="126" t="s">
        <v>683</v>
      </c>
      <c r="B158" s="126" t="s">
        <v>575</v>
      </c>
      <c r="C158" s="126"/>
      <c r="D158" s="126" t="s">
        <v>599</v>
      </c>
      <c r="E158" s="126"/>
      <c r="F158" s="432">
        <v>1631</v>
      </c>
      <c r="G158" s="439">
        <v>1480</v>
      </c>
      <c r="H158" s="429">
        <v>0.90741876149601475</v>
      </c>
    </row>
    <row r="159" spans="1:8" ht="15.6" customHeight="1" x14ac:dyDescent="0.25">
      <c r="A159" s="126" t="s">
        <v>683</v>
      </c>
      <c r="B159" s="126" t="s">
        <v>575</v>
      </c>
      <c r="C159" s="126"/>
      <c r="D159" s="126" t="s">
        <v>575</v>
      </c>
      <c r="E159" s="126"/>
      <c r="F159" s="432">
        <v>6278</v>
      </c>
      <c r="G159" s="439">
        <v>4678</v>
      </c>
      <c r="H159" s="429">
        <v>0.7451417648932781</v>
      </c>
    </row>
    <row r="160" spans="1:8" ht="15.6" customHeight="1" x14ac:dyDescent="0.25">
      <c r="A160" s="126" t="s">
        <v>683</v>
      </c>
      <c r="B160" s="126" t="s">
        <v>575</v>
      </c>
      <c r="C160" s="126"/>
      <c r="D160" s="126" t="s">
        <v>600</v>
      </c>
      <c r="E160" s="126"/>
      <c r="F160" s="432">
        <v>6583</v>
      </c>
      <c r="G160" s="439">
        <v>6051</v>
      </c>
      <c r="H160" s="429">
        <v>0.9191857815585599</v>
      </c>
    </row>
    <row r="161" spans="1:8" ht="15.6" customHeight="1" x14ac:dyDescent="0.25">
      <c r="A161" s="126" t="s">
        <v>683</v>
      </c>
      <c r="B161" s="126" t="s">
        <v>575</v>
      </c>
      <c r="C161" s="126"/>
      <c r="D161" s="126" t="s">
        <v>601</v>
      </c>
      <c r="E161" s="126"/>
      <c r="F161" s="432">
        <v>3830</v>
      </c>
      <c r="G161" s="439">
        <v>3491</v>
      </c>
      <c r="H161" s="429">
        <v>0.91148825065274153</v>
      </c>
    </row>
    <row r="162" spans="1:8" ht="15.6" customHeight="1" x14ac:dyDescent="0.25">
      <c r="A162" s="126" t="s">
        <v>683</v>
      </c>
      <c r="B162" s="126" t="s">
        <v>575</v>
      </c>
      <c r="C162" s="126"/>
      <c r="D162" s="126" t="s">
        <v>602</v>
      </c>
      <c r="E162" s="126"/>
      <c r="F162" s="432">
        <v>11566</v>
      </c>
      <c r="G162" s="439">
        <v>8520</v>
      </c>
      <c r="H162" s="429">
        <v>0.73664188137644826</v>
      </c>
    </row>
    <row r="163" spans="1:8" ht="15.6" customHeight="1" x14ac:dyDescent="0.25">
      <c r="A163" s="126" t="s">
        <v>683</v>
      </c>
      <c r="B163" s="126" t="s">
        <v>575</v>
      </c>
      <c r="C163" s="126"/>
      <c r="D163" s="126" t="s">
        <v>603</v>
      </c>
      <c r="E163" s="126"/>
      <c r="F163" s="432">
        <v>3210</v>
      </c>
      <c r="G163" s="439">
        <v>2967</v>
      </c>
      <c r="H163" s="429">
        <v>0.92429906542056073</v>
      </c>
    </row>
    <row r="164" spans="1:8" ht="15.6" customHeight="1" x14ac:dyDescent="0.25">
      <c r="A164" s="126" t="s">
        <v>683</v>
      </c>
      <c r="B164" s="126" t="s">
        <v>575</v>
      </c>
      <c r="C164" s="126"/>
      <c r="D164" s="126" t="s">
        <v>604</v>
      </c>
      <c r="E164" s="126"/>
      <c r="F164" s="432">
        <v>3463</v>
      </c>
      <c r="G164" s="439">
        <v>2187</v>
      </c>
      <c r="H164" s="429">
        <v>0.6315333525844643</v>
      </c>
    </row>
    <row r="165" spans="1:8" ht="15.6" customHeight="1" x14ac:dyDescent="0.25">
      <c r="A165" s="126" t="s">
        <v>683</v>
      </c>
      <c r="B165" s="126" t="s">
        <v>575</v>
      </c>
      <c r="C165" s="126"/>
      <c r="D165" s="126" t="s">
        <v>605</v>
      </c>
      <c r="E165" s="126"/>
      <c r="F165" s="432">
        <v>7035</v>
      </c>
      <c r="G165" s="439">
        <v>4903</v>
      </c>
      <c r="H165" s="429">
        <v>0.6969438521677328</v>
      </c>
    </row>
    <row r="166" spans="1:8" ht="15.6" customHeight="1" x14ac:dyDescent="0.25">
      <c r="A166" s="126" t="s">
        <v>683</v>
      </c>
      <c r="B166" s="126" t="s">
        <v>575</v>
      </c>
      <c r="C166" s="126"/>
      <c r="D166" s="126" t="s">
        <v>606</v>
      </c>
      <c r="E166" s="126"/>
      <c r="F166" s="432">
        <v>2356</v>
      </c>
      <c r="G166" s="439">
        <v>2049</v>
      </c>
      <c r="H166" s="429">
        <v>0.86969439728353137</v>
      </c>
    </row>
    <row r="167" spans="1:8" ht="15.6" customHeight="1" x14ac:dyDescent="0.25">
      <c r="A167" s="126" t="s">
        <v>683</v>
      </c>
      <c r="B167" s="126" t="s">
        <v>575</v>
      </c>
      <c r="C167" s="126"/>
      <c r="D167" s="126" t="s">
        <v>607</v>
      </c>
      <c r="E167" s="126"/>
      <c r="F167" s="432">
        <v>4235</v>
      </c>
      <c r="G167" s="439">
        <v>2758</v>
      </c>
      <c r="H167" s="429">
        <v>0.65123966942148759</v>
      </c>
    </row>
    <row r="168" spans="1:8" ht="15.6" customHeight="1" x14ac:dyDescent="0.25">
      <c r="A168" s="126" t="s">
        <v>683</v>
      </c>
      <c r="B168" s="126" t="s">
        <v>575</v>
      </c>
      <c r="C168" s="126"/>
      <c r="D168" s="126" t="s">
        <v>608</v>
      </c>
      <c r="E168" s="126"/>
      <c r="F168" s="432">
        <v>3183</v>
      </c>
      <c r="G168" s="439">
        <v>2957</v>
      </c>
      <c r="H168" s="429">
        <v>0.92899780081683947</v>
      </c>
    </row>
    <row r="169" spans="1:8" ht="15.6" customHeight="1" x14ac:dyDescent="0.25">
      <c r="A169" s="126" t="s">
        <v>683</v>
      </c>
      <c r="B169" s="126" t="s">
        <v>575</v>
      </c>
      <c r="C169" s="126"/>
      <c r="D169" s="126" t="s">
        <v>667</v>
      </c>
      <c r="E169" s="126"/>
      <c r="F169" s="432">
        <v>392</v>
      </c>
      <c r="G169" s="439">
        <v>282</v>
      </c>
      <c r="H169" s="429">
        <v>0.71938775510204078</v>
      </c>
    </row>
    <row r="170" spans="1:8" ht="15.6" customHeight="1" x14ac:dyDescent="0.25">
      <c r="A170" s="126" t="s">
        <v>683</v>
      </c>
      <c r="B170" s="126" t="s">
        <v>575</v>
      </c>
      <c r="C170" s="126"/>
      <c r="D170" s="126" t="s">
        <v>774</v>
      </c>
      <c r="E170" s="126"/>
      <c r="F170" s="432">
        <v>389</v>
      </c>
      <c r="G170" s="439">
        <v>202</v>
      </c>
      <c r="H170" s="429">
        <v>0.51928020565552702</v>
      </c>
    </row>
    <row r="171" spans="1:8" ht="15.6" customHeight="1" x14ac:dyDescent="0.25">
      <c r="A171" s="126" t="s">
        <v>683</v>
      </c>
      <c r="B171" s="126" t="s">
        <v>609</v>
      </c>
      <c r="C171" s="126" t="s">
        <v>644</v>
      </c>
      <c r="D171" s="126"/>
      <c r="E171" s="126"/>
      <c r="F171" s="432">
        <v>4329</v>
      </c>
      <c r="G171" s="439">
        <v>3954</v>
      </c>
      <c r="H171" s="429">
        <v>0.91337491337491339</v>
      </c>
    </row>
    <row r="172" spans="1:8" ht="15.6" customHeight="1" x14ac:dyDescent="0.25">
      <c r="A172" s="126" t="s">
        <v>683</v>
      </c>
      <c r="B172" s="126" t="s">
        <v>609</v>
      </c>
      <c r="C172" s="126" t="s">
        <v>775</v>
      </c>
      <c r="D172" s="126"/>
      <c r="E172" s="126"/>
      <c r="F172" s="432">
        <v>2698</v>
      </c>
      <c r="G172" s="439">
        <v>2231</v>
      </c>
      <c r="H172" s="429">
        <v>0.82690882134914756</v>
      </c>
    </row>
    <row r="173" spans="1:8" ht="15.6" customHeight="1" x14ac:dyDescent="0.25">
      <c r="A173" s="126" t="s">
        <v>683</v>
      </c>
      <c r="B173" s="126" t="s">
        <v>609</v>
      </c>
      <c r="C173" s="126" t="s">
        <v>645</v>
      </c>
      <c r="D173" s="126"/>
      <c r="E173" s="126"/>
      <c r="F173" s="432">
        <v>2168</v>
      </c>
      <c r="G173" s="439">
        <v>2007</v>
      </c>
      <c r="H173" s="429">
        <v>0.92573800738007384</v>
      </c>
    </row>
    <row r="174" spans="1:8" ht="15.6" customHeight="1" x14ac:dyDescent="0.25">
      <c r="A174" s="126" t="s">
        <v>683</v>
      </c>
      <c r="B174" s="126" t="s">
        <v>609</v>
      </c>
      <c r="C174" s="126" t="s">
        <v>776</v>
      </c>
      <c r="D174" s="126"/>
      <c r="E174" s="126"/>
      <c r="F174" s="432">
        <v>5195</v>
      </c>
      <c r="G174" s="439">
        <v>3880</v>
      </c>
      <c r="H174" s="429">
        <v>0.74687199230028878</v>
      </c>
    </row>
    <row r="175" spans="1:8" ht="15.6" customHeight="1" x14ac:dyDescent="0.25">
      <c r="A175" s="126" t="s">
        <v>683</v>
      </c>
      <c r="B175" s="126" t="s">
        <v>609</v>
      </c>
      <c r="C175" s="126" t="s">
        <v>777</v>
      </c>
      <c r="D175" s="126"/>
      <c r="E175" s="126"/>
      <c r="F175" s="432">
        <v>95</v>
      </c>
      <c r="G175" s="439">
        <v>0</v>
      </c>
      <c r="H175" s="429">
        <v>0</v>
      </c>
    </row>
    <row r="176" spans="1:8" ht="15.6" customHeight="1" x14ac:dyDescent="0.25">
      <c r="A176" s="126" t="s">
        <v>683</v>
      </c>
      <c r="B176" s="126" t="s">
        <v>609</v>
      </c>
      <c r="C176" s="126" t="s">
        <v>646</v>
      </c>
      <c r="D176" s="126"/>
      <c r="E176" s="126"/>
      <c r="F176" s="432">
        <v>1855</v>
      </c>
      <c r="G176" s="439">
        <v>1759</v>
      </c>
      <c r="H176" s="429">
        <v>0.94824797843665765</v>
      </c>
    </row>
    <row r="177" spans="1:8" ht="15.6" customHeight="1" x14ac:dyDescent="0.25">
      <c r="A177" s="126" t="s">
        <v>683</v>
      </c>
      <c r="B177" s="126" t="s">
        <v>609</v>
      </c>
      <c r="C177" s="126" t="s">
        <v>647</v>
      </c>
      <c r="D177" s="126"/>
      <c r="E177" s="126"/>
      <c r="F177" s="432">
        <v>4611</v>
      </c>
      <c r="G177" s="439">
        <v>4123</v>
      </c>
      <c r="H177" s="429">
        <v>0.89416612448492738</v>
      </c>
    </row>
    <row r="178" spans="1:8" ht="15.6" customHeight="1" x14ac:dyDescent="0.25">
      <c r="A178" s="126" t="s">
        <v>683</v>
      </c>
      <c r="B178" s="126" t="s">
        <v>609</v>
      </c>
      <c r="C178" s="126" t="s">
        <v>610</v>
      </c>
      <c r="D178" s="126"/>
      <c r="E178" s="126"/>
      <c r="F178" s="432">
        <v>106</v>
      </c>
      <c r="G178" s="439">
        <v>0</v>
      </c>
      <c r="H178" s="429">
        <v>0</v>
      </c>
    </row>
    <row r="179" spans="1:8" ht="15.6" customHeight="1" x14ac:dyDescent="0.25">
      <c r="A179" s="126" t="s">
        <v>683</v>
      </c>
      <c r="B179" s="126" t="s">
        <v>609</v>
      </c>
      <c r="C179" s="126" t="s">
        <v>648</v>
      </c>
      <c r="D179" s="126"/>
      <c r="E179" s="126"/>
      <c r="F179" s="432">
        <v>4921</v>
      </c>
      <c r="G179" s="439">
        <v>4622</v>
      </c>
      <c r="H179" s="429">
        <v>0.93923999187157081</v>
      </c>
    </row>
    <row r="180" spans="1:8" ht="15.6" customHeight="1" x14ac:dyDescent="0.25">
      <c r="A180" s="126" t="s">
        <v>683</v>
      </c>
      <c r="B180" s="126" t="s">
        <v>609</v>
      </c>
      <c r="C180" s="126" t="s">
        <v>649</v>
      </c>
      <c r="D180" s="126"/>
      <c r="E180" s="126"/>
      <c r="F180" s="432">
        <v>4041</v>
      </c>
      <c r="G180" s="439">
        <v>3787</v>
      </c>
      <c r="H180" s="429">
        <v>0.937144271219995</v>
      </c>
    </row>
    <row r="181" spans="1:8" ht="15.6" customHeight="1" x14ac:dyDescent="0.25">
      <c r="A181" s="126" t="s">
        <v>683</v>
      </c>
      <c r="B181" s="126" t="s">
        <v>609</v>
      </c>
      <c r="C181" s="126" t="s">
        <v>778</v>
      </c>
      <c r="D181" s="126"/>
      <c r="E181" s="126"/>
      <c r="F181" s="432">
        <v>59</v>
      </c>
      <c r="G181" s="439">
        <v>0</v>
      </c>
      <c r="H181" s="429">
        <v>0</v>
      </c>
    </row>
    <row r="182" spans="1:8" ht="15.6" customHeight="1" x14ac:dyDescent="0.25">
      <c r="A182" s="126" t="s">
        <v>683</v>
      </c>
      <c r="B182" s="126" t="s">
        <v>609</v>
      </c>
      <c r="C182" s="126" t="s">
        <v>650</v>
      </c>
      <c r="D182" s="126"/>
      <c r="E182" s="126"/>
      <c r="F182" s="432">
        <v>4169</v>
      </c>
      <c r="G182" s="439">
        <v>3665</v>
      </c>
      <c r="H182" s="429">
        <v>0.87910769968817459</v>
      </c>
    </row>
    <row r="183" spans="1:8" ht="15.6" customHeight="1" x14ac:dyDescent="0.25">
      <c r="A183" s="126" t="s">
        <v>683</v>
      </c>
      <c r="B183" s="126" t="s">
        <v>609</v>
      </c>
      <c r="C183" s="126" t="s">
        <v>611</v>
      </c>
      <c r="D183" s="126"/>
      <c r="E183" s="126"/>
      <c r="F183" s="432">
        <v>58</v>
      </c>
      <c r="G183" s="439">
        <v>34</v>
      </c>
      <c r="H183" s="429">
        <v>0.58620689655172409</v>
      </c>
    </row>
    <row r="184" spans="1:8" ht="15.6" customHeight="1" x14ac:dyDescent="0.25">
      <c r="A184" s="126" t="s">
        <v>683</v>
      </c>
      <c r="B184" s="126" t="s">
        <v>609</v>
      </c>
      <c r="C184" s="126" t="s">
        <v>779</v>
      </c>
      <c r="D184" s="126"/>
      <c r="E184" s="126"/>
      <c r="F184" s="432">
        <v>2492</v>
      </c>
      <c r="G184" s="439">
        <v>2438</v>
      </c>
      <c r="H184" s="429">
        <v>0.978330658105939</v>
      </c>
    </row>
    <row r="185" spans="1:8" ht="15.6" customHeight="1" x14ac:dyDescent="0.25">
      <c r="A185" s="126" t="s">
        <v>683</v>
      </c>
      <c r="B185" s="126" t="s">
        <v>609</v>
      </c>
      <c r="C185" s="126" t="s">
        <v>651</v>
      </c>
      <c r="D185" s="126"/>
      <c r="E185" s="126"/>
      <c r="F185" s="432">
        <v>2331</v>
      </c>
      <c r="G185" s="439">
        <v>2198</v>
      </c>
      <c r="H185" s="429">
        <v>0.9429429429429429</v>
      </c>
    </row>
    <row r="186" spans="1:8" ht="15.6" customHeight="1" x14ac:dyDescent="0.25">
      <c r="A186" s="126" t="s">
        <v>683</v>
      </c>
      <c r="B186" s="126" t="s">
        <v>609</v>
      </c>
      <c r="C186" s="126" t="s">
        <v>652</v>
      </c>
      <c r="D186" s="126"/>
      <c r="E186" s="126"/>
      <c r="F186" s="432">
        <v>4599</v>
      </c>
      <c r="G186" s="439">
        <v>2934</v>
      </c>
      <c r="H186" s="429">
        <v>0.63796477495107629</v>
      </c>
    </row>
    <row r="187" spans="1:8" ht="15.6" customHeight="1" x14ac:dyDescent="0.25">
      <c r="A187" s="126" t="s">
        <v>683</v>
      </c>
      <c r="B187" s="126" t="s">
        <v>609</v>
      </c>
      <c r="C187" s="126" t="s">
        <v>780</v>
      </c>
      <c r="D187" s="126"/>
      <c r="E187" s="126"/>
      <c r="F187" s="432">
        <v>59</v>
      </c>
      <c r="G187" s="439">
        <v>0</v>
      </c>
      <c r="H187" s="429">
        <v>0</v>
      </c>
    </row>
    <row r="188" spans="1:8" ht="15.6" customHeight="1" x14ac:dyDescent="0.25">
      <c r="A188" s="126" t="s">
        <v>683</v>
      </c>
      <c r="B188" s="126" t="s">
        <v>609</v>
      </c>
      <c r="C188" s="126" t="s">
        <v>653</v>
      </c>
      <c r="D188" s="126"/>
      <c r="E188" s="126"/>
      <c r="F188" s="432">
        <v>4143</v>
      </c>
      <c r="G188" s="439">
        <v>3132</v>
      </c>
      <c r="H188" s="429">
        <v>0.75597393193338158</v>
      </c>
    </row>
    <row r="189" spans="1:8" ht="15.6" customHeight="1" x14ac:dyDescent="0.25">
      <c r="A189" s="126" t="s">
        <v>683</v>
      </c>
      <c r="B189" s="126" t="s">
        <v>609</v>
      </c>
      <c r="C189" s="126" t="s">
        <v>654</v>
      </c>
      <c r="D189" s="126"/>
      <c r="E189" s="126"/>
      <c r="F189" s="432">
        <v>2366</v>
      </c>
      <c r="G189" s="439">
        <v>2285</v>
      </c>
      <c r="H189" s="429">
        <v>0.96576500422654266</v>
      </c>
    </row>
    <row r="190" spans="1:8" ht="15.6" customHeight="1" x14ac:dyDescent="0.25">
      <c r="A190" s="126" t="s">
        <v>683</v>
      </c>
      <c r="B190" s="126" t="s">
        <v>609</v>
      </c>
      <c r="C190" s="126" t="s">
        <v>612</v>
      </c>
      <c r="D190" s="126"/>
      <c r="E190" s="126"/>
      <c r="F190" s="432">
        <v>70</v>
      </c>
      <c r="G190" s="439">
        <v>56</v>
      </c>
      <c r="H190" s="429">
        <v>0.8</v>
      </c>
    </row>
    <row r="191" spans="1:8" ht="15.6" customHeight="1" x14ac:dyDescent="0.25">
      <c r="A191" s="126" t="s">
        <v>683</v>
      </c>
      <c r="B191" s="126" t="s">
        <v>609</v>
      </c>
      <c r="C191" s="126" t="s">
        <v>841</v>
      </c>
      <c r="D191" s="126"/>
      <c r="E191" s="126"/>
      <c r="F191" s="432">
        <v>183</v>
      </c>
      <c r="G191" s="439">
        <v>5</v>
      </c>
      <c r="H191" s="429">
        <v>2.7322404371584699E-2</v>
      </c>
    </row>
    <row r="192" spans="1:8" ht="15.6" customHeight="1" x14ac:dyDescent="0.25">
      <c r="A192" s="126" t="s">
        <v>683</v>
      </c>
      <c r="B192" s="126" t="s">
        <v>10</v>
      </c>
      <c r="C192" s="126"/>
      <c r="D192" s="126" t="s">
        <v>613</v>
      </c>
      <c r="E192" s="126"/>
      <c r="F192" s="432">
        <v>1639</v>
      </c>
      <c r="G192" s="439">
        <v>1501</v>
      </c>
      <c r="H192" s="429">
        <v>0.91580231848688221</v>
      </c>
    </row>
    <row r="193" spans="1:8" ht="15.6" customHeight="1" x14ac:dyDescent="0.25">
      <c r="A193" s="126" t="s">
        <v>683</v>
      </c>
      <c r="B193" s="126" t="s">
        <v>10</v>
      </c>
      <c r="C193" s="126"/>
      <c r="D193" s="126" t="s">
        <v>614</v>
      </c>
      <c r="E193" s="126"/>
      <c r="F193" s="432">
        <v>1570</v>
      </c>
      <c r="G193" s="439">
        <v>1464</v>
      </c>
      <c r="H193" s="429">
        <v>0.93248407643312103</v>
      </c>
    </row>
    <row r="194" spans="1:8" ht="15.6" customHeight="1" x14ac:dyDescent="0.25">
      <c r="A194" s="126" t="s">
        <v>683</v>
      </c>
      <c r="B194" s="126" t="s">
        <v>10</v>
      </c>
      <c r="C194" s="126"/>
      <c r="D194" s="126" t="s">
        <v>615</v>
      </c>
      <c r="E194" s="126"/>
      <c r="F194" s="432">
        <v>998</v>
      </c>
      <c r="G194" s="439">
        <v>874</v>
      </c>
      <c r="H194" s="429">
        <v>0.87575150300601201</v>
      </c>
    </row>
    <row r="195" spans="1:8" ht="15.6" customHeight="1" x14ac:dyDescent="0.25">
      <c r="A195" s="126" t="s">
        <v>683</v>
      </c>
      <c r="B195" s="126" t="s">
        <v>10</v>
      </c>
      <c r="C195" s="126"/>
      <c r="D195" s="126" t="s">
        <v>616</v>
      </c>
      <c r="E195" s="126"/>
      <c r="F195" s="432">
        <v>2934</v>
      </c>
      <c r="G195" s="439">
        <v>2598</v>
      </c>
      <c r="H195" s="429">
        <v>0.88548057259713697</v>
      </c>
    </row>
    <row r="196" spans="1:8" ht="15.6" customHeight="1" x14ac:dyDescent="0.25">
      <c r="A196" s="126" t="s">
        <v>683</v>
      </c>
      <c r="B196" s="126" t="s">
        <v>10</v>
      </c>
      <c r="C196" s="126"/>
      <c r="D196" s="126" t="s">
        <v>617</v>
      </c>
      <c r="E196" s="126"/>
      <c r="F196" s="432">
        <v>4514</v>
      </c>
      <c r="G196" s="439">
        <v>4275</v>
      </c>
      <c r="H196" s="429">
        <v>0.9470536109880372</v>
      </c>
    </row>
    <row r="197" spans="1:8" ht="15.6" customHeight="1" x14ac:dyDescent="0.25">
      <c r="A197" s="126" t="s">
        <v>683</v>
      </c>
      <c r="B197" s="126" t="s">
        <v>10</v>
      </c>
      <c r="C197" s="126"/>
      <c r="D197" s="126" t="s">
        <v>618</v>
      </c>
      <c r="E197" s="126"/>
      <c r="F197" s="432">
        <v>2614</v>
      </c>
      <c r="G197" s="439">
        <v>2486</v>
      </c>
      <c r="H197" s="429">
        <v>0.95103289977046668</v>
      </c>
    </row>
    <row r="198" spans="1:8" ht="15.6" customHeight="1" x14ac:dyDescent="0.25">
      <c r="A198" s="126" t="s">
        <v>683</v>
      </c>
      <c r="B198" s="126" t="s">
        <v>10</v>
      </c>
      <c r="C198" s="126"/>
      <c r="D198" s="126" t="s">
        <v>619</v>
      </c>
      <c r="E198" s="126"/>
      <c r="F198" s="432">
        <v>5290</v>
      </c>
      <c r="G198" s="439">
        <v>4909</v>
      </c>
      <c r="H198" s="429">
        <v>0.9279773156899811</v>
      </c>
    </row>
    <row r="199" spans="1:8" ht="15.6" customHeight="1" x14ac:dyDescent="0.25">
      <c r="A199" s="126" t="s">
        <v>683</v>
      </c>
      <c r="B199" s="126" t="s">
        <v>10</v>
      </c>
      <c r="C199" s="126"/>
      <c r="D199" s="126" t="s">
        <v>620</v>
      </c>
      <c r="E199" s="126"/>
      <c r="F199" s="432">
        <v>3023</v>
      </c>
      <c r="G199" s="439">
        <v>2746</v>
      </c>
      <c r="H199" s="429">
        <v>0.90836916969897452</v>
      </c>
    </row>
    <row r="200" spans="1:8" ht="15.6" customHeight="1" x14ac:dyDescent="0.25">
      <c r="A200" s="126" t="s">
        <v>683</v>
      </c>
      <c r="B200" s="126" t="s">
        <v>10</v>
      </c>
      <c r="C200" s="126"/>
      <c r="D200" s="126" t="s">
        <v>621</v>
      </c>
      <c r="E200" s="126"/>
      <c r="F200" s="432">
        <v>869</v>
      </c>
      <c r="G200" s="439">
        <v>792</v>
      </c>
      <c r="H200" s="429">
        <v>0.91139240506329111</v>
      </c>
    </row>
    <row r="201" spans="1:8" ht="15.6" customHeight="1" x14ac:dyDescent="0.25">
      <c r="A201" s="126" t="s">
        <v>683</v>
      </c>
      <c r="B201" s="126" t="s">
        <v>10</v>
      </c>
      <c r="C201" s="126"/>
      <c r="D201" s="126" t="s">
        <v>622</v>
      </c>
      <c r="E201" s="126"/>
      <c r="F201" s="432">
        <v>2100</v>
      </c>
      <c r="G201" s="439">
        <v>1948</v>
      </c>
      <c r="H201" s="429">
        <v>0.92761904761904757</v>
      </c>
    </row>
    <row r="202" spans="1:8" ht="15.6" customHeight="1" x14ac:dyDescent="0.25">
      <c r="A202" s="126" t="s">
        <v>683</v>
      </c>
      <c r="B202" s="126" t="s">
        <v>10</v>
      </c>
      <c r="C202" s="126"/>
      <c r="D202" s="126" t="s">
        <v>623</v>
      </c>
      <c r="E202" s="126"/>
      <c r="F202" s="432">
        <v>2327</v>
      </c>
      <c r="G202" s="439">
        <v>2204</v>
      </c>
      <c r="H202" s="429">
        <v>0.94714224323162866</v>
      </c>
    </row>
    <row r="203" spans="1:8" ht="15.6" customHeight="1" x14ac:dyDescent="0.25">
      <c r="A203" s="126" t="s">
        <v>683</v>
      </c>
      <c r="B203" s="126" t="s">
        <v>10</v>
      </c>
      <c r="C203" s="126"/>
      <c r="D203" s="126" t="s">
        <v>624</v>
      </c>
      <c r="E203" s="126"/>
      <c r="F203" s="432">
        <v>4152</v>
      </c>
      <c r="G203" s="439">
        <v>3846</v>
      </c>
      <c r="H203" s="429">
        <v>0.92630057803468213</v>
      </c>
    </row>
    <row r="204" spans="1:8" ht="15.6" customHeight="1" x14ac:dyDescent="0.25">
      <c r="A204" s="126" t="s">
        <v>683</v>
      </c>
      <c r="B204" s="126" t="s">
        <v>10</v>
      </c>
      <c r="C204" s="126"/>
      <c r="D204" s="126" t="s">
        <v>625</v>
      </c>
      <c r="E204" s="126"/>
      <c r="F204" s="432">
        <v>2261</v>
      </c>
      <c r="G204" s="439">
        <v>2120</v>
      </c>
      <c r="H204" s="429">
        <v>0.93763821318000884</v>
      </c>
    </row>
    <row r="205" spans="1:8" ht="15.6" customHeight="1" x14ac:dyDescent="0.25">
      <c r="A205" s="126" t="s">
        <v>683</v>
      </c>
      <c r="B205" s="126" t="s">
        <v>10</v>
      </c>
      <c r="C205" s="126"/>
      <c r="D205" s="126" t="s">
        <v>626</v>
      </c>
      <c r="E205" s="126"/>
      <c r="F205" s="432">
        <v>7008</v>
      </c>
      <c r="G205" s="439">
        <v>6419</v>
      </c>
      <c r="H205" s="429">
        <v>0.91595319634703198</v>
      </c>
    </row>
    <row r="206" spans="1:8" ht="15.6" customHeight="1" x14ac:dyDescent="0.25">
      <c r="A206" s="126" t="s">
        <v>683</v>
      </c>
      <c r="B206" s="126" t="s">
        <v>10</v>
      </c>
      <c r="C206" s="126"/>
      <c r="D206" s="126" t="s">
        <v>627</v>
      </c>
      <c r="E206" s="126"/>
      <c r="F206" s="432">
        <v>3904</v>
      </c>
      <c r="G206" s="439">
        <v>3473</v>
      </c>
      <c r="H206" s="429">
        <v>0.88960040983606559</v>
      </c>
    </row>
    <row r="207" spans="1:8" ht="15.6" customHeight="1" x14ac:dyDescent="0.25">
      <c r="A207" s="126" t="s">
        <v>683</v>
      </c>
      <c r="B207" s="126" t="s">
        <v>10</v>
      </c>
      <c r="C207" s="126"/>
      <c r="D207" s="126" t="s">
        <v>628</v>
      </c>
      <c r="E207" s="126"/>
      <c r="F207" s="432">
        <v>4801</v>
      </c>
      <c r="G207" s="439">
        <v>4406</v>
      </c>
      <c r="H207" s="429">
        <v>0.91772547385961256</v>
      </c>
    </row>
    <row r="208" spans="1:8" ht="15.6" customHeight="1" x14ac:dyDescent="0.25">
      <c r="A208" s="126" t="s">
        <v>683</v>
      </c>
      <c r="B208" s="126" t="s">
        <v>10</v>
      </c>
      <c r="C208" s="126"/>
      <c r="D208" s="126" t="s">
        <v>629</v>
      </c>
      <c r="E208" s="126"/>
      <c r="F208" s="432">
        <v>3409</v>
      </c>
      <c r="G208" s="439">
        <v>3185</v>
      </c>
      <c r="H208" s="429">
        <v>0.93429158110882959</v>
      </c>
    </row>
    <row r="209" spans="1:8" ht="15.6" customHeight="1" x14ac:dyDescent="0.25">
      <c r="A209" s="126" t="s">
        <v>683</v>
      </c>
      <c r="B209" s="126" t="s">
        <v>10</v>
      </c>
      <c r="C209" s="126"/>
      <c r="D209" s="126" t="s">
        <v>630</v>
      </c>
      <c r="E209" s="126"/>
      <c r="F209" s="432">
        <v>3679</v>
      </c>
      <c r="G209" s="439">
        <v>3383</v>
      </c>
      <c r="H209" s="429">
        <v>0.91954335417232946</v>
      </c>
    </row>
    <row r="210" spans="1:8" ht="15.6" customHeight="1" x14ac:dyDescent="0.25">
      <c r="A210" s="126" t="s">
        <v>683</v>
      </c>
      <c r="B210" s="126" t="s">
        <v>10</v>
      </c>
      <c r="C210" s="126"/>
      <c r="D210" s="126" t="s">
        <v>631</v>
      </c>
      <c r="E210" s="126"/>
      <c r="F210" s="432">
        <v>1483</v>
      </c>
      <c r="G210" s="439">
        <v>1398</v>
      </c>
      <c r="H210" s="429">
        <v>0.94268374915711395</v>
      </c>
    </row>
    <row r="211" spans="1:8" ht="15.6" customHeight="1" x14ac:dyDescent="0.25">
      <c r="A211" s="126" t="s">
        <v>683</v>
      </c>
      <c r="B211" s="126" t="s">
        <v>10</v>
      </c>
      <c r="C211" s="126"/>
      <c r="D211" s="126" t="s">
        <v>632</v>
      </c>
      <c r="E211" s="126"/>
      <c r="F211" s="432">
        <v>3683</v>
      </c>
      <c r="G211" s="439">
        <v>3396</v>
      </c>
      <c r="H211" s="429">
        <v>0.92207439587292972</v>
      </c>
    </row>
    <row r="212" spans="1:8" ht="15.6" customHeight="1" x14ac:dyDescent="0.25">
      <c r="A212" s="126" t="s">
        <v>683</v>
      </c>
      <c r="B212" s="126" t="s">
        <v>10</v>
      </c>
      <c r="C212" s="126"/>
      <c r="D212" s="126" t="s">
        <v>633</v>
      </c>
      <c r="E212" s="126"/>
      <c r="F212" s="432">
        <v>3777</v>
      </c>
      <c r="G212" s="439">
        <v>3525</v>
      </c>
      <c r="H212" s="429">
        <v>0.93328038125496426</v>
      </c>
    </row>
  </sheetData>
  <mergeCells count="2">
    <mergeCell ref="A1:F4"/>
    <mergeCell ref="A5:E6"/>
  </mergeCells>
  <conditionalFormatting sqref="F75:F93 F171:F191">
    <cfRule type="cellIs" dxfId="38" priority="3" operator="lessThan">
      <formula>50</formula>
    </cfRule>
  </conditionalFormatting>
  <conditionalFormatting sqref="G93">
    <cfRule type="cellIs" dxfId="37" priority="2" operator="lessThan">
      <formula>50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Caveats</vt:lpstr>
      <vt:lpstr>Screening Summary</vt:lpstr>
      <vt:lpstr>NBS-S01a (NB1)</vt:lpstr>
      <vt:lpstr>NBS-S01B (NB4)</vt:lpstr>
      <vt:lpstr>KPI NB2</vt:lpstr>
      <vt:lpstr>NBS-S02</vt:lpstr>
      <vt:lpstr>NBS-S03</vt:lpstr>
      <vt:lpstr>NBS-S04</vt:lpstr>
      <vt:lpstr>NBS-S05</vt:lpstr>
      <vt:lpstr>NBS-S06</vt:lpstr>
      <vt:lpstr>NBS-S09</vt:lpstr>
      <vt:lpstr>NBS-S12a</vt:lpstr>
      <vt:lpstr>NBS-S12b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Tessa Morgan</cp:lastModifiedBy>
  <cp:lastPrinted>2015-12-14T11:46:14Z</cp:lastPrinted>
  <dcterms:created xsi:type="dcterms:W3CDTF">2015-11-30T11:00:22Z</dcterms:created>
  <dcterms:modified xsi:type="dcterms:W3CDTF">2021-02-16T10:45:21Z</dcterms:modified>
</cp:coreProperties>
</file>