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5DDC581B-7060-4279-979A-2BA4B1439CCC}" xr6:coauthVersionLast="41" xr6:coauthVersionMax="41" xr10:uidLastSave="{00000000-0000-0000-0000-000000000000}"/>
  <bookViews>
    <workbookView xWindow="396" yWindow="48" windowWidth="22584" windowHeight="12216" tabRatio="786" xr2:uid="{00000000-000D-0000-FFFF-FFFF00000000}"/>
  </bookViews>
  <sheets>
    <sheet name="Cover_sheet" sheetId="1" r:id="rId1"/>
    <sheet name="Contents" sheetId="2" r:id="rId2"/>
    <sheet name="Notes" sheetId="3" r:id="rId3"/>
    <sheet name="Vis_01a" sheetId="13" r:id="rId4"/>
    <sheet name="Vis_01b" sheetId="27" r:id="rId5"/>
    <sheet name="Vis_02" sheetId="9" r:id="rId6"/>
    <sheet name="Vis_03a" sheetId="16" r:id="rId7"/>
    <sheet name="Vis_03b" sheetId="21" r:id="rId8"/>
    <sheet name="Vis_03c" sheetId="22" r:id="rId9"/>
    <sheet name="Vis_04" sheetId="17" r:id="rId10"/>
    <sheet name="Vis_05" sheetId="18" r:id="rId11"/>
    <sheet name="Vis_06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5" l="1"/>
  <c r="F17" i="15"/>
  <c r="F15" i="15"/>
  <c r="F9" i="15"/>
  <c r="F7" i="15"/>
  <c r="F6" i="15"/>
  <c r="F5" i="15"/>
  <c r="F22" i="15"/>
  <c r="F18" i="15"/>
  <c r="F14" i="15"/>
  <c r="F10" i="15"/>
  <c r="F24" i="15"/>
  <c r="F20" i="15"/>
  <c r="F19" i="15"/>
  <c r="F16" i="15"/>
  <c r="F13" i="15"/>
  <c r="F12" i="15"/>
  <c r="F11" i="15"/>
  <c r="F8" i="15"/>
  <c r="F4" i="15"/>
  <c r="F22" i="18"/>
  <c r="F20" i="18"/>
  <c r="F16" i="18"/>
  <c r="F14" i="18"/>
  <c r="F12" i="18"/>
  <c r="F9" i="18"/>
  <c r="F8" i="18"/>
  <c r="F6" i="18"/>
  <c r="F5" i="18"/>
  <c r="F4" i="18"/>
  <c r="F18" i="18"/>
  <c r="F17" i="18"/>
  <c r="F15" i="18"/>
  <c r="F10" i="18"/>
  <c r="F7" i="18"/>
  <c r="F24" i="18"/>
  <c r="F21" i="18"/>
  <c r="F19" i="18"/>
  <c r="F13" i="18"/>
  <c r="F11" i="18"/>
  <c r="F18" i="17"/>
  <c r="F16" i="17"/>
  <c r="F15" i="17"/>
  <c r="F10" i="17"/>
  <c r="F9" i="17"/>
  <c r="F8" i="17"/>
  <c r="F7" i="17"/>
  <c r="F5" i="17"/>
  <c r="F3" i="17"/>
  <c r="F21" i="17"/>
  <c r="F17" i="17"/>
  <c r="F13" i="17"/>
  <c r="F24" i="17"/>
  <c r="F22" i="17"/>
  <c r="F20" i="17"/>
  <c r="F19" i="17"/>
  <c r="F14" i="17"/>
  <c r="F12" i="17"/>
  <c r="F11" i="17"/>
  <c r="F6" i="17"/>
  <c r="F4" i="17"/>
  <c r="F16" i="22"/>
  <c r="F11" i="22"/>
  <c r="F10" i="22"/>
  <c r="F8" i="22"/>
  <c r="F15" i="22"/>
  <c r="F7" i="22"/>
  <c r="F24" i="22"/>
  <c r="F22" i="22"/>
  <c r="F21" i="22"/>
  <c r="F20" i="22"/>
  <c r="F19" i="22"/>
  <c r="F18" i="22"/>
  <c r="F17" i="22"/>
  <c r="F14" i="22"/>
  <c r="F13" i="22"/>
  <c r="F12" i="22"/>
  <c r="F9" i="22"/>
  <c r="F6" i="22"/>
  <c r="F5" i="22"/>
  <c r="F4" i="22"/>
  <c r="F16" i="21"/>
  <c r="F15" i="21"/>
  <c r="F8" i="21"/>
  <c r="F7" i="21"/>
  <c r="F24" i="21"/>
  <c r="F22" i="21"/>
  <c r="F21" i="21"/>
  <c r="F20" i="21"/>
  <c r="F19" i="21"/>
  <c r="F18" i="21"/>
  <c r="F17" i="21"/>
  <c r="F14" i="21"/>
  <c r="F13" i="21"/>
  <c r="F12" i="21"/>
  <c r="F11" i="21"/>
  <c r="F10" i="21"/>
  <c r="F9" i="21"/>
  <c r="F6" i="21"/>
  <c r="F5" i="21"/>
  <c r="F4" i="21"/>
  <c r="F23" i="15" l="1"/>
  <c r="F3" i="15"/>
  <c r="F23" i="18"/>
  <c r="F3" i="18"/>
  <c r="F23" i="17"/>
  <c r="F23" i="22"/>
  <c r="F3" i="22"/>
  <c r="F23" i="21"/>
  <c r="F3" i="21"/>
</calcChain>
</file>

<file path=xl/sharedStrings.xml><?xml version="1.0" encoding="utf-8"?>
<sst xmlns="http://schemas.openxmlformats.org/spreadsheetml/2006/main" count="486" uniqueCount="186">
  <si>
    <t>Contents</t>
  </si>
  <si>
    <t>Sheet</t>
  </si>
  <si>
    <t>Title</t>
  </si>
  <si>
    <t>Period covered</t>
  </si>
  <si>
    <t>Next planned update</t>
  </si>
  <si>
    <t>Yes</t>
  </si>
  <si>
    <t>Dataset name</t>
  </si>
  <si>
    <t>National Statistics</t>
  </si>
  <si>
    <t>Earlier data available at
(opens new file):</t>
  </si>
  <si>
    <t>Notes</t>
  </si>
  <si>
    <t>Summary Tables</t>
  </si>
  <si>
    <t>z = not applicable</t>
  </si>
  <si>
    <t>: = not available</t>
  </si>
  <si>
    <t>Table Index</t>
  </si>
  <si>
    <t>Back to contents</t>
  </si>
  <si>
    <t>Total entry clearance visas granted</t>
  </si>
  <si>
    <t>Notes:</t>
  </si>
  <si>
    <t>Nationality</t>
  </si>
  <si>
    <t>India</t>
  </si>
  <si>
    <t>China</t>
  </si>
  <si>
    <t>Pakistan</t>
  </si>
  <si>
    <t>Entry Clearance Visas - Summary Tables</t>
  </si>
  <si>
    <t>Afghanistan</t>
  </si>
  <si>
    <t>Albania</t>
  </si>
  <si>
    <t>Algeria</t>
  </si>
  <si>
    <t>Argentina</t>
  </si>
  <si>
    <t>Australia</t>
  </si>
  <si>
    <t>Bangladesh</t>
  </si>
  <si>
    <t>Brazil</t>
  </si>
  <si>
    <t>Canada</t>
  </si>
  <si>
    <t>Egypt</t>
  </si>
  <si>
    <t>Eritrea</t>
  </si>
  <si>
    <t>Ghana</t>
  </si>
  <si>
    <t>Hong Kong</t>
  </si>
  <si>
    <t>Indonesia</t>
  </si>
  <si>
    <t>Iran</t>
  </si>
  <si>
    <t>Iraq</t>
  </si>
  <si>
    <t>Japan</t>
  </si>
  <si>
    <t>Korea (South)</t>
  </si>
  <si>
    <t>Kuwait</t>
  </si>
  <si>
    <t>Malaysia</t>
  </si>
  <si>
    <t>Morocco</t>
  </si>
  <si>
    <t>Nepal</t>
  </si>
  <si>
    <t>New Zealand</t>
  </si>
  <si>
    <t>Nigeria</t>
  </si>
  <si>
    <t>Philippines</t>
  </si>
  <si>
    <t>Russia</t>
  </si>
  <si>
    <t>Saudi Arabia</t>
  </si>
  <si>
    <t>South Africa</t>
  </si>
  <si>
    <t>Sri Lanka</t>
  </si>
  <si>
    <t>Sudan</t>
  </si>
  <si>
    <t>Syria</t>
  </si>
  <si>
    <t>Taiwan</t>
  </si>
  <si>
    <t>Thailand</t>
  </si>
  <si>
    <t>Turkey</t>
  </si>
  <si>
    <t>Ukraine</t>
  </si>
  <si>
    <t>United States</t>
  </si>
  <si>
    <t>Zimbabwe</t>
  </si>
  <si>
    <t>Visa Type</t>
  </si>
  <si>
    <t>z</t>
  </si>
  <si>
    <t>Entry clearance visas - Summary Tables</t>
  </si>
  <si>
    <t>These Summary Tables provide an overview of the latest statistics on entry clearance visas to the UK.
More detailed data are available in the additional visas datasets - see the Contents for details.</t>
  </si>
  <si>
    <t>Vis_02</t>
  </si>
  <si>
    <t>Additional visas datasets</t>
  </si>
  <si>
    <t>Rank</t>
  </si>
  <si>
    <t>Vis_04</t>
  </si>
  <si>
    <t>Vis_05</t>
  </si>
  <si>
    <t>Vis_06</t>
  </si>
  <si>
    <t>Vis_03b</t>
  </si>
  <si>
    <t>Vis_03c</t>
  </si>
  <si>
    <t>vi_01_q</t>
  </si>
  <si>
    <t>vi_02_q</t>
  </si>
  <si>
    <t>vi_03</t>
  </si>
  <si>
    <t>vi_04</t>
  </si>
  <si>
    <t>vi_04_q</t>
  </si>
  <si>
    <t>vi_05</t>
  </si>
  <si>
    <t>vi_05_q</t>
  </si>
  <si>
    <t>vi_06_q</t>
  </si>
  <si>
    <t>vi_06_q_w</t>
  </si>
  <si>
    <t>vi_06_q_s</t>
  </si>
  <si>
    <t>vi_06_q_f</t>
  </si>
  <si>
    <t>vi_06_q_d</t>
  </si>
  <si>
    <t>vi_06_q_o</t>
  </si>
  <si>
    <t>X</t>
  </si>
  <si>
    <t>Vis_D01</t>
  </si>
  <si>
    <t>Vis_D02</t>
  </si>
  <si>
    <t>Visas tables volumes 1-3</t>
  </si>
  <si>
    <t>Outcomes of entry clearance visa applications, by nationality, visa category, and outcome</t>
  </si>
  <si>
    <t>3. Family route covers visas where an individual is applying for a visa on the basis of their relationship to a person settled in the UK or a British citizen</t>
  </si>
  <si>
    <t>Total work visas</t>
  </si>
  <si>
    <t>Total study visas</t>
  </si>
  <si>
    <t>2. Includes main applicants and dependants</t>
  </si>
  <si>
    <t>1. Data relates to entry clearance visa applications made outside the UK. Data relating to applications made within the UK for 'leave to remain' is included in separate Extensions tables.</t>
  </si>
  <si>
    <t>Total visitor visas</t>
  </si>
  <si>
    <t>4. The joining or accompanying route covers visas where an individual is applying for a visa on the basis of their relationship to another migrant who is not settled in the UK or a British citizen, and who is on a route without a specific visa for dependants</t>
  </si>
  <si>
    <t>Entry clearance visa applications, by nationality and visa category</t>
  </si>
  <si>
    <t>8. Other nationalities includes all nationalities that do not appear in the top 20 in the latest year.</t>
  </si>
  <si>
    <t>4. Applications are based on the date the application was raised.</t>
  </si>
  <si>
    <t>5. Visa outcomes are based on the date of decision on the application and do not necessarily relate to applications made in the same period. For example, a decision in 2017 may relate to an application made in 2016.</t>
  </si>
  <si>
    <t>6. Includes withdrawn and lapsed not shown in this table; hence subtotals do not sum to the total resolved shown</t>
  </si>
  <si>
    <t>7. Grant rates are calculated as a proportion of total resolved cases</t>
  </si>
  <si>
    <t>3. Top 20 nationalities applying for work visas in the latest year</t>
  </si>
  <si>
    <t>Source: Vis_D01 - Entry clearance visa applications and Vis_D02 - Outcomes of entry clearance visa applications, Home Office</t>
  </si>
  <si>
    <t>Total family visas</t>
  </si>
  <si>
    <t>Source: Vis_D02 - Outcomes of entry clearance visa applications, Home Office</t>
  </si>
  <si>
    <t>EEA family permits</t>
  </si>
  <si>
    <t>EUSS family permits</t>
  </si>
  <si>
    <t>Vis_03a</t>
  </si>
  <si>
    <t>Data for 2020 Q1 onwards are provisional.</t>
  </si>
  <si>
    <r>
      <rPr>
        <b/>
        <sz val="12"/>
        <color rgb="FF000000"/>
        <rFont val="Arial"/>
        <family val="2"/>
      </rPr>
      <t>Responsible Statistician:</t>
    </r>
    <r>
      <rPr>
        <sz val="12"/>
        <color rgb="FF000000"/>
        <rFont val="Arial"/>
        <family val="2"/>
      </rPr>
      <t xml:space="preserve"> Bex Newell</t>
    </r>
  </si>
  <si>
    <r>
      <rPr>
        <b/>
        <sz val="12"/>
        <color rgb="FF000000"/>
        <rFont val="Arial"/>
        <family val="2"/>
      </rPr>
      <t>Email:</t>
    </r>
    <r>
      <rPr>
        <sz val="12"/>
        <color rgb="FF000000"/>
        <rFont val="Arial"/>
        <family val="2"/>
      </rPr>
      <t xml:space="preserve"> </t>
    </r>
    <r>
      <rPr>
        <u/>
        <sz val="12"/>
        <color rgb="FF0000FF"/>
        <rFont val="Arial"/>
        <family val="2"/>
      </rPr>
      <t>MigrationStatsEnquiries@homeoffice.gov.uk</t>
    </r>
  </si>
  <si>
    <t>To navigate to a specific summary table, select the title from the list below. For more detailed statistics, select the link to the "Detailed Data Table", below. Note that this will require download of a separate file.</t>
  </si>
  <si>
    <r>
      <rPr>
        <sz val="12"/>
        <color rgb="FF000000"/>
        <rFont val="Arial"/>
        <family val="2"/>
      </rPr>
      <t xml:space="preserve">These data accompany the commentary published as part of the Home Office quarterly </t>
    </r>
    <r>
      <rPr>
        <u/>
        <sz val="12"/>
        <color rgb="FF0563C1"/>
        <rFont val="Arial"/>
        <family val="2"/>
      </rPr>
      <t>Immigration Statistics</t>
    </r>
    <r>
      <rPr>
        <sz val="12"/>
        <color rgb="FF000000"/>
        <rFont val="Arial"/>
        <family val="2"/>
      </rPr>
      <t xml:space="preserve"> release.</t>
    </r>
  </si>
  <si>
    <r>
      <rPr>
        <sz val="12"/>
        <color rgb="FF000000"/>
        <rFont val="Arial"/>
        <family val="2"/>
      </rPr>
      <t xml:space="preserve">More information on the terms and definitions used can be found in the </t>
    </r>
    <r>
      <rPr>
        <u/>
        <sz val="12"/>
        <color rgb="FF0563C1"/>
        <rFont val="Arial"/>
        <family val="2"/>
      </rPr>
      <t>User Guide to Home Office Immigration Statistics</t>
    </r>
    <r>
      <rPr>
        <sz val="12"/>
        <color rgb="FF000000"/>
        <rFont val="Arial"/>
        <family val="2"/>
      </rPr>
      <t>.</t>
    </r>
  </si>
  <si>
    <r>
      <t xml:space="preserve">The Home Office has carefully considered the benefits and risks of publishing the Immigration Statistics collection in this format. Further details can be found in the </t>
    </r>
    <r>
      <rPr>
        <u/>
        <sz val="12"/>
        <color rgb="FF0070C0"/>
        <rFont val="Arial"/>
        <family val="2"/>
      </rPr>
      <t>publishing detailed datasets in Immigration Statistics</t>
    </r>
    <r>
      <rPr>
        <sz val="12"/>
        <color rgb="FF000000"/>
        <rFont val="Arial"/>
        <family val="2"/>
      </rPr>
      <t xml:space="preserve"> document.</t>
    </r>
  </si>
  <si>
    <t>Equivalent data in Vis_D01</t>
  </si>
  <si>
    <t>Equivalent data in Vis_D02</t>
  </si>
  <si>
    <t>Previously, data found in…</t>
  </si>
  <si>
    <t>Change</t>
  </si>
  <si>
    <t>Percentage 
change</t>
  </si>
  <si>
    <t>2. Table includes main applicants and dependants</t>
  </si>
  <si>
    <t>Entry clearance visas granted, by type of visa, 2005 to 2014</t>
  </si>
  <si>
    <t>End of table</t>
  </si>
  <si>
    <r>
      <t>Total family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visas</t>
    </r>
  </si>
  <si>
    <r>
      <rPr>
        <b/>
        <sz val="12"/>
        <color theme="0" tint="-0.14999847407452621"/>
        <rFont val="Arial"/>
        <family val="2"/>
      </rPr>
      <t>Of applications resolved,</t>
    </r>
    <r>
      <rPr>
        <b/>
        <sz val="12"/>
        <color rgb="FF000000"/>
        <rFont val="Arial"/>
        <family val="2"/>
      </rPr>
      <t xml:space="preserve">
Applications granted</t>
    </r>
  </si>
  <si>
    <r>
      <rPr>
        <b/>
        <sz val="12"/>
        <color theme="0" tint="-0.14999847407452621"/>
        <rFont val="Arial"/>
        <family val="2"/>
      </rPr>
      <t xml:space="preserve">Of applications resolved, </t>
    </r>
    <r>
      <rPr>
        <b/>
        <sz val="12"/>
        <color rgb="FF000000"/>
        <rFont val="Arial"/>
        <family val="2"/>
      </rPr>
      <t xml:space="preserve">
Refusals</t>
    </r>
  </si>
  <si>
    <r>
      <t>Applications</t>
    </r>
    <r>
      <rPr>
        <b/>
        <vertAlign val="superscript"/>
        <sz val="12"/>
        <color rgb="FF000000"/>
        <rFont val="Arial"/>
        <family val="2"/>
      </rPr>
      <t>4</t>
    </r>
  </si>
  <si>
    <r>
      <t>Other nationalities</t>
    </r>
    <r>
      <rPr>
        <vertAlign val="superscript"/>
        <sz val="12"/>
        <color rgb="FF000000"/>
        <rFont val="Arial"/>
        <family val="2"/>
      </rPr>
      <t>8</t>
    </r>
  </si>
  <si>
    <t>Applications resolved</t>
  </si>
  <si>
    <r>
      <rPr>
        <b/>
        <sz val="12"/>
        <color theme="0" tint="-0.14999847407452621"/>
        <rFont val="Arial"/>
        <family val="2"/>
      </rPr>
      <t>Of applications resolved,</t>
    </r>
    <r>
      <rPr>
        <b/>
        <sz val="12"/>
        <color rgb="FF000000"/>
        <rFont val="Arial"/>
        <family val="2"/>
      </rPr>
      <t xml:space="preserve">
Refusals</t>
    </r>
  </si>
  <si>
    <r>
      <rPr>
        <sz val="12"/>
        <color theme="0" tint="-0.14999847407452621"/>
        <rFont val="Arial"/>
        <family val="2"/>
      </rPr>
      <t>Of applications resolved,</t>
    </r>
    <r>
      <rPr>
        <sz val="12"/>
        <color rgb="FF000000"/>
        <rFont val="Arial"/>
        <family val="2"/>
      </rPr>
      <t xml:space="preserve">
Grant rate</t>
    </r>
    <r>
      <rPr>
        <vertAlign val="superscript"/>
        <sz val="12"/>
        <color rgb="FF000000"/>
        <rFont val="Arial"/>
        <family val="2"/>
      </rPr>
      <t xml:space="preserve">7 </t>
    </r>
  </si>
  <si>
    <r>
      <t>Entry clearance visas granted, by type of visa, 2005 to 2014,</t>
    </r>
    <r>
      <rPr>
        <b/>
        <vertAlign val="superscript"/>
        <sz val="12"/>
        <rFont val="Arial"/>
        <family val="2"/>
      </rPr>
      <t>1,2</t>
    </r>
  </si>
  <si>
    <t>Vis_01a</t>
  </si>
  <si>
    <t>2005 to 2014</t>
  </si>
  <si>
    <t>Vis_01b</t>
  </si>
  <si>
    <t>Moldova</t>
  </si>
  <si>
    <t>Entry clearance visas granted, by type of visa, 2015 to year ending September 2020</t>
  </si>
  <si>
    <t>Entry clearance visa applications and outcomes, by type of visa, year ending September 2020</t>
  </si>
  <si>
    <t>Work visa applications and outcomes, by nationality, year ending September 2020</t>
  </si>
  <si>
    <t>Skilled work (Tier 2) visa applications and outcomes, by nationality, year ending September 2020</t>
  </si>
  <si>
    <t>Youth mobility and temporary (Tier 5) visa applications and outcomes, by nationality, year ending September 2020</t>
  </si>
  <si>
    <t>Sponsored study (Tier 4) visa applications and outcomes, by nationality, year ending September 2020</t>
  </si>
  <si>
    <t>Family visa applications and outcomes, by nationality, year ending September 2020</t>
  </si>
  <si>
    <t>Visitor visa applications and outcomes, by nationality, year ending September 2020</t>
  </si>
  <si>
    <r>
      <t xml:space="preserve">Immigration Statistics
</t>
    </r>
    <r>
      <rPr>
        <sz val="20"/>
        <color rgb="FF0000FF"/>
        <rFont val="Arial"/>
        <family val="2"/>
      </rPr>
      <t>year ending December 2020</t>
    </r>
  </si>
  <si>
    <r>
      <rPr>
        <b/>
        <sz val="12"/>
        <color rgb="FF000000"/>
        <rFont val="Arial"/>
        <family val="2"/>
      </rPr>
      <t>Published:</t>
    </r>
    <r>
      <rPr>
        <sz val="12"/>
        <color rgb="FF000000"/>
        <rFont val="Arial"/>
        <family val="2"/>
      </rPr>
      <t xml:space="preserve"> 25 February 2021</t>
    </r>
  </si>
  <si>
    <r>
      <t xml:space="preserve">Next update: </t>
    </r>
    <r>
      <rPr>
        <sz val="12"/>
        <color rgb="FF000000"/>
        <rFont val="Arial"/>
        <family val="2"/>
      </rPr>
      <t>27 May 2021</t>
    </r>
  </si>
  <si>
    <t>Crown copyright © 2021</t>
  </si>
  <si>
    <r>
      <rPr>
        <b/>
        <sz val="12"/>
        <color rgb="FF000000"/>
        <rFont val="Arial"/>
        <family val="2"/>
      </rPr>
      <t xml:space="preserve">Press enquiries: </t>
    </r>
    <r>
      <rPr>
        <sz val="12"/>
        <color rgb="FF000000"/>
        <rFont val="Arial"/>
        <family val="2"/>
      </rPr>
      <t>0300 123 3535</t>
    </r>
  </si>
  <si>
    <t>Immigration statistics, year ending December 2020</t>
  </si>
  <si>
    <t>2015 to Q4 2020</t>
  </si>
  <si>
    <t>Year ending December 2020</t>
  </si>
  <si>
    <t>27 May 2021</t>
  </si>
  <si>
    <t>2005 to Q4 2020</t>
  </si>
  <si>
    <t>High value</t>
  </si>
  <si>
    <t>Skilled</t>
  </si>
  <si>
    <t>Sponsored study</t>
  </si>
  <si>
    <t>Other study</t>
  </si>
  <si>
    <r>
      <t>Total family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visas</t>
    </r>
    <r>
      <rPr>
        <b/>
        <vertAlign val="superscript"/>
        <sz val="12"/>
        <rFont val="Arial"/>
        <family val="2"/>
      </rPr>
      <t>3</t>
    </r>
  </si>
  <si>
    <r>
      <t>Total dependants joining or accompanying</t>
    </r>
    <r>
      <rPr>
        <b/>
        <vertAlign val="superscript"/>
        <sz val="12"/>
        <rFont val="Arial"/>
        <family val="2"/>
      </rPr>
      <t>4</t>
    </r>
  </si>
  <si>
    <r>
      <t>Total transit and other</t>
    </r>
    <r>
      <rPr>
        <b/>
        <vertAlign val="superscript"/>
        <sz val="12"/>
        <rFont val="Arial"/>
        <family val="2"/>
      </rPr>
      <t>5</t>
    </r>
    <r>
      <rPr>
        <b/>
        <sz val="12"/>
        <rFont val="Arial"/>
        <family val="2"/>
      </rPr>
      <t xml:space="preserve"> visas</t>
    </r>
  </si>
  <si>
    <t>4. The joining or accompanying route covers visas where an individual is applying for a visa on the basis of their relationship to another migrant who is not settled in the UK or a British citizen, 
and who is on a route without a specific visa for dependants</t>
  </si>
  <si>
    <t>5. 'Other' includes certificates of entitlement to right of abode, and other temporary and permanent entry clearance documents</t>
  </si>
  <si>
    <t>Temporary worker</t>
  </si>
  <si>
    <t>Other work visas and exemptions</t>
  </si>
  <si>
    <r>
      <t>Entry clearance visas granted, by type of visa, 2015 to year ending December 2020,</t>
    </r>
    <r>
      <rPr>
        <b/>
        <vertAlign val="superscript"/>
        <sz val="12"/>
        <rFont val="Arial"/>
        <family val="2"/>
      </rPr>
      <t>1,2</t>
    </r>
  </si>
  <si>
    <r>
      <t>Total dependant joining or accompanying others</t>
    </r>
    <r>
      <rPr>
        <b/>
        <vertAlign val="superscript"/>
        <sz val="12"/>
        <rFont val="Arial"/>
        <family val="2"/>
      </rPr>
      <t>4</t>
    </r>
  </si>
  <si>
    <r>
      <t>Applications</t>
    </r>
    <r>
      <rPr>
        <b/>
        <vertAlign val="superscript"/>
        <sz val="12"/>
        <color rgb="FF000000"/>
        <rFont val="Arial"/>
        <family val="2"/>
      </rPr>
      <t>6</t>
    </r>
  </si>
  <si>
    <r>
      <t>Applications
 resolved</t>
    </r>
    <r>
      <rPr>
        <b/>
        <vertAlign val="superscript"/>
        <sz val="12"/>
        <color rgb="FF000000"/>
        <rFont val="Arial"/>
        <family val="2"/>
      </rPr>
      <t>7,8</t>
    </r>
  </si>
  <si>
    <r>
      <rPr>
        <sz val="12"/>
        <color theme="0" tint="-0.14999847407452621"/>
        <rFont val="Arial"/>
        <family val="2"/>
      </rPr>
      <t xml:space="preserve">Of applications resolved, </t>
    </r>
    <r>
      <rPr>
        <sz val="12"/>
        <color rgb="FF000000"/>
        <rFont val="Arial"/>
        <family val="2"/>
      </rPr>
      <t xml:space="preserve">
Grant rate</t>
    </r>
    <r>
      <rPr>
        <vertAlign val="superscript"/>
        <sz val="12"/>
        <color rgb="FF000000"/>
        <rFont val="Arial"/>
        <family val="2"/>
      </rPr>
      <t>9</t>
    </r>
  </si>
  <si>
    <t>5. Other includes certificates of entitlement to right of abode, and other temporary and permanent entry clearance documents</t>
  </si>
  <si>
    <t>6. Applications are based on the date the application was raised.</t>
  </si>
  <si>
    <t>7. Visa outcomes are based on the date of decision on the application and do not necessarily relate to applications made in the same period. For example, a decision in 2017 may relate to an application made in 2016.</t>
  </si>
  <si>
    <t>8. Includes withdrawn and lapsed not shown in this table; hence subtotals do not sum to the total resolved shown</t>
  </si>
  <si>
    <t>9. Grant rates are calculated as a proportion of total resolved cases</t>
  </si>
  <si>
    <r>
      <t>Entry clearance visa applications and outcomes by type of visa, year ending December 2020</t>
    </r>
    <r>
      <rPr>
        <b/>
        <vertAlign val="superscript"/>
        <sz val="12"/>
        <rFont val="Arial"/>
        <family val="2"/>
      </rPr>
      <t>1,2</t>
    </r>
  </si>
  <si>
    <r>
      <t>Work visa applications and outcomes by nationality, year ending December 2020</t>
    </r>
    <r>
      <rPr>
        <b/>
        <vertAlign val="superscript"/>
        <sz val="12"/>
        <rFont val="Arial"/>
        <family val="2"/>
      </rPr>
      <t>1,2,3</t>
    </r>
  </si>
  <si>
    <r>
      <t>Skilled Work visa applications and outcomes by nationality, year ending December 2020</t>
    </r>
    <r>
      <rPr>
        <b/>
        <vertAlign val="superscript"/>
        <sz val="12"/>
        <color rgb="FF000000"/>
        <rFont val="Arial"/>
        <family val="2"/>
      </rPr>
      <t>1,2,3</t>
    </r>
  </si>
  <si>
    <t>Total Skilled work visas</t>
  </si>
  <si>
    <r>
      <t>Temporary work visa applications and outcomes by nationality, year ending December 2020</t>
    </r>
    <r>
      <rPr>
        <b/>
        <vertAlign val="superscript"/>
        <sz val="12"/>
        <color rgb="FF000000"/>
        <rFont val="Arial"/>
        <family val="2"/>
      </rPr>
      <t>1,2,3</t>
    </r>
  </si>
  <si>
    <t>Total temporary worker visas</t>
  </si>
  <si>
    <t>Belarus</t>
  </si>
  <si>
    <r>
      <t>Sponsored study visa applications and outcomes by nationality, year ending December 2020</t>
    </r>
    <r>
      <rPr>
        <b/>
        <vertAlign val="superscript"/>
        <sz val="12"/>
        <color rgb="FF000000"/>
        <rFont val="Arial"/>
        <family val="2"/>
      </rPr>
      <t>1,2,3</t>
    </r>
  </si>
  <si>
    <t>Total sponsored study visas</t>
  </si>
  <si>
    <r>
      <t>Family visa applications and outcomes by nationality, year ending December 2020</t>
    </r>
    <r>
      <rPr>
        <b/>
        <vertAlign val="superscript"/>
        <sz val="12"/>
        <color rgb="FF000000"/>
        <rFont val="Arial"/>
        <family val="2"/>
      </rPr>
      <t>1,2,3</t>
    </r>
  </si>
  <si>
    <r>
      <t>Visitor visa applications and outcomes by nationality, year ending December 2020</t>
    </r>
    <r>
      <rPr>
        <b/>
        <vertAlign val="superscript"/>
        <sz val="12"/>
        <color rgb="FF000000"/>
        <rFont val="Arial"/>
        <family val="2"/>
      </rPr>
      <t>1,2,3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</si>
</sst>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 &quot;#,##0&quot; &quot;;&quot;-&quot;#,##0&quot; &quot;;&quot; -&quot;00&quot; &quot;;&quot; &quot;@&quot; &quot;"/>
    <numFmt numFmtId="165" formatCode="&quot;+&quot;0;&quot;-&quot;#,#00"/>
    <numFmt numFmtId="166" formatCode="&quot;+&quot;#,##0;&quot;-&quot;#,##0;0"/>
    <numFmt numFmtId="167" formatCode="&quot;+&quot;0%;&quot;-&quot;0%;0&quot; &quot;%"/>
    <numFmt numFmtId="168" formatCode="&quot; &quot;#,##0.00&quot; &quot;;&quot;-&quot;#,##0.00&quot; &quot;;&quot; -&quot;00&quot; &quot;;&quot; &quot;@&quot; &quot;"/>
    <numFmt numFmtId="169" formatCode="#,##0%"/>
  </numFmts>
  <fonts count="3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u/>
      <sz val="10"/>
      <color rgb="FF0000FF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u/>
      <sz val="12"/>
      <color rgb="FF0000FF"/>
      <name val="Calibri"/>
      <family val="2"/>
    </font>
    <font>
      <b/>
      <sz val="10"/>
      <color rgb="FF000000"/>
      <name val="Calibri"/>
      <family val="2"/>
    </font>
    <font>
      <u/>
      <sz val="10"/>
      <color rgb="FF0563C1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name val="Calibri"/>
      <family val="2"/>
    </font>
    <font>
      <sz val="36"/>
      <color rgb="FF0000FF"/>
      <name val="Arial"/>
      <family val="2"/>
    </font>
    <font>
      <sz val="20"/>
      <color rgb="FF0000FF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u/>
      <sz val="12"/>
      <color rgb="FF0000FF"/>
      <name val="Arial"/>
      <family val="2"/>
    </font>
    <font>
      <u/>
      <sz val="12"/>
      <color rgb="FF0563C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u/>
      <sz val="12"/>
      <color rgb="FF0070C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b/>
      <sz val="12"/>
      <color theme="0" tint="-0.14999847407452621"/>
      <name val="Arial"/>
      <family val="2"/>
    </font>
    <font>
      <sz val="12"/>
      <color theme="0" tint="-0.14999847407452621"/>
      <name val="Arial"/>
      <family val="2"/>
    </font>
    <font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9D9D9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rgb="FF000000"/>
      </top>
      <bottom style="thin">
        <color rgb="FFA6A6A6"/>
      </bottom>
      <diagonal/>
    </border>
    <border>
      <left/>
      <right style="thin">
        <color indexed="64"/>
      </right>
      <top style="thin">
        <color rgb="FF000000"/>
      </top>
      <bottom style="thin">
        <color rgb="FFA6A6A6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/>
      <right style="thin">
        <color indexed="64"/>
      </right>
      <top style="thin">
        <color rgb="FFA6A6A6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168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5" fillId="0" borderId="0" applyNumberFormat="0" applyBorder="0" applyProtection="0"/>
    <xf numFmtId="0" fontId="2" fillId="0" borderId="0" applyNumberFormat="0" applyFont="0" applyBorder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1">
    <xf numFmtId="0" fontId="0" fillId="0" borderId="0" xfId="0"/>
    <xf numFmtId="0" fontId="7" fillId="3" borderId="0" xfId="10" applyFont="1" applyFill="1" applyAlignment="1">
      <alignment vertical="center"/>
    </xf>
    <xf numFmtId="0" fontId="8" fillId="3" borderId="0" xfId="10" applyFont="1" applyFill="1" applyAlignment="1">
      <alignment vertical="center"/>
    </xf>
    <xf numFmtId="0" fontId="0" fillId="3" borderId="0" xfId="10" applyFont="1" applyFill="1" applyAlignment="1">
      <alignment vertical="center"/>
    </xf>
    <xf numFmtId="0" fontId="10" fillId="3" borderId="0" xfId="6" applyFont="1" applyFill="1" applyAlignment="1">
      <alignment vertical="center"/>
    </xf>
    <xf numFmtId="0" fontId="7" fillId="3" borderId="0" xfId="0" applyFont="1" applyFill="1"/>
    <xf numFmtId="0" fontId="0" fillId="3" borderId="0" xfId="0" applyFill="1"/>
    <xf numFmtId="0" fontId="7" fillId="3" borderId="0" xfId="0" applyFont="1" applyFill="1" applyAlignment="1">
      <alignment vertical="top"/>
    </xf>
    <xf numFmtId="0" fontId="7" fillId="5" borderId="0" xfId="0" applyFont="1" applyFill="1" applyAlignment="1">
      <alignment horizontal="left" vertical="center"/>
    </xf>
    <xf numFmtId="0" fontId="9" fillId="5" borderId="0" xfId="0" applyFont="1" applyFill="1" applyAlignment="1">
      <alignment vertical="center"/>
    </xf>
    <xf numFmtId="0" fontId="0" fillId="6" borderId="0" xfId="0" applyFill="1"/>
    <xf numFmtId="0" fontId="3" fillId="3" borderId="0" xfId="5" applyFill="1" applyAlignment="1"/>
    <xf numFmtId="0" fontId="7" fillId="3" borderId="0" xfId="0" applyFont="1" applyFill="1"/>
    <xf numFmtId="3" fontId="11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left" indent="2"/>
    </xf>
    <xf numFmtId="3" fontId="11" fillId="5" borderId="0" xfId="0" applyNumberFormat="1" applyFont="1" applyFill="1"/>
    <xf numFmtId="167" fontId="13" fillId="5" borderId="0" xfId="2" applyNumberFormat="1" applyFont="1" applyFill="1" applyAlignment="1">
      <alignment horizontal="right" wrapText="1"/>
    </xf>
    <xf numFmtId="165" fontId="14" fillId="5" borderId="0" xfId="1" applyNumberFormat="1" applyFont="1" applyFill="1" applyAlignment="1">
      <alignment horizontal="right" wrapText="1"/>
    </xf>
    <xf numFmtId="0" fontId="11" fillId="5" borderId="0" xfId="0" applyFont="1" applyFill="1"/>
    <xf numFmtId="165" fontId="13" fillId="5" borderId="0" xfId="1" applyNumberFormat="1" applyFont="1" applyFill="1" applyAlignment="1">
      <alignment horizontal="right" wrapText="1"/>
    </xf>
    <xf numFmtId="164" fontId="7" fillId="5" borderId="0" xfId="1" applyNumberFormat="1" applyFont="1" applyFill="1"/>
    <xf numFmtId="167" fontId="14" fillId="5" borderId="0" xfId="2" applyNumberFormat="1" applyFont="1" applyFill="1" applyAlignment="1">
      <alignment horizontal="right" wrapText="1"/>
    </xf>
    <xf numFmtId="0" fontId="11" fillId="5" borderId="0" xfId="0" applyFont="1" applyFill="1" applyAlignment="1">
      <alignment horizontal="left" wrapText="1" indent="1"/>
    </xf>
    <xf numFmtId="0" fontId="0" fillId="5" borderId="0" xfId="0" applyFill="1" applyAlignment="1">
      <alignment vertical="center"/>
    </xf>
    <xf numFmtId="0" fontId="11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/>
    <xf numFmtId="164" fontId="7" fillId="5" borderId="0" xfId="1" applyNumberFormat="1" applyFont="1" applyFill="1" applyAlignment="1">
      <alignment vertical="center"/>
    </xf>
    <xf numFmtId="0" fontId="0" fillId="3" borderId="0" xfId="0" applyFill="1"/>
    <xf numFmtId="0" fontId="0" fillId="3" borderId="0" xfId="0" applyFill="1"/>
    <xf numFmtId="0" fontId="7" fillId="5" borderId="0" xfId="0" applyFont="1" applyFill="1"/>
    <xf numFmtId="0" fontId="7" fillId="5" borderId="0" xfId="0" applyFont="1" applyFill="1" applyAlignment="1">
      <alignment wrapText="1"/>
    </xf>
    <xf numFmtId="0" fontId="15" fillId="5" borderId="0" xfId="0" applyFont="1" applyFill="1" applyAlignment="1"/>
    <xf numFmtId="0" fontId="7" fillId="6" borderId="0" xfId="0" applyFont="1" applyFill="1"/>
    <xf numFmtId="0" fontId="12" fillId="5" borderId="0" xfId="5" applyFont="1" applyFill="1" applyAlignment="1">
      <alignment horizontal="left" vertical="center"/>
    </xf>
    <xf numFmtId="0" fontId="11" fillId="5" borderId="0" xfId="0" applyFont="1" applyFill="1" applyAlignment="1"/>
    <xf numFmtId="0" fontId="7" fillId="6" borderId="0" xfId="0" applyFont="1" applyFill="1" applyAlignment="1"/>
    <xf numFmtId="165" fontId="7" fillId="5" borderId="0" xfId="1" applyNumberFormat="1" applyFont="1" applyFill="1"/>
    <xf numFmtId="0" fontId="14" fillId="5" borderId="0" xfId="0" applyFont="1" applyFill="1"/>
    <xf numFmtId="0" fontId="7" fillId="5" borderId="0" xfId="0" applyFont="1" applyFill="1"/>
    <xf numFmtId="0" fontId="0" fillId="3" borderId="0" xfId="0" applyFill="1"/>
    <xf numFmtId="0" fontId="16" fillId="5" borderId="0" xfId="10" applyFont="1" applyFill="1" applyAlignment="1">
      <alignment vertical="top" wrapText="1"/>
    </xf>
    <xf numFmtId="0" fontId="18" fillId="3" borderId="0" xfId="10" applyFont="1" applyFill="1" applyAlignment="1">
      <alignment vertical="center"/>
    </xf>
    <xf numFmtId="0" fontId="5" fillId="5" borderId="0" xfId="10" applyFont="1" applyFill="1" applyAlignment="1">
      <alignment vertical="center"/>
    </xf>
    <xf numFmtId="0" fontId="21" fillId="5" borderId="0" xfId="10" applyFont="1" applyFill="1" applyAlignment="1">
      <alignment vertical="center"/>
    </xf>
    <xf numFmtId="0" fontId="5" fillId="3" borderId="0" xfId="10" applyFont="1" applyFill="1" applyAlignment="1">
      <alignment vertical="center"/>
    </xf>
    <xf numFmtId="0" fontId="21" fillId="3" borderId="0" xfId="10" applyFont="1" applyFill="1" applyAlignment="1">
      <alignment vertical="center"/>
    </xf>
    <xf numFmtId="0" fontId="22" fillId="3" borderId="0" xfId="6" applyFont="1" applyFill="1" applyAlignment="1">
      <alignment vertical="center"/>
    </xf>
    <xf numFmtId="0" fontId="5" fillId="3" borderId="0" xfId="11" applyFont="1" applyFill="1" applyAlignment="1">
      <alignment vertical="center"/>
    </xf>
    <xf numFmtId="0" fontId="5" fillId="3" borderId="0" xfId="0" applyFont="1" applyFill="1"/>
    <xf numFmtId="0" fontId="21" fillId="4" borderId="1" xfId="0" applyFont="1" applyFill="1" applyBorder="1" applyAlignment="1">
      <alignment vertical="center"/>
    </xf>
    <xf numFmtId="0" fontId="23" fillId="3" borderId="0" xfId="5" applyFont="1" applyFill="1" applyAlignment="1"/>
    <xf numFmtId="0" fontId="5" fillId="5" borderId="0" xfId="5" applyFont="1" applyFill="1" applyAlignment="1"/>
    <xf numFmtId="0" fontId="5" fillId="5" borderId="0" xfId="0" applyFont="1" applyFill="1"/>
    <xf numFmtId="0" fontId="5" fillId="6" borderId="0" xfId="0" applyFont="1" applyFill="1"/>
    <xf numFmtId="49" fontId="5" fillId="5" borderId="0" xfId="0" applyNumberFormat="1" applyFont="1" applyFill="1" applyAlignment="1">
      <alignment horizontal="left"/>
    </xf>
    <xf numFmtId="0" fontId="23" fillId="3" borderId="0" xfId="5" applyFont="1" applyFill="1"/>
    <xf numFmtId="0" fontId="6" fillId="3" borderId="0" xfId="0" applyFont="1" applyFill="1"/>
    <xf numFmtId="0" fontId="21" fillId="3" borderId="0" xfId="0" applyFont="1" applyFill="1"/>
    <xf numFmtId="0" fontId="21" fillId="4" borderId="1" xfId="0" applyFont="1" applyFill="1" applyBorder="1" applyAlignment="1">
      <alignment vertical="center" wrapText="1"/>
    </xf>
    <xf numFmtId="0" fontId="23" fillId="3" borderId="3" xfId="5" applyFont="1" applyFill="1" applyBorder="1" applyAlignment="1"/>
    <xf numFmtId="0" fontId="5" fillId="3" borderId="3" xfId="0" applyFont="1" applyFill="1" applyBorder="1" applyAlignment="1"/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0" fontId="21" fillId="5" borderId="0" xfId="0" applyFont="1" applyFill="1" applyAlignment="1"/>
    <xf numFmtId="0" fontId="21" fillId="3" borderId="0" xfId="0" applyFont="1" applyFill="1" applyAlignment="1"/>
    <xf numFmtId="0" fontId="19" fillId="3" borderId="0" xfId="0" applyFont="1" applyFill="1"/>
    <xf numFmtId="0" fontId="20" fillId="3" borderId="0" xfId="0" applyFont="1" applyFill="1" applyAlignment="1"/>
    <xf numFmtId="0" fontId="24" fillId="5" borderId="0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top" wrapText="1"/>
    </xf>
    <xf numFmtId="0" fontId="23" fillId="3" borderId="0" xfId="5" applyFont="1" applyFill="1" applyAlignment="1">
      <alignment vertical="top" wrapText="1"/>
    </xf>
    <xf numFmtId="0" fontId="5" fillId="3" borderId="0" xfId="5" applyFont="1" applyFill="1" applyAlignment="1">
      <alignment vertical="top" wrapText="1"/>
    </xf>
    <xf numFmtId="0" fontId="25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19" fillId="3" borderId="0" xfId="0" applyFont="1" applyFill="1" applyBorder="1"/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5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21" fillId="3" borderId="23" xfId="0" applyFont="1" applyFill="1" applyBorder="1" applyAlignment="1">
      <alignment horizontal="center" wrapText="1"/>
    </xf>
    <xf numFmtId="0" fontId="27" fillId="3" borderId="25" xfId="0" applyFont="1" applyFill="1" applyBorder="1" applyAlignment="1">
      <alignment horizontal="center" wrapText="1"/>
    </xf>
    <xf numFmtId="0" fontId="21" fillId="3" borderId="0" xfId="0" applyFont="1" applyFill="1" applyAlignment="1">
      <alignment vertical="center"/>
    </xf>
    <xf numFmtId="0" fontId="5" fillId="5" borderId="0" xfId="0" applyFont="1" applyFill="1" applyAlignment="1">
      <alignment vertical="center" wrapText="1"/>
    </xf>
    <xf numFmtId="0" fontId="21" fillId="3" borderId="24" xfId="0" applyFont="1" applyFill="1" applyBorder="1" applyAlignment="1">
      <alignment vertical="center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/>
    </xf>
    <xf numFmtId="0" fontId="23" fillId="3" borderId="0" xfId="5" applyFont="1" applyFill="1" applyAlignment="1"/>
    <xf numFmtId="0" fontId="27" fillId="5" borderId="0" xfId="0" applyFont="1" applyFill="1"/>
    <xf numFmtId="0" fontId="27" fillId="5" borderId="0" xfId="0" applyFont="1" applyFill="1" applyAlignment="1">
      <alignment horizontal="left" indent="1"/>
    </xf>
    <xf numFmtId="3" fontId="21" fillId="6" borderId="0" xfId="0" applyNumberFormat="1" applyFont="1" applyFill="1" applyAlignment="1">
      <alignment horizontal="right"/>
    </xf>
    <xf numFmtId="3" fontId="5" fillId="6" borderId="0" xfId="0" applyNumberFormat="1" applyFont="1" applyFill="1" applyAlignment="1">
      <alignment horizontal="right"/>
    </xf>
    <xf numFmtId="3" fontId="5" fillId="6" borderId="8" xfId="0" applyNumberFormat="1" applyFont="1" applyFill="1" applyBorder="1" applyAlignment="1">
      <alignment horizontal="right"/>
    </xf>
    <xf numFmtId="3" fontId="5" fillId="6" borderId="6" xfId="0" applyNumberFormat="1" applyFont="1" applyFill="1" applyBorder="1" applyAlignment="1">
      <alignment horizontal="right"/>
    </xf>
    <xf numFmtId="0" fontId="27" fillId="5" borderId="5" xfId="0" applyFont="1" applyFill="1" applyBorder="1" applyAlignment="1">
      <alignment horizontal="left" indent="1"/>
    </xf>
    <xf numFmtId="3" fontId="21" fillId="6" borderId="5" xfId="0" applyNumberFormat="1" applyFont="1" applyFill="1" applyBorder="1" applyAlignment="1">
      <alignment horizontal="right"/>
    </xf>
    <xf numFmtId="3" fontId="21" fillId="6" borderId="8" xfId="0" applyNumberFormat="1" applyFont="1" applyFill="1" applyBorder="1" applyAlignment="1">
      <alignment horizontal="right"/>
    </xf>
    <xf numFmtId="0" fontId="27" fillId="5" borderId="6" xfId="0" applyFont="1" applyFill="1" applyBorder="1" applyAlignment="1">
      <alignment horizontal="left" indent="1"/>
    </xf>
    <xf numFmtId="3" fontId="21" fillId="6" borderId="6" xfId="0" applyNumberFormat="1" applyFont="1" applyFill="1" applyBorder="1" applyAlignment="1">
      <alignment horizontal="right"/>
    </xf>
    <xf numFmtId="0" fontId="21" fillId="5" borderId="2" xfId="0" applyFont="1" applyFill="1" applyBorder="1"/>
    <xf numFmtId="3" fontId="21" fillId="6" borderId="2" xfId="0" applyNumberFormat="1" applyFont="1" applyFill="1" applyBorder="1" applyAlignment="1">
      <alignment horizontal="right"/>
    </xf>
    <xf numFmtId="166" fontId="30" fillId="6" borderId="0" xfId="1" applyNumberFormat="1" applyFont="1" applyFill="1" applyBorder="1" applyAlignment="1">
      <alignment horizontal="right" wrapText="1"/>
    </xf>
    <xf numFmtId="167" fontId="30" fillId="6" borderId="0" xfId="2" applyNumberFormat="1" applyFont="1" applyFill="1" applyBorder="1" applyAlignment="1">
      <alignment horizontal="right" wrapText="1"/>
    </xf>
    <xf numFmtId="166" fontId="31" fillId="6" borderId="0" xfId="1" applyNumberFormat="1" applyFont="1" applyFill="1" applyBorder="1" applyAlignment="1">
      <alignment horizontal="right" wrapText="1"/>
    </xf>
    <xf numFmtId="167" fontId="31" fillId="6" borderId="0" xfId="2" applyNumberFormat="1" applyFont="1" applyFill="1" applyBorder="1" applyAlignment="1">
      <alignment horizontal="right" wrapText="1"/>
    </xf>
    <xf numFmtId="169" fontId="30" fillId="6" borderId="0" xfId="2" applyNumberFormat="1" applyFont="1" applyFill="1" applyBorder="1" applyAlignment="1">
      <alignment horizontal="right" wrapText="1"/>
    </xf>
    <xf numFmtId="0" fontId="21" fillId="7" borderId="26" xfId="0" applyFont="1" applyFill="1" applyBorder="1"/>
    <xf numFmtId="0" fontId="21" fillId="7" borderId="27" xfId="0" applyFont="1" applyFill="1" applyBorder="1" applyAlignment="1">
      <alignment horizontal="right"/>
    </xf>
    <xf numFmtId="165" fontId="30" fillId="7" borderId="27" xfId="1" applyNumberFormat="1" applyFont="1" applyFill="1" applyBorder="1" applyAlignment="1">
      <alignment horizontal="right"/>
    </xf>
    <xf numFmtId="49" fontId="30" fillId="7" borderId="28" xfId="0" applyNumberFormat="1" applyFont="1" applyFill="1" applyBorder="1" applyAlignment="1">
      <alignment horizontal="right" wrapText="1"/>
    </xf>
    <xf numFmtId="0" fontId="31" fillId="5" borderId="0" xfId="0" applyFont="1" applyFill="1" applyAlignment="1">
      <alignment horizontal="left"/>
    </xf>
    <xf numFmtId="3" fontId="21" fillId="5" borderId="0" xfId="0" applyNumberFormat="1" applyFont="1" applyFill="1"/>
    <xf numFmtId="0" fontId="21" fillId="5" borderId="0" xfId="0" applyFont="1" applyFill="1"/>
    <xf numFmtId="0" fontId="29" fillId="5" borderId="0" xfId="0" applyFont="1" applyFill="1" applyAlignment="1"/>
    <xf numFmtId="0" fontId="5" fillId="5" borderId="0" xfId="0" applyFont="1" applyFill="1" applyAlignment="1"/>
    <xf numFmtId="0" fontId="23" fillId="5" borderId="0" xfId="5" applyFont="1" applyFill="1" applyAlignment="1">
      <alignment horizontal="left"/>
    </xf>
    <xf numFmtId="0" fontId="5" fillId="5" borderId="0" xfId="0" applyFont="1" applyFill="1" applyAlignment="1">
      <alignment horizontal="left" indent="2"/>
    </xf>
    <xf numFmtId="164" fontId="5" fillId="5" borderId="0" xfId="1" applyNumberFormat="1" applyFont="1" applyFill="1"/>
    <xf numFmtId="0" fontId="21" fillId="5" borderId="0" xfId="0" applyFont="1" applyFill="1" applyAlignment="1">
      <alignment horizontal="left" wrapText="1" indent="1"/>
    </xf>
    <xf numFmtId="0" fontId="27" fillId="6" borderId="0" xfId="0" applyFont="1" applyFill="1"/>
    <xf numFmtId="49" fontId="21" fillId="6" borderId="8" xfId="0" applyNumberFormat="1" applyFont="1" applyFill="1" applyBorder="1" applyAlignment="1">
      <alignment horizontal="right"/>
    </xf>
    <xf numFmtId="165" fontId="30" fillId="6" borderId="0" xfId="1" applyNumberFormat="1" applyFont="1" applyFill="1" applyBorder="1" applyAlignment="1">
      <alignment horizontal="right"/>
    </xf>
    <xf numFmtId="49" fontId="30" fillId="6" borderId="0" xfId="0" applyNumberFormat="1" applyFont="1" applyFill="1" applyBorder="1" applyAlignment="1">
      <alignment horizontal="right"/>
    </xf>
    <xf numFmtId="0" fontId="0" fillId="6" borderId="0" xfId="0" applyFill="1" applyBorder="1"/>
    <xf numFmtId="3" fontId="21" fillId="6" borderId="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2" fillId="5" borderId="0" xfId="0" applyFont="1" applyFill="1"/>
    <xf numFmtId="0" fontId="23" fillId="3" borderId="0" xfId="5" applyFont="1" applyFill="1" applyAlignment="1">
      <alignment vertical="center"/>
    </xf>
    <xf numFmtId="0" fontId="5" fillId="3" borderId="0" xfId="5" applyFont="1" applyFill="1" applyAlignment="1">
      <alignment vertical="center"/>
    </xf>
    <xf numFmtId="0" fontId="33" fillId="3" borderId="0" xfId="0" applyFont="1" applyFill="1"/>
    <xf numFmtId="0" fontId="5" fillId="5" borderId="0" xfId="0" applyFont="1" applyFill="1" applyAlignment="1">
      <alignment vertical="center"/>
    </xf>
    <xf numFmtId="9" fontId="21" fillId="5" borderId="0" xfId="2" applyFont="1" applyFill="1" applyAlignment="1">
      <alignment vertical="center"/>
    </xf>
    <xf numFmtId="0" fontId="21" fillId="5" borderId="0" xfId="0" applyFont="1" applyFill="1" applyAlignment="1">
      <alignment vertical="center"/>
    </xf>
    <xf numFmtId="3" fontId="21" fillId="6" borderId="0" xfId="0" applyNumberFormat="1" applyFont="1" applyFill="1" applyBorder="1" applyAlignment="1">
      <alignment horizontal="right" vertical="center"/>
    </xf>
    <xf numFmtId="9" fontId="21" fillId="6" borderId="0" xfId="2" applyFont="1" applyFill="1" applyBorder="1" applyAlignment="1">
      <alignment horizontal="right" vertical="center"/>
    </xf>
    <xf numFmtId="3" fontId="21" fillId="5" borderId="0" xfId="0" applyNumberFormat="1" applyFont="1" applyFill="1" applyAlignment="1">
      <alignment vertical="center"/>
    </xf>
    <xf numFmtId="3" fontId="21" fillId="5" borderId="0" xfId="0" applyNumberFormat="1" applyFont="1" applyFill="1" applyAlignment="1">
      <alignment horizontal="right" vertical="center"/>
    </xf>
    <xf numFmtId="0" fontId="5" fillId="6" borderId="0" xfId="0" applyFont="1" applyFill="1" applyAlignment="1"/>
    <xf numFmtId="0" fontId="29" fillId="5" borderId="0" xfId="0" applyFont="1" applyFill="1"/>
    <xf numFmtId="0" fontId="31" fillId="5" borderId="0" xfId="0" applyFont="1" applyFill="1" applyAlignment="1">
      <alignment horizontal="left" vertical="center"/>
    </xf>
    <xf numFmtId="9" fontId="31" fillId="5" borderId="0" xfId="2" applyFont="1" applyFill="1" applyAlignment="1">
      <alignment horizontal="right" vertical="center"/>
    </xf>
    <xf numFmtId="0" fontId="23" fillId="5" borderId="0" xfId="5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164" fontId="5" fillId="5" borderId="0" xfId="1" applyNumberFormat="1" applyFont="1" applyFill="1" applyAlignment="1">
      <alignment vertical="center"/>
    </xf>
    <xf numFmtId="3" fontId="21" fillId="5" borderId="0" xfId="0" applyNumberFormat="1" applyFont="1" applyFill="1" applyAlignment="1"/>
    <xf numFmtId="3" fontId="21" fillId="5" borderId="0" xfId="0" applyNumberFormat="1" applyFont="1" applyFill="1" applyAlignment="1">
      <alignment horizontal="right"/>
    </xf>
    <xf numFmtId="9" fontId="31" fillId="5" borderId="0" xfId="2" applyFont="1" applyFill="1" applyAlignment="1">
      <alignment horizontal="right"/>
    </xf>
    <xf numFmtId="164" fontId="5" fillId="5" borderId="0" xfId="1" applyNumberFormat="1" applyFont="1" applyFill="1" applyAlignment="1"/>
    <xf numFmtId="0" fontId="0" fillId="5" borderId="0" xfId="0" applyFill="1" applyAlignment="1"/>
    <xf numFmtId="0" fontId="21" fillId="7" borderId="27" xfId="0" applyFont="1" applyFill="1" applyBorder="1" applyAlignment="1"/>
    <xf numFmtId="0" fontId="21" fillId="7" borderId="26" xfId="0" applyFont="1" applyFill="1" applyBorder="1" applyAlignment="1">
      <alignment horizontal="right" wrapText="1"/>
    </xf>
    <xf numFmtId="0" fontId="21" fillId="7" borderId="27" xfId="0" applyFont="1" applyFill="1" applyBorder="1" applyAlignment="1">
      <alignment horizontal="right" wrapText="1"/>
    </xf>
    <xf numFmtId="0" fontId="5" fillId="7" borderId="27" xfId="0" applyFont="1" applyFill="1" applyBorder="1" applyAlignment="1">
      <alignment horizontal="right" wrapText="1"/>
    </xf>
    <xf numFmtId="0" fontId="21" fillId="7" borderId="28" xfId="0" applyFont="1" applyFill="1" applyBorder="1" applyAlignment="1">
      <alignment horizontal="right" wrapText="1"/>
    </xf>
    <xf numFmtId="0" fontId="21" fillId="7" borderId="26" xfId="0" applyFont="1" applyFill="1" applyBorder="1" applyAlignment="1"/>
    <xf numFmtId="0" fontId="27" fillId="5" borderId="8" xfId="0" applyFont="1" applyFill="1" applyBorder="1" applyAlignment="1">
      <alignment horizontal="left" indent="1"/>
    </xf>
    <xf numFmtId="0" fontId="27" fillId="5" borderId="12" xfId="0" applyFont="1" applyFill="1" applyBorder="1" applyAlignment="1">
      <alignment horizontal="left" indent="1"/>
    </xf>
    <xf numFmtId="0" fontId="27" fillId="5" borderId="9" xfId="0" applyFont="1" applyFill="1" applyBorder="1" applyAlignment="1">
      <alignment horizontal="left" indent="1"/>
    </xf>
    <xf numFmtId="0" fontId="21" fillId="5" borderId="7" xfId="0" applyFont="1" applyFill="1" applyBorder="1"/>
    <xf numFmtId="0" fontId="32" fillId="5" borderId="0" xfId="0" applyFont="1" applyFill="1" applyBorder="1"/>
    <xf numFmtId="3" fontId="32" fillId="6" borderId="0" xfId="0" applyNumberFormat="1" applyFont="1" applyFill="1" applyBorder="1" applyAlignment="1">
      <alignment horizontal="right" vertical="center"/>
    </xf>
    <xf numFmtId="3" fontId="32" fillId="6" borderId="0" xfId="0" applyNumberFormat="1" applyFont="1" applyFill="1" applyBorder="1" applyAlignment="1">
      <alignment horizontal="right"/>
    </xf>
    <xf numFmtId="9" fontId="32" fillId="6" borderId="0" xfId="2" applyFont="1" applyFill="1" applyBorder="1" applyAlignment="1">
      <alignment horizontal="right" vertical="center"/>
    </xf>
    <xf numFmtId="0" fontId="32" fillId="5" borderId="0" xfId="0" applyFont="1" applyFill="1" applyAlignment="1">
      <alignment vertical="center"/>
    </xf>
    <xf numFmtId="0" fontId="38" fillId="5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21" fillId="7" borderId="28" xfId="0" applyFont="1" applyFill="1" applyBorder="1" applyAlignment="1">
      <alignment horizontal="right"/>
    </xf>
    <xf numFmtId="0" fontId="21" fillId="5" borderId="0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vertical="center"/>
    </xf>
    <xf numFmtId="0" fontId="29" fillId="5" borderId="0" xfId="0" applyFont="1" applyFill="1" applyAlignment="1">
      <alignment vertical="center"/>
    </xf>
    <xf numFmtId="0" fontId="21" fillId="6" borderId="0" xfId="0" applyFont="1" applyFill="1" applyBorder="1"/>
    <xf numFmtId="0" fontId="32" fillId="5" borderId="0" xfId="0" applyFont="1" applyFill="1" applyBorder="1" applyAlignment="1">
      <alignment vertical="center"/>
    </xf>
    <xf numFmtId="2" fontId="21" fillId="5" borderId="0" xfId="0" applyNumberFormat="1" applyFont="1" applyFill="1" applyAlignment="1">
      <alignment vertical="center"/>
    </xf>
    <xf numFmtId="3" fontId="21" fillId="6" borderId="0" xfId="0" applyNumberFormat="1" applyFont="1" applyFill="1" applyAlignment="1">
      <alignment vertical="center"/>
    </xf>
    <xf numFmtId="0" fontId="32" fillId="6" borderId="0" xfId="0" applyFont="1" applyFill="1" applyBorder="1" applyAlignment="1">
      <alignment vertical="center"/>
    </xf>
    <xf numFmtId="0" fontId="21" fillId="0" borderId="0" xfId="0" applyFont="1" applyFill="1"/>
    <xf numFmtId="0" fontId="5" fillId="0" borderId="0" xfId="0" applyFont="1" applyFill="1"/>
    <xf numFmtId="0" fontId="5" fillId="6" borderId="0" xfId="0" applyFont="1" applyFill="1" applyAlignment="1">
      <alignment wrapText="1"/>
    </xf>
    <xf numFmtId="0" fontId="21" fillId="6" borderId="0" xfId="0" applyFont="1" applyFill="1" applyBorder="1" applyAlignment="1"/>
    <xf numFmtId="9" fontId="21" fillId="5" borderId="0" xfId="2" applyFont="1" applyFill="1" applyBorder="1" applyAlignment="1">
      <alignment horizontal="right" vertical="center"/>
    </xf>
    <xf numFmtId="3" fontId="21" fillId="5" borderId="0" xfId="0" applyNumberFormat="1" applyFont="1" applyFill="1" applyBorder="1" applyAlignment="1">
      <alignment horizontal="right" vertical="center"/>
    </xf>
    <xf numFmtId="0" fontId="20" fillId="3" borderId="0" xfId="0" applyFont="1" applyFill="1" applyBorder="1" applyAlignment="1">
      <alignment vertical="center" textRotation="90"/>
    </xf>
    <xf numFmtId="0" fontId="19" fillId="3" borderId="0" xfId="0" applyFont="1" applyFill="1" applyBorder="1" applyAlignment="1"/>
    <xf numFmtId="3" fontId="21" fillId="6" borderId="29" xfId="0" applyNumberFormat="1" applyFont="1" applyFill="1" applyBorder="1" applyAlignment="1">
      <alignment horizontal="right"/>
    </xf>
    <xf numFmtId="3" fontId="5" fillId="6" borderId="29" xfId="0" applyNumberFormat="1" applyFont="1" applyFill="1" applyBorder="1" applyAlignment="1">
      <alignment horizontal="right"/>
    </xf>
    <xf numFmtId="3" fontId="5" fillId="6" borderId="30" xfId="0" applyNumberFormat="1" applyFont="1" applyFill="1" applyBorder="1" applyAlignment="1">
      <alignment horizontal="right"/>
    </xf>
    <xf numFmtId="3" fontId="21" fillId="6" borderId="16" xfId="0" applyNumberFormat="1" applyFont="1" applyFill="1" applyBorder="1" applyAlignment="1">
      <alignment horizontal="right"/>
    </xf>
    <xf numFmtId="3" fontId="21" fillId="6" borderId="30" xfId="0" applyNumberFormat="1" applyFont="1" applyFill="1" applyBorder="1" applyAlignment="1">
      <alignment horizontal="right"/>
    </xf>
    <xf numFmtId="3" fontId="21" fillId="6" borderId="4" xfId="0" applyNumberFormat="1" applyFont="1" applyFill="1" applyBorder="1" applyAlignment="1">
      <alignment horizontal="right"/>
    </xf>
    <xf numFmtId="0" fontId="21" fillId="7" borderId="27" xfId="0" applyFont="1" applyFill="1" applyBorder="1"/>
    <xf numFmtId="0" fontId="5" fillId="0" borderId="0" xfId="0" applyFont="1" applyFill="1" applyAlignment="1"/>
    <xf numFmtId="3" fontId="21" fillId="0" borderId="0" xfId="0" applyNumberFormat="1" applyFont="1" applyFill="1" applyBorder="1" applyAlignment="1">
      <alignment horizontal="right" vertical="center"/>
    </xf>
    <xf numFmtId="9" fontId="21" fillId="0" borderId="0" xfId="2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27" fillId="6" borderId="0" xfId="0" applyFont="1" applyFill="1" applyAlignment="1">
      <alignment horizontal="left" indent="1"/>
    </xf>
    <xf numFmtId="0" fontId="29" fillId="6" borderId="0" xfId="0" applyFont="1" applyFill="1" applyAlignment="1">
      <alignment horizontal="left" indent="2"/>
    </xf>
    <xf numFmtId="0" fontId="29" fillId="6" borderId="6" xfId="0" applyFont="1" applyFill="1" applyBorder="1" applyAlignment="1">
      <alignment horizontal="left" indent="2"/>
    </xf>
    <xf numFmtId="0" fontId="27" fillId="6" borderId="5" xfId="0" applyFont="1" applyFill="1" applyBorder="1" applyAlignment="1">
      <alignment horizontal="left" indent="1"/>
    </xf>
    <xf numFmtId="3" fontId="21" fillId="6" borderId="5" xfId="0" applyNumberFormat="1" applyFont="1" applyFill="1" applyBorder="1" applyAlignment="1">
      <alignment horizontal="right" vertical="center"/>
    </xf>
    <xf numFmtId="3" fontId="21" fillId="6" borderId="12" xfId="0" applyNumberFormat="1" applyFont="1" applyFill="1" applyBorder="1" applyAlignment="1">
      <alignment horizontal="right" vertical="center"/>
    </xf>
    <xf numFmtId="9" fontId="21" fillId="6" borderId="5" xfId="2" applyFont="1" applyFill="1" applyBorder="1" applyAlignment="1">
      <alignment horizontal="right" vertical="center"/>
    </xf>
    <xf numFmtId="3" fontId="21" fillId="6" borderId="23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horizontal="right" vertical="center"/>
    </xf>
    <xf numFmtId="3" fontId="5" fillId="6" borderId="8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horizontal="right"/>
    </xf>
    <xf numFmtId="9" fontId="5" fillId="6" borderId="0" xfId="2" applyFont="1" applyFill="1" applyBorder="1" applyAlignment="1">
      <alignment horizontal="right" vertical="center"/>
    </xf>
    <xf numFmtId="3" fontId="5" fillId="6" borderId="29" xfId="0" applyNumberFormat="1" applyFont="1" applyFill="1" applyBorder="1" applyAlignment="1">
      <alignment horizontal="right" vertical="center"/>
    </xf>
    <xf numFmtId="3" fontId="5" fillId="6" borderId="6" xfId="0" applyNumberFormat="1" applyFont="1" applyFill="1" applyBorder="1" applyAlignment="1">
      <alignment horizontal="right" vertical="center"/>
    </xf>
    <xf numFmtId="3" fontId="5" fillId="6" borderId="9" xfId="0" applyNumberFormat="1" applyFont="1" applyFill="1" applyBorder="1" applyAlignment="1">
      <alignment horizontal="right" vertical="center"/>
    </xf>
    <xf numFmtId="9" fontId="5" fillId="6" borderId="6" xfId="2" applyFont="1" applyFill="1" applyBorder="1" applyAlignment="1">
      <alignment horizontal="right" vertical="center"/>
    </xf>
    <xf numFmtId="3" fontId="5" fillId="6" borderId="30" xfId="0" applyNumberFormat="1" applyFont="1" applyFill="1" applyBorder="1" applyAlignment="1">
      <alignment horizontal="right" vertical="center"/>
    </xf>
    <xf numFmtId="3" fontId="21" fillId="6" borderId="16" xfId="0" applyNumberFormat="1" applyFont="1" applyFill="1" applyBorder="1" applyAlignment="1">
      <alignment horizontal="right" vertical="center"/>
    </xf>
    <xf numFmtId="3" fontId="21" fillId="6" borderId="0" xfId="0" applyNumberFormat="1" applyFont="1" applyFill="1" applyBorder="1" applyAlignment="1">
      <alignment horizontal="right"/>
    </xf>
    <xf numFmtId="3" fontId="21" fillId="6" borderId="29" xfId="0" applyNumberFormat="1" applyFont="1" applyFill="1" applyBorder="1" applyAlignment="1">
      <alignment horizontal="right" vertical="center"/>
    </xf>
    <xf numFmtId="3" fontId="21" fillId="6" borderId="6" xfId="0" applyNumberFormat="1" applyFont="1" applyFill="1" applyBorder="1" applyAlignment="1">
      <alignment horizontal="right" vertical="center"/>
    </xf>
    <xf numFmtId="3" fontId="21" fillId="6" borderId="9" xfId="0" applyNumberFormat="1" applyFont="1" applyFill="1" applyBorder="1" applyAlignment="1">
      <alignment horizontal="right" vertical="center"/>
    </xf>
    <xf numFmtId="9" fontId="21" fillId="6" borderId="6" xfId="2" applyFont="1" applyFill="1" applyBorder="1" applyAlignment="1">
      <alignment horizontal="right" vertical="center"/>
    </xf>
    <xf numFmtId="3" fontId="21" fillId="6" borderId="30" xfId="0" applyNumberFormat="1" applyFont="1" applyFill="1" applyBorder="1" applyAlignment="1">
      <alignment horizontal="right" vertical="center"/>
    </xf>
    <xf numFmtId="3" fontId="21" fillId="6" borderId="10" xfId="0" applyNumberFormat="1" applyFont="1" applyFill="1" applyBorder="1" applyAlignment="1">
      <alignment horizontal="right" vertical="center"/>
    </xf>
    <xf numFmtId="3" fontId="21" fillId="6" borderId="11" xfId="0" applyNumberFormat="1" applyFont="1" applyFill="1" applyBorder="1" applyAlignment="1">
      <alignment horizontal="right" vertical="center"/>
    </xf>
    <xf numFmtId="3" fontId="21" fillId="6" borderId="10" xfId="0" applyNumberFormat="1" applyFont="1" applyFill="1" applyBorder="1" applyAlignment="1">
      <alignment horizontal="right"/>
    </xf>
    <xf numFmtId="9" fontId="21" fillId="6" borderId="10" xfId="2" applyFont="1" applyFill="1" applyBorder="1" applyAlignment="1">
      <alignment horizontal="right" vertical="center"/>
    </xf>
    <xf numFmtId="3" fontId="21" fillId="6" borderId="31" xfId="0" applyNumberFormat="1" applyFont="1" applyFill="1" applyBorder="1" applyAlignment="1">
      <alignment horizontal="right" vertical="center"/>
    </xf>
    <xf numFmtId="166" fontId="30" fillId="6" borderId="0" xfId="1" applyNumberFormat="1" applyFont="1" applyFill="1" applyAlignment="1">
      <alignment horizontal="right" wrapText="1"/>
    </xf>
    <xf numFmtId="167" fontId="30" fillId="6" borderId="0" xfId="2" applyNumberFormat="1" applyFont="1" applyFill="1" applyAlignment="1">
      <alignment horizontal="right" wrapText="1"/>
    </xf>
    <xf numFmtId="166" fontId="31" fillId="6" borderId="0" xfId="1" applyNumberFormat="1" applyFont="1" applyFill="1" applyAlignment="1">
      <alignment horizontal="right" wrapText="1"/>
    </xf>
    <xf numFmtId="167" fontId="31" fillId="6" borderId="0" xfId="2" applyNumberFormat="1" applyFont="1" applyFill="1" applyAlignment="1">
      <alignment horizontal="right" wrapText="1"/>
    </xf>
    <xf numFmtId="166" fontId="31" fillId="6" borderId="6" xfId="1" applyNumberFormat="1" applyFont="1" applyFill="1" applyBorder="1" applyAlignment="1">
      <alignment horizontal="right" wrapText="1"/>
    </xf>
    <xf numFmtId="167" fontId="31" fillId="6" borderId="6" xfId="2" applyNumberFormat="1" applyFont="1" applyFill="1" applyBorder="1" applyAlignment="1">
      <alignment horizontal="right" wrapText="1"/>
    </xf>
    <xf numFmtId="166" fontId="30" fillId="6" borderId="5" xfId="1" applyNumberFormat="1" applyFont="1" applyFill="1" applyBorder="1" applyAlignment="1">
      <alignment horizontal="right" wrapText="1"/>
    </xf>
    <xf numFmtId="167" fontId="30" fillId="6" borderId="5" xfId="2" applyNumberFormat="1" applyFont="1" applyFill="1" applyBorder="1" applyAlignment="1">
      <alignment horizontal="right" wrapText="1"/>
    </xf>
    <xf numFmtId="166" fontId="30" fillId="6" borderId="6" xfId="1" applyNumberFormat="1" applyFont="1" applyFill="1" applyBorder="1" applyAlignment="1">
      <alignment horizontal="right" wrapText="1"/>
    </xf>
    <xf numFmtId="167" fontId="30" fillId="6" borderId="6" xfId="2" applyNumberFormat="1" applyFont="1" applyFill="1" applyBorder="1" applyAlignment="1">
      <alignment horizontal="right" wrapText="1"/>
    </xf>
    <xf numFmtId="166" fontId="30" fillId="6" borderId="2" xfId="1" applyNumberFormat="1" applyFont="1" applyFill="1" applyBorder="1" applyAlignment="1">
      <alignment horizontal="right" wrapText="1"/>
    </xf>
    <xf numFmtId="167" fontId="30" fillId="6" borderId="2" xfId="2" applyNumberFormat="1" applyFont="1" applyFill="1" applyBorder="1" applyAlignment="1">
      <alignment horizontal="right" wrapText="1"/>
    </xf>
    <xf numFmtId="0" fontId="21" fillId="6" borderId="0" xfId="0" applyFont="1" applyFill="1" applyBorder="1" applyAlignment="1">
      <alignment horizontal="left" vertical="center"/>
    </xf>
    <xf numFmtId="3" fontId="5" fillId="6" borderId="0" xfId="0" applyNumberFormat="1" applyFont="1" applyFill="1" applyAlignment="1">
      <alignment horizontal="right" vertical="center"/>
    </xf>
    <xf numFmtId="9" fontId="5" fillId="6" borderId="0" xfId="2" applyFont="1" applyFill="1" applyAlignment="1">
      <alignment horizontal="right" vertical="center"/>
    </xf>
    <xf numFmtId="3" fontId="5" fillId="6" borderId="23" xfId="0" applyNumberFormat="1" applyFont="1" applyFill="1" applyBorder="1" applyAlignment="1">
      <alignment horizontal="right" vertical="center"/>
    </xf>
    <xf numFmtId="0" fontId="5" fillId="6" borderId="0" xfId="0" applyFont="1" applyFill="1" applyAlignment="1">
      <alignment horizontal="left" vertical="center"/>
    </xf>
    <xf numFmtId="0" fontId="5" fillId="6" borderId="6" xfId="0" applyFont="1" applyFill="1" applyBorder="1" applyAlignment="1">
      <alignment vertical="center"/>
    </xf>
    <xf numFmtId="0" fontId="21" fillId="6" borderId="2" xfId="0" applyFont="1" applyFill="1" applyBorder="1"/>
    <xf numFmtId="0" fontId="21" fillId="6" borderId="2" xfId="0" applyFont="1" applyFill="1" applyBorder="1" applyAlignment="1"/>
  </cellXfs>
  <cellStyles count="16">
    <cellStyle name="40% - Accent6" xfId="3" builtinId="51" customBuiltin="1"/>
    <cellStyle name="Comma" xfId="1" builtinId="3" customBuiltin="1"/>
    <cellStyle name="Comma 2" xfId="14" xr:uid="{00000000-0005-0000-0000-00003A000000}"/>
    <cellStyle name="Comma 2 2" xfId="4" xr:uid="{00000000-0005-0000-0000-000002000000}"/>
    <cellStyle name="Hyperlink" xfId="5" xr:uid="{00000000-0005-0000-0000-000003000000}"/>
    <cellStyle name="Hyperlink 2 2 2" xfId="6" xr:uid="{00000000-0005-0000-0000-000004000000}"/>
    <cellStyle name="Normal" xfId="0" builtinId="0" customBuiltin="1"/>
    <cellStyle name="Normal 2" xfId="7" xr:uid="{00000000-0005-0000-0000-000006000000}"/>
    <cellStyle name="Normal 2 3" xfId="8" xr:uid="{00000000-0005-0000-0000-000007000000}"/>
    <cellStyle name="Normal 3" xfId="13" xr:uid="{00000000-0005-0000-0000-000039000000}"/>
    <cellStyle name="Normal 3 2 2" xfId="9" xr:uid="{00000000-0005-0000-0000-000008000000}"/>
    <cellStyle name="Normal 6 2" xfId="10" xr:uid="{00000000-0005-0000-0000-000009000000}"/>
    <cellStyle name="Normal 8" xfId="11" xr:uid="{00000000-0005-0000-0000-00000A000000}"/>
    <cellStyle name="Normal 9" xfId="12" xr:uid="{00000000-0005-0000-0000-00000B000000}"/>
    <cellStyle name="Percent" xfId="2" builtinId="5" customBuiltin="1"/>
    <cellStyle name="Percent 2" xfId="15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36191</xdr:rowOff>
    </xdr:from>
    <xdr:ext cx="1514475" cy="701043"/>
    <xdr:pic>
      <xdr:nvPicPr>
        <xdr:cNvPr id="2" name="Picture 1">
          <a:extLst>
            <a:ext uri="{FF2B5EF4-FFF2-40B4-BE49-F238E27FC236}">
              <a16:creationId xmlns:a16="http://schemas.microsoft.com/office/drawing/2014/main" id="{4383A48B-9545-48FA-BE45-3755520AF6B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36191"/>
          <a:ext cx="1514475" cy="70104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4762506</xdr:colOff>
      <xdr:row>0</xdr:row>
      <xdr:rowOff>76196</xdr:rowOff>
    </xdr:from>
    <xdr:ext cx="1028700" cy="914400"/>
    <xdr:pic>
      <xdr:nvPicPr>
        <xdr:cNvPr id="3" name="Picture 5" descr="National Statistics&#10;">
          <a:extLst>
            <a:ext uri="{FF2B5EF4-FFF2-40B4-BE49-F238E27FC236}">
              <a16:creationId xmlns:a16="http://schemas.microsoft.com/office/drawing/2014/main" id="{C91A865E-426D-432C-95ED-F078016CBA7E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68246" y="76196"/>
          <a:ext cx="1028700" cy="9144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grationStatsEnquiries@homeoffice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al-data-sets/managed-migration-datasets" TargetMode="External"/><Relationship Id="rId2" Type="http://schemas.openxmlformats.org/officeDocument/2006/relationships/hyperlink" Target="https://www.gov.uk/government/publications/immigration-statistics-year-ending-june-2019/list-of-tables" TargetMode="External"/><Relationship Id="rId1" Type="http://schemas.openxmlformats.org/officeDocument/2006/relationships/hyperlink" Target="https://www.gov.uk/government/publications/immigration-statistics-year-ending-june-2019/list-of-table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gov.uk/government/statistical-data-sets/managed-migration-dataset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publications/publishing-detailed-datasets-in-immigration-statistics" TargetMode="External"/><Relationship Id="rId2" Type="http://schemas.openxmlformats.org/officeDocument/2006/relationships/hyperlink" Target="https://www.gov.uk/government/publications/user-guide-to-home-office-immigration-statistics--9" TargetMode="External"/><Relationship Id="rId1" Type="http://schemas.openxmlformats.org/officeDocument/2006/relationships/hyperlink" Target="https://www.gov.uk/government/collections/immigration-statistics-quarterly-release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B18"/>
  <sheetViews>
    <sheetView tabSelected="1" workbookViewId="0"/>
  </sheetViews>
  <sheetFormatPr defaultRowHeight="13.8" x14ac:dyDescent="0.3"/>
  <cols>
    <col min="1" max="1" width="73.33203125" style="1" bestFit="1" customWidth="1"/>
    <col min="2" max="255" width="11.6640625" style="1" customWidth="1"/>
    <col min="256" max="256" width="3" style="1" customWidth="1"/>
    <col min="257" max="257" width="73.33203125" style="1" bestFit="1" customWidth="1"/>
    <col min="258" max="511" width="11.6640625" style="1" customWidth="1"/>
    <col min="512" max="512" width="3" style="1" customWidth="1"/>
    <col min="513" max="513" width="73.33203125" style="1" bestFit="1" customWidth="1"/>
    <col min="514" max="767" width="11.6640625" style="1" customWidth="1"/>
    <col min="768" max="768" width="3" style="1" customWidth="1"/>
    <col min="769" max="769" width="73.33203125" style="1" bestFit="1" customWidth="1"/>
    <col min="770" max="1023" width="11.6640625" style="1" customWidth="1"/>
    <col min="1024" max="1024" width="3" style="1" customWidth="1"/>
    <col min="1025" max="1025" width="73.33203125" style="1" bestFit="1" customWidth="1"/>
    <col min="1026" max="1279" width="11.6640625" style="1" customWidth="1"/>
    <col min="1280" max="1280" width="3" style="1" customWidth="1"/>
    <col min="1281" max="1281" width="73.33203125" style="1" bestFit="1" customWidth="1"/>
    <col min="1282" max="1535" width="11.6640625" style="1" customWidth="1"/>
    <col min="1536" max="1536" width="3" style="1" customWidth="1"/>
    <col min="1537" max="1537" width="73.33203125" style="1" bestFit="1" customWidth="1"/>
    <col min="1538" max="1791" width="11.6640625" style="1" customWidth="1"/>
    <col min="1792" max="1792" width="3" style="1" customWidth="1"/>
    <col min="1793" max="1793" width="73.33203125" style="1" bestFit="1" customWidth="1"/>
    <col min="1794" max="2047" width="11.6640625" style="1" customWidth="1"/>
    <col min="2048" max="2048" width="3" style="1" customWidth="1"/>
    <col min="2049" max="2049" width="73.33203125" style="1" bestFit="1" customWidth="1"/>
    <col min="2050" max="2303" width="11.6640625" style="1" customWidth="1"/>
    <col min="2304" max="2304" width="3" style="1" customWidth="1"/>
    <col min="2305" max="2305" width="73.33203125" style="1" bestFit="1" customWidth="1"/>
    <col min="2306" max="2559" width="11.6640625" style="1" customWidth="1"/>
    <col min="2560" max="2560" width="3" style="1" customWidth="1"/>
    <col min="2561" max="2561" width="73.33203125" style="1" bestFit="1" customWidth="1"/>
    <col min="2562" max="2815" width="11.6640625" style="1" customWidth="1"/>
    <col min="2816" max="2816" width="3" style="1" customWidth="1"/>
    <col min="2817" max="2817" width="73.33203125" style="1" bestFit="1" customWidth="1"/>
    <col min="2818" max="3071" width="11.6640625" style="1" customWidth="1"/>
    <col min="3072" max="3072" width="3" style="1" customWidth="1"/>
    <col min="3073" max="3073" width="73.33203125" style="1" bestFit="1" customWidth="1"/>
    <col min="3074" max="3327" width="11.6640625" style="1" customWidth="1"/>
    <col min="3328" max="3328" width="3" style="1" customWidth="1"/>
    <col min="3329" max="3329" width="73.33203125" style="1" bestFit="1" customWidth="1"/>
    <col min="3330" max="3583" width="11.6640625" style="1" customWidth="1"/>
    <col min="3584" max="3584" width="3" style="1" customWidth="1"/>
    <col min="3585" max="3585" width="73.33203125" style="1" bestFit="1" customWidth="1"/>
    <col min="3586" max="3839" width="11.6640625" style="1" customWidth="1"/>
    <col min="3840" max="3840" width="3" style="1" customWidth="1"/>
    <col min="3841" max="3841" width="73.33203125" style="1" bestFit="1" customWidth="1"/>
    <col min="3842" max="4095" width="11.6640625" style="1" customWidth="1"/>
    <col min="4096" max="4096" width="3" style="1" customWidth="1"/>
    <col min="4097" max="4097" width="73.33203125" style="1" bestFit="1" customWidth="1"/>
    <col min="4098" max="4351" width="11.6640625" style="1" customWidth="1"/>
    <col min="4352" max="4352" width="3" style="1" customWidth="1"/>
    <col min="4353" max="4353" width="73.33203125" style="1" bestFit="1" customWidth="1"/>
    <col min="4354" max="4607" width="11.6640625" style="1" customWidth="1"/>
    <col min="4608" max="4608" width="3" style="1" customWidth="1"/>
    <col min="4609" max="4609" width="73.33203125" style="1" bestFit="1" customWidth="1"/>
    <col min="4610" max="4863" width="11.6640625" style="1" customWidth="1"/>
    <col min="4864" max="4864" width="3" style="1" customWidth="1"/>
    <col min="4865" max="4865" width="73.33203125" style="1" bestFit="1" customWidth="1"/>
    <col min="4866" max="5119" width="11.6640625" style="1" customWidth="1"/>
    <col min="5120" max="5120" width="3" style="1" customWidth="1"/>
    <col min="5121" max="5121" width="73.33203125" style="1" bestFit="1" customWidth="1"/>
    <col min="5122" max="5375" width="11.6640625" style="1" customWidth="1"/>
    <col min="5376" max="5376" width="3" style="1" customWidth="1"/>
    <col min="5377" max="5377" width="73.33203125" style="1" bestFit="1" customWidth="1"/>
    <col min="5378" max="5631" width="11.6640625" style="1" customWidth="1"/>
    <col min="5632" max="5632" width="3" style="1" customWidth="1"/>
    <col min="5633" max="5633" width="73.33203125" style="1" bestFit="1" customWidth="1"/>
    <col min="5634" max="5887" width="11.6640625" style="1" customWidth="1"/>
    <col min="5888" max="5888" width="3" style="1" customWidth="1"/>
    <col min="5889" max="5889" width="73.33203125" style="1" bestFit="1" customWidth="1"/>
    <col min="5890" max="6143" width="11.6640625" style="1" customWidth="1"/>
    <col min="6144" max="6144" width="3" style="1" customWidth="1"/>
    <col min="6145" max="6145" width="73.33203125" style="1" bestFit="1" customWidth="1"/>
    <col min="6146" max="6399" width="11.6640625" style="1" customWidth="1"/>
    <col min="6400" max="6400" width="3" style="1" customWidth="1"/>
    <col min="6401" max="6401" width="73.33203125" style="1" bestFit="1" customWidth="1"/>
    <col min="6402" max="6655" width="11.6640625" style="1" customWidth="1"/>
    <col min="6656" max="6656" width="3" style="1" customWidth="1"/>
    <col min="6657" max="6657" width="73.33203125" style="1" bestFit="1" customWidth="1"/>
    <col min="6658" max="6911" width="11.6640625" style="1" customWidth="1"/>
    <col min="6912" max="6912" width="3" style="1" customWidth="1"/>
    <col min="6913" max="6913" width="73.33203125" style="1" bestFit="1" customWidth="1"/>
    <col min="6914" max="7167" width="11.6640625" style="1" customWidth="1"/>
    <col min="7168" max="7168" width="3" style="1" customWidth="1"/>
    <col min="7169" max="7169" width="73.33203125" style="1" bestFit="1" customWidth="1"/>
    <col min="7170" max="7423" width="11.6640625" style="1" customWidth="1"/>
    <col min="7424" max="7424" width="3" style="1" customWidth="1"/>
    <col min="7425" max="7425" width="73.33203125" style="1" bestFit="1" customWidth="1"/>
    <col min="7426" max="7679" width="11.6640625" style="1" customWidth="1"/>
    <col min="7680" max="7680" width="3" style="1" customWidth="1"/>
    <col min="7681" max="7681" width="73.33203125" style="1" bestFit="1" customWidth="1"/>
    <col min="7682" max="7935" width="11.6640625" style="1" customWidth="1"/>
    <col min="7936" max="7936" width="3" style="1" customWidth="1"/>
    <col min="7937" max="7937" width="73.33203125" style="1" bestFit="1" customWidth="1"/>
    <col min="7938" max="8191" width="11.6640625" style="1" customWidth="1"/>
    <col min="8192" max="8192" width="3" style="1" customWidth="1"/>
    <col min="8193" max="8193" width="73.33203125" style="1" bestFit="1" customWidth="1"/>
    <col min="8194" max="8447" width="11.6640625" style="1" customWidth="1"/>
    <col min="8448" max="8448" width="3" style="1" customWidth="1"/>
    <col min="8449" max="8449" width="73.33203125" style="1" bestFit="1" customWidth="1"/>
    <col min="8450" max="8703" width="11.6640625" style="1" customWidth="1"/>
    <col min="8704" max="8704" width="3" style="1" customWidth="1"/>
    <col min="8705" max="8705" width="73.33203125" style="1" bestFit="1" customWidth="1"/>
    <col min="8706" max="8959" width="11.6640625" style="1" customWidth="1"/>
    <col min="8960" max="8960" width="3" style="1" customWidth="1"/>
    <col min="8961" max="8961" width="73.33203125" style="1" bestFit="1" customWidth="1"/>
    <col min="8962" max="9215" width="11.6640625" style="1" customWidth="1"/>
    <col min="9216" max="9216" width="3" style="1" customWidth="1"/>
    <col min="9217" max="9217" width="73.33203125" style="1" bestFit="1" customWidth="1"/>
    <col min="9218" max="9471" width="11.6640625" style="1" customWidth="1"/>
    <col min="9472" max="9472" width="3" style="1" customWidth="1"/>
    <col min="9473" max="9473" width="73.33203125" style="1" bestFit="1" customWidth="1"/>
    <col min="9474" max="9727" width="11.6640625" style="1" customWidth="1"/>
    <col min="9728" max="9728" width="3" style="1" customWidth="1"/>
    <col min="9729" max="9729" width="73.33203125" style="1" bestFit="1" customWidth="1"/>
    <col min="9730" max="9983" width="11.6640625" style="1" customWidth="1"/>
    <col min="9984" max="9984" width="3" style="1" customWidth="1"/>
    <col min="9985" max="9985" width="73.33203125" style="1" bestFit="1" customWidth="1"/>
    <col min="9986" max="10239" width="11.6640625" style="1" customWidth="1"/>
    <col min="10240" max="10240" width="3" style="1" customWidth="1"/>
    <col min="10241" max="10241" width="73.33203125" style="1" bestFit="1" customWidth="1"/>
    <col min="10242" max="10495" width="11.6640625" style="1" customWidth="1"/>
    <col min="10496" max="10496" width="3" style="1" customWidth="1"/>
    <col min="10497" max="10497" width="73.33203125" style="1" bestFit="1" customWidth="1"/>
    <col min="10498" max="10751" width="11.6640625" style="1" customWidth="1"/>
    <col min="10752" max="10752" width="3" style="1" customWidth="1"/>
    <col min="10753" max="10753" width="73.33203125" style="1" bestFit="1" customWidth="1"/>
    <col min="10754" max="11007" width="11.6640625" style="1" customWidth="1"/>
    <col min="11008" max="11008" width="3" style="1" customWidth="1"/>
    <col min="11009" max="11009" width="73.33203125" style="1" bestFit="1" customWidth="1"/>
    <col min="11010" max="11263" width="11.6640625" style="1" customWidth="1"/>
    <col min="11264" max="11264" width="3" style="1" customWidth="1"/>
    <col min="11265" max="11265" width="73.33203125" style="1" bestFit="1" customWidth="1"/>
    <col min="11266" max="11519" width="11.6640625" style="1" customWidth="1"/>
    <col min="11520" max="11520" width="3" style="1" customWidth="1"/>
    <col min="11521" max="11521" width="73.33203125" style="1" bestFit="1" customWidth="1"/>
    <col min="11522" max="11775" width="11.6640625" style="1" customWidth="1"/>
    <col min="11776" max="11776" width="3" style="1" customWidth="1"/>
    <col min="11777" max="11777" width="73.33203125" style="1" bestFit="1" customWidth="1"/>
    <col min="11778" max="12031" width="11.6640625" style="1" customWidth="1"/>
    <col min="12032" max="12032" width="3" style="1" customWidth="1"/>
    <col min="12033" max="12033" width="73.33203125" style="1" bestFit="1" customWidth="1"/>
    <col min="12034" max="12287" width="11.6640625" style="1" customWidth="1"/>
    <col min="12288" max="12288" width="3" style="1" customWidth="1"/>
    <col min="12289" max="12289" width="73.33203125" style="1" bestFit="1" customWidth="1"/>
    <col min="12290" max="12543" width="11.6640625" style="1" customWidth="1"/>
    <col min="12544" max="12544" width="3" style="1" customWidth="1"/>
    <col min="12545" max="12545" width="73.33203125" style="1" bestFit="1" customWidth="1"/>
    <col min="12546" max="12799" width="11.6640625" style="1" customWidth="1"/>
    <col min="12800" max="12800" width="3" style="1" customWidth="1"/>
    <col min="12801" max="12801" width="73.33203125" style="1" bestFit="1" customWidth="1"/>
    <col min="12802" max="13055" width="11.6640625" style="1" customWidth="1"/>
    <col min="13056" max="13056" width="3" style="1" customWidth="1"/>
    <col min="13057" max="13057" width="73.33203125" style="1" bestFit="1" customWidth="1"/>
    <col min="13058" max="13311" width="11.6640625" style="1" customWidth="1"/>
    <col min="13312" max="13312" width="3" style="1" customWidth="1"/>
    <col min="13313" max="13313" width="73.33203125" style="1" bestFit="1" customWidth="1"/>
    <col min="13314" max="13567" width="11.6640625" style="1" customWidth="1"/>
    <col min="13568" max="13568" width="3" style="1" customWidth="1"/>
    <col min="13569" max="13569" width="73.33203125" style="1" bestFit="1" customWidth="1"/>
    <col min="13570" max="13823" width="11.6640625" style="1" customWidth="1"/>
    <col min="13824" max="13824" width="3" style="1" customWidth="1"/>
    <col min="13825" max="13825" width="73.33203125" style="1" bestFit="1" customWidth="1"/>
    <col min="13826" max="14079" width="11.6640625" style="1" customWidth="1"/>
    <col min="14080" max="14080" width="3" style="1" customWidth="1"/>
    <col min="14081" max="14081" width="73.33203125" style="1" bestFit="1" customWidth="1"/>
    <col min="14082" max="14335" width="11.6640625" style="1" customWidth="1"/>
    <col min="14336" max="14336" width="3" style="1" customWidth="1"/>
    <col min="14337" max="14337" width="73.33203125" style="1" bestFit="1" customWidth="1"/>
    <col min="14338" max="14591" width="11.6640625" style="1" customWidth="1"/>
    <col min="14592" max="14592" width="3" style="1" customWidth="1"/>
    <col min="14593" max="14593" width="73.33203125" style="1" bestFit="1" customWidth="1"/>
    <col min="14594" max="14847" width="11.6640625" style="1" customWidth="1"/>
    <col min="14848" max="14848" width="3" style="1" customWidth="1"/>
    <col min="14849" max="14849" width="73.33203125" style="1" bestFit="1" customWidth="1"/>
    <col min="14850" max="15103" width="11.6640625" style="1" customWidth="1"/>
    <col min="15104" max="15104" width="3" style="1" customWidth="1"/>
    <col min="15105" max="15105" width="73.33203125" style="1" bestFit="1" customWidth="1"/>
    <col min="15106" max="15359" width="11.6640625" style="1" customWidth="1"/>
    <col min="15360" max="15360" width="3" style="1" customWidth="1"/>
    <col min="15361" max="15361" width="73.33203125" style="1" bestFit="1" customWidth="1"/>
    <col min="15362" max="15615" width="11.6640625" style="1" customWidth="1"/>
    <col min="15616" max="15616" width="3" style="1" customWidth="1"/>
    <col min="15617" max="15617" width="73.33203125" style="1" bestFit="1" customWidth="1"/>
    <col min="15618" max="15871" width="11.6640625" style="1" customWidth="1"/>
    <col min="15872" max="15872" width="3" style="1" customWidth="1"/>
    <col min="15873" max="15873" width="73.33203125" style="1" bestFit="1" customWidth="1"/>
    <col min="15874" max="16127" width="11.6640625" style="1" customWidth="1"/>
    <col min="16128" max="16128" width="3" style="1" customWidth="1"/>
    <col min="16129" max="16129" width="73.33203125" style="1" bestFit="1" customWidth="1"/>
    <col min="16130" max="16384" width="11.6640625" style="1" customWidth="1"/>
  </cols>
  <sheetData>
    <row r="7" spans="1:2" ht="75.75" customHeight="1" x14ac:dyDescent="0.3">
      <c r="A7" s="41" t="s">
        <v>144</v>
      </c>
    </row>
    <row r="8" spans="1:2" ht="17.399999999999999" x14ac:dyDescent="0.3">
      <c r="A8" s="42" t="s">
        <v>21</v>
      </c>
    </row>
    <row r="9" spans="1:2" ht="12" customHeight="1" x14ac:dyDescent="0.3">
      <c r="A9" s="2"/>
    </row>
    <row r="10" spans="1:2" ht="16.5" customHeight="1" x14ac:dyDescent="0.3">
      <c r="A10" s="43" t="s">
        <v>145</v>
      </c>
    </row>
    <row r="11" spans="1:2" ht="16.5" customHeight="1" x14ac:dyDescent="0.3">
      <c r="A11" s="44" t="s">
        <v>146</v>
      </c>
    </row>
    <row r="12" spans="1:2" ht="16.5" customHeight="1" x14ac:dyDescent="0.3">
      <c r="A12" s="46"/>
    </row>
    <row r="13" spans="1:2" ht="15.6" x14ac:dyDescent="0.3">
      <c r="A13" s="45" t="s">
        <v>109</v>
      </c>
      <c r="B13" s="3"/>
    </row>
    <row r="14" spans="1:2" ht="15.6" x14ac:dyDescent="0.3">
      <c r="A14" s="47" t="s">
        <v>110</v>
      </c>
      <c r="B14" s="3"/>
    </row>
    <row r="15" spans="1:2" ht="15.6" x14ac:dyDescent="0.3">
      <c r="A15" s="48" t="s">
        <v>148</v>
      </c>
      <c r="B15" s="4"/>
    </row>
    <row r="16" spans="1:2" ht="15" x14ac:dyDescent="0.3">
      <c r="A16" s="43" t="s">
        <v>147</v>
      </c>
    </row>
    <row r="17" spans="1:1" ht="15" x14ac:dyDescent="0.3">
      <c r="A17" s="45"/>
    </row>
    <row r="18" spans="1:1" ht="15" x14ac:dyDescent="0.3">
      <c r="A18" s="47" t="s">
        <v>0</v>
      </c>
    </row>
  </sheetData>
  <hyperlinks>
    <hyperlink ref="A14" r:id="rId1" xr:uid="{00000000-0004-0000-0000-000000000000}"/>
    <hyperlink ref="A18" location="Contents!A1" display="Contents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FEA1B-99C0-45CF-9223-61C3FA841AEF}">
  <dimension ref="A1:Q39"/>
  <sheetViews>
    <sheetView zoomScaleNormal="100" workbookViewId="0"/>
  </sheetViews>
  <sheetFormatPr defaultColWidth="9.109375" defaultRowHeight="13.8" x14ac:dyDescent="0.3"/>
  <cols>
    <col min="1" max="1" width="9.109375" style="25"/>
    <col min="2" max="2" width="32.88671875" style="25" bestFit="1" customWidth="1"/>
    <col min="3" max="3" width="15.88671875" style="25" bestFit="1" customWidth="1"/>
    <col min="4" max="4" width="15" style="25" bestFit="1" customWidth="1"/>
    <col min="5" max="5" width="17" style="25" customWidth="1"/>
    <col min="6" max="6" width="16.33203125" style="25" bestFit="1" customWidth="1"/>
    <col min="7" max="7" width="17.88671875" style="25" bestFit="1" customWidth="1"/>
    <col min="8" max="16384" width="9.109375" style="25"/>
  </cols>
  <sheetData>
    <row r="1" spans="1:14" s="36" customFormat="1" ht="18" x14ac:dyDescent="0.3">
      <c r="A1" s="64" t="s">
        <v>182</v>
      </c>
      <c r="B1" s="144"/>
      <c r="C1" s="137"/>
      <c r="D1" s="137"/>
      <c r="E1" s="137"/>
      <c r="F1" s="137"/>
      <c r="G1" s="137"/>
      <c r="H1" s="137"/>
      <c r="I1" s="137"/>
      <c r="J1" s="137"/>
      <c r="K1" s="137"/>
      <c r="L1" s="25"/>
      <c r="M1" s="25"/>
      <c r="N1" s="25"/>
    </row>
    <row r="2" spans="1:14" s="36" customFormat="1" ht="62.4" x14ac:dyDescent="0.3">
      <c r="A2" s="156" t="s">
        <v>64</v>
      </c>
      <c r="B2" s="156" t="s">
        <v>17</v>
      </c>
      <c r="C2" s="173" t="s">
        <v>126</v>
      </c>
      <c r="D2" s="157" t="s">
        <v>128</v>
      </c>
      <c r="E2" s="158" t="s">
        <v>124</v>
      </c>
      <c r="F2" s="159" t="s">
        <v>130</v>
      </c>
      <c r="G2" s="160" t="s">
        <v>129</v>
      </c>
      <c r="H2" s="137"/>
      <c r="I2" s="137"/>
      <c r="J2" s="137"/>
      <c r="K2" s="137"/>
      <c r="L2" s="25"/>
      <c r="M2" s="25"/>
      <c r="N2" s="25"/>
    </row>
    <row r="3" spans="1:14" s="24" customFormat="1" ht="15.6" x14ac:dyDescent="0.3">
      <c r="A3" s="243">
        <v>1</v>
      </c>
      <c r="B3" s="172" t="s">
        <v>19</v>
      </c>
      <c r="C3" s="244">
        <v>81915</v>
      </c>
      <c r="D3" s="211">
        <v>82043</v>
      </c>
      <c r="E3" s="244">
        <v>81846</v>
      </c>
      <c r="F3" s="245">
        <f>E3/D3</f>
        <v>0.99759882013090695</v>
      </c>
      <c r="G3" s="246">
        <v>146</v>
      </c>
      <c r="H3" s="139"/>
      <c r="I3" s="139"/>
      <c r="J3" s="139"/>
      <c r="K3" s="139"/>
    </row>
    <row r="4" spans="1:14" s="24" customFormat="1" ht="15.6" x14ac:dyDescent="0.3">
      <c r="A4" s="243">
        <v>2</v>
      </c>
      <c r="B4" s="172" t="s">
        <v>18</v>
      </c>
      <c r="C4" s="244">
        <v>55816</v>
      </c>
      <c r="D4" s="211">
        <v>56754</v>
      </c>
      <c r="E4" s="244">
        <v>53263</v>
      </c>
      <c r="F4" s="245">
        <f t="shared" ref="F4:F24" si="0">E4/D4</f>
        <v>0.93848891708073445</v>
      </c>
      <c r="G4" s="214">
        <v>3283</v>
      </c>
      <c r="H4" s="139"/>
      <c r="I4" s="139"/>
      <c r="J4" s="139"/>
      <c r="K4" s="139"/>
    </row>
    <row r="5" spans="1:14" s="24" customFormat="1" ht="15.6" x14ac:dyDescent="0.3">
      <c r="A5" s="243">
        <v>3</v>
      </c>
      <c r="B5" s="172" t="s">
        <v>44</v>
      </c>
      <c r="C5" s="244">
        <v>14613</v>
      </c>
      <c r="D5" s="211">
        <v>13616</v>
      </c>
      <c r="E5" s="244">
        <v>13067</v>
      </c>
      <c r="F5" s="245">
        <f t="shared" si="0"/>
        <v>0.95967978848413626</v>
      </c>
      <c r="G5" s="214">
        <v>522</v>
      </c>
      <c r="H5" s="139"/>
      <c r="I5" s="139"/>
      <c r="J5" s="139"/>
      <c r="K5" s="139"/>
    </row>
    <row r="6" spans="1:14" s="24" customFormat="1" ht="15.6" x14ac:dyDescent="0.3">
      <c r="A6" s="243">
        <v>4</v>
      </c>
      <c r="B6" s="172" t="s">
        <v>33</v>
      </c>
      <c r="C6" s="244">
        <v>8598</v>
      </c>
      <c r="D6" s="211">
        <v>8618</v>
      </c>
      <c r="E6" s="244">
        <v>8594</v>
      </c>
      <c r="F6" s="245">
        <f t="shared" si="0"/>
        <v>0.99721513112090976</v>
      </c>
      <c r="G6" s="214">
        <v>16</v>
      </c>
      <c r="H6" s="139"/>
      <c r="I6" s="139"/>
      <c r="J6" s="139"/>
      <c r="K6" s="139"/>
    </row>
    <row r="7" spans="1:14" s="24" customFormat="1" ht="15.6" x14ac:dyDescent="0.3">
      <c r="A7" s="243">
        <v>5</v>
      </c>
      <c r="B7" s="172" t="s">
        <v>56</v>
      </c>
      <c r="C7" s="244">
        <v>8355</v>
      </c>
      <c r="D7" s="211">
        <v>8485</v>
      </c>
      <c r="E7" s="244">
        <v>8430</v>
      </c>
      <c r="F7" s="245">
        <f t="shared" si="0"/>
        <v>0.99351797289334121</v>
      </c>
      <c r="G7" s="214">
        <v>35</v>
      </c>
      <c r="H7" s="139"/>
      <c r="I7" s="139"/>
      <c r="J7" s="139"/>
      <c r="K7" s="139"/>
    </row>
    <row r="8" spans="1:14" s="24" customFormat="1" ht="15.6" x14ac:dyDescent="0.3">
      <c r="A8" s="243">
        <v>6</v>
      </c>
      <c r="B8" s="172" t="s">
        <v>20</v>
      </c>
      <c r="C8" s="244">
        <v>6541</v>
      </c>
      <c r="D8" s="211">
        <v>6850</v>
      </c>
      <c r="E8" s="244">
        <v>6510</v>
      </c>
      <c r="F8" s="245">
        <f t="shared" si="0"/>
        <v>0.95036496350364963</v>
      </c>
      <c r="G8" s="214">
        <v>293</v>
      </c>
      <c r="H8" s="139"/>
      <c r="I8" s="139"/>
      <c r="J8" s="139"/>
      <c r="K8" s="139"/>
    </row>
    <row r="9" spans="1:14" s="24" customFormat="1" ht="15.6" x14ac:dyDescent="0.3">
      <c r="A9" s="243">
        <v>7</v>
      </c>
      <c r="B9" s="172" t="s">
        <v>47</v>
      </c>
      <c r="C9" s="244">
        <v>5540</v>
      </c>
      <c r="D9" s="211">
        <v>5856</v>
      </c>
      <c r="E9" s="244">
        <v>5669</v>
      </c>
      <c r="F9" s="245">
        <f t="shared" si="0"/>
        <v>0.96806693989071035</v>
      </c>
      <c r="G9" s="214">
        <v>152</v>
      </c>
      <c r="H9" s="139"/>
      <c r="I9" s="139"/>
      <c r="J9" s="139"/>
      <c r="K9" s="139"/>
    </row>
    <row r="10" spans="1:14" s="24" customFormat="1" ht="15.6" x14ac:dyDescent="0.3">
      <c r="A10" s="243">
        <v>8</v>
      </c>
      <c r="B10" s="172" t="s">
        <v>40</v>
      </c>
      <c r="C10" s="244">
        <v>4108</v>
      </c>
      <c r="D10" s="211">
        <v>4134</v>
      </c>
      <c r="E10" s="244">
        <v>4119</v>
      </c>
      <c r="F10" s="245">
        <f t="shared" si="0"/>
        <v>0.99637155297532654</v>
      </c>
      <c r="G10" s="214">
        <v>7</v>
      </c>
      <c r="H10" s="139"/>
      <c r="I10" s="139"/>
      <c r="J10" s="139"/>
      <c r="K10" s="139"/>
    </row>
    <row r="11" spans="1:14" s="24" customFormat="1" ht="15.6" x14ac:dyDescent="0.3">
      <c r="A11" s="243">
        <v>9</v>
      </c>
      <c r="B11" s="172" t="s">
        <v>27</v>
      </c>
      <c r="C11" s="244">
        <v>4040</v>
      </c>
      <c r="D11" s="211">
        <v>3756</v>
      </c>
      <c r="E11" s="244">
        <v>3541</v>
      </c>
      <c r="F11" s="245">
        <f t="shared" si="0"/>
        <v>0.94275825346112885</v>
      </c>
      <c r="G11" s="214">
        <v>193</v>
      </c>
      <c r="H11" s="139"/>
      <c r="I11" s="139"/>
      <c r="J11" s="139"/>
      <c r="K11" s="139"/>
    </row>
    <row r="12" spans="1:14" s="24" customFormat="1" ht="15.6" x14ac:dyDescent="0.3">
      <c r="A12" s="243">
        <v>10</v>
      </c>
      <c r="B12" s="172" t="s">
        <v>39</v>
      </c>
      <c r="C12" s="244">
        <v>3004</v>
      </c>
      <c r="D12" s="211">
        <v>3065</v>
      </c>
      <c r="E12" s="244">
        <v>3056</v>
      </c>
      <c r="F12" s="245">
        <f t="shared" si="0"/>
        <v>0.99706362153344208</v>
      </c>
      <c r="G12" s="214">
        <v>7</v>
      </c>
      <c r="H12" s="139"/>
      <c r="I12" s="139"/>
      <c r="J12" s="139"/>
      <c r="K12" s="139"/>
    </row>
    <row r="13" spans="1:14" s="24" customFormat="1" ht="15.6" x14ac:dyDescent="0.3">
      <c r="A13" s="243">
        <v>11</v>
      </c>
      <c r="B13" s="172" t="s">
        <v>38</v>
      </c>
      <c r="C13" s="244">
        <v>2590</v>
      </c>
      <c r="D13" s="211">
        <v>2619</v>
      </c>
      <c r="E13" s="244">
        <v>2608</v>
      </c>
      <c r="F13" s="245">
        <f t="shared" si="0"/>
        <v>0.99579992363497516</v>
      </c>
      <c r="G13" s="214">
        <v>4</v>
      </c>
      <c r="H13" s="139"/>
      <c r="I13" s="139"/>
      <c r="J13" s="139"/>
      <c r="K13" s="139"/>
    </row>
    <row r="14" spans="1:14" s="24" customFormat="1" ht="15.6" x14ac:dyDescent="0.3">
      <c r="A14" s="243">
        <v>12</v>
      </c>
      <c r="B14" s="172" t="s">
        <v>29</v>
      </c>
      <c r="C14" s="244">
        <v>2278</v>
      </c>
      <c r="D14" s="211">
        <v>2313</v>
      </c>
      <c r="E14" s="244">
        <v>2307</v>
      </c>
      <c r="F14" s="245">
        <f t="shared" si="0"/>
        <v>0.99740596627756162</v>
      </c>
      <c r="G14" s="214">
        <v>4</v>
      </c>
      <c r="H14" s="139"/>
      <c r="I14" s="139"/>
      <c r="J14" s="139"/>
      <c r="K14" s="139"/>
    </row>
    <row r="15" spans="1:14" s="36" customFormat="1" ht="15.6" x14ac:dyDescent="0.3">
      <c r="A15" s="243">
        <v>13</v>
      </c>
      <c r="B15" s="172" t="s">
        <v>46</v>
      </c>
      <c r="C15" s="244">
        <v>2104</v>
      </c>
      <c r="D15" s="211">
        <v>2125</v>
      </c>
      <c r="E15" s="244">
        <v>2114</v>
      </c>
      <c r="F15" s="245">
        <f t="shared" si="0"/>
        <v>0.99482352941176466</v>
      </c>
      <c r="G15" s="214">
        <v>9</v>
      </c>
      <c r="H15" s="137"/>
      <c r="I15" s="137"/>
      <c r="J15" s="137"/>
      <c r="K15" s="137"/>
      <c r="L15" s="25"/>
      <c r="M15" s="25"/>
      <c r="N15" s="25"/>
    </row>
    <row r="16" spans="1:14" s="36" customFormat="1" ht="15.6" x14ac:dyDescent="0.3">
      <c r="A16" s="243">
        <v>14</v>
      </c>
      <c r="B16" s="172" t="s">
        <v>52</v>
      </c>
      <c r="C16" s="244">
        <v>1860</v>
      </c>
      <c r="D16" s="211">
        <v>1886</v>
      </c>
      <c r="E16" s="244">
        <v>1879</v>
      </c>
      <c r="F16" s="245">
        <f t="shared" si="0"/>
        <v>0.99628844114528103</v>
      </c>
      <c r="G16" s="214">
        <v>5</v>
      </c>
      <c r="H16" s="137"/>
      <c r="I16" s="137"/>
      <c r="J16" s="137"/>
      <c r="K16" s="137"/>
      <c r="L16" s="25"/>
      <c r="M16" s="25"/>
      <c r="N16" s="25"/>
    </row>
    <row r="17" spans="1:17" s="36" customFormat="1" ht="15.6" x14ac:dyDescent="0.3">
      <c r="A17" s="243">
        <v>15</v>
      </c>
      <c r="B17" s="172" t="s">
        <v>54</v>
      </c>
      <c r="C17" s="244">
        <v>1804</v>
      </c>
      <c r="D17" s="211">
        <v>1876</v>
      </c>
      <c r="E17" s="244">
        <v>1858</v>
      </c>
      <c r="F17" s="245">
        <f t="shared" si="0"/>
        <v>0.99040511727078895</v>
      </c>
      <c r="G17" s="214">
        <v>16</v>
      </c>
      <c r="H17" s="137"/>
      <c r="I17" s="137"/>
      <c r="J17" s="137"/>
      <c r="K17" s="137"/>
      <c r="L17" s="25"/>
      <c r="M17" s="25"/>
      <c r="N17" s="25"/>
    </row>
    <row r="18" spans="1:17" s="36" customFormat="1" ht="15.6" x14ac:dyDescent="0.3">
      <c r="A18" s="243">
        <v>16</v>
      </c>
      <c r="B18" s="172" t="s">
        <v>53</v>
      </c>
      <c r="C18" s="244">
        <v>1731</v>
      </c>
      <c r="D18" s="211">
        <v>1729</v>
      </c>
      <c r="E18" s="244">
        <v>1725</v>
      </c>
      <c r="F18" s="245">
        <f t="shared" si="0"/>
        <v>0.9976865240023135</v>
      </c>
      <c r="G18" s="214">
        <v>1</v>
      </c>
      <c r="H18" s="137"/>
      <c r="I18" s="137"/>
      <c r="J18" s="137"/>
      <c r="K18" s="137"/>
      <c r="L18" s="25"/>
      <c r="M18" s="25"/>
      <c r="N18" s="25"/>
    </row>
    <row r="19" spans="1:17" s="36" customFormat="1" ht="15.6" x14ac:dyDescent="0.3">
      <c r="A19" s="243">
        <v>17</v>
      </c>
      <c r="B19" s="172" t="s">
        <v>37</v>
      </c>
      <c r="C19" s="244">
        <v>1708</v>
      </c>
      <c r="D19" s="211">
        <v>1791</v>
      </c>
      <c r="E19" s="244">
        <v>1785</v>
      </c>
      <c r="F19" s="245">
        <f t="shared" si="0"/>
        <v>0.99664991624790622</v>
      </c>
      <c r="G19" s="214">
        <v>1</v>
      </c>
      <c r="H19" s="137"/>
      <c r="I19" s="137"/>
      <c r="J19" s="137"/>
      <c r="K19" s="137"/>
      <c r="L19" s="25"/>
      <c r="M19" s="25"/>
      <c r="N19" s="25"/>
    </row>
    <row r="20" spans="1:17" ht="15.6" x14ac:dyDescent="0.3">
      <c r="A20" s="243">
        <v>18</v>
      </c>
      <c r="B20" s="172" t="s">
        <v>30</v>
      </c>
      <c r="C20" s="244">
        <v>1707</v>
      </c>
      <c r="D20" s="211">
        <v>1709</v>
      </c>
      <c r="E20" s="244">
        <v>1675</v>
      </c>
      <c r="F20" s="245">
        <f t="shared" si="0"/>
        <v>0.98010532475131651</v>
      </c>
      <c r="G20" s="214">
        <v>33</v>
      </c>
      <c r="H20" s="137"/>
      <c r="I20" s="137"/>
      <c r="J20" s="137"/>
      <c r="K20" s="137"/>
    </row>
    <row r="21" spans="1:17" ht="15.6" x14ac:dyDescent="0.3">
      <c r="A21" s="243">
        <v>19</v>
      </c>
      <c r="B21" s="172" t="s">
        <v>32</v>
      </c>
      <c r="C21" s="244">
        <v>1588</v>
      </c>
      <c r="D21" s="211">
        <v>1587</v>
      </c>
      <c r="E21" s="244">
        <v>1364</v>
      </c>
      <c r="F21" s="245">
        <f t="shared" si="0"/>
        <v>0.85948330182734722</v>
      </c>
      <c r="G21" s="214">
        <v>220</v>
      </c>
      <c r="H21" s="137"/>
      <c r="I21" s="137"/>
      <c r="J21" s="137"/>
      <c r="K21" s="137"/>
    </row>
    <row r="22" spans="1:17" ht="15.6" x14ac:dyDescent="0.3">
      <c r="A22" s="243">
        <v>20</v>
      </c>
      <c r="B22" s="247" t="s">
        <v>34</v>
      </c>
      <c r="C22" s="244">
        <v>1587</v>
      </c>
      <c r="D22" s="211">
        <v>1622</v>
      </c>
      <c r="E22" s="244">
        <v>1615</v>
      </c>
      <c r="F22" s="245">
        <f t="shared" si="0"/>
        <v>0.99568434032059183</v>
      </c>
      <c r="G22" s="214">
        <v>5</v>
      </c>
      <c r="H22" s="137"/>
      <c r="I22" s="137"/>
      <c r="J22" s="137"/>
      <c r="K22" s="137"/>
    </row>
    <row r="23" spans="1:17" ht="17.399999999999999" x14ac:dyDescent="0.3">
      <c r="A23" s="172"/>
      <c r="B23" s="247" t="s">
        <v>127</v>
      </c>
      <c r="C23" s="244">
        <v>25756</v>
      </c>
      <c r="D23" s="211">
        <v>25894</v>
      </c>
      <c r="E23" s="244">
        <v>25167</v>
      </c>
      <c r="F23" s="245">
        <f t="shared" si="0"/>
        <v>0.97192399783733685</v>
      </c>
      <c r="G23" s="214">
        <v>613</v>
      </c>
      <c r="H23" s="137"/>
      <c r="I23" s="137"/>
      <c r="J23" s="137"/>
      <c r="K23" s="137"/>
    </row>
    <row r="24" spans="1:17" ht="15.6" x14ac:dyDescent="0.3">
      <c r="A24" s="248"/>
      <c r="B24" s="250" t="s">
        <v>183</v>
      </c>
      <c r="C24" s="222">
        <v>237243</v>
      </c>
      <c r="D24" s="223">
        <v>238328</v>
      </c>
      <c r="E24" s="222">
        <v>232192</v>
      </c>
      <c r="F24" s="224">
        <f t="shared" si="0"/>
        <v>0.97425396931959318</v>
      </c>
      <c r="G24" s="225">
        <v>5565</v>
      </c>
      <c r="H24" s="137"/>
      <c r="I24" s="137"/>
      <c r="J24" s="137"/>
      <c r="K24" s="137"/>
    </row>
    <row r="25" spans="1:17" ht="15.6" x14ac:dyDescent="0.3">
      <c r="A25" s="200" t="s">
        <v>122</v>
      </c>
      <c r="B25" s="201"/>
      <c r="C25" s="198"/>
      <c r="D25" s="198"/>
      <c r="E25" s="198"/>
      <c r="F25" s="199"/>
      <c r="G25" s="198"/>
      <c r="H25" s="137"/>
      <c r="I25" s="137"/>
      <c r="J25" s="137"/>
      <c r="K25" s="137"/>
    </row>
    <row r="26" spans="1:17" ht="15.6" x14ac:dyDescent="0.3">
      <c r="A26" s="117" t="s">
        <v>102</v>
      </c>
      <c r="B26" s="139"/>
      <c r="C26" s="142"/>
      <c r="D26" s="137"/>
      <c r="E26" s="137"/>
      <c r="F26" s="137"/>
      <c r="G26" s="137"/>
      <c r="H26" s="137"/>
      <c r="I26" s="137"/>
      <c r="J26" s="137"/>
      <c r="K26" s="137"/>
    </row>
    <row r="27" spans="1:17" ht="15.6" x14ac:dyDescent="0.3">
      <c r="A27" s="137"/>
      <c r="B27" s="139"/>
      <c r="C27" s="142"/>
      <c r="D27" s="137"/>
      <c r="E27" s="137"/>
      <c r="F27" s="137"/>
      <c r="G27" s="137"/>
      <c r="H27" s="137"/>
      <c r="I27" s="137"/>
      <c r="J27" s="137"/>
      <c r="K27" s="137"/>
    </row>
    <row r="28" spans="1:17" ht="15.6" x14ac:dyDescent="0.3">
      <c r="A28" s="139" t="s">
        <v>16</v>
      </c>
      <c r="B28" s="139"/>
      <c r="C28" s="143"/>
      <c r="D28" s="143"/>
      <c r="E28" s="143"/>
      <c r="F28" s="143"/>
      <c r="G28" s="137"/>
      <c r="H28" s="137"/>
      <c r="I28" s="137"/>
      <c r="J28" s="137"/>
      <c r="K28" s="137"/>
    </row>
    <row r="29" spans="1:17" ht="15.6" x14ac:dyDescent="0.25">
      <c r="A29" s="120" t="s">
        <v>92</v>
      </c>
      <c r="B29" s="139"/>
      <c r="C29" s="143"/>
      <c r="D29" s="143"/>
      <c r="E29" s="143"/>
      <c r="F29" s="143"/>
      <c r="G29" s="137"/>
      <c r="H29" s="137"/>
      <c r="I29" s="137"/>
      <c r="J29" s="137"/>
      <c r="K29" s="137"/>
    </row>
    <row r="30" spans="1:17" ht="15.6" x14ac:dyDescent="0.3">
      <c r="A30" s="121" t="s">
        <v>91</v>
      </c>
      <c r="B30" s="144"/>
      <c r="C30" s="144"/>
      <c r="D30" s="144"/>
      <c r="E30" s="144"/>
      <c r="F30" s="144"/>
      <c r="G30" s="144"/>
      <c r="H30" s="144"/>
      <c r="I30" s="144"/>
      <c r="J30" s="64"/>
      <c r="K30" s="64"/>
      <c r="L30" s="35"/>
      <c r="M30" s="35"/>
      <c r="N30" s="35"/>
      <c r="O30" s="35"/>
      <c r="P30" s="35"/>
      <c r="Q30" s="35"/>
    </row>
    <row r="31" spans="1:17" ht="15.6" x14ac:dyDescent="0.3">
      <c r="A31" s="120" t="s">
        <v>101</v>
      </c>
      <c r="B31" s="144"/>
      <c r="C31" s="144"/>
      <c r="D31" s="144"/>
      <c r="E31" s="144"/>
      <c r="F31" s="144"/>
      <c r="G31" s="144"/>
      <c r="H31" s="144"/>
      <c r="I31" s="144"/>
      <c r="J31" s="64"/>
      <c r="K31" s="64"/>
      <c r="L31" s="35"/>
      <c r="M31" s="35"/>
      <c r="N31" s="35"/>
      <c r="O31" s="35"/>
      <c r="P31" s="35"/>
      <c r="Q31" s="35"/>
    </row>
    <row r="32" spans="1:17" ht="15.6" x14ac:dyDescent="0.3">
      <c r="A32" s="53" t="s">
        <v>97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35"/>
      <c r="M32" s="35"/>
      <c r="N32" s="35"/>
      <c r="O32" s="35"/>
      <c r="P32" s="35"/>
      <c r="Q32" s="35"/>
    </row>
    <row r="33" spans="1:17" ht="15.6" x14ac:dyDescent="0.3">
      <c r="A33" s="145" t="s">
        <v>98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26"/>
      <c r="M33" s="26"/>
      <c r="N33" s="26"/>
      <c r="O33" s="26"/>
      <c r="P33" s="26"/>
      <c r="Q33" s="26"/>
    </row>
    <row r="34" spans="1:17" ht="15.6" x14ac:dyDescent="0.3">
      <c r="A34" s="121" t="s">
        <v>99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26"/>
      <c r="M34" s="26"/>
      <c r="N34" s="26"/>
      <c r="O34" s="26"/>
      <c r="P34" s="26"/>
      <c r="Q34" s="26"/>
    </row>
    <row r="35" spans="1:17" ht="15" x14ac:dyDescent="0.25">
      <c r="A35" s="121" t="s">
        <v>100</v>
      </c>
      <c r="B35" s="121"/>
      <c r="C35" s="121"/>
      <c r="D35" s="121"/>
      <c r="E35" s="121"/>
      <c r="F35" s="121"/>
      <c r="G35" s="137"/>
      <c r="H35" s="137"/>
      <c r="I35" s="137"/>
      <c r="J35" s="137"/>
      <c r="K35" s="137"/>
    </row>
    <row r="36" spans="1:17" ht="15" x14ac:dyDescent="0.3">
      <c r="A36" s="176" t="s">
        <v>96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</row>
    <row r="37" spans="1:17" ht="15" x14ac:dyDescent="0.25">
      <c r="A37" s="137"/>
      <c r="B37" s="121"/>
      <c r="C37" s="121"/>
      <c r="D37" s="121"/>
      <c r="E37" s="121"/>
      <c r="F37" s="121"/>
      <c r="G37" s="121"/>
      <c r="H37" s="137"/>
      <c r="I37" s="137"/>
      <c r="J37" s="137"/>
      <c r="K37" s="137"/>
    </row>
    <row r="38" spans="1:17" ht="15.6" x14ac:dyDescent="0.3">
      <c r="A38" s="148" t="s">
        <v>14</v>
      </c>
      <c r="B38" s="146"/>
      <c r="C38" s="146"/>
      <c r="D38" s="147"/>
      <c r="E38" s="147"/>
      <c r="F38" s="147"/>
      <c r="G38" s="147"/>
      <c r="H38" s="137"/>
      <c r="I38" s="137"/>
      <c r="J38" s="137"/>
      <c r="K38" s="137"/>
    </row>
    <row r="39" spans="1:17" x14ac:dyDescent="0.3">
      <c r="A39" s="34"/>
      <c r="C39" s="8"/>
      <c r="D39" s="27"/>
      <c r="E39" s="27"/>
      <c r="F39" s="27"/>
      <c r="G39" s="27"/>
    </row>
  </sheetData>
  <hyperlinks>
    <hyperlink ref="A38" location="Contents!A1" display="Back to contents" xr:uid="{F8F881E2-D0DF-41A3-AFB4-7672767A04CD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2CA4B-6C38-4EF9-93FE-CA2FE5EF385A}">
  <dimension ref="A1:Q39"/>
  <sheetViews>
    <sheetView zoomScaleNormal="100" workbookViewId="0"/>
  </sheetViews>
  <sheetFormatPr defaultColWidth="9.109375" defaultRowHeight="13.8" x14ac:dyDescent="0.3"/>
  <cols>
    <col min="1" max="1" width="9.109375" style="25"/>
    <col min="2" max="2" width="20.33203125" style="25" bestFit="1" customWidth="1"/>
    <col min="3" max="3" width="15.88671875" style="25" bestFit="1" customWidth="1"/>
    <col min="4" max="4" width="15" style="25" customWidth="1"/>
    <col min="5" max="5" width="15" style="25" bestFit="1" customWidth="1"/>
    <col min="6" max="6" width="12.109375" style="25" bestFit="1" customWidth="1"/>
    <col min="7" max="7" width="11.88671875" style="25" bestFit="1" customWidth="1"/>
    <col min="8" max="16384" width="9.109375" style="25"/>
  </cols>
  <sheetData>
    <row r="1" spans="1:14" s="36" customFormat="1" ht="18" x14ac:dyDescent="0.3">
      <c r="A1" s="64" t="s">
        <v>184</v>
      </c>
      <c r="B1" s="144"/>
      <c r="C1" s="137"/>
      <c r="D1" s="137"/>
      <c r="E1" s="137"/>
      <c r="F1" s="137"/>
      <c r="G1" s="137"/>
      <c r="H1" s="137"/>
      <c r="I1" s="137"/>
      <c r="J1" s="25"/>
      <c r="K1" s="25"/>
      <c r="L1" s="25"/>
      <c r="M1" s="25"/>
      <c r="N1" s="25"/>
    </row>
    <row r="2" spans="1:14" s="36" customFormat="1" ht="78" x14ac:dyDescent="0.3">
      <c r="A2" s="156" t="s">
        <v>64</v>
      </c>
      <c r="B2" s="156" t="s">
        <v>17</v>
      </c>
      <c r="C2" s="173" t="s">
        <v>126</v>
      </c>
      <c r="D2" s="157" t="s">
        <v>128</v>
      </c>
      <c r="E2" s="158" t="s">
        <v>124</v>
      </c>
      <c r="F2" s="159" t="s">
        <v>130</v>
      </c>
      <c r="G2" s="160" t="s">
        <v>129</v>
      </c>
      <c r="H2" s="137"/>
      <c r="I2" s="137"/>
      <c r="J2" s="25"/>
      <c r="K2" s="25"/>
      <c r="L2" s="25"/>
      <c r="M2" s="25"/>
      <c r="N2" s="25"/>
    </row>
    <row r="3" spans="1:14" s="24" customFormat="1" ht="15.6" x14ac:dyDescent="0.3">
      <c r="A3" s="243">
        <v>1</v>
      </c>
      <c r="B3" s="172" t="s">
        <v>20</v>
      </c>
      <c r="C3" s="244">
        <v>6931</v>
      </c>
      <c r="D3" s="211">
        <v>7127</v>
      </c>
      <c r="E3" s="244">
        <v>6543</v>
      </c>
      <c r="F3" s="245">
        <f>E3/D3</f>
        <v>0.91805808895748564</v>
      </c>
      <c r="G3" s="246">
        <v>565</v>
      </c>
      <c r="H3" s="139"/>
      <c r="I3" s="139"/>
    </row>
    <row r="4" spans="1:14" s="24" customFormat="1" ht="15.6" x14ac:dyDescent="0.3">
      <c r="A4" s="243">
        <v>2</v>
      </c>
      <c r="B4" s="172" t="s">
        <v>18</v>
      </c>
      <c r="C4" s="244">
        <v>2978</v>
      </c>
      <c r="D4" s="211">
        <v>3478</v>
      </c>
      <c r="E4" s="244">
        <v>3176</v>
      </c>
      <c r="F4" s="245">
        <f t="shared" ref="F4:F24" si="0">E4/D4</f>
        <v>0.91316848763657277</v>
      </c>
      <c r="G4" s="214">
        <v>287</v>
      </c>
      <c r="H4" s="139"/>
      <c r="I4" s="139"/>
    </row>
    <row r="5" spans="1:14" s="24" customFormat="1" ht="15.6" x14ac:dyDescent="0.3">
      <c r="A5" s="174">
        <v>3</v>
      </c>
      <c r="B5" s="172" t="s">
        <v>56</v>
      </c>
      <c r="C5" s="244">
        <v>2022</v>
      </c>
      <c r="D5" s="211">
        <v>2067</v>
      </c>
      <c r="E5" s="244">
        <v>1948</v>
      </c>
      <c r="F5" s="245">
        <f t="shared" si="0"/>
        <v>0.94242864054184805</v>
      </c>
      <c r="G5" s="214">
        <v>102</v>
      </c>
      <c r="H5" s="139"/>
      <c r="I5" s="139"/>
    </row>
    <row r="6" spans="1:14" s="24" customFormat="1" ht="15.6" x14ac:dyDescent="0.3">
      <c r="A6" s="174">
        <v>4</v>
      </c>
      <c r="B6" s="172" t="s">
        <v>27</v>
      </c>
      <c r="C6" s="244">
        <v>2013</v>
      </c>
      <c r="D6" s="211">
        <v>2323</v>
      </c>
      <c r="E6" s="244">
        <v>2123</v>
      </c>
      <c r="F6" s="245">
        <f t="shared" si="0"/>
        <v>0.91390443392165299</v>
      </c>
      <c r="G6" s="214">
        <v>199</v>
      </c>
      <c r="H6" s="139"/>
      <c r="I6" s="139"/>
    </row>
    <row r="7" spans="1:14" s="24" customFormat="1" ht="15.6" x14ac:dyDescent="0.3">
      <c r="A7" s="174">
        <v>5</v>
      </c>
      <c r="B7" s="172" t="s">
        <v>48</v>
      </c>
      <c r="C7" s="244">
        <v>1840</v>
      </c>
      <c r="D7" s="211">
        <v>1602</v>
      </c>
      <c r="E7" s="244">
        <v>1497</v>
      </c>
      <c r="F7" s="245">
        <f t="shared" si="0"/>
        <v>0.93445692883895126</v>
      </c>
      <c r="G7" s="214">
        <v>101</v>
      </c>
      <c r="H7" s="139"/>
      <c r="I7" s="139"/>
    </row>
    <row r="8" spans="1:14" s="24" customFormat="1" ht="15.6" x14ac:dyDescent="0.3">
      <c r="A8" s="174">
        <v>6</v>
      </c>
      <c r="B8" s="172" t="s">
        <v>42</v>
      </c>
      <c r="C8" s="244">
        <v>1773</v>
      </c>
      <c r="D8" s="211">
        <v>2184</v>
      </c>
      <c r="E8" s="244">
        <v>1482</v>
      </c>
      <c r="F8" s="245">
        <f t="shared" si="0"/>
        <v>0.6785714285714286</v>
      </c>
      <c r="G8" s="214">
        <v>698</v>
      </c>
      <c r="H8" s="139"/>
      <c r="I8" s="139"/>
    </row>
    <row r="9" spans="1:14" s="24" customFormat="1" ht="15.6" x14ac:dyDescent="0.3">
      <c r="A9" s="174">
        <v>7</v>
      </c>
      <c r="B9" s="172" t="s">
        <v>44</v>
      </c>
      <c r="C9" s="244">
        <v>1546</v>
      </c>
      <c r="D9" s="211">
        <v>1808</v>
      </c>
      <c r="E9" s="244">
        <v>1465</v>
      </c>
      <c r="F9" s="245">
        <f t="shared" si="0"/>
        <v>0.81028761061946908</v>
      </c>
      <c r="G9" s="214">
        <v>338</v>
      </c>
      <c r="H9" s="139"/>
      <c r="I9" s="139"/>
    </row>
    <row r="10" spans="1:14" s="24" customFormat="1" ht="15.6" x14ac:dyDescent="0.3">
      <c r="A10" s="174">
        <v>8</v>
      </c>
      <c r="B10" s="172" t="s">
        <v>35</v>
      </c>
      <c r="C10" s="244">
        <v>1517</v>
      </c>
      <c r="D10" s="211">
        <v>1764</v>
      </c>
      <c r="E10" s="244">
        <v>1637</v>
      </c>
      <c r="F10" s="245">
        <f t="shared" si="0"/>
        <v>0.92800453514739234</v>
      </c>
      <c r="G10" s="214">
        <v>124</v>
      </c>
      <c r="H10" s="139"/>
      <c r="I10" s="139"/>
    </row>
    <row r="11" spans="1:14" s="24" customFormat="1" ht="15.6" x14ac:dyDescent="0.3">
      <c r="A11" s="174">
        <v>9</v>
      </c>
      <c r="B11" s="172" t="s">
        <v>31</v>
      </c>
      <c r="C11" s="244">
        <v>1390</v>
      </c>
      <c r="D11" s="211">
        <v>1518</v>
      </c>
      <c r="E11" s="244">
        <v>1046</v>
      </c>
      <c r="F11" s="245">
        <f t="shared" si="0"/>
        <v>0.689064558629776</v>
      </c>
      <c r="G11" s="214">
        <v>463</v>
      </c>
      <c r="H11" s="139"/>
      <c r="I11" s="139"/>
    </row>
    <row r="12" spans="1:14" s="24" customFormat="1" ht="15.6" x14ac:dyDescent="0.3">
      <c r="A12" s="174">
        <v>10</v>
      </c>
      <c r="B12" s="172" t="s">
        <v>45</v>
      </c>
      <c r="C12" s="244">
        <v>1166</v>
      </c>
      <c r="D12" s="211">
        <v>1328</v>
      </c>
      <c r="E12" s="244">
        <v>1189</v>
      </c>
      <c r="F12" s="245">
        <f t="shared" si="0"/>
        <v>0.89533132530120485</v>
      </c>
      <c r="G12" s="214">
        <v>132</v>
      </c>
      <c r="H12" s="139"/>
      <c r="I12" s="139"/>
    </row>
    <row r="13" spans="1:14" s="24" customFormat="1" ht="15.6" x14ac:dyDescent="0.3">
      <c r="A13" s="174">
        <v>11</v>
      </c>
      <c r="B13" s="172" t="s">
        <v>50</v>
      </c>
      <c r="C13" s="244">
        <v>1108</v>
      </c>
      <c r="D13" s="211">
        <v>1360</v>
      </c>
      <c r="E13" s="244">
        <v>970</v>
      </c>
      <c r="F13" s="245">
        <f t="shared" si="0"/>
        <v>0.71323529411764708</v>
      </c>
      <c r="G13" s="214">
        <v>377</v>
      </c>
      <c r="H13" s="139"/>
      <c r="I13" s="139"/>
    </row>
    <row r="14" spans="1:14" s="24" customFormat="1" ht="15.6" x14ac:dyDescent="0.3">
      <c r="A14" s="174">
        <v>12</v>
      </c>
      <c r="B14" s="172" t="s">
        <v>32</v>
      </c>
      <c r="C14" s="244">
        <v>1000</v>
      </c>
      <c r="D14" s="211">
        <v>1184</v>
      </c>
      <c r="E14" s="244">
        <v>913</v>
      </c>
      <c r="F14" s="245">
        <f t="shared" si="0"/>
        <v>0.77111486486486491</v>
      </c>
      <c r="G14" s="214">
        <v>271</v>
      </c>
      <c r="H14" s="139"/>
      <c r="I14" s="139"/>
    </row>
    <row r="15" spans="1:14" s="36" customFormat="1" ht="15.6" x14ac:dyDescent="0.3">
      <c r="A15" s="174">
        <v>13</v>
      </c>
      <c r="B15" s="172" t="s">
        <v>51</v>
      </c>
      <c r="C15" s="244">
        <v>947</v>
      </c>
      <c r="D15" s="211">
        <v>1158</v>
      </c>
      <c r="E15" s="244">
        <v>842</v>
      </c>
      <c r="F15" s="245">
        <f t="shared" si="0"/>
        <v>0.72711571675302245</v>
      </c>
      <c r="G15" s="214">
        <v>315</v>
      </c>
      <c r="H15" s="137"/>
      <c r="I15" s="137"/>
      <c r="J15" s="25"/>
      <c r="K15" s="25"/>
      <c r="L15" s="25"/>
      <c r="M15" s="25"/>
      <c r="N15" s="25"/>
    </row>
    <row r="16" spans="1:14" s="36" customFormat="1" ht="15.6" x14ac:dyDescent="0.3">
      <c r="A16" s="174">
        <v>14</v>
      </c>
      <c r="B16" s="172" t="s">
        <v>54</v>
      </c>
      <c r="C16" s="244">
        <v>858</v>
      </c>
      <c r="D16" s="211">
        <v>994</v>
      </c>
      <c r="E16" s="244">
        <v>915</v>
      </c>
      <c r="F16" s="245">
        <f t="shared" si="0"/>
        <v>0.92052313883299797</v>
      </c>
      <c r="G16" s="214">
        <v>66</v>
      </c>
      <c r="H16" s="137"/>
      <c r="I16" s="137"/>
      <c r="J16" s="25"/>
      <c r="K16" s="25"/>
      <c r="L16" s="25"/>
      <c r="M16" s="25"/>
      <c r="N16" s="25"/>
    </row>
    <row r="17" spans="1:17" s="36" customFormat="1" ht="15.6" x14ac:dyDescent="0.3">
      <c r="A17" s="174">
        <v>15</v>
      </c>
      <c r="B17" s="172" t="s">
        <v>22</v>
      </c>
      <c r="C17" s="244">
        <v>824</v>
      </c>
      <c r="D17" s="211">
        <v>951</v>
      </c>
      <c r="E17" s="244">
        <v>780</v>
      </c>
      <c r="F17" s="245">
        <f t="shared" si="0"/>
        <v>0.82018927444794953</v>
      </c>
      <c r="G17" s="214">
        <v>169</v>
      </c>
      <c r="H17" s="137"/>
      <c r="I17" s="137"/>
      <c r="J17" s="25"/>
      <c r="K17" s="25"/>
      <c r="L17" s="25"/>
      <c r="M17" s="25"/>
      <c r="N17" s="25"/>
    </row>
    <row r="18" spans="1:17" s="36" customFormat="1" ht="15.6" x14ac:dyDescent="0.3">
      <c r="A18" s="174">
        <v>16</v>
      </c>
      <c r="B18" s="172" t="s">
        <v>53</v>
      </c>
      <c r="C18" s="244">
        <v>798</v>
      </c>
      <c r="D18" s="211">
        <v>895</v>
      </c>
      <c r="E18" s="244">
        <v>844</v>
      </c>
      <c r="F18" s="245">
        <f t="shared" si="0"/>
        <v>0.94301675977653632</v>
      </c>
      <c r="G18" s="214">
        <v>48</v>
      </c>
      <c r="H18" s="137"/>
      <c r="I18" s="137"/>
      <c r="J18" s="25"/>
      <c r="K18" s="25"/>
      <c r="L18" s="25"/>
      <c r="M18" s="25"/>
      <c r="N18" s="25"/>
    </row>
    <row r="19" spans="1:17" s="36" customFormat="1" ht="15.6" x14ac:dyDescent="0.3">
      <c r="A19" s="174">
        <v>17</v>
      </c>
      <c r="B19" s="172" t="s">
        <v>33</v>
      </c>
      <c r="C19" s="244">
        <v>724</v>
      </c>
      <c r="D19" s="211">
        <v>712</v>
      </c>
      <c r="E19" s="244">
        <v>694</v>
      </c>
      <c r="F19" s="245">
        <f t="shared" si="0"/>
        <v>0.9747191011235955</v>
      </c>
      <c r="G19" s="214">
        <v>17</v>
      </c>
      <c r="H19" s="137"/>
      <c r="I19" s="137"/>
      <c r="J19" s="25"/>
      <c r="K19" s="25"/>
      <c r="L19" s="25"/>
      <c r="M19" s="25"/>
      <c r="N19" s="25"/>
    </row>
    <row r="20" spans="1:17" ht="15.6" x14ac:dyDescent="0.3">
      <c r="A20" s="174">
        <v>18</v>
      </c>
      <c r="B20" s="172" t="s">
        <v>49</v>
      </c>
      <c r="C20" s="244">
        <v>709</v>
      </c>
      <c r="D20" s="211">
        <v>965</v>
      </c>
      <c r="E20" s="244">
        <v>881</v>
      </c>
      <c r="F20" s="245">
        <f t="shared" si="0"/>
        <v>0.91295336787564763</v>
      </c>
      <c r="G20" s="214">
        <v>83</v>
      </c>
      <c r="H20" s="137"/>
      <c r="I20" s="137"/>
    </row>
    <row r="21" spans="1:17" ht="15.6" x14ac:dyDescent="0.3">
      <c r="A21" s="174">
        <v>19</v>
      </c>
      <c r="B21" s="172" t="s">
        <v>36</v>
      </c>
      <c r="C21" s="244">
        <v>637</v>
      </c>
      <c r="D21" s="211">
        <v>637</v>
      </c>
      <c r="E21" s="244">
        <v>581</v>
      </c>
      <c r="F21" s="245">
        <f t="shared" si="0"/>
        <v>0.91208791208791207</v>
      </c>
      <c r="G21" s="214">
        <v>54</v>
      </c>
      <c r="H21" s="137"/>
      <c r="I21" s="137"/>
    </row>
    <row r="22" spans="1:17" ht="15.6" x14ac:dyDescent="0.3">
      <c r="A22" s="174">
        <v>20</v>
      </c>
      <c r="B22" s="247" t="s">
        <v>19</v>
      </c>
      <c r="C22" s="244">
        <v>556</v>
      </c>
      <c r="D22" s="211">
        <v>668</v>
      </c>
      <c r="E22" s="244">
        <v>618</v>
      </c>
      <c r="F22" s="245">
        <f t="shared" si="0"/>
        <v>0.92514970059880242</v>
      </c>
      <c r="G22" s="214">
        <v>46</v>
      </c>
      <c r="H22" s="137"/>
      <c r="I22" s="137"/>
    </row>
    <row r="23" spans="1:17" ht="17.399999999999999" x14ac:dyDescent="0.3">
      <c r="A23" s="137"/>
      <c r="B23" s="247" t="s">
        <v>127</v>
      </c>
      <c r="C23" s="244">
        <v>10564</v>
      </c>
      <c r="D23" s="211">
        <v>11773</v>
      </c>
      <c r="E23" s="244">
        <v>10111</v>
      </c>
      <c r="F23" s="245">
        <f t="shared" si="0"/>
        <v>0.85882952518474476</v>
      </c>
      <c r="G23" s="214">
        <v>1613</v>
      </c>
      <c r="H23" s="137"/>
      <c r="I23" s="137"/>
    </row>
    <row r="24" spans="1:17" ht="15.6" x14ac:dyDescent="0.3">
      <c r="A24" s="175"/>
      <c r="B24" s="250" t="s">
        <v>103</v>
      </c>
      <c r="C24" s="222">
        <v>41901</v>
      </c>
      <c r="D24" s="223">
        <v>46496</v>
      </c>
      <c r="E24" s="222">
        <v>40255</v>
      </c>
      <c r="F24" s="224">
        <f t="shared" si="0"/>
        <v>0.8657733998623538</v>
      </c>
      <c r="G24" s="225">
        <v>6068</v>
      </c>
      <c r="H24" s="137"/>
      <c r="I24" s="137"/>
    </row>
    <row r="25" spans="1:17" ht="15.6" x14ac:dyDescent="0.3">
      <c r="A25" s="178" t="s">
        <v>122</v>
      </c>
      <c r="B25" s="185"/>
      <c r="C25" s="187"/>
      <c r="D25" s="187"/>
      <c r="E25" s="187"/>
      <c r="F25" s="186"/>
      <c r="G25" s="187"/>
      <c r="H25" s="137"/>
      <c r="I25" s="137"/>
    </row>
    <row r="26" spans="1:17" ht="15.6" x14ac:dyDescent="0.3">
      <c r="A26" s="117" t="s">
        <v>102</v>
      </c>
      <c r="B26" s="139"/>
      <c r="C26" s="142"/>
      <c r="D26" s="137"/>
      <c r="E26" s="137"/>
      <c r="F26" s="137"/>
      <c r="G26" s="137"/>
      <c r="H26" s="137"/>
      <c r="I26" s="137"/>
    </row>
    <row r="27" spans="1:17" ht="15.6" x14ac:dyDescent="0.3">
      <c r="A27" s="137"/>
      <c r="B27" s="139"/>
      <c r="C27" s="142"/>
      <c r="D27" s="137"/>
      <c r="E27" s="137"/>
      <c r="F27" s="137"/>
      <c r="G27" s="137"/>
      <c r="H27" s="137"/>
      <c r="I27" s="137"/>
    </row>
    <row r="28" spans="1:17" ht="15.6" x14ac:dyDescent="0.3">
      <c r="A28" s="139" t="s">
        <v>16</v>
      </c>
      <c r="B28" s="139"/>
      <c r="C28" s="143"/>
      <c r="D28" s="143"/>
      <c r="E28" s="143"/>
      <c r="F28" s="143"/>
      <c r="G28" s="137"/>
      <c r="H28" s="137"/>
      <c r="I28" s="137"/>
    </row>
    <row r="29" spans="1:17" ht="15.6" x14ac:dyDescent="0.25">
      <c r="A29" s="120" t="s">
        <v>92</v>
      </c>
      <c r="B29" s="139"/>
      <c r="C29" s="143"/>
      <c r="D29" s="143"/>
      <c r="E29" s="143"/>
      <c r="F29" s="143"/>
      <c r="G29" s="137"/>
      <c r="H29" s="137"/>
      <c r="I29" s="137"/>
    </row>
    <row r="30" spans="1:17" ht="15.6" x14ac:dyDescent="0.3">
      <c r="A30" s="121" t="s">
        <v>91</v>
      </c>
      <c r="B30" s="144"/>
      <c r="C30" s="144"/>
      <c r="D30" s="144"/>
      <c r="E30" s="144"/>
      <c r="F30" s="144"/>
      <c r="G30" s="144"/>
      <c r="H30" s="144"/>
      <c r="I30" s="144"/>
      <c r="J30" s="35"/>
      <c r="K30" s="35"/>
      <c r="L30" s="35"/>
      <c r="M30" s="35"/>
      <c r="N30" s="35"/>
      <c r="O30" s="35"/>
      <c r="P30" s="35"/>
      <c r="Q30" s="35"/>
    </row>
    <row r="31" spans="1:17" ht="15.6" x14ac:dyDescent="0.3">
      <c r="A31" s="120" t="s">
        <v>101</v>
      </c>
      <c r="B31" s="144"/>
      <c r="C31" s="144"/>
      <c r="D31" s="144"/>
      <c r="E31" s="144"/>
      <c r="F31" s="144"/>
      <c r="G31" s="144"/>
      <c r="H31" s="144"/>
      <c r="I31" s="144"/>
      <c r="J31" s="35"/>
      <c r="K31" s="35"/>
      <c r="L31" s="35"/>
      <c r="M31" s="35"/>
      <c r="N31" s="35"/>
      <c r="O31" s="35"/>
      <c r="P31" s="35"/>
      <c r="Q31" s="35"/>
    </row>
    <row r="32" spans="1:17" ht="15.6" x14ac:dyDescent="0.3">
      <c r="A32" s="53" t="s">
        <v>97</v>
      </c>
      <c r="B32" s="64"/>
      <c r="C32" s="64"/>
      <c r="D32" s="64"/>
      <c r="E32" s="64"/>
      <c r="F32" s="64"/>
      <c r="G32" s="64"/>
      <c r="H32" s="64"/>
      <c r="I32" s="64"/>
      <c r="J32" s="35"/>
      <c r="K32" s="35"/>
      <c r="L32" s="35"/>
      <c r="M32" s="35"/>
      <c r="N32" s="35"/>
      <c r="O32" s="35"/>
      <c r="P32" s="35"/>
      <c r="Q32" s="35"/>
    </row>
    <row r="33" spans="1:17" ht="15.6" x14ac:dyDescent="0.3">
      <c r="A33" s="145" t="s">
        <v>98</v>
      </c>
      <c r="B33" s="121"/>
      <c r="C33" s="121"/>
      <c r="D33" s="121"/>
      <c r="E33" s="121"/>
      <c r="F33" s="121"/>
      <c r="G33" s="121"/>
      <c r="H33" s="121"/>
      <c r="I33" s="121"/>
      <c r="J33" s="26"/>
      <c r="K33" s="26"/>
      <c r="L33" s="26"/>
      <c r="M33" s="26"/>
      <c r="N33" s="26"/>
      <c r="O33" s="26"/>
      <c r="P33" s="26"/>
      <c r="Q33" s="26"/>
    </row>
    <row r="34" spans="1:17" ht="15.6" x14ac:dyDescent="0.3">
      <c r="A34" s="121" t="s">
        <v>99</v>
      </c>
      <c r="B34" s="121"/>
      <c r="C34" s="121"/>
      <c r="D34" s="121"/>
      <c r="E34" s="121"/>
      <c r="F34" s="121"/>
      <c r="G34" s="121"/>
      <c r="H34" s="121"/>
      <c r="I34" s="121"/>
      <c r="J34" s="26"/>
      <c r="K34" s="26"/>
      <c r="L34" s="26"/>
      <c r="M34" s="26"/>
      <c r="N34" s="26"/>
      <c r="O34" s="26"/>
      <c r="P34" s="26"/>
      <c r="Q34" s="26"/>
    </row>
    <row r="35" spans="1:17" ht="15" x14ac:dyDescent="0.25">
      <c r="A35" s="121" t="s">
        <v>100</v>
      </c>
      <c r="B35" s="121"/>
      <c r="C35" s="121"/>
      <c r="D35" s="121"/>
      <c r="E35" s="121"/>
      <c r="F35" s="121"/>
      <c r="G35" s="137"/>
      <c r="H35" s="137"/>
      <c r="I35" s="137"/>
    </row>
    <row r="36" spans="1:17" ht="15" x14ac:dyDescent="0.3">
      <c r="A36" s="176" t="s">
        <v>96</v>
      </c>
      <c r="B36" s="137"/>
      <c r="C36" s="137"/>
      <c r="D36" s="137"/>
      <c r="E36" s="137"/>
      <c r="F36" s="137"/>
      <c r="G36" s="137"/>
      <c r="H36" s="137"/>
      <c r="I36" s="137"/>
    </row>
    <row r="37" spans="1:17" ht="15" x14ac:dyDescent="0.25">
      <c r="A37" s="137"/>
      <c r="B37" s="121"/>
      <c r="C37" s="121"/>
      <c r="D37" s="121"/>
      <c r="E37" s="121"/>
      <c r="F37" s="121"/>
      <c r="G37" s="121"/>
      <c r="H37" s="137"/>
      <c r="I37" s="137"/>
    </row>
    <row r="38" spans="1:17" ht="15.6" x14ac:dyDescent="0.3">
      <c r="A38" s="148" t="s">
        <v>14</v>
      </c>
      <c r="B38" s="146"/>
      <c r="C38" s="146"/>
      <c r="D38" s="147"/>
      <c r="E38" s="147"/>
      <c r="F38" s="147"/>
      <c r="G38" s="147"/>
      <c r="H38" s="137"/>
      <c r="I38" s="137"/>
    </row>
    <row r="39" spans="1:17" ht="15" x14ac:dyDescent="0.3">
      <c r="A39" s="148"/>
      <c r="B39" s="137"/>
      <c r="C39" s="149"/>
      <c r="D39" s="150"/>
      <c r="E39" s="150"/>
      <c r="F39" s="150"/>
      <c r="G39" s="150"/>
      <c r="H39" s="137"/>
      <c r="I39" s="137"/>
    </row>
  </sheetData>
  <hyperlinks>
    <hyperlink ref="A38" location="Contents!A1" display="Back to contents" xr:uid="{7F644795-1358-4C0E-908C-3E2667CA4685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8460D-A49E-4F39-9C96-3B141E167F5A}">
  <dimension ref="A1:N39"/>
  <sheetViews>
    <sheetView zoomScaleNormal="100" workbookViewId="0"/>
  </sheetViews>
  <sheetFormatPr defaultColWidth="9.109375" defaultRowHeight="13.8" x14ac:dyDescent="0.3"/>
  <cols>
    <col min="1" max="1" width="9.109375" style="25"/>
    <col min="2" max="2" width="20.5546875" style="25" bestFit="1" customWidth="1"/>
    <col min="3" max="3" width="15.88671875" style="25" bestFit="1" customWidth="1"/>
    <col min="4" max="4" width="15.5546875" style="25" customWidth="1"/>
    <col min="5" max="5" width="15" style="25" bestFit="1" customWidth="1"/>
    <col min="6" max="7" width="13.44140625" style="25" bestFit="1" customWidth="1"/>
    <col min="8" max="16384" width="9.109375" style="25"/>
  </cols>
  <sheetData>
    <row r="1" spans="1:14" s="36" customFormat="1" ht="18" x14ac:dyDescent="0.3">
      <c r="A1" s="64" t="s">
        <v>185</v>
      </c>
      <c r="B1" s="144"/>
      <c r="C1" s="137"/>
      <c r="D1" s="137"/>
      <c r="E1" s="137"/>
      <c r="F1" s="137"/>
      <c r="G1" s="137"/>
      <c r="H1" s="137"/>
      <c r="I1" s="137"/>
      <c r="J1" s="137"/>
      <c r="K1" s="137"/>
      <c r="L1" s="25"/>
      <c r="M1" s="25"/>
      <c r="N1" s="25"/>
    </row>
    <row r="2" spans="1:14" s="36" customFormat="1" ht="78" x14ac:dyDescent="0.3">
      <c r="A2" s="156" t="s">
        <v>64</v>
      </c>
      <c r="B2" s="156" t="s">
        <v>17</v>
      </c>
      <c r="C2" s="173" t="s">
        <v>126</v>
      </c>
      <c r="D2" s="157" t="s">
        <v>128</v>
      </c>
      <c r="E2" s="158" t="s">
        <v>124</v>
      </c>
      <c r="F2" s="159" t="s">
        <v>130</v>
      </c>
      <c r="G2" s="160" t="s">
        <v>129</v>
      </c>
      <c r="H2" s="137"/>
      <c r="I2" s="137"/>
      <c r="J2" s="137"/>
      <c r="K2" s="137"/>
      <c r="L2" s="25"/>
      <c r="M2" s="25"/>
      <c r="N2" s="25"/>
    </row>
    <row r="3" spans="1:14" s="24" customFormat="1" ht="15.6" x14ac:dyDescent="0.3">
      <c r="A3" s="243">
        <v>1</v>
      </c>
      <c r="B3" s="172" t="s">
        <v>18</v>
      </c>
      <c r="C3" s="244">
        <v>128101</v>
      </c>
      <c r="D3" s="211">
        <v>131600</v>
      </c>
      <c r="E3" s="244">
        <v>111336</v>
      </c>
      <c r="F3" s="245">
        <f>E3/D3</f>
        <v>0.84601823708206692</v>
      </c>
      <c r="G3" s="246">
        <v>19989</v>
      </c>
      <c r="H3" s="139"/>
      <c r="I3" s="139"/>
      <c r="J3" s="139"/>
      <c r="K3" s="139"/>
    </row>
    <row r="4" spans="1:14" s="24" customFormat="1" ht="15.6" x14ac:dyDescent="0.3">
      <c r="A4" s="243">
        <v>2</v>
      </c>
      <c r="B4" s="172" t="s">
        <v>44</v>
      </c>
      <c r="C4" s="244">
        <v>54701</v>
      </c>
      <c r="D4" s="211">
        <v>56685</v>
      </c>
      <c r="E4" s="244">
        <v>34171</v>
      </c>
      <c r="F4" s="245">
        <f t="shared" ref="F4:F24" si="0">E4/D4</f>
        <v>0.60282261621240185</v>
      </c>
      <c r="G4" s="214">
        <v>22283</v>
      </c>
      <c r="H4" s="139"/>
      <c r="I4" s="139"/>
      <c r="J4" s="139"/>
      <c r="K4" s="139"/>
    </row>
    <row r="5" spans="1:14" s="24" customFormat="1" ht="15.6" x14ac:dyDescent="0.3">
      <c r="A5" s="243">
        <v>3</v>
      </c>
      <c r="B5" s="172" t="s">
        <v>46</v>
      </c>
      <c r="C5" s="244">
        <v>47148</v>
      </c>
      <c r="D5" s="211">
        <v>49477</v>
      </c>
      <c r="E5" s="244">
        <v>47776</v>
      </c>
      <c r="F5" s="245">
        <f t="shared" si="0"/>
        <v>0.96562038927178284</v>
      </c>
      <c r="G5" s="214">
        <v>1585</v>
      </c>
      <c r="H5" s="139"/>
      <c r="I5" s="139"/>
      <c r="J5" s="139"/>
      <c r="K5" s="139"/>
    </row>
    <row r="6" spans="1:14" s="24" customFormat="1" ht="15.6" x14ac:dyDescent="0.3">
      <c r="A6" s="243">
        <v>4</v>
      </c>
      <c r="B6" s="172" t="s">
        <v>19</v>
      </c>
      <c r="C6" s="244">
        <v>41098</v>
      </c>
      <c r="D6" s="211">
        <v>54845</v>
      </c>
      <c r="E6" s="244">
        <v>51864</v>
      </c>
      <c r="F6" s="245">
        <f t="shared" si="0"/>
        <v>0.94564682286443613</v>
      </c>
      <c r="G6" s="214">
        <v>2720</v>
      </c>
      <c r="H6" s="139"/>
      <c r="I6" s="139"/>
      <c r="J6" s="139"/>
      <c r="K6" s="139"/>
    </row>
    <row r="7" spans="1:14" s="24" customFormat="1" ht="15.6" x14ac:dyDescent="0.3">
      <c r="A7" s="243">
        <v>5</v>
      </c>
      <c r="B7" s="172" t="s">
        <v>20</v>
      </c>
      <c r="C7" s="244">
        <v>32958</v>
      </c>
      <c r="D7" s="211">
        <v>35202</v>
      </c>
      <c r="E7" s="244">
        <v>21130</v>
      </c>
      <c r="F7" s="245">
        <f t="shared" si="0"/>
        <v>0.60024998579626154</v>
      </c>
      <c r="G7" s="214">
        <v>13734</v>
      </c>
      <c r="H7" s="139"/>
      <c r="I7" s="139"/>
      <c r="J7" s="139"/>
      <c r="K7" s="139"/>
    </row>
    <row r="8" spans="1:14" s="24" customFormat="1" ht="15.6" x14ac:dyDescent="0.3">
      <c r="A8" s="243">
        <v>6</v>
      </c>
      <c r="B8" s="172" t="s">
        <v>54</v>
      </c>
      <c r="C8" s="244">
        <v>28599</v>
      </c>
      <c r="D8" s="211">
        <v>32020</v>
      </c>
      <c r="E8" s="244">
        <v>24414</v>
      </c>
      <c r="F8" s="245">
        <f t="shared" si="0"/>
        <v>0.76246096189881329</v>
      </c>
      <c r="G8" s="214">
        <v>7498</v>
      </c>
      <c r="H8" s="139"/>
      <c r="I8" s="139"/>
      <c r="J8" s="139"/>
      <c r="K8" s="139"/>
    </row>
    <row r="9" spans="1:14" s="24" customFormat="1" ht="15.6" x14ac:dyDescent="0.3">
      <c r="A9" s="243">
        <v>7</v>
      </c>
      <c r="B9" s="172" t="s">
        <v>53</v>
      </c>
      <c r="C9" s="244">
        <v>19845</v>
      </c>
      <c r="D9" s="211">
        <v>20440</v>
      </c>
      <c r="E9" s="244">
        <v>19369</v>
      </c>
      <c r="F9" s="245">
        <f t="shared" si="0"/>
        <v>0.94760273972602738</v>
      </c>
      <c r="G9" s="214">
        <v>1043</v>
      </c>
      <c r="H9" s="139"/>
      <c r="I9" s="139"/>
      <c r="J9" s="139"/>
      <c r="K9" s="139"/>
    </row>
    <row r="10" spans="1:14" s="24" customFormat="1" ht="15.6" x14ac:dyDescent="0.3">
      <c r="A10" s="243">
        <v>8</v>
      </c>
      <c r="B10" s="172" t="s">
        <v>55</v>
      </c>
      <c r="C10" s="244">
        <v>19473</v>
      </c>
      <c r="D10" s="211">
        <v>20206</v>
      </c>
      <c r="E10" s="244">
        <v>17703</v>
      </c>
      <c r="F10" s="245">
        <f t="shared" si="0"/>
        <v>0.87612590319707018</v>
      </c>
      <c r="G10" s="214">
        <v>2478</v>
      </c>
      <c r="H10" s="139"/>
      <c r="I10" s="139"/>
      <c r="J10" s="139"/>
      <c r="K10" s="139"/>
    </row>
    <row r="11" spans="1:14" s="24" customFormat="1" ht="15.6" x14ac:dyDescent="0.3">
      <c r="A11" s="243">
        <v>9</v>
      </c>
      <c r="B11" s="172" t="s">
        <v>47</v>
      </c>
      <c r="C11" s="244">
        <v>19215</v>
      </c>
      <c r="D11" s="211">
        <v>20789</v>
      </c>
      <c r="E11" s="244">
        <v>20578</v>
      </c>
      <c r="F11" s="245">
        <f t="shared" si="0"/>
        <v>0.98985040165472127</v>
      </c>
      <c r="G11" s="214">
        <v>189</v>
      </c>
      <c r="H11" s="139"/>
      <c r="I11" s="139"/>
      <c r="J11" s="139"/>
      <c r="K11" s="139"/>
    </row>
    <row r="12" spans="1:14" s="24" customFormat="1" ht="15.6" x14ac:dyDescent="0.3">
      <c r="A12" s="243">
        <v>10</v>
      </c>
      <c r="B12" s="172" t="s">
        <v>48</v>
      </c>
      <c r="C12" s="244">
        <v>17978</v>
      </c>
      <c r="D12" s="211">
        <v>18096</v>
      </c>
      <c r="E12" s="244">
        <v>17288</v>
      </c>
      <c r="F12" s="245">
        <f t="shared" si="0"/>
        <v>0.95534924845269675</v>
      </c>
      <c r="G12" s="214">
        <v>742</v>
      </c>
      <c r="H12" s="139"/>
      <c r="I12" s="139"/>
      <c r="J12" s="139"/>
      <c r="K12" s="139"/>
    </row>
    <row r="13" spans="1:14" s="24" customFormat="1" ht="15.6" x14ac:dyDescent="0.3">
      <c r="A13" s="243">
        <v>11</v>
      </c>
      <c r="B13" s="172" t="s">
        <v>30</v>
      </c>
      <c r="C13" s="244">
        <v>13912</v>
      </c>
      <c r="D13" s="211">
        <v>14677</v>
      </c>
      <c r="E13" s="244">
        <v>11266</v>
      </c>
      <c r="F13" s="245">
        <f t="shared" si="0"/>
        <v>0.76759555767527421</v>
      </c>
      <c r="G13" s="214">
        <v>3327</v>
      </c>
      <c r="H13" s="139"/>
      <c r="I13" s="139"/>
      <c r="J13" s="139"/>
      <c r="K13" s="139"/>
    </row>
    <row r="14" spans="1:14" s="24" customFormat="1" ht="15.6" x14ac:dyDescent="0.3">
      <c r="A14" s="243">
        <v>12</v>
      </c>
      <c r="B14" s="172" t="s">
        <v>45</v>
      </c>
      <c r="C14" s="244">
        <v>12036</v>
      </c>
      <c r="D14" s="211">
        <v>11957</v>
      </c>
      <c r="E14" s="244">
        <v>10073</v>
      </c>
      <c r="F14" s="245">
        <f t="shared" si="0"/>
        <v>0.84243539349335117</v>
      </c>
      <c r="G14" s="214">
        <v>1785</v>
      </c>
      <c r="H14" s="139"/>
      <c r="I14" s="139"/>
      <c r="J14" s="139"/>
      <c r="K14" s="139"/>
    </row>
    <row r="15" spans="1:14" s="36" customFormat="1" ht="15.6" x14ac:dyDescent="0.3">
      <c r="A15" s="243">
        <v>13</v>
      </c>
      <c r="B15" s="172" t="s">
        <v>34</v>
      </c>
      <c r="C15" s="244">
        <v>12011</v>
      </c>
      <c r="D15" s="211">
        <v>11662</v>
      </c>
      <c r="E15" s="244">
        <v>10531</v>
      </c>
      <c r="F15" s="245">
        <f t="shared" si="0"/>
        <v>0.90301835019722176</v>
      </c>
      <c r="G15" s="214">
        <v>1040</v>
      </c>
      <c r="H15" s="137"/>
      <c r="I15" s="137"/>
      <c r="J15" s="137"/>
      <c r="K15" s="137"/>
      <c r="L15" s="25"/>
      <c r="M15" s="25"/>
      <c r="N15" s="25"/>
    </row>
    <row r="16" spans="1:14" s="36" customFormat="1" ht="15.6" x14ac:dyDescent="0.3">
      <c r="A16" s="243">
        <v>14</v>
      </c>
      <c r="B16" s="172" t="s">
        <v>32</v>
      </c>
      <c r="C16" s="244">
        <v>9372</v>
      </c>
      <c r="D16" s="211">
        <v>10174</v>
      </c>
      <c r="E16" s="244">
        <v>5313</v>
      </c>
      <c r="F16" s="245">
        <f t="shared" si="0"/>
        <v>0.52221348535482603</v>
      </c>
      <c r="G16" s="214">
        <v>4703</v>
      </c>
      <c r="H16" s="137"/>
      <c r="I16" s="137"/>
      <c r="J16" s="137"/>
      <c r="K16" s="137"/>
      <c r="L16" s="25"/>
      <c r="M16" s="25"/>
      <c r="N16" s="25"/>
    </row>
    <row r="17" spans="1:14" s="36" customFormat="1" ht="15.6" x14ac:dyDescent="0.3">
      <c r="A17" s="243">
        <v>15</v>
      </c>
      <c r="B17" s="172" t="s">
        <v>41</v>
      </c>
      <c r="C17" s="244">
        <v>8554</v>
      </c>
      <c r="D17" s="211">
        <v>9492</v>
      </c>
      <c r="E17" s="244">
        <v>6692</v>
      </c>
      <c r="F17" s="245">
        <f t="shared" si="0"/>
        <v>0.70501474926253682</v>
      </c>
      <c r="G17" s="214">
        <v>2776</v>
      </c>
      <c r="H17" s="137"/>
      <c r="I17" s="137"/>
      <c r="J17" s="137"/>
      <c r="K17" s="137"/>
      <c r="L17" s="25"/>
      <c r="M17" s="25"/>
      <c r="N17" s="25"/>
    </row>
    <row r="18" spans="1:14" s="36" customFormat="1" ht="15.6" x14ac:dyDescent="0.3">
      <c r="A18" s="243">
        <v>16</v>
      </c>
      <c r="B18" s="172" t="s">
        <v>27</v>
      </c>
      <c r="C18" s="244">
        <v>7657</v>
      </c>
      <c r="D18" s="211">
        <v>7898</v>
      </c>
      <c r="E18" s="244">
        <v>4883</v>
      </c>
      <c r="F18" s="245">
        <f t="shared" si="0"/>
        <v>0.6182577867814637</v>
      </c>
      <c r="G18" s="214">
        <v>2994</v>
      </c>
      <c r="H18" s="137"/>
      <c r="I18" s="137"/>
      <c r="J18" s="137"/>
      <c r="K18" s="137"/>
      <c r="L18" s="25"/>
      <c r="M18" s="25"/>
      <c r="N18" s="25"/>
    </row>
    <row r="19" spans="1:14" s="36" customFormat="1" ht="15.6" x14ac:dyDescent="0.3">
      <c r="A19" s="243">
        <v>17</v>
      </c>
      <c r="B19" s="172" t="s">
        <v>23</v>
      </c>
      <c r="C19" s="244">
        <v>7087</v>
      </c>
      <c r="D19" s="211">
        <v>7325</v>
      </c>
      <c r="E19" s="244">
        <v>4807</v>
      </c>
      <c r="F19" s="245">
        <f t="shared" si="0"/>
        <v>0.6562457337883959</v>
      </c>
      <c r="G19" s="214">
        <v>2506</v>
      </c>
      <c r="H19" s="137"/>
      <c r="I19" s="137"/>
      <c r="J19" s="137"/>
      <c r="K19" s="137"/>
      <c r="L19" s="25"/>
      <c r="M19" s="25"/>
      <c r="N19" s="25"/>
    </row>
    <row r="20" spans="1:14" ht="15.6" x14ac:dyDescent="0.3">
      <c r="A20" s="243">
        <v>18</v>
      </c>
      <c r="B20" s="172" t="s">
        <v>24</v>
      </c>
      <c r="C20" s="244">
        <v>6491</v>
      </c>
      <c r="D20" s="211">
        <v>7006</v>
      </c>
      <c r="E20" s="244">
        <v>3879</v>
      </c>
      <c r="F20" s="245">
        <f t="shared" si="0"/>
        <v>0.55366828432771908</v>
      </c>
      <c r="G20" s="214">
        <v>3083</v>
      </c>
      <c r="H20" s="137"/>
      <c r="I20" s="137"/>
      <c r="J20" s="137"/>
      <c r="K20" s="137"/>
    </row>
    <row r="21" spans="1:14" ht="15.6" x14ac:dyDescent="0.3">
      <c r="A21" s="243">
        <v>19</v>
      </c>
      <c r="B21" s="172" t="s">
        <v>181</v>
      </c>
      <c r="C21" s="244">
        <v>5144</v>
      </c>
      <c r="D21" s="211">
        <v>5233</v>
      </c>
      <c r="E21" s="244">
        <v>5046</v>
      </c>
      <c r="F21" s="245">
        <f t="shared" si="0"/>
        <v>0.96426523982419265</v>
      </c>
      <c r="G21" s="214">
        <v>176</v>
      </c>
      <c r="H21" s="137"/>
      <c r="I21" s="137"/>
      <c r="J21" s="137"/>
      <c r="K21" s="137"/>
    </row>
    <row r="22" spans="1:14" ht="15.6" x14ac:dyDescent="0.3">
      <c r="A22" s="243">
        <v>20</v>
      </c>
      <c r="B22" s="247" t="s">
        <v>49</v>
      </c>
      <c r="C22" s="244">
        <v>5000</v>
      </c>
      <c r="D22" s="211">
        <v>5355</v>
      </c>
      <c r="E22" s="244">
        <v>3844</v>
      </c>
      <c r="F22" s="245">
        <f t="shared" si="0"/>
        <v>0.71783380018674137</v>
      </c>
      <c r="G22" s="214">
        <v>1492</v>
      </c>
      <c r="H22" s="137"/>
      <c r="I22" s="137"/>
      <c r="J22" s="137"/>
      <c r="K22" s="137"/>
    </row>
    <row r="23" spans="1:14" ht="17.399999999999999" x14ac:dyDescent="0.3">
      <c r="A23" s="172"/>
      <c r="B23" s="247" t="s">
        <v>127</v>
      </c>
      <c r="C23" s="244">
        <v>93458</v>
      </c>
      <c r="D23" s="211">
        <v>97666</v>
      </c>
      <c r="E23" s="244">
        <v>74681</v>
      </c>
      <c r="F23" s="245">
        <f t="shared" si="0"/>
        <v>0.76465709663547188</v>
      </c>
      <c r="G23" s="214">
        <v>22149</v>
      </c>
      <c r="H23" s="137"/>
      <c r="I23" s="137"/>
      <c r="J23" s="137"/>
      <c r="K23" s="137"/>
    </row>
    <row r="24" spans="1:14" ht="15.6" x14ac:dyDescent="0.3">
      <c r="A24" s="248"/>
      <c r="B24" s="250" t="s">
        <v>93</v>
      </c>
      <c r="C24" s="222">
        <v>589838</v>
      </c>
      <c r="D24" s="223">
        <v>627805</v>
      </c>
      <c r="E24" s="222">
        <v>506644</v>
      </c>
      <c r="F24" s="224">
        <f t="shared" si="0"/>
        <v>0.80700854564713564</v>
      </c>
      <c r="G24" s="225">
        <v>118292</v>
      </c>
      <c r="H24" s="137"/>
      <c r="I24" s="137"/>
      <c r="J24" s="137"/>
      <c r="K24" s="137"/>
    </row>
    <row r="25" spans="1:14" ht="15.6" x14ac:dyDescent="0.3">
      <c r="A25" s="178" t="s">
        <v>122</v>
      </c>
      <c r="B25" s="185"/>
      <c r="C25" s="187"/>
      <c r="D25" s="187"/>
      <c r="E25" s="187"/>
      <c r="F25" s="186"/>
      <c r="G25" s="187"/>
      <c r="H25" s="137"/>
      <c r="I25" s="137"/>
      <c r="J25" s="137"/>
      <c r="K25" s="137"/>
    </row>
    <row r="26" spans="1:14" ht="15.6" x14ac:dyDescent="0.3">
      <c r="A26" s="117" t="s">
        <v>102</v>
      </c>
      <c r="B26" s="139"/>
      <c r="C26" s="142"/>
      <c r="D26" s="137"/>
      <c r="E26" s="137"/>
      <c r="F26" s="137"/>
      <c r="G26" s="137"/>
      <c r="H26" s="137"/>
      <c r="I26" s="137"/>
      <c r="J26" s="137"/>
      <c r="K26" s="137"/>
    </row>
    <row r="27" spans="1:14" ht="15" x14ac:dyDescent="0.3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</row>
    <row r="28" spans="1:14" ht="15.6" x14ac:dyDescent="0.3">
      <c r="A28" s="139" t="s">
        <v>16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</row>
    <row r="29" spans="1:14" ht="15" x14ac:dyDescent="0.25">
      <c r="A29" s="120" t="s">
        <v>92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</row>
    <row r="30" spans="1:14" ht="15" x14ac:dyDescent="0.25">
      <c r="A30" s="121" t="s">
        <v>91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</row>
    <row r="31" spans="1:14" ht="15" x14ac:dyDescent="0.25">
      <c r="A31" s="120" t="s">
        <v>101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</row>
    <row r="32" spans="1:14" ht="15" x14ac:dyDescent="0.25">
      <c r="A32" s="53" t="s">
        <v>97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</row>
    <row r="33" spans="1:11" ht="15" x14ac:dyDescent="0.25">
      <c r="A33" s="145" t="s">
        <v>98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</row>
    <row r="34" spans="1:11" ht="15" x14ac:dyDescent="0.25">
      <c r="A34" s="121" t="s">
        <v>99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</row>
    <row r="35" spans="1:11" ht="15" x14ac:dyDescent="0.25">
      <c r="A35" s="121" t="s">
        <v>100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</row>
    <row r="36" spans="1:11" ht="15" x14ac:dyDescent="0.3">
      <c r="A36" s="176" t="s">
        <v>96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</row>
    <row r="37" spans="1:11" ht="15" x14ac:dyDescent="0.3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</row>
    <row r="38" spans="1:11" ht="15" x14ac:dyDescent="0.3">
      <c r="A38" s="148" t="s">
        <v>14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  <row r="39" spans="1:11" ht="15" x14ac:dyDescent="0.3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</row>
  </sheetData>
  <hyperlinks>
    <hyperlink ref="A38" location="Contents!A1" display="Back to contents" xr:uid="{58FACFC2-5A74-4CDA-9714-4F7DB264F5A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workbookViewId="0"/>
  </sheetViews>
  <sheetFormatPr defaultColWidth="9.33203125" defaultRowHeight="13.8" x14ac:dyDescent="0.3"/>
  <cols>
    <col min="1" max="1" width="10.33203125" style="5" customWidth="1"/>
    <col min="2" max="2" width="116.6640625" style="5" bestFit="1" customWidth="1"/>
    <col min="3" max="3" width="31.33203125" style="5" bestFit="1" customWidth="1"/>
    <col min="4" max="4" width="21.33203125" style="5" customWidth="1"/>
    <col min="5" max="5" width="25.6640625" style="5" customWidth="1"/>
    <col min="6" max="6" width="9.33203125" style="5" customWidth="1"/>
    <col min="7" max="16384" width="9.33203125" style="5"/>
  </cols>
  <sheetData>
    <row r="1" spans="1:6" ht="15" customHeight="1" x14ac:dyDescent="0.3">
      <c r="A1" s="64" t="s">
        <v>149</v>
      </c>
      <c r="B1" s="64"/>
    </row>
    <row r="2" spans="1:6" ht="15" customHeight="1" x14ac:dyDescent="0.3">
      <c r="A2" s="65" t="s">
        <v>60</v>
      </c>
      <c r="B2" s="65"/>
    </row>
    <row r="3" spans="1:6" s="49" customFormat="1" ht="15" customHeight="1" x14ac:dyDescent="0.25">
      <c r="A3" s="63" t="s">
        <v>111</v>
      </c>
      <c r="B3" s="62"/>
    </row>
    <row r="4" spans="1:6" ht="15" customHeight="1" x14ac:dyDescent="0.3"/>
    <row r="5" spans="1:6" ht="16.2" customHeight="1" x14ac:dyDescent="0.3">
      <c r="A5" s="50" t="s">
        <v>1</v>
      </c>
      <c r="B5" s="50" t="s">
        <v>2</v>
      </c>
      <c r="C5" s="50" t="s">
        <v>3</v>
      </c>
      <c r="D5" s="50" t="s">
        <v>7</v>
      </c>
      <c r="E5" s="50" t="s">
        <v>4</v>
      </c>
    </row>
    <row r="6" spans="1:6" ht="15" customHeight="1" x14ac:dyDescent="0.3">
      <c r="A6" s="94" t="s">
        <v>132</v>
      </c>
      <c r="B6" s="52" t="s">
        <v>121</v>
      </c>
      <c r="C6" s="53" t="s">
        <v>133</v>
      </c>
      <c r="D6" s="54" t="s">
        <v>5</v>
      </c>
      <c r="E6" s="55" t="s">
        <v>152</v>
      </c>
    </row>
    <row r="7" spans="1:6" s="12" customFormat="1" ht="15" customHeight="1" x14ac:dyDescent="0.3">
      <c r="A7" s="94" t="s">
        <v>134</v>
      </c>
      <c r="B7" s="52" t="s">
        <v>136</v>
      </c>
      <c r="C7" s="53" t="s">
        <v>150</v>
      </c>
      <c r="D7" s="54" t="s">
        <v>5</v>
      </c>
      <c r="E7" s="55" t="s">
        <v>152</v>
      </c>
    </row>
    <row r="8" spans="1:6" ht="15" customHeight="1" x14ac:dyDescent="0.3">
      <c r="A8" s="51" t="s">
        <v>62</v>
      </c>
      <c r="B8" s="52" t="s">
        <v>137</v>
      </c>
      <c r="C8" s="53" t="s">
        <v>151</v>
      </c>
      <c r="D8" s="54" t="s">
        <v>5</v>
      </c>
      <c r="E8" s="55" t="s">
        <v>152</v>
      </c>
    </row>
    <row r="9" spans="1:6" ht="15" customHeight="1" x14ac:dyDescent="0.3">
      <c r="A9" s="51" t="s">
        <v>107</v>
      </c>
      <c r="B9" s="52" t="s">
        <v>138</v>
      </c>
      <c r="C9" s="53" t="s">
        <v>151</v>
      </c>
      <c r="D9" s="54" t="s">
        <v>5</v>
      </c>
      <c r="E9" s="55" t="s">
        <v>152</v>
      </c>
    </row>
    <row r="10" spans="1:6" ht="15" customHeight="1" x14ac:dyDescent="0.3">
      <c r="A10" s="56" t="s">
        <v>68</v>
      </c>
      <c r="B10" s="52" t="s">
        <v>139</v>
      </c>
      <c r="C10" s="53" t="s">
        <v>151</v>
      </c>
      <c r="D10" s="54" t="s">
        <v>5</v>
      </c>
      <c r="E10" s="55" t="s">
        <v>152</v>
      </c>
    </row>
    <row r="11" spans="1:6" ht="15" customHeight="1" x14ac:dyDescent="0.3">
      <c r="A11" s="56" t="s">
        <v>69</v>
      </c>
      <c r="B11" s="52" t="s">
        <v>140</v>
      </c>
      <c r="C11" s="53" t="s">
        <v>151</v>
      </c>
      <c r="D11" s="54" t="s">
        <v>5</v>
      </c>
      <c r="E11" s="55" t="s">
        <v>152</v>
      </c>
    </row>
    <row r="12" spans="1:6" ht="15" customHeight="1" x14ac:dyDescent="0.3">
      <c r="A12" s="51" t="s">
        <v>65</v>
      </c>
      <c r="B12" s="52" t="s">
        <v>141</v>
      </c>
      <c r="C12" s="53" t="s">
        <v>151</v>
      </c>
      <c r="D12" s="54" t="s">
        <v>5</v>
      </c>
      <c r="E12" s="55" t="s">
        <v>152</v>
      </c>
    </row>
    <row r="13" spans="1:6" s="12" customFormat="1" ht="15" customHeight="1" x14ac:dyDescent="0.3">
      <c r="A13" s="51" t="s">
        <v>66</v>
      </c>
      <c r="B13" s="52" t="s">
        <v>142</v>
      </c>
      <c r="C13" s="53" t="s">
        <v>151</v>
      </c>
      <c r="D13" s="54" t="s">
        <v>5</v>
      </c>
      <c r="E13" s="55" t="s">
        <v>152</v>
      </c>
    </row>
    <row r="14" spans="1:6" s="12" customFormat="1" ht="15" customHeight="1" x14ac:dyDescent="0.3">
      <c r="A14" s="51" t="s">
        <v>67</v>
      </c>
      <c r="B14" s="52" t="s">
        <v>143</v>
      </c>
      <c r="C14" s="53" t="s">
        <v>151</v>
      </c>
      <c r="D14" s="54" t="s">
        <v>5</v>
      </c>
      <c r="E14" s="55" t="s">
        <v>152</v>
      </c>
    </row>
    <row r="15" spans="1:6" s="12" customFormat="1" ht="15" customHeight="1" x14ac:dyDescent="0.3">
      <c r="A15" s="11"/>
    </row>
    <row r="16" spans="1:6" ht="15" customHeight="1" x14ac:dyDescent="0.3">
      <c r="A16" s="58" t="s">
        <v>63</v>
      </c>
      <c r="B16" s="49"/>
      <c r="C16" s="49"/>
      <c r="D16" s="49"/>
      <c r="E16" s="49"/>
      <c r="F16" s="49"/>
    </row>
    <row r="17" spans="1:6" ht="46.8" x14ac:dyDescent="0.3">
      <c r="A17" s="50" t="s">
        <v>6</v>
      </c>
      <c r="B17" s="50"/>
      <c r="C17" s="50" t="s">
        <v>3</v>
      </c>
      <c r="D17" s="50" t="s">
        <v>7</v>
      </c>
      <c r="E17" s="59" t="s">
        <v>8</v>
      </c>
      <c r="F17" s="49"/>
    </row>
    <row r="18" spans="1:6" ht="15" customHeight="1" x14ac:dyDescent="0.3">
      <c r="A18" s="60" t="s">
        <v>84</v>
      </c>
      <c r="B18" s="61" t="s">
        <v>95</v>
      </c>
      <c r="C18" s="53" t="s">
        <v>153</v>
      </c>
      <c r="D18" s="49" t="s">
        <v>5</v>
      </c>
      <c r="E18" s="56" t="s">
        <v>86</v>
      </c>
      <c r="F18" s="49"/>
    </row>
    <row r="19" spans="1:6" ht="15" customHeight="1" x14ac:dyDescent="0.3">
      <c r="A19" s="56" t="s">
        <v>85</v>
      </c>
      <c r="B19" s="49" t="s">
        <v>87</v>
      </c>
      <c r="C19" s="53" t="s">
        <v>153</v>
      </c>
      <c r="D19" s="49" t="s">
        <v>5</v>
      </c>
      <c r="E19" s="56" t="s">
        <v>86</v>
      </c>
      <c r="F19" s="49"/>
    </row>
    <row r="20" spans="1:6" ht="15.6" x14ac:dyDescent="0.3">
      <c r="A20" s="49"/>
      <c r="B20" s="49"/>
      <c r="C20" s="49"/>
      <c r="D20" s="49"/>
      <c r="E20" s="56"/>
      <c r="F20" s="49"/>
    </row>
  </sheetData>
  <hyperlinks>
    <hyperlink ref="A6" location="Vis_01a!A1" display="Vis_01a" xr:uid="{00000000-0004-0000-0100-000002000000}"/>
    <hyperlink ref="A13" location="Vis_05!A1" display="Vis_05" xr:uid="{00000000-0004-0000-0100-000004000000}"/>
    <hyperlink ref="A8" location="Vis_02!A1" display="Vis_02" xr:uid="{F7E66826-D41A-46D0-B3AF-DFB1EC8DD707}"/>
    <hyperlink ref="A9" location="Vis_03a!A1" display="Vis_03a" xr:uid="{ACA3F768-5AA4-42C5-A99F-D536581B504C}"/>
    <hyperlink ref="A12" location="Vis_04!A1" display="Vis_04" xr:uid="{08B10EDF-60F3-4DD9-A8C3-5424DEC132BE}"/>
    <hyperlink ref="A14" location="Vis_06!A1" display="Vis_06" xr:uid="{F4141A96-2258-4CA2-A615-F4E871025ECD}"/>
    <hyperlink ref="A10" location="Vis_03b!A1" display="Vis_03b" xr:uid="{EAFCFB58-36BD-4850-888C-19EF96C0ACB9}"/>
    <hyperlink ref="A11" location="Vis_03c!A1" display="Vis_03c" xr:uid="{52D52F4F-5221-43A0-BFBD-2FC90096F116}"/>
    <hyperlink ref="E18" r:id="rId1" location="visas" xr:uid="{3799E58F-73F4-4D80-B9B4-D68C162DBF3E}"/>
    <hyperlink ref="E19" r:id="rId2" location="visas" xr:uid="{04DF11F8-4C2D-41B2-86D1-44C22E9B6927}"/>
    <hyperlink ref="A18" r:id="rId3" xr:uid="{324D67F9-ED00-49C9-9576-9661C6072937}"/>
    <hyperlink ref="A19" r:id="rId4" xr:uid="{1E819435-98A7-4ADA-893B-7FCB11BBAF4E}"/>
    <hyperlink ref="A7" location="Vis_01b!A1" display="Vis_01b" xr:uid="{AD280DED-8182-400B-BFAD-A40E4A420458}"/>
  </hyperlinks>
  <pageMargins left="0.70000000000000007" right="0.70000000000000007" top="0.75" bottom="0.75" header="0.30000000000000004" footer="0.30000000000000004"/>
  <pageSetup paperSize="9" fitToWidth="0" fitToHeight="0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8"/>
  <sheetViews>
    <sheetView workbookViewId="0"/>
  </sheetViews>
  <sheetFormatPr defaultColWidth="9.109375" defaultRowHeight="14.4" x14ac:dyDescent="0.3"/>
  <cols>
    <col min="1" max="1" width="43.44140625" style="5" customWidth="1"/>
    <col min="2" max="2" width="19.33203125" style="6" customWidth="1"/>
    <col min="3" max="3" width="20.6640625" style="6" customWidth="1"/>
    <col min="4" max="4" width="17.6640625" style="29" customWidth="1"/>
    <col min="5" max="10" width="13.5546875" style="6" customWidth="1"/>
    <col min="11" max="12" width="13.5546875" style="28" customWidth="1"/>
    <col min="13" max="16384" width="9.109375" style="6"/>
  </cols>
  <sheetData>
    <row r="1" spans="1:12" ht="15" customHeight="1" x14ac:dyDescent="0.3">
      <c r="A1" s="58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7" customFormat="1" ht="15" customHeight="1" x14ac:dyDescent="0.3">
      <c r="A2" s="63" t="s">
        <v>61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7" customFormat="1" ht="15" customHeight="1" x14ac:dyDescent="0.3">
      <c r="A3" s="134" t="s">
        <v>112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7" customFormat="1" ht="15" customHeight="1" x14ac:dyDescent="0.3">
      <c r="A4" s="134" t="s">
        <v>113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s="7" customFormat="1" ht="15" customHeight="1" x14ac:dyDescent="0.3">
      <c r="A5" s="135" t="s">
        <v>114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5" customFormat="1" ht="15" customHeight="1" x14ac:dyDescent="0.3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s="5" customFormat="1" ht="15" customHeight="1" x14ac:dyDescent="0.3">
      <c r="A7" s="89" t="s">
        <v>10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5" customHeight="1" x14ac:dyDescent="0.3">
      <c r="A8" s="90" t="s">
        <v>108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ht="15" customHeight="1" x14ac:dyDescent="0.3">
      <c r="A9" s="62" t="s">
        <v>11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5" customHeight="1" x14ac:dyDescent="0.3">
      <c r="A10" s="62" t="s">
        <v>12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15" customHeight="1" x14ac:dyDescent="0.3">
      <c r="A11" s="5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5.6" x14ac:dyDescent="0.3">
      <c r="A12" s="89" t="s">
        <v>13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31.2" x14ac:dyDescent="0.3">
      <c r="A13" s="91" t="s">
        <v>117</v>
      </c>
      <c r="B13" s="87" t="s">
        <v>115</v>
      </c>
      <c r="C13" s="88" t="s">
        <v>116</v>
      </c>
      <c r="D13" s="73"/>
      <c r="E13" s="68"/>
      <c r="F13" s="189"/>
      <c r="G13" s="189"/>
      <c r="H13" s="73"/>
      <c r="I13" s="73"/>
      <c r="J13" s="68"/>
      <c r="K13" s="68"/>
      <c r="L13" s="68"/>
    </row>
    <row r="14" spans="1:12" ht="15" customHeight="1" x14ac:dyDescent="0.3">
      <c r="A14" s="92" t="s">
        <v>70</v>
      </c>
      <c r="B14" s="77" t="s">
        <v>83</v>
      </c>
      <c r="C14" s="78" t="s">
        <v>83</v>
      </c>
      <c r="D14" s="69"/>
      <c r="E14" s="188"/>
      <c r="F14" s="74"/>
      <c r="G14" s="75"/>
      <c r="H14" s="75"/>
      <c r="I14" s="69"/>
      <c r="J14" s="69"/>
      <c r="K14" s="69"/>
      <c r="L14" s="6"/>
    </row>
    <row r="15" spans="1:12" ht="15" customHeight="1" x14ac:dyDescent="0.3">
      <c r="A15" s="93" t="s">
        <v>71</v>
      </c>
      <c r="B15" s="80" t="s">
        <v>83</v>
      </c>
      <c r="C15" s="81" t="s">
        <v>83</v>
      </c>
      <c r="D15" s="69"/>
      <c r="E15" s="188"/>
      <c r="F15" s="74"/>
      <c r="G15" s="75"/>
      <c r="H15" s="75"/>
      <c r="I15" s="69"/>
      <c r="J15" s="69"/>
      <c r="K15" s="69"/>
      <c r="L15" s="6"/>
    </row>
    <row r="16" spans="1:12" ht="15" customHeight="1" x14ac:dyDescent="0.3">
      <c r="A16" s="93" t="s">
        <v>72</v>
      </c>
      <c r="B16" s="80" t="s">
        <v>83</v>
      </c>
      <c r="C16" s="81"/>
      <c r="D16" s="69"/>
      <c r="E16" s="188"/>
      <c r="F16" s="74"/>
      <c r="G16" s="75"/>
      <c r="H16" s="75"/>
      <c r="I16" s="69"/>
      <c r="J16" s="69"/>
      <c r="K16" s="69"/>
      <c r="L16" s="6"/>
    </row>
    <row r="17" spans="1:12" ht="15" customHeight="1" x14ac:dyDescent="0.3">
      <c r="A17" s="93" t="s">
        <v>73</v>
      </c>
      <c r="B17" s="80"/>
      <c r="C17" s="81" t="s">
        <v>83</v>
      </c>
      <c r="D17" s="69"/>
      <c r="E17" s="188"/>
      <c r="F17" s="74"/>
      <c r="G17" s="75"/>
      <c r="H17" s="75"/>
      <c r="I17" s="69"/>
      <c r="J17" s="69"/>
      <c r="K17" s="69"/>
      <c r="L17" s="6"/>
    </row>
    <row r="18" spans="1:12" ht="15" customHeight="1" x14ac:dyDescent="0.3">
      <c r="A18" s="93" t="s">
        <v>74</v>
      </c>
      <c r="B18" s="80"/>
      <c r="C18" s="81" t="s">
        <v>83</v>
      </c>
      <c r="D18" s="69"/>
      <c r="E18" s="188"/>
      <c r="F18" s="74"/>
      <c r="G18" s="75"/>
      <c r="H18" s="75"/>
      <c r="I18" s="69"/>
      <c r="J18" s="69"/>
      <c r="K18" s="69"/>
      <c r="L18" s="6"/>
    </row>
    <row r="19" spans="1:12" ht="15" customHeight="1" x14ac:dyDescent="0.3">
      <c r="A19" s="93" t="s">
        <v>75</v>
      </c>
      <c r="B19" s="80"/>
      <c r="C19" s="81" t="s">
        <v>83</v>
      </c>
      <c r="D19" s="69"/>
      <c r="E19" s="188"/>
      <c r="F19" s="74"/>
      <c r="G19" s="75"/>
      <c r="H19" s="75"/>
      <c r="I19" s="69"/>
      <c r="J19" s="69"/>
      <c r="K19" s="69"/>
      <c r="L19" s="6"/>
    </row>
    <row r="20" spans="1:12" ht="15" customHeight="1" x14ac:dyDescent="0.3">
      <c r="A20" s="79" t="s">
        <v>76</v>
      </c>
      <c r="B20" s="80"/>
      <c r="C20" s="81" t="s">
        <v>83</v>
      </c>
      <c r="D20" s="69"/>
      <c r="E20" s="188"/>
      <c r="F20" s="74"/>
      <c r="G20" s="75"/>
      <c r="H20" s="75"/>
      <c r="I20" s="69"/>
      <c r="J20" s="69"/>
      <c r="K20" s="69"/>
      <c r="L20" s="6"/>
    </row>
    <row r="21" spans="1:12" ht="15" customHeight="1" x14ac:dyDescent="0.3">
      <c r="A21" s="79" t="s">
        <v>77</v>
      </c>
      <c r="B21" s="80"/>
      <c r="C21" s="81" t="s">
        <v>83</v>
      </c>
      <c r="D21" s="69"/>
      <c r="E21" s="188"/>
      <c r="F21" s="74"/>
      <c r="G21" s="75"/>
      <c r="H21" s="75"/>
      <c r="I21" s="69"/>
      <c r="J21" s="69"/>
      <c r="K21" s="69"/>
      <c r="L21" s="6"/>
    </row>
    <row r="22" spans="1:12" ht="15" customHeight="1" x14ac:dyDescent="0.3">
      <c r="A22" s="79" t="s">
        <v>78</v>
      </c>
      <c r="B22" s="80"/>
      <c r="C22" s="81" t="s">
        <v>83</v>
      </c>
      <c r="D22" s="69"/>
      <c r="E22" s="188"/>
      <c r="F22" s="74"/>
      <c r="G22" s="75"/>
      <c r="H22" s="75"/>
      <c r="I22" s="69"/>
      <c r="J22" s="69"/>
      <c r="K22" s="69"/>
      <c r="L22" s="6"/>
    </row>
    <row r="23" spans="1:12" ht="15" customHeight="1" x14ac:dyDescent="0.3">
      <c r="A23" s="79" t="s">
        <v>79</v>
      </c>
      <c r="B23" s="80"/>
      <c r="C23" s="81" t="s">
        <v>83</v>
      </c>
      <c r="D23" s="69"/>
      <c r="E23" s="188"/>
      <c r="F23" s="74"/>
      <c r="G23" s="75"/>
      <c r="H23" s="75"/>
      <c r="I23" s="69"/>
      <c r="J23" s="69"/>
      <c r="K23" s="69"/>
      <c r="L23" s="6"/>
    </row>
    <row r="24" spans="1:12" ht="15" customHeight="1" x14ac:dyDescent="0.3">
      <c r="A24" s="79" t="s">
        <v>80</v>
      </c>
      <c r="B24" s="80"/>
      <c r="C24" s="81" t="s">
        <v>83</v>
      </c>
      <c r="D24" s="69"/>
      <c r="E24" s="188"/>
      <c r="F24" s="74"/>
      <c r="G24" s="75"/>
      <c r="H24" s="75"/>
      <c r="I24" s="69"/>
      <c r="J24" s="69"/>
      <c r="K24" s="69"/>
      <c r="L24" s="6"/>
    </row>
    <row r="25" spans="1:12" ht="15" customHeight="1" x14ac:dyDescent="0.3">
      <c r="A25" s="79" t="s">
        <v>81</v>
      </c>
      <c r="B25" s="80"/>
      <c r="C25" s="81" t="s">
        <v>83</v>
      </c>
      <c r="D25" s="69"/>
      <c r="E25" s="188"/>
      <c r="F25" s="74"/>
      <c r="G25" s="75"/>
      <c r="H25" s="75"/>
      <c r="I25" s="69"/>
      <c r="J25" s="69"/>
      <c r="K25" s="69"/>
      <c r="L25" s="6"/>
    </row>
    <row r="26" spans="1:12" ht="15" customHeight="1" x14ac:dyDescent="0.3">
      <c r="A26" s="82" t="s">
        <v>82</v>
      </c>
      <c r="B26" s="83"/>
      <c r="C26" s="84" t="s">
        <v>83</v>
      </c>
      <c r="D26" s="69"/>
      <c r="E26" s="188"/>
      <c r="F26" s="74"/>
      <c r="G26" s="75"/>
      <c r="H26" s="75"/>
      <c r="I26" s="69"/>
      <c r="J26" s="69"/>
      <c r="K26" s="69"/>
      <c r="L26" s="6"/>
    </row>
    <row r="27" spans="1:12" ht="15" customHeight="1" x14ac:dyDescent="0.3">
      <c r="A27" s="136" t="s">
        <v>122</v>
      </c>
      <c r="B27" s="66"/>
      <c r="C27" s="66"/>
      <c r="D27" s="66"/>
      <c r="E27" s="76"/>
      <c r="F27" s="76"/>
      <c r="G27" s="76"/>
      <c r="H27" s="76"/>
      <c r="I27" s="76"/>
      <c r="J27" s="66"/>
      <c r="K27" s="66"/>
      <c r="L27" s="66"/>
    </row>
    <row r="28" spans="1:12" ht="15" customHeight="1" x14ac:dyDescent="0.3">
      <c r="A28" s="94" t="s">
        <v>14</v>
      </c>
      <c r="B28" s="94"/>
      <c r="C28" s="94"/>
      <c r="D28" s="66"/>
      <c r="E28" s="66"/>
      <c r="F28" s="66"/>
      <c r="G28" s="66"/>
      <c r="H28" s="66"/>
      <c r="I28" s="66"/>
      <c r="J28" s="66"/>
      <c r="K28" s="66"/>
      <c r="L28" s="66"/>
    </row>
  </sheetData>
  <hyperlinks>
    <hyperlink ref="A3" r:id="rId1" xr:uid="{00000000-0004-0000-0200-000000000000}"/>
    <hyperlink ref="A4" r:id="rId2" xr:uid="{00000000-0004-0000-0200-000001000000}"/>
    <hyperlink ref="A5" r:id="rId3" xr:uid="{00000000-0004-0000-0200-000002000000}"/>
    <hyperlink ref="A28" location="Contents!A1" display="Back to contents" xr:uid="{00000000-0004-0000-0200-000003000000}"/>
  </hyperlinks>
  <pageMargins left="0.70000000000000007" right="0.70000000000000007" top="0.75" bottom="0.75" header="0.30000000000000004" footer="0.30000000000000004"/>
  <pageSetup paperSize="9" fitToWidth="0" fitToHeight="0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69D4A-65F4-4F47-B885-A432B8B9208B}">
  <dimension ref="A1:V32"/>
  <sheetViews>
    <sheetView zoomScaleNormal="100" workbookViewId="0"/>
  </sheetViews>
  <sheetFormatPr defaultColWidth="9.109375" defaultRowHeight="13.8" x14ac:dyDescent="0.3"/>
  <cols>
    <col min="1" max="1" width="53.44140625" style="30" customWidth="1"/>
    <col min="2" max="3" width="11.44140625" style="30" bestFit="1" customWidth="1"/>
    <col min="4" max="4" width="11.5546875" style="30" customWidth="1"/>
    <col min="5" max="6" width="11.44140625" style="30" bestFit="1" customWidth="1"/>
    <col min="7" max="7" width="11.44140625" style="30" customWidth="1"/>
    <col min="8" max="9" width="11.6640625" style="30" customWidth="1"/>
    <col min="10" max="10" width="11.88671875" style="30" customWidth="1"/>
    <col min="11" max="11" width="11.44140625" style="30" bestFit="1" customWidth="1"/>
    <col min="12" max="12" width="11.33203125" style="30" customWidth="1"/>
    <col min="13" max="13" width="11" style="30" customWidth="1"/>
    <col min="14" max="14" width="10.88671875" style="30" customWidth="1"/>
    <col min="15" max="15" width="11.33203125" style="30" customWidth="1"/>
    <col min="16" max="16" width="11.109375" style="39" customWidth="1"/>
    <col min="17" max="17" width="12.109375" style="30" customWidth="1"/>
    <col min="18" max="18" width="11.33203125" style="30" customWidth="1"/>
    <col min="19" max="19" width="12.88671875" style="37" customWidth="1"/>
    <col min="20" max="20" width="9.6640625" style="30" customWidth="1"/>
    <col min="21" max="23" width="9.109375" style="30" customWidth="1"/>
    <col min="24" max="16384" width="9.109375" style="30"/>
  </cols>
  <sheetData>
    <row r="1" spans="1:19" ht="16.95" customHeight="1" x14ac:dyDescent="0.3">
      <c r="A1" s="95" t="s">
        <v>131</v>
      </c>
      <c r="B1" s="18"/>
      <c r="C1" s="18"/>
      <c r="D1" s="18"/>
      <c r="E1" s="18"/>
      <c r="F1" s="18"/>
      <c r="G1" s="18"/>
      <c r="P1" s="30"/>
      <c r="S1" s="30"/>
    </row>
    <row r="2" spans="1:19" ht="15.6" x14ac:dyDescent="0.3">
      <c r="A2" s="196"/>
      <c r="B2" s="114">
        <v>2005</v>
      </c>
      <c r="C2" s="114">
        <v>2006</v>
      </c>
      <c r="D2" s="114">
        <v>2007</v>
      </c>
      <c r="E2" s="114">
        <v>2008</v>
      </c>
      <c r="F2" s="114">
        <v>2009</v>
      </c>
      <c r="G2" s="114">
        <v>2010</v>
      </c>
      <c r="H2" s="114">
        <v>2011</v>
      </c>
      <c r="I2" s="114">
        <v>2012</v>
      </c>
      <c r="J2" s="114">
        <v>2013</v>
      </c>
      <c r="K2" s="173">
        <v>2014</v>
      </c>
      <c r="P2" s="30"/>
      <c r="S2" s="30"/>
    </row>
    <row r="3" spans="1:19" ht="15" customHeight="1" x14ac:dyDescent="0.3">
      <c r="A3" s="202" t="s">
        <v>89</v>
      </c>
      <c r="B3" s="97">
        <v>243466</v>
      </c>
      <c r="C3" s="97">
        <v>249634</v>
      </c>
      <c r="D3" s="97">
        <v>205826</v>
      </c>
      <c r="E3" s="97">
        <v>184711</v>
      </c>
      <c r="F3" s="97">
        <v>155691</v>
      </c>
      <c r="G3" s="97">
        <v>160737</v>
      </c>
      <c r="H3" s="97">
        <v>149310</v>
      </c>
      <c r="I3" s="97">
        <v>145110</v>
      </c>
      <c r="J3" s="97">
        <v>154760</v>
      </c>
      <c r="K3" s="190">
        <v>167147</v>
      </c>
      <c r="P3" s="30"/>
      <c r="S3" s="30"/>
    </row>
    <row r="4" spans="1:19" ht="15" customHeight="1" x14ac:dyDescent="0.3">
      <c r="A4" s="203" t="s">
        <v>154</v>
      </c>
      <c r="B4" s="98" t="s">
        <v>59</v>
      </c>
      <c r="C4" s="98" t="s">
        <v>59</v>
      </c>
      <c r="D4" s="98" t="s">
        <v>59</v>
      </c>
      <c r="E4" s="98">
        <v>12035</v>
      </c>
      <c r="F4" s="98">
        <v>31767</v>
      </c>
      <c r="G4" s="98">
        <v>32564</v>
      </c>
      <c r="H4" s="98">
        <v>22694</v>
      </c>
      <c r="I4" s="98">
        <v>17915</v>
      </c>
      <c r="J4" s="98">
        <v>11513</v>
      </c>
      <c r="K4" s="191">
        <v>9697</v>
      </c>
      <c r="P4" s="30"/>
      <c r="S4" s="30"/>
    </row>
    <row r="5" spans="1:19" ht="15" customHeight="1" x14ac:dyDescent="0.3">
      <c r="A5" s="203" t="s">
        <v>155</v>
      </c>
      <c r="B5" s="98" t="s">
        <v>59</v>
      </c>
      <c r="C5" s="98" t="s">
        <v>59</v>
      </c>
      <c r="D5" s="98" t="s">
        <v>59</v>
      </c>
      <c r="E5" s="98">
        <v>90</v>
      </c>
      <c r="F5" s="98">
        <v>46723</v>
      </c>
      <c r="G5" s="98">
        <v>64282</v>
      </c>
      <c r="H5" s="98">
        <v>64842</v>
      </c>
      <c r="I5" s="98">
        <v>67468</v>
      </c>
      <c r="J5" s="98">
        <v>79752</v>
      </c>
      <c r="K5" s="191">
        <v>90615</v>
      </c>
      <c r="P5" s="30"/>
      <c r="S5" s="30"/>
    </row>
    <row r="6" spans="1:19" ht="15" customHeight="1" x14ac:dyDescent="0.3">
      <c r="A6" s="203" t="s">
        <v>163</v>
      </c>
      <c r="B6" s="98" t="s">
        <v>59</v>
      </c>
      <c r="C6" s="98" t="s">
        <v>59</v>
      </c>
      <c r="D6" s="98" t="s">
        <v>59</v>
      </c>
      <c r="E6" s="98">
        <v>382</v>
      </c>
      <c r="F6" s="98">
        <v>31857</v>
      </c>
      <c r="G6" s="98">
        <v>37252</v>
      </c>
      <c r="H6" s="98">
        <v>37923</v>
      </c>
      <c r="I6" s="98">
        <v>38275</v>
      </c>
      <c r="J6" s="98">
        <v>41044</v>
      </c>
      <c r="K6" s="191">
        <v>44003</v>
      </c>
      <c r="P6" s="30"/>
      <c r="S6" s="30"/>
    </row>
    <row r="7" spans="1:19" ht="15.6" x14ac:dyDescent="0.3">
      <c r="A7" s="204" t="s">
        <v>164</v>
      </c>
      <c r="B7" s="100">
        <v>243466</v>
      </c>
      <c r="C7" s="100">
        <v>249634</v>
      </c>
      <c r="D7" s="100">
        <v>205826</v>
      </c>
      <c r="E7" s="100">
        <v>172204</v>
      </c>
      <c r="F7" s="100">
        <v>45344</v>
      </c>
      <c r="G7" s="100">
        <v>26639</v>
      </c>
      <c r="H7" s="100">
        <v>23851</v>
      </c>
      <c r="I7" s="100">
        <v>21452</v>
      </c>
      <c r="J7" s="100">
        <v>22451</v>
      </c>
      <c r="K7" s="192">
        <v>22832</v>
      </c>
      <c r="P7" s="30"/>
      <c r="S7" s="30"/>
    </row>
    <row r="8" spans="1:19" s="33" customFormat="1" ht="15" customHeight="1" x14ac:dyDescent="0.3">
      <c r="A8" s="205" t="s">
        <v>90</v>
      </c>
      <c r="B8" s="102">
        <v>207418</v>
      </c>
      <c r="C8" s="102">
        <v>234329</v>
      </c>
      <c r="D8" s="102">
        <v>246196</v>
      </c>
      <c r="E8" s="102">
        <v>274213</v>
      </c>
      <c r="F8" s="102">
        <v>341095</v>
      </c>
      <c r="G8" s="102">
        <v>334744</v>
      </c>
      <c r="H8" s="102">
        <v>323285</v>
      </c>
      <c r="I8" s="102">
        <v>278102</v>
      </c>
      <c r="J8" s="102">
        <v>296226</v>
      </c>
      <c r="K8" s="193">
        <v>293648</v>
      </c>
      <c r="L8" s="30"/>
    </row>
    <row r="9" spans="1:19" s="33" customFormat="1" ht="15" customHeight="1" x14ac:dyDescent="0.3">
      <c r="A9" s="203" t="s">
        <v>156</v>
      </c>
      <c r="B9" s="98" t="s">
        <v>59</v>
      </c>
      <c r="C9" s="98" t="s">
        <v>59</v>
      </c>
      <c r="D9" s="98" t="s">
        <v>59</v>
      </c>
      <c r="E9" s="98" t="s">
        <v>59</v>
      </c>
      <c r="F9" s="98">
        <v>247830</v>
      </c>
      <c r="G9" s="98">
        <v>280212</v>
      </c>
      <c r="H9" s="98">
        <v>260211</v>
      </c>
      <c r="I9" s="98">
        <v>209645</v>
      </c>
      <c r="J9" s="98">
        <v>218539</v>
      </c>
      <c r="K9" s="191">
        <v>219950</v>
      </c>
      <c r="L9" s="30"/>
    </row>
    <row r="10" spans="1:19" s="33" customFormat="1" ht="15.6" x14ac:dyDescent="0.3">
      <c r="A10" s="204" t="s">
        <v>157</v>
      </c>
      <c r="B10" s="100">
        <v>207418</v>
      </c>
      <c r="C10" s="100">
        <v>234329</v>
      </c>
      <c r="D10" s="100">
        <v>246196</v>
      </c>
      <c r="E10" s="100">
        <v>274213</v>
      </c>
      <c r="F10" s="100">
        <v>93234</v>
      </c>
      <c r="G10" s="100">
        <v>54523</v>
      </c>
      <c r="H10" s="100">
        <v>63065</v>
      </c>
      <c r="I10" s="100">
        <v>68455</v>
      </c>
      <c r="J10" s="100">
        <v>77687</v>
      </c>
      <c r="K10" s="192">
        <v>73698</v>
      </c>
      <c r="L10" s="30"/>
    </row>
    <row r="11" spans="1:19" s="33" customFormat="1" ht="18" customHeight="1" x14ac:dyDescent="0.3">
      <c r="A11" s="96" t="s">
        <v>158</v>
      </c>
      <c r="B11" s="97">
        <v>66324</v>
      </c>
      <c r="C11" s="97">
        <v>70119</v>
      </c>
      <c r="D11" s="97">
        <v>64389</v>
      </c>
      <c r="E11" s="97">
        <v>53544</v>
      </c>
      <c r="F11" s="97">
        <v>49173</v>
      </c>
      <c r="G11" s="97">
        <v>52309</v>
      </c>
      <c r="H11" s="97">
        <v>44940</v>
      </c>
      <c r="I11" s="97">
        <v>40149</v>
      </c>
      <c r="J11" s="97">
        <v>33162</v>
      </c>
      <c r="K11" s="190">
        <v>34876</v>
      </c>
      <c r="L11" s="30"/>
    </row>
    <row r="12" spans="1:19" s="33" customFormat="1" ht="18" customHeight="1" x14ac:dyDescent="0.3">
      <c r="A12" s="96" t="s">
        <v>159</v>
      </c>
      <c r="B12" s="97">
        <v>28421</v>
      </c>
      <c r="C12" s="97">
        <v>27559</v>
      </c>
      <c r="D12" s="97">
        <v>42088</v>
      </c>
      <c r="E12" s="97">
        <v>41460</v>
      </c>
      <c r="F12" s="97">
        <v>17480</v>
      </c>
      <c r="G12" s="97">
        <v>15357</v>
      </c>
      <c r="H12" s="97">
        <v>14155</v>
      </c>
      <c r="I12" s="97">
        <v>11700</v>
      </c>
      <c r="J12" s="97">
        <v>11720</v>
      </c>
      <c r="K12" s="190">
        <v>11065</v>
      </c>
      <c r="L12" s="30"/>
    </row>
    <row r="13" spans="1:19" s="33" customFormat="1" ht="15" customHeight="1" x14ac:dyDescent="0.3">
      <c r="A13" s="96" t="s">
        <v>105</v>
      </c>
      <c r="B13" s="97">
        <v>24437</v>
      </c>
      <c r="C13" s="97">
        <v>25869</v>
      </c>
      <c r="D13" s="97">
        <v>23417</v>
      </c>
      <c r="E13" s="97">
        <v>18669</v>
      </c>
      <c r="F13" s="97">
        <v>19372</v>
      </c>
      <c r="G13" s="97">
        <v>20746</v>
      </c>
      <c r="H13" s="97">
        <v>19885</v>
      </c>
      <c r="I13" s="97">
        <v>19238</v>
      </c>
      <c r="J13" s="97">
        <v>22893</v>
      </c>
      <c r="K13" s="190">
        <v>24985</v>
      </c>
      <c r="L13" s="30"/>
    </row>
    <row r="14" spans="1:19" s="33" customFormat="1" ht="15" customHeight="1" x14ac:dyDescent="0.3">
      <c r="A14" s="104" t="s">
        <v>106</v>
      </c>
      <c r="B14" s="105" t="s">
        <v>59</v>
      </c>
      <c r="C14" s="105" t="s">
        <v>59</v>
      </c>
      <c r="D14" s="105" t="s">
        <v>59</v>
      </c>
      <c r="E14" s="105" t="s">
        <v>59</v>
      </c>
      <c r="F14" s="105" t="s">
        <v>59</v>
      </c>
      <c r="G14" s="105" t="s">
        <v>59</v>
      </c>
      <c r="H14" s="105" t="s">
        <v>59</v>
      </c>
      <c r="I14" s="105" t="s">
        <v>59</v>
      </c>
      <c r="J14" s="105" t="s">
        <v>59</v>
      </c>
      <c r="K14" s="194" t="s">
        <v>59</v>
      </c>
      <c r="L14" s="30"/>
    </row>
    <row r="15" spans="1:19" s="33" customFormat="1" ht="15" customHeight="1" x14ac:dyDescent="0.3">
      <c r="A15" s="101" t="s">
        <v>93</v>
      </c>
      <c r="B15" s="102">
        <v>1424414</v>
      </c>
      <c r="C15" s="102">
        <v>1550855</v>
      </c>
      <c r="D15" s="102">
        <v>1428617</v>
      </c>
      <c r="E15" s="102">
        <v>1337912</v>
      </c>
      <c r="F15" s="102">
        <v>1365601</v>
      </c>
      <c r="G15" s="102">
        <v>1518700</v>
      </c>
      <c r="H15" s="102">
        <v>1683646</v>
      </c>
      <c r="I15" s="102">
        <v>1696068</v>
      </c>
      <c r="J15" s="102">
        <v>1941024</v>
      </c>
      <c r="K15" s="193">
        <v>1878826</v>
      </c>
      <c r="L15" s="30"/>
    </row>
    <row r="16" spans="1:19" s="33" customFormat="1" ht="18" customHeight="1" x14ac:dyDescent="0.3">
      <c r="A16" s="104" t="s">
        <v>160</v>
      </c>
      <c r="B16" s="105">
        <v>70944</v>
      </c>
      <c r="C16" s="105">
        <v>69896</v>
      </c>
      <c r="D16" s="105">
        <v>52101</v>
      </c>
      <c r="E16" s="105">
        <v>44096</v>
      </c>
      <c r="F16" s="105">
        <v>46941</v>
      </c>
      <c r="G16" s="105">
        <v>42028</v>
      </c>
      <c r="H16" s="105">
        <v>40196</v>
      </c>
      <c r="I16" s="105">
        <v>38395</v>
      </c>
      <c r="J16" s="105">
        <v>36703</v>
      </c>
      <c r="K16" s="194">
        <v>38016</v>
      </c>
      <c r="L16" s="30"/>
    </row>
    <row r="17" spans="1:22" s="33" customFormat="1" ht="15" customHeight="1" x14ac:dyDescent="0.3">
      <c r="A17" s="106" t="s">
        <v>15</v>
      </c>
      <c r="B17" s="107">
        <v>2065424</v>
      </c>
      <c r="C17" s="107">
        <v>2228261</v>
      </c>
      <c r="D17" s="107">
        <v>2062634</v>
      </c>
      <c r="E17" s="107">
        <v>1954605</v>
      </c>
      <c r="F17" s="107">
        <v>1995353</v>
      </c>
      <c r="G17" s="107">
        <v>2144621</v>
      </c>
      <c r="H17" s="107">
        <v>2275417</v>
      </c>
      <c r="I17" s="107">
        <v>2228762</v>
      </c>
      <c r="J17" s="107">
        <v>2496488</v>
      </c>
      <c r="K17" s="195">
        <v>2448563</v>
      </c>
      <c r="L17" s="30"/>
    </row>
    <row r="18" spans="1:22" s="33" customFormat="1" ht="15" customHeight="1" x14ac:dyDescent="0.3">
      <c r="A18" s="133" t="s">
        <v>122</v>
      </c>
      <c r="B18" s="118"/>
      <c r="C18" s="118"/>
      <c r="D18" s="118"/>
      <c r="E18" s="118"/>
      <c r="F18" s="118"/>
      <c r="G18" s="118"/>
      <c r="H18" s="118"/>
      <c r="I18" s="15"/>
      <c r="J18" s="15"/>
      <c r="K18" s="15"/>
      <c r="L18" s="38"/>
    </row>
    <row r="19" spans="1:22" s="33" customFormat="1" ht="15" customHeight="1" x14ac:dyDescent="0.3">
      <c r="A19" s="117" t="s">
        <v>104</v>
      </c>
      <c r="B19" s="118"/>
      <c r="C19" s="118"/>
      <c r="D19" s="118"/>
      <c r="E19" s="118"/>
      <c r="F19" s="118"/>
      <c r="G19" s="118"/>
      <c r="H19" s="118"/>
      <c r="I19" s="15"/>
      <c r="J19" s="15"/>
      <c r="K19" s="15"/>
      <c r="L19" s="38"/>
    </row>
    <row r="20" spans="1:22" s="33" customFormat="1" ht="15" customHeight="1" x14ac:dyDescent="0.3">
      <c r="A20" s="117"/>
      <c r="B20" s="118"/>
      <c r="C20" s="118"/>
      <c r="D20" s="118"/>
      <c r="E20" s="118"/>
      <c r="F20" s="118"/>
      <c r="G20" s="118"/>
      <c r="H20" s="118"/>
      <c r="I20" s="15"/>
      <c r="J20" s="15"/>
      <c r="K20" s="15"/>
      <c r="L20" s="38"/>
    </row>
    <row r="21" spans="1:22" s="33" customFormat="1" ht="15.6" x14ac:dyDescent="0.3">
      <c r="A21" s="119" t="s">
        <v>16</v>
      </c>
      <c r="B21" s="119"/>
      <c r="C21" s="119"/>
      <c r="D21" s="119"/>
      <c r="E21" s="119"/>
      <c r="F21" s="119"/>
      <c r="G21" s="119"/>
      <c r="H21" s="1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"/>
      <c r="T21" s="16"/>
      <c r="U21" s="30"/>
      <c r="V21" s="30"/>
    </row>
    <row r="22" spans="1:22" s="33" customFormat="1" ht="15.6" x14ac:dyDescent="0.3">
      <c r="A22" s="120" t="s">
        <v>92</v>
      </c>
      <c r="B22" s="120"/>
      <c r="C22" s="120"/>
      <c r="D22" s="120"/>
      <c r="E22" s="120"/>
      <c r="F22" s="120"/>
      <c r="G22" s="120"/>
      <c r="H22" s="120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0"/>
      <c r="V22" s="30"/>
    </row>
    <row r="23" spans="1:22" s="33" customFormat="1" ht="15.6" x14ac:dyDescent="0.3">
      <c r="A23" s="121" t="s">
        <v>120</v>
      </c>
      <c r="B23" s="121"/>
      <c r="C23" s="121"/>
      <c r="D23" s="121"/>
      <c r="E23" s="121"/>
      <c r="F23" s="121"/>
      <c r="G23" s="121"/>
      <c r="H23" s="121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30"/>
      <c r="V23" s="30"/>
    </row>
    <row r="24" spans="1:22" s="33" customFormat="1" ht="15" customHeight="1" x14ac:dyDescent="0.3">
      <c r="A24" s="121" t="s">
        <v>88</v>
      </c>
      <c r="B24" s="121"/>
      <c r="C24" s="121"/>
      <c r="D24" s="121"/>
      <c r="E24" s="121"/>
      <c r="F24" s="121"/>
      <c r="G24" s="121"/>
      <c r="H24" s="121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30"/>
      <c r="V24" s="30"/>
    </row>
    <row r="25" spans="1:22" s="33" customFormat="1" ht="15" customHeight="1" x14ac:dyDescent="0.3">
      <c r="A25" s="197" t="s">
        <v>161</v>
      </c>
      <c r="B25" s="121"/>
      <c r="C25" s="121"/>
      <c r="D25" s="121"/>
      <c r="E25" s="121"/>
      <c r="F25" s="121"/>
      <c r="G25" s="121"/>
      <c r="H25" s="121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30"/>
      <c r="V25" s="30"/>
    </row>
    <row r="26" spans="1:22" s="33" customFormat="1" ht="15.6" x14ac:dyDescent="0.3">
      <c r="A26" s="120" t="s">
        <v>162</v>
      </c>
      <c r="B26" s="120"/>
      <c r="C26" s="120"/>
      <c r="D26" s="120"/>
      <c r="E26" s="120"/>
      <c r="F26" s="120"/>
      <c r="G26" s="120"/>
      <c r="H26" s="120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0"/>
      <c r="V26" s="30"/>
    </row>
    <row r="27" spans="1:22" s="33" customFormat="1" ht="15.6" x14ac:dyDescent="0.3">
      <c r="A27" s="54"/>
      <c r="B27" s="53"/>
      <c r="C27" s="53"/>
      <c r="D27" s="53"/>
      <c r="E27" s="53"/>
      <c r="F27" s="53"/>
      <c r="G27" s="53"/>
      <c r="H27" s="53"/>
      <c r="I27" s="30"/>
      <c r="J27" s="30"/>
      <c r="K27" s="30"/>
      <c r="L27" s="30"/>
      <c r="M27" s="30"/>
      <c r="N27" s="30"/>
      <c r="O27" s="30"/>
      <c r="P27" s="39"/>
      <c r="Q27" s="30"/>
      <c r="R27" s="30"/>
      <c r="S27" s="30"/>
      <c r="T27" s="30"/>
      <c r="U27" s="30"/>
      <c r="V27" s="30"/>
    </row>
    <row r="28" spans="1:22" s="33" customFormat="1" ht="15.6" x14ac:dyDescent="0.3">
      <c r="A28" s="122" t="s">
        <v>14</v>
      </c>
      <c r="B28" s="123"/>
      <c r="C28" s="123"/>
      <c r="D28" s="123"/>
      <c r="E28" s="123"/>
      <c r="F28" s="123"/>
      <c r="G28" s="123"/>
      <c r="H28" s="124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17"/>
      <c r="T28" s="21"/>
      <c r="U28" s="30"/>
      <c r="V28" s="30"/>
    </row>
    <row r="29" spans="1:22" s="33" customFormat="1" ht="15.6" x14ac:dyDescent="0.3">
      <c r="A29" s="123"/>
      <c r="B29" s="123"/>
      <c r="C29" s="123"/>
      <c r="D29" s="123"/>
      <c r="E29" s="123"/>
      <c r="F29" s="123"/>
      <c r="G29" s="123"/>
      <c r="H29" s="12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33" customFormat="1" ht="15.6" x14ac:dyDescent="0.3">
      <c r="A30" s="125"/>
      <c r="B30" s="125"/>
      <c r="C30" s="125"/>
      <c r="D30" s="125"/>
      <c r="E30" s="125"/>
      <c r="F30" s="125"/>
      <c r="G30" s="125"/>
      <c r="H30" s="125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9"/>
      <c r="T30" s="16"/>
      <c r="U30" s="30"/>
      <c r="V30" s="30"/>
    </row>
    <row r="31" spans="1:22" s="33" customFormat="1" x14ac:dyDescent="0.3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9"/>
      <c r="Q31" s="30"/>
      <c r="R31" s="30"/>
      <c r="S31" s="37"/>
      <c r="T31" s="30"/>
      <c r="U31" s="30"/>
      <c r="V31" s="30"/>
    </row>
    <row r="32" spans="1:22" s="33" customFormat="1" x14ac:dyDescent="0.3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9"/>
      <c r="Q32" s="30"/>
      <c r="R32" s="30"/>
      <c r="S32" s="37"/>
      <c r="T32" s="30"/>
      <c r="U32" s="30"/>
      <c r="V32" s="30"/>
    </row>
  </sheetData>
  <hyperlinks>
    <hyperlink ref="A28" location="Contents!A1" display="Back to contents" xr:uid="{A82759FD-F43C-4B50-9139-6A79CC71F872}"/>
  </hyperlinks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99F7F-075F-4887-9D83-B598DF6A2FFB}">
  <dimension ref="A1:M28"/>
  <sheetViews>
    <sheetView workbookViewId="0"/>
  </sheetViews>
  <sheetFormatPr defaultColWidth="8.88671875" defaultRowHeight="14.4" x14ac:dyDescent="0.3"/>
  <cols>
    <col min="1" max="1" width="50.33203125" style="10" customWidth="1"/>
    <col min="2" max="2" width="12.109375" style="10" customWidth="1"/>
    <col min="3" max="4" width="11.33203125" style="10" customWidth="1"/>
    <col min="5" max="6" width="11.6640625" style="10" customWidth="1"/>
    <col min="7" max="7" width="11.44140625" style="10" bestFit="1" customWidth="1"/>
    <col min="8" max="8" width="13" style="10" bestFit="1" customWidth="1"/>
    <col min="9" max="9" width="14" style="10" customWidth="1"/>
    <col min="10" max="16384" width="8.88671875" style="10"/>
  </cols>
  <sheetData>
    <row r="1" spans="1:13" ht="18" x14ac:dyDescent="0.3">
      <c r="A1" s="126" t="s">
        <v>165</v>
      </c>
    </row>
    <row r="2" spans="1:13" ht="30" customHeight="1" x14ac:dyDescent="0.3">
      <c r="A2" s="113"/>
      <c r="B2" s="114">
        <v>2015</v>
      </c>
      <c r="C2" s="114">
        <v>2016</v>
      </c>
      <c r="D2" s="114">
        <v>2017</v>
      </c>
      <c r="E2" s="114">
        <v>2018</v>
      </c>
      <c r="F2" s="114">
        <v>2019</v>
      </c>
      <c r="G2" s="173">
        <v>2020</v>
      </c>
      <c r="H2" s="115" t="s">
        <v>118</v>
      </c>
      <c r="I2" s="116" t="s">
        <v>119</v>
      </c>
      <c r="J2" s="127"/>
      <c r="K2" s="128"/>
      <c r="L2" s="129"/>
      <c r="M2" s="130"/>
    </row>
    <row r="3" spans="1:13" ht="15" customHeight="1" x14ac:dyDescent="0.3">
      <c r="A3" s="202" t="s">
        <v>89</v>
      </c>
      <c r="B3" s="97">
        <v>165900</v>
      </c>
      <c r="C3" s="97">
        <v>163922</v>
      </c>
      <c r="D3" s="97">
        <v>164943</v>
      </c>
      <c r="E3" s="97">
        <v>175812</v>
      </c>
      <c r="F3" s="97">
        <v>192559</v>
      </c>
      <c r="G3" s="190">
        <v>125173</v>
      </c>
      <c r="H3" s="231">
        <v>-67386</v>
      </c>
      <c r="I3" s="232">
        <v>-0.34994988548964212</v>
      </c>
      <c r="J3" s="103"/>
      <c r="K3" s="108"/>
      <c r="L3" s="109"/>
      <c r="M3" s="130"/>
    </row>
    <row r="4" spans="1:13" ht="15" customHeight="1" x14ac:dyDescent="0.3">
      <c r="A4" s="203" t="s">
        <v>154</v>
      </c>
      <c r="B4" s="98">
        <v>5131</v>
      </c>
      <c r="C4" s="98">
        <v>4018</v>
      </c>
      <c r="D4" s="98">
        <v>4362</v>
      </c>
      <c r="E4" s="98">
        <v>5282</v>
      </c>
      <c r="F4" s="98">
        <v>5604</v>
      </c>
      <c r="G4" s="191">
        <v>1669</v>
      </c>
      <c r="H4" s="233">
        <v>-3935</v>
      </c>
      <c r="I4" s="234">
        <v>-0.70217701641684516</v>
      </c>
      <c r="J4" s="99"/>
      <c r="K4" s="110"/>
      <c r="L4" s="111"/>
      <c r="M4" s="130"/>
    </row>
    <row r="5" spans="1:13" ht="15" customHeight="1" x14ac:dyDescent="0.3">
      <c r="A5" s="203" t="s">
        <v>155</v>
      </c>
      <c r="B5" s="98">
        <v>91954</v>
      </c>
      <c r="C5" s="98">
        <v>93214</v>
      </c>
      <c r="D5" s="98">
        <v>93973</v>
      </c>
      <c r="E5" s="98">
        <v>102249</v>
      </c>
      <c r="F5" s="98">
        <v>113555</v>
      </c>
      <c r="G5" s="191">
        <v>77760</v>
      </c>
      <c r="H5" s="233">
        <v>-35795</v>
      </c>
      <c r="I5" s="234">
        <v>-0.31522169873629519</v>
      </c>
      <c r="J5" s="99"/>
      <c r="K5" s="110"/>
      <c r="L5" s="111"/>
      <c r="M5" s="130"/>
    </row>
    <row r="6" spans="1:13" ht="15" customHeight="1" x14ac:dyDescent="0.3">
      <c r="A6" s="203" t="s">
        <v>163</v>
      </c>
      <c r="B6" s="98">
        <v>44928</v>
      </c>
      <c r="C6" s="98">
        <v>41999</v>
      </c>
      <c r="D6" s="98">
        <v>40773</v>
      </c>
      <c r="E6" s="98">
        <v>41417</v>
      </c>
      <c r="F6" s="98">
        <v>43467</v>
      </c>
      <c r="G6" s="191">
        <v>26500</v>
      </c>
      <c r="H6" s="233">
        <v>-16967</v>
      </c>
      <c r="I6" s="234">
        <v>-0.3903420986035383</v>
      </c>
      <c r="J6" s="99"/>
      <c r="K6" s="110"/>
      <c r="L6" s="111"/>
      <c r="M6" s="130"/>
    </row>
    <row r="7" spans="1:13" ht="15.6" x14ac:dyDescent="0.3">
      <c r="A7" s="204" t="s">
        <v>164</v>
      </c>
      <c r="B7" s="100">
        <v>23887</v>
      </c>
      <c r="C7" s="100">
        <v>24691</v>
      </c>
      <c r="D7" s="100">
        <v>25835</v>
      </c>
      <c r="E7" s="100">
        <v>26864</v>
      </c>
      <c r="F7" s="100">
        <v>29933</v>
      </c>
      <c r="G7" s="192">
        <v>19244</v>
      </c>
      <c r="H7" s="235">
        <v>-10689</v>
      </c>
      <c r="I7" s="236">
        <v>-0.35709751778973042</v>
      </c>
      <c r="J7" s="99"/>
      <c r="K7" s="110"/>
      <c r="L7" s="111"/>
      <c r="M7" s="130"/>
    </row>
    <row r="8" spans="1:13" ht="15.6" x14ac:dyDescent="0.3">
      <c r="A8" s="205" t="s">
        <v>90</v>
      </c>
      <c r="B8" s="102">
        <v>272919</v>
      </c>
      <c r="C8" s="102">
        <v>294454</v>
      </c>
      <c r="D8" s="102">
        <v>330101</v>
      </c>
      <c r="E8" s="102">
        <v>354878</v>
      </c>
      <c r="F8" s="102">
        <v>404410</v>
      </c>
      <c r="G8" s="193">
        <v>253694</v>
      </c>
      <c r="H8" s="237">
        <v>-150716</v>
      </c>
      <c r="I8" s="238">
        <v>-0.37268118988155585</v>
      </c>
      <c r="J8" s="103"/>
      <c r="K8" s="108"/>
      <c r="L8" s="109"/>
      <c r="M8" s="130"/>
    </row>
    <row r="9" spans="1:13" ht="15" customHeight="1" x14ac:dyDescent="0.3">
      <c r="A9" s="203" t="s">
        <v>156</v>
      </c>
      <c r="B9" s="98">
        <v>210274</v>
      </c>
      <c r="C9" s="98">
        <v>207100</v>
      </c>
      <c r="D9" s="98">
        <v>223258</v>
      </c>
      <c r="E9" s="98">
        <v>240801</v>
      </c>
      <c r="F9" s="98">
        <v>284721</v>
      </c>
      <c r="G9" s="191">
        <v>232192</v>
      </c>
      <c r="H9" s="233">
        <v>-52529</v>
      </c>
      <c r="I9" s="234">
        <v>-0.18449288953045262</v>
      </c>
      <c r="J9" s="99"/>
      <c r="K9" s="110"/>
      <c r="L9" s="111"/>
      <c r="M9" s="130"/>
    </row>
    <row r="10" spans="1:13" ht="15.6" x14ac:dyDescent="0.3">
      <c r="A10" s="204" t="s">
        <v>157</v>
      </c>
      <c r="B10" s="100">
        <v>62645</v>
      </c>
      <c r="C10" s="100">
        <v>87354</v>
      </c>
      <c r="D10" s="100">
        <v>106843</v>
      </c>
      <c r="E10" s="100">
        <v>114077</v>
      </c>
      <c r="F10" s="100">
        <v>119689</v>
      </c>
      <c r="G10" s="192">
        <v>21502</v>
      </c>
      <c r="H10" s="235">
        <v>-98187</v>
      </c>
      <c r="I10" s="236">
        <v>-0.82035107654003292</v>
      </c>
      <c r="J10" s="99"/>
      <c r="K10" s="110"/>
      <c r="L10" s="111"/>
      <c r="M10" s="130"/>
    </row>
    <row r="11" spans="1:13" ht="18" customHeight="1" x14ac:dyDescent="0.3">
      <c r="A11" s="96" t="s">
        <v>158</v>
      </c>
      <c r="B11" s="97">
        <v>37719</v>
      </c>
      <c r="C11" s="97">
        <v>37792</v>
      </c>
      <c r="D11" s="97">
        <v>40131</v>
      </c>
      <c r="E11" s="97">
        <v>43625</v>
      </c>
      <c r="F11" s="97">
        <v>55643</v>
      </c>
      <c r="G11" s="190">
        <v>40255</v>
      </c>
      <c r="H11" s="231">
        <v>-15388</v>
      </c>
      <c r="I11" s="232">
        <v>-0.27654871232679762</v>
      </c>
      <c r="J11" s="103"/>
      <c r="K11" s="108"/>
      <c r="L11" s="109"/>
      <c r="M11" s="130"/>
    </row>
    <row r="12" spans="1:13" ht="18" customHeight="1" x14ac:dyDescent="0.3">
      <c r="A12" s="96" t="s">
        <v>159</v>
      </c>
      <c r="B12" s="97">
        <v>9790</v>
      </c>
      <c r="C12" s="97">
        <v>8025</v>
      </c>
      <c r="D12" s="97">
        <v>8852</v>
      </c>
      <c r="E12" s="97">
        <v>6655</v>
      </c>
      <c r="F12" s="97">
        <v>9381</v>
      </c>
      <c r="G12" s="190">
        <v>8230</v>
      </c>
      <c r="H12" s="231">
        <v>-1151</v>
      </c>
      <c r="I12" s="232">
        <v>-0.12269480865579363</v>
      </c>
      <c r="J12" s="103"/>
      <c r="K12" s="108"/>
      <c r="L12" s="109"/>
      <c r="M12" s="130"/>
    </row>
    <row r="13" spans="1:13" ht="15" customHeight="1" x14ac:dyDescent="0.3">
      <c r="A13" s="96" t="s">
        <v>105</v>
      </c>
      <c r="B13" s="97">
        <v>30302</v>
      </c>
      <c r="C13" s="97">
        <v>33092</v>
      </c>
      <c r="D13" s="97">
        <v>27106</v>
      </c>
      <c r="E13" s="97">
        <v>36310</v>
      </c>
      <c r="F13" s="97">
        <v>45692</v>
      </c>
      <c r="G13" s="190">
        <v>19234</v>
      </c>
      <c r="H13" s="231">
        <v>-26458</v>
      </c>
      <c r="I13" s="232">
        <v>-0.57905103738072305</v>
      </c>
      <c r="J13" s="103"/>
      <c r="K13" s="108"/>
      <c r="L13" s="109"/>
      <c r="M13" s="130"/>
    </row>
    <row r="14" spans="1:13" ht="15" customHeight="1" x14ac:dyDescent="0.3">
      <c r="A14" s="104" t="s">
        <v>106</v>
      </c>
      <c r="B14" s="105" t="s">
        <v>59</v>
      </c>
      <c r="C14" s="105" t="s">
        <v>59</v>
      </c>
      <c r="D14" s="105" t="s">
        <v>59</v>
      </c>
      <c r="E14" s="105" t="s">
        <v>59</v>
      </c>
      <c r="F14" s="105">
        <v>6603</v>
      </c>
      <c r="G14" s="194">
        <v>25538</v>
      </c>
      <c r="H14" s="239">
        <v>18935</v>
      </c>
      <c r="I14" s="232">
        <v>2.8676359230652735</v>
      </c>
      <c r="J14" s="131"/>
      <c r="K14" s="108"/>
      <c r="L14" s="112"/>
      <c r="M14" s="130"/>
    </row>
    <row r="15" spans="1:13" ht="15" customHeight="1" x14ac:dyDescent="0.3">
      <c r="A15" s="101" t="s">
        <v>93</v>
      </c>
      <c r="B15" s="102">
        <v>1913818</v>
      </c>
      <c r="C15" s="102">
        <v>1902768</v>
      </c>
      <c r="D15" s="102">
        <v>2095585</v>
      </c>
      <c r="E15" s="102">
        <v>2239642</v>
      </c>
      <c r="F15" s="102">
        <v>2413461</v>
      </c>
      <c r="G15" s="193">
        <v>506644</v>
      </c>
      <c r="H15" s="237">
        <v>-1906817</v>
      </c>
      <c r="I15" s="238">
        <v>-0.79007574599299513</v>
      </c>
      <c r="J15" s="103"/>
      <c r="K15" s="108"/>
      <c r="L15" s="109"/>
      <c r="M15" s="130"/>
    </row>
    <row r="16" spans="1:13" ht="18" customHeight="1" x14ac:dyDescent="0.3">
      <c r="A16" s="104" t="s">
        <v>160</v>
      </c>
      <c r="B16" s="105">
        <v>37899</v>
      </c>
      <c r="C16" s="105">
        <v>38920</v>
      </c>
      <c r="D16" s="105">
        <v>41149</v>
      </c>
      <c r="E16" s="105">
        <v>45087</v>
      </c>
      <c r="F16" s="105">
        <v>43972</v>
      </c>
      <c r="G16" s="194">
        <v>17868</v>
      </c>
      <c r="H16" s="239">
        <v>-26104</v>
      </c>
      <c r="I16" s="240">
        <v>-0.59365050486673343</v>
      </c>
      <c r="J16" s="103"/>
      <c r="K16" s="108"/>
      <c r="L16" s="109"/>
      <c r="M16" s="130"/>
    </row>
    <row r="17" spans="1:13" ht="15" customHeight="1" x14ac:dyDescent="0.3">
      <c r="A17" s="106" t="s">
        <v>15</v>
      </c>
      <c r="B17" s="107">
        <v>2468347</v>
      </c>
      <c r="C17" s="107">
        <v>2478973</v>
      </c>
      <c r="D17" s="107">
        <v>2707867</v>
      </c>
      <c r="E17" s="107">
        <v>2902009</v>
      </c>
      <c r="F17" s="107">
        <v>3171721</v>
      </c>
      <c r="G17" s="195">
        <v>996636</v>
      </c>
      <c r="H17" s="241">
        <v>-2175085</v>
      </c>
      <c r="I17" s="242">
        <v>-0.68577437927232565</v>
      </c>
      <c r="J17" s="103"/>
      <c r="K17" s="108"/>
      <c r="L17" s="109"/>
      <c r="M17" s="130"/>
    </row>
    <row r="18" spans="1:13" ht="15" customHeight="1" x14ac:dyDescent="0.3">
      <c r="A18" s="133" t="s">
        <v>122</v>
      </c>
    </row>
    <row r="19" spans="1:13" ht="15" customHeight="1" x14ac:dyDescent="0.3">
      <c r="A19" s="117" t="s">
        <v>104</v>
      </c>
    </row>
    <row r="20" spans="1:13" ht="15" customHeight="1" x14ac:dyDescent="0.3">
      <c r="A20" s="117"/>
    </row>
    <row r="21" spans="1:13" ht="15" customHeight="1" x14ac:dyDescent="0.3">
      <c r="A21" s="119" t="s">
        <v>16</v>
      </c>
    </row>
    <row r="22" spans="1:13" ht="15" customHeight="1" x14ac:dyDescent="0.3">
      <c r="A22" s="120" t="s">
        <v>92</v>
      </c>
    </row>
    <row r="23" spans="1:13" ht="15" customHeight="1" x14ac:dyDescent="0.3">
      <c r="A23" s="121" t="s">
        <v>120</v>
      </c>
    </row>
    <row r="24" spans="1:13" ht="15" customHeight="1" x14ac:dyDescent="0.3">
      <c r="A24" s="121" t="s">
        <v>88</v>
      </c>
    </row>
    <row r="25" spans="1:13" ht="15" customHeight="1" x14ac:dyDescent="0.3">
      <c r="A25" s="197" t="s">
        <v>161</v>
      </c>
    </row>
    <row r="26" spans="1:13" ht="15" customHeight="1" x14ac:dyDescent="0.3">
      <c r="A26" s="120" t="s">
        <v>162</v>
      </c>
    </row>
    <row r="27" spans="1:13" ht="15" customHeight="1" x14ac:dyDescent="0.3">
      <c r="A27" s="54"/>
    </row>
    <row r="28" spans="1:13" ht="15" customHeight="1" x14ac:dyDescent="0.3">
      <c r="A28" s="122" t="s">
        <v>14</v>
      </c>
    </row>
  </sheetData>
  <hyperlinks>
    <hyperlink ref="A28" location="Contents!A1" display="Back to contents" xr:uid="{70FC0545-513E-4AA8-874A-F242375A7105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9"/>
  <sheetViews>
    <sheetView zoomScaleNormal="100" workbookViewId="0"/>
  </sheetViews>
  <sheetFormatPr defaultColWidth="9.109375" defaultRowHeight="14.4" x14ac:dyDescent="0.3"/>
  <cols>
    <col min="1" max="1" width="57.6640625" style="23" customWidth="1"/>
    <col min="2" max="2" width="15.109375" style="23" customWidth="1"/>
    <col min="3" max="3" width="15.33203125" style="23" customWidth="1"/>
    <col min="4" max="4" width="19.33203125" style="155" customWidth="1"/>
    <col min="5" max="5" width="15.33203125" style="23" customWidth="1"/>
    <col min="6" max="6" width="17.109375" style="23" customWidth="1"/>
    <col min="7" max="16384" width="9.109375" style="23"/>
  </cols>
  <sheetData>
    <row r="1" spans="1:17" s="10" customFormat="1" ht="18" x14ac:dyDescent="0.3">
      <c r="A1" s="95" t="s">
        <v>175</v>
      </c>
      <c r="B1" s="137"/>
      <c r="C1" s="137"/>
      <c r="D1" s="121"/>
      <c r="E1" s="137"/>
      <c r="F1" s="137"/>
      <c r="G1" s="137"/>
      <c r="H1" s="137"/>
      <c r="I1" s="137"/>
      <c r="J1" s="137"/>
      <c r="K1" s="137"/>
      <c r="L1" s="137"/>
      <c r="M1" s="137"/>
      <c r="N1" s="54"/>
      <c r="O1" s="54"/>
      <c r="P1" s="54"/>
      <c r="Q1" s="54"/>
    </row>
    <row r="2" spans="1:17" s="10" customFormat="1" ht="63" x14ac:dyDescent="0.3">
      <c r="A2" s="161" t="s">
        <v>58</v>
      </c>
      <c r="B2" s="114" t="s">
        <v>167</v>
      </c>
      <c r="C2" s="157" t="s">
        <v>168</v>
      </c>
      <c r="D2" s="158" t="s">
        <v>124</v>
      </c>
      <c r="E2" s="159" t="s">
        <v>169</v>
      </c>
      <c r="F2" s="160" t="s">
        <v>125</v>
      </c>
      <c r="G2" s="137"/>
      <c r="H2" s="137"/>
      <c r="I2" s="137"/>
      <c r="J2" s="137"/>
      <c r="K2" s="137"/>
      <c r="L2" s="137"/>
      <c r="M2" s="137"/>
      <c r="N2" s="54"/>
      <c r="O2" s="54"/>
      <c r="P2" s="54"/>
      <c r="Q2" s="54"/>
    </row>
    <row r="3" spans="1:17" s="9" customFormat="1" ht="15.6" x14ac:dyDescent="0.3">
      <c r="A3" s="202" t="s">
        <v>89</v>
      </c>
      <c r="B3" s="206">
        <v>146080</v>
      </c>
      <c r="C3" s="207">
        <v>132529</v>
      </c>
      <c r="D3" s="206">
        <v>125173</v>
      </c>
      <c r="E3" s="208">
        <v>0.94449516709550363</v>
      </c>
      <c r="F3" s="209">
        <v>6528</v>
      </c>
      <c r="G3" s="138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17" s="9" customFormat="1" ht="15.6" x14ac:dyDescent="0.25">
      <c r="A4" s="203" t="s">
        <v>154</v>
      </c>
      <c r="B4" s="210">
        <v>1599</v>
      </c>
      <c r="C4" s="211">
        <v>1815</v>
      </c>
      <c r="D4" s="212">
        <v>1669</v>
      </c>
      <c r="E4" s="213">
        <v>0.91955922865013773</v>
      </c>
      <c r="F4" s="214">
        <v>136</v>
      </c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1:17" s="9" customFormat="1" ht="15.6" x14ac:dyDescent="0.25">
      <c r="A5" s="203" t="s">
        <v>155</v>
      </c>
      <c r="B5" s="210">
        <v>72476</v>
      </c>
      <c r="C5" s="211">
        <v>78215</v>
      </c>
      <c r="D5" s="212">
        <v>77760</v>
      </c>
      <c r="E5" s="213">
        <v>0.99418270152783994</v>
      </c>
      <c r="F5" s="214">
        <v>280</v>
      </c>
      <c r="G5" s="138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7" s="9" customFormat="1" ht="15.6" x14ac:dyDescent="0.25">
      <c r="A6" s="203" t="s">
        <v>163</v>
      </c>
      <c r="B6" s="210">
        <v>25074</v>
      </c>
      <c r="C6" s="211">
        <v>27309</v>
      </c>
      <c r="D6" s="212">
        <v>26500</v>
      </c>
      <c r="E6" s="213">
        <v>0.97037606649822405</v>
      </c>
      <c r="F6" s="214">
        <v>383</v>
      </c>
      <c r="G6" s="138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1:17" s="9" customFormat="1" ht="15.6" x14ac:dyDescent="0.25">
      <c r="A7" s="204" t="s">
        <v>164</v>
      </c>
      <c r="B7" s="215">
        <v>46931</v>
      </c>
      <c r="C7" s="216">
        <v>25190</v>
      </c>
      <c r="D7" s="100">
        <v>19244</v>
      </c>
      <c r="E7" s="217">
        <v>0.76395394998015087</v>
      </c>
      <c r="F7" s="218">
        <v>5729</v>
      </c>
      <c r="G7" s="138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s="9" customFormat="1" ht="15.6" x14ac:dyDescent="0.3">
      <c r="A8" s="205" t="s">
        <v>90</v>
      </c>
      <c r="B8" s="206">
        <v>260324</v>
      </c>
      <c r="C8" s="207">
        <v>264883</v>
      </c>
      <c r="D8" s="206">
        <v>253694</v>
      </c>
      <c r="E8" s="208">
        <v>0.95775870856189338</v>
      </c>
      <c r="F8" s="219">
        <v>10016</v>
      </c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</row>
    <row r="9" spans="1:17" s="9" customFormat="1" ht="15.6" x14ac:dyDescent="0.25">
      <c r="A9" s="203" t="s">
        <v>156</v>
      </c>
      <c r="B9" s="210">
        <v>237243</v>
      </c>
      <c r="C9" s="211">
        <v>238328</v>
      </c>
      <c r="D9" s="212">
        <v>232192</v>
      </c>
      <c r="E9" s="213">
        <v>0.97425396931959318</v>
      </c>
      <c r="F9" s="214">
        <v>5565</v>
      </c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</row>
    <row r="10" spans="1:17" s="9" customFormat="1" ht="15.6" x14ac:dyDescent="0.25">
      <c r="A10" s="204" t="s">
        <v>157</v>
      </c>
      <c r="B10" s="215">
        <v>23081</v>
      </c>
      <c r="C10" s="216">
        <v>26555</v>
      </c>
      <c r="D10" s="100">
        <v>21502</v>
      </c>
      <c r="E10" s="217">
        <v>0.80971568442854458</v>
      </c>
      <c r="F10" s="218">
        <v>4451</v>
      </c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</row>
    <row r="11" spans="1:17" s="9" customFormat="1" ht="18" x14ac:dyDescent="0.3">
      <c r="A11" s="162" t="s">
        <v>123</v>
      </c>
      <c r="B11" s="206">
        <v>41901</v>
      </c>
      <c r="C11" s="207">
        <v>46496</v>
      </c>
      <c r="D11" s="102">
        <v>40255</v>
      </c>
      <c r="E11" s="208">
        <v>0.8657733998623538</v>
      </c>
      <c r="F11" s="219">
        <v>6068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</row>
    <row r="12" spans="1:17" s="10" customFormat="1" ht="18" x14ac:dyDescent="0.3">
      <c r="A12" s="162" t="s">
        <v>166</v>
      </c>
      <c r="B12" s="140">
        <v>8479</v>
      </c>
      <c r="C12" s="131">
        <v>10198</v>
      </c>
      <c r="D12" s="220">
        <v>8230</v>
      </c>
      <c r="E12" s="141">
        <v>0.80702098450676607</v>
      </c>
      <c r="F12" s="221">
        <v>1918</v>
      </c>
      <c r="G12" s="137"/>
      <c r="H12" s="137"/>
      <c r="I12" s="137"/>
      <c r="J12" s="137"/>
      <c r="K12" s="137"/>
      <c r="L12" s="137"/>
      <c r="M12" s="137"/>
      <c r="N12" s="54"/>
      <c r="O12" s="54"/>
      <c r="P12" s="54"/>
      <c r="Q12" s="54"/>
    </row>
    <row r="13" spans="1:17" s="10" customFormat="1" ht="15.6" x14ac:dyDescent="0.3">
      <c r="A13" s="162" t="s">
        <v>105</v>
      </c>
      <c r="B13" s="140">
        <v>58929</v>
      </c>
      <c r="C13" s="131">
        <v>55765</v>
      </c>
      <c r="D13" s="220">
        <v>19234</v>
      </c>
      <c r="E13" s="141">
        <v>0.34491168295525865</v>
      </c>
      <c r="F13" s="221">
        <v>36276</v>
      </c>
      <c r="G13" s="137"/>
      <c r="H13" s="137"/>
      <c r="I13" s="137"/>
      <c r="J13" s="137"/>
      <c r="K13" s="137"/>
      <c r="L13" s="137"/>
      <c r="M13" s="137"/>
      <c r="N13" s="54"/>
      <c r="O13" s="54"/>
      <c r="P13" s="54"/>
      <c r="Q13" s="54"/>
    </row>
    <row r="14" spans="1:17" s="10" customFormat="1" ht="15.6" x14ac:dyDescent="0.3">
      <c r="A14" s="164" t="s">
        <v>106</v>
      </c>
      <c r="B14" s="222">
        <v>44298</v>
      </c>
      <c r="C14" s="223">
        <v>37122</v>
      </c>
      <c r="D14" s="105">
        <v>25538</v>
      </c>
      <c r="E14" s="224">
        <v>0.68794784763751948</v>
      </c>
      <c r="F14" s="225">
        <v>11277</v>
      </c>
      <c r="G14" s="137"/>
      <c r="H14" s="137"/>
      <c r="I14" s="137"/>
      <c r="J14" s="137"/>
      <c r="K14" s="137"/>
      <c r="L14" s="137"/>
      <c r="M14" s="137"/>
      <c r="N14" s="54"/>
      <c r="O14" s="54"/>
      <c r="P14" s="54"/>
      <c r="Q14" s="54"/>
    </row>
    <row r="15" spans="1:17" s="10" customFormat="1" ht="15.6" x14ac:dyDescent="0.3">
      <c r="A15" s="163" t="s">
        <v>93</v>
      </c>
      <c r="B15" s="206">
        <v>589838</v>
      </c>
      <c r="C15" s="207">
        <v>627805</v>
      </c>
      <c r="D15" s="102">
        <v>506644</v>
      </c>
      <c r="E15" s="208">
        <v>0.80700854564713564</v>
      </c>
      <c r="F15" s="219">
        <v>118292</v>
      </c>
      <c r="G15" s="137"/>
      <c r="H15" s="137"/>
      <c r="I15" s="137"/>
      <c r="J15" s="137"/>
      <c r="K15" s="137"/>
      <c r="L15" s="137"/>
      <c r="M15" s="137"/>
      <c r="N15" s="54"/>
      <c r="O15" s="54"/>
      <c r="P15" s="54"/>
      <c r="Q15" s="54"/>
    </row>
    <row r="16" spans="1:17" s="10" customFormat="1" ht="18" x14ac:dyDescent="0.3">
      <c r="A16" s="164" t="s">
        <v>160</v>
      </c>
      <c r="B16" s="222">
        <v>19545</v>
      </c>
      <c r="C16" s="223">
        <v>21786</v>
      </c>
      <c r="D16" s="105">
        <v>17868</v>
      </c>
      <c r="E16" s="224">
        <v>0.82015973561002475</v>
      </c>
      <c r="F16" s="225">
        <v>2897</v>
      </c>
      <c r="G16" s="137"/>
      <c r="H16" s="137"/>
      <c r="I16" s="137"/>
      <c r="J16" s="137"/>
      <c r="K16" s="137"/>
      <c r="L16" s="137"/>
      <c r="M16" s="137"/>
      <c r="N16" s="54"/>
      <c r="O16" s="54"/>
      <c r="P16" s="54"/>
      <c r="Q16" s="54"/>
    </row>
    <row r="17" spans="1:17" ht="15.6" x14ac:dyDescent="0.3">
      <c r="A17" s="165" t="s">
        <v>15</v>
      </c>
      <c r="B17" s="226">
        <v>1169394</v>
      </c>
      <c r="C17" s="227">
        <v>1196584</v>
      </c>
      <c r="D17" s="228">
        <v>996636</v>
      </c>
      <c r="E17" s="229">
        <v>0.83290099148910568</v>
      </c>
      <c r="F17" s="230">
        <v>193272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7" s="171" customFormat="1" ht="15" x14ac:dyDescent="0.25">
      <c r="A18" s="166" t="s">
        <v>122</v>
      </c>
      <c r="B18" s="167"/>
      <c r="C18" s="167"/>
      <c r="D18" s="168"/>
      <c r="E18" s="169"/>
      <c r="F18" s="167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1:17" ht="15.6" x14ac:dyDescent="0.3">
      <c r="A19" s="117" t="s">
        <v>102</v>
      </c>
      <c r="B19" s="142"/>
      <c r="C19" s="142"/>
      <c r="D19" s="151"/>
      <c r="E19" s="142"/>
      <c r="F19" s="142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1:17" ht="15.6" x14ac:dyDescent="0.25">
      <c r="A20" s="139"/>
      <c r="B20" s="139"/>
      <c r="C20" s="137"/>
      <c r="D20" s="121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1:17" ht="15.6" x14ac:dyDescent="0.3">
      <c r="A21" s="139" t="s">
        <v>16</v>
      </c>
      <c r="B21" s="139"/>
      <c r="C21" s="143"/>
      <c r="D21" s="152"/>
      <c r="E21" s="143"/>
      <c r="F21" s="143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1:17" ht="15" x14ac:dyDescent="0.25">
      <c r="A22" s="120" t="s">
        <v>92</v>
      </c>
      <c r="B22" s="144"/>
      <c r="C22" s="144"/>
      <c r="D22" s="144"/>
      <c r="E22" s="144"/>
      <c r="F22" s="144"/>
      <c r="G22" s="144"/>
      <c r="H22" s="144"/>
      <c r="I22" s="144"/>
      <c r="J22" s="137"/>
      <c r="K22" s="137"/>
      <c r="L22" s="137"/>
      <c r="M22" s="137"/>
      <c r="N22" s="137"/>
      <c r="O22" s="137"/>
      <c r="P22" s="137"/>
      <c r="Q22" s="137"/>
    </row>
    <row r="23" spans="1:17" ht="15" x14ac:dyDescent="0.25">
      <c r="A23" s="121" t="s">
        <v>91</v>
      </c>
      <c r="B23" s="144"/>
      <c r="C23" s="144"/>
      <c r="D23" s="144"/>
      <c r="E23" s="144"/>
      <c r="F23" s="144"/>
      <c r="G23" s="144"/>
      <c r="H23" s="144"/>
      <c r="I23" s="144"/>
      <c r="J23" s="137"/>
      <c r="K23" s="137"/>
      <c r="L23" s="137"/>
      <c r="M23" s="137"/>
      <c r="N23" s="137"/>
      <c r="O23" s="137"/>
      <c r="P23" s="137"/>
      <c r="Q23" s="137"/>
    </row>
    <row r="24" spans="1:17" ht="15" x14ac:dyDescent="0.25">
      <c r="A24" s="121" t="s">
        <v>88</v>
      </c>
      <c r="B24" s="144"/>
      <c r="C24" s="144"/>
      <c r="D24" s="144"/>
      <c r="E24" s="144"/>
      <c r="F24" s="144"/>
      <c r="G24" s="144"/>
      <c r="H24" s="144"/>
      <c r="I24" s="144"/>
      <c r="J24" s="137"/>
      <c r="K24" s="137"/>
      <c r="L24" s="137"/>
      <c r="M24" s="137"/>
      <c r="N24" s="137"/>
      <c r="O24" s="137"/>
      <c r="P24" s="137"/>
      <c r="Q24" s="137"/>
    </row>
    <row r="25" spans="1:17" ht="15" x14ac:dyDescent="0.25">
      <c r="A25" s="53" t="s">
        <v>94</v>
      </c>
      <c r="B25" s="144"/>
      <c r="C25" s="144"/>
      <c r="D25" s="144"/>
      <c r="E25" s="144"/>
      <c r="F25" s="144"/>
      <c r="G25" s="144"/>
      <c r="H25" s="144"/>
      <c r="I25" s="144"/>
      <c r="J25" s="137"/>
      <c r="K25" s="137"/>
      <c r="L25" s="137"/>
      <c r="M25" s="137"/>
      <c r="N25" s="137"/>
      <c r="O25" s="137"/>
      <c r="P25" s="137"/>
      <c r="Q25" s="137"/>
    </row>
    <row r="26" spans="1:17" ht="15" x14ac:dyDescent="0.25">
      <c r="A26" s="120" t="s">
        <v>170</v>
      </c>
      <c r="B26" s="144"/>
      <c r="C26" s="144"/>
      <c r="D26" s="144"/>
      <c r="E26" s="144"/>
      <c r="F26" s="144"/>
      <c r="G26" s="144"/>
      <c r="H26" s="144"/>
      <c r="I26" s="144"/>
      <c r="J26" s="137"/>
      <c r="K26" s="137"/>
      <c r="L26" s="137"/>
      <c r="M26" s="137"/>
      <c r="N26" s="137"/>
      <c r="O26" s="137"/>
      <c r="P26" s="137"/>
      <c r="Q26" s="137"/>
    </row>
    <row r="27" spans="1:17" ht="15" x14ac:dyDescent="0.25">
      <c r="A27" s="53" t="s">
        <v>171</v>
      </c>
      <c r="B27" s="144"/>
      <c r="C27" s="144"/>
      <c r="D27" s="144"/>
      <c r="E27" s="144"/>
      <c r="F27" s="144"/>
      <c r="G27" s="144"/>
      <c r="H27" s="144"/>
      <c r="I27" s="144"/>
      <c r="J27" s="137"/>
      <c r="K27" s="137"/>
      <c r="L27" s="137"/>
      <c r="M27" s="137"/>
      <c r="N27" s="137"/>
      <c r="O27" s="137"/>
      <c r="P27" s="137"/>
      <c r="Q27" s="137"/>
    </row>
    <row r="28" spans="1:17" ht="15" x14ac:dyDescent="0.25">
      <c r="A28" s="145" t="s">
        <v>172</v>
      </c>
      <c r="B28" s="144"/>
      <c r="C28" s="144"/>
      <c r="D28" s="144"/>
      <c r="E28" s="144"/>
      <c r="F28" s="144"/>
      <c r="G28" s="144"/>
      <c r="H28" s="144"/>
      <c r="I28" s="144"/>
      <c r="J28" s="137"/>
      <c r="K28" s="137"/>
      <c r="L28" s="137"/>
      <c r="M28" s="137"/>
      <c r="N28" s="137"/>
      <c r="O28" s="137"/>
      <c r="P28" s="137"/>
      <c r="Q28" s="137"/>
    </row>
    <row r="29" spans="1:17" ht="15" x14ac:dyDescent="0.25">
      <c r="A29" s="121" t="s">
        <v>173</v>
      </c>
      <c r="B29" s="144"/>
      <c r="C29" s="144"/>
      <c r="D29" s="144"/>
      <c r="E29" s="144"/>
      <c r="F29" s="144"/>
      <c r="G29" s="144"/>
      <c r="H29" s="144"/>
      <c r="I29" s="144"/>
      <c r="J29" s="137"/>
      <c r="K29" s="137"/>
      <c r="L29" s="137"/>
      <c r="M29" s="137"/>
      <c r="N29" s="137"/>
      <c r="O29" s="137"/>
      <c r="P29" s="137"/>
      <c r="Q29" s="137"/>
    </row>
    <row r="30" spans="1:17" ht="15" x14ac:dyDescent="0.25">
      <c r="A30" s="121" t="s">
        <v>174</v>
      </c>
      <c r="B30" s="144"/>
      <c r="C30" s="144"/>
      <c r="D30" s="144"/>
      <c r="E30" s="144"/>
      <c r="F30" s="144"/>
      <c r="G30" s="144"/>
      <c r="H30" s="144"/>
      <c r="I30" s="144"/>
      <c r="J30" s="137"/>
      <c r="K30" s="137"/>
      <c r="L30" s="137"/>
      <c r="M30" s="137"/>
      <c r="N30" s="137"/>
      <c r="O30" s="137"/>
      <c r="P30" s="137"/>
      <c r="Q30" s="137"/>
    </row>
    <row r="31" spans="1:17" ht="15.6" x14ac:dyDescent="0.3">
      <c r="A31" s="146"/>
      <c r="B31" s="146"/>
      <c r="C31" s="147"/>
      <c r="D31" s="153"/>
      <c r="E31" s="147"/>
      <c r="F31" s="14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</row>
    <row r="32" spans="1:17" ht="15" x14ac:dyDescent="0.25">
      <c r="A32" s="148" t="s">
        <v>14</v>
      </c>
      <c r="B32" s="149"/>
      <c r="C32" s="150"/>
      <c r="D32" s="154"/>
      <c r="E32" s="150"/>
      <c r="F32" s="150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</row>
    <row r="33" spans="1:17" ht="15" x14ac:dyDescent="0.25">
      <c r="A33" s="137"/>
      <c r="B33" s="137"/>
      <c r="C33" s="137"/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</row>
    <row r="34" spans="1:17" ht="15" x14ac:dyDescent="0.25">
      <c r="A34" s="137"/>
      <c r="B34" s="137"/>
      <c r="C34" s="137"/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</row>
    <row r="35" spans="1:17" x14ac:dyDescent="0.3">
      <c r="A35" s="35"/>
      <c r="B35" s="35"/>
      <c r="C35" s="35"/>
      <c r="D35" s="35"/>
      <c r="E35" s="35"/>
      <c r="F35" s="35"/>
      <c r="G35" s="13"/>
      <c r="H35" s="13"/>
      <c r="I35" s="13"/>
      <c r="J35" s="13"/>
      <c r="K35" s="13"/>
      <c r="L35" s="13"/>
      <c r="M35" s="13"/>
      <c r="N35" s="13"/>
      <c r="O35" s="13"/>
      <c r="P35" s="19"/>
      <c r="Q35" s="16"/>
    </row>
    <row r="36" spans="1:17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3">
      <c r="A38" s="26"/>
      <c r="B38" s="26"/>
      <c r="C38" s="26"/>
      <c r="D38" s="26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x14ac:dyDescent="0.3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</sheetData>
  <hyperlinks>
    <hyperlink ref="A32" location="Contents!A1" display="Back to contents" xr:uid="{00000000-0004-0000-08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B11D1-53E4-4E41-92F6-BA88ABF3BC01}">
  <dimension ref="A1:R38"/>
  <sheetViews>
    <sheetView zoomScaleNormal="100" workbookViewId="0"/>
  </sheetViews>
  <sheetFormatPr defaultColWidth="9.109375" defaultRowHeight="13.8" x14ac:dyDescent="0.3"/>
  <cols>
    <col min="1" max="1" width="9.109375" style="25"/>
    <col min="2" max="2" width="20.33203125" style="25" bestFit="1" customWidth="1"/>
    <col min="3" max="3" width="15" style="25" customWidth="1"/>
    <col min="4" max="4" width="15.5546875" style="25" customWidth="1"/>
    <col min="5" max="5" width="16.6640625" style="25" customWidth="1"/>
    <col min="6" max="6" width="12.109375" style="25" customWidth="1"/>
    <col min="7" max="7" width="13.33203125" style="25" customWidth="1"/>
    <col min="8" max="16384" width="9.109375" style="25"/>
  </cols>
  <sheetData>
    <row r="1" spans="1:18" s="33" customFormat="1" ht="18" x14ac:dyDescent="0.3">
      <c r="A1" s="95" t="s">
        <v>176</v>
      </c>
      <c r="B1" s="54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54"/>
      <c r="P1" s="54"/>
      <c r="Q1" s="54"/>
      <c r="R1" s="54"/>
    </row>
    <row r="2" spans="1:18" s="33" customFormat="1" ht="78" x14ac:dyDescent="0.3">
      <c r="A2" s="156" t="s">
        <v>64</v>
      </c>
      <c r="B2" s="156" t="s">
        <v>17</v>
      </c>
      <c r="C2" s="173" t="s">
        <v>126</v>
      </c>
      <c r="D2" s="157" t="s">
        <v>128</v>
      </c>
      <c r="E2" s="158" t="s">
        <v>124</v>
      </c>
      <c r="F2" s="159" t="s">
        <v>130</v>
      </c>
      <c r="G2" s="160" t="s">
        <v>129</v>
      </c>
      <c r="H2" s="137"/>
      <c r="I2" s="137"/>
      <c r="J2" s="137"/>
      <c r="K2" s="137"/>
      <c r="L2" s="137"/>
      <c r="M2" s="137"/>
      <c r="N2" s="137"/>
      <c r="O2" s="54"/>
      <c r="P2" s="54"/>
      <c r="Q2" s="54"/>
      <c r="R2" s="54"/>
    </row>
    <row r="3" spans="1:18" s="24" customFormat="1" ht="15.6" x14ac:dyDescent="0.3">
      <c r="A3" s="243">
        <v>1</v>
      </c>
      <c r="B3" s="172" t="s">
        <v>18</v>
      </c>
      <c r="C3" s="244">
        <v>35473</v>
      </c>
      <c r="D3" s="211">
        <v>38643</v>
      </c>
      <c r="E3" s="244">
        <v>38117</v>
      </c>
      <c r="F3" s="245">
        <v>0.98638822037626483</v>
      </c>
      <c r="G3" s="246">
        <v>423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s="24" customFormat="1" ht="15.6" x14ac:dyDescent="0.3">
      <c r="A4" s="243">
        <v>2</v>
      </c>
      <c r="B4" s="172" t="s">
        <v>54</v>
      </c>
      <c r="C4" s="244">
        <v>31821</v>
      </c>
      <c r="D4" s="211">
        <v>10455</v>
      </c>
      <c r="E4" s="244">
        <v>5883</v>
      </c>
      <c r="F4" s="245">
        <v>0.56269727403156389</v>
      </c>
      <c r="G4" s="214">
        <v>4475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1:18" s="24" customFormat="1" ht="15.6" x14ac:dyDescent="0.3">
      <c r="A5" s="243">
        <v>3</v>
      </c>
      <c r="B5" s="172" t="s">
        <v>45</v>
      </c>
      <c r="C5" s="244">
        <v>8653</v>
      </c>
      <c r="D5" s="211">
        <v>9134</v>
      </c>
      <c r="E5" s="244">
        <v>8829</v>
      </c>
      <c r="F5" s="245">
        <v>0.96660827676811911</v>
      </c>
      <c r="G5" s="214">
        <v>265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1:18" s="24" customFormat="1" ht="15.6" x14ac:dyDescent="0.3">
      <c r="A6" s="243">
        <v>4</v>
      </c>
      <c r="B6" s="172" t="s">
        <v>55</v>
      </c>
      <c r="C6" s="244">
        <v>7021</v>
      </c>
      <c r="D6" s="211">
        <v>7013</v>
      </c>
      <c r="E6" s="244">
        <v>6993</v>
      </c>
      <c r="F6" s="245">
        <v>0.99714815342934549</v>
      </c>
      <c r="G6" s="214">
        <v>17</v>
      </c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</row>
    <row r="7" spans="1:18" s="24" customFormat="1" ht="15.6" x14ac:dyDescent="0.3">
      <c r="A7" s="243">
        <v>5</v>
      </c>
      <c r="B7" s="172" t="s">
        <v>56</v>
      </c>
      <c r="C7" s="244">
        <v>6476</v>
      </c>
      <c r="D7" s="211">
        <v>6767</v>
      </c>
      <c r="E7" s="244">
        <v>6670</v>
      </c>
      <c r="F7" s="245">
        <v>0.98566573075217967</v>
      </c>
      <c r="G7" s="214">
        <v>39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</row>
    <row r="8" spans="1:18" s="24" customFormat="1" ht="15.6" x14ac:dyDescent="0.3">
      <c r="A8" s="243">
        <v>6</v>
      </c>
      <c r="B8" s="172" t="s">
        <v>26</v>
      </c>
      <c r="C8" s="244">
        <v>5607</v>
      </c>
      <c r="D8" s="211">
        <v>6731</v>
      </c>
      <c r="E8" s="244">
        <v>6559</v>
      </c>
      <c r="F8" s="245">
        <v>0.97444659040261472</v>
      </c>
      <c r="G8" s="214">
        <v>14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</row>
    <row r="9" spans="1:18" s="24" customFormat="1" ht="15.6" x14ac:dyDescent="0.3">
      <c r="A9" s="243">
        <v>7</v>
      </c>
      <c r="B9" s="172" t="s">
        <v>44</v>
      </c>
      <c r="C9" s="244">
        <v>5319</v>
      </c>
      <c r="D9" s="211">
        <v>5584</v>
      </c>
      <c r="E9" s="244">
        <v>5439</v>
      </c>
      <c r="F9" s="245">
        <v>0.97403295128939826</v>
      </c>
      <c r="G9" s="214">
        <v>122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</row>
    <row r="10" spans="1:18" s="24" customFormat="1" ht="15.6" x14ac:dyDescent="0.3">
      <c r="A10" s="243">
        <v>8</v>
      </c>
      <c r="B10" s="172" t="s">
        <v>48</v>
      </c>
      <c r="C10" s="244">
        <v>3861</v>
      </c>
      <c r="D10" s="211">
        <v>4054</v>
      </c>
      <c r="E10" s="244">
        <v>4012</v>
      </c>
      <c r="F10" s="245">
        <v>0.98963986186482489</v>
      </c>
      <c r="G10" s="214">
        <v>26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</row>
    <row r="11" spans="1:18" s="24" customFormat="1" ht="15.6" x14ac:dyDescent="0.3">
      <c r="A11" s="243">
        <v>9</v>
      </c>
      <c r="B11" s="172" t="s">
        <v>20</v>
      </c>
      <c r="C11" s="244">
        <v>3762</v>
      </c>
      <c r="D11" s="211">
        <v>4027</v>
      </c>
      <c r="E11" s="244">
        <v>3748</v>
      </c>
      <c r="F11" s="245">
        <v>0.93071765582319343</v>
      </c>
      <c r="G11" s="214">
        <v>256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</row>
    <row r="12" spans="1:18" s="24" customFormat="1" ht="15.6" x14ac:dyDescent="0.3">
      <c r="A12" s="243">
        <v>10</v>
      </c>
      <c r="B12" s="172" t="s">
        <v>30</v>
      </c>
      <c r="C12" s="244">
        <v>3202</v>
      </c>
      <c r="D12" s="211">
        <v>3409</v>
      </c>
      <c r="E12" s="244">
        <v>3335</v>
      </c>
      <c r="F12" s="245">
        <v>0.97829275447345265</v>
      </c>
      <c r="G12" s="214">
        <v>69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</row>
    <row r="13" spans="1:18" s="24" customFormat="1" ht="15.6" x14ac:dyDescent="0.3">
      <c r="A13" s="243">
        <v>11</v>
      </c>
      <c r="B13" s="172" t="s">
        <v>29</v>
      </c>
      <c r="C13" s="244">
        <v>3182</v>
      </c>
      <c r="D13" s="211">
        <v>3382</v>
      </c>
      <c r="E13" s="244">
        <v>3355</v>
      </c>
      <c r="F13" s="245">
        <v>0.99201655824955648</v>
      </c>
      <c r="G13" s="214">
        <v>8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18" s="24" customFormat="1" ht="15.6" x14ac:dyDescent="0.3">
      <c r="A14" s="243">
        <v>12</v>
      </c>
      <c r="B14" s="172" t="s">
        <v>37</v>
      </c>
      <c r="C14" s="244">
        <v>3017</v>
      </c>
      <c r="D14" s="211">
        <v>3459</v>
      </c>
      <c r="E14" s="244">
        <v>3432</v>
      </c>
      <c r="F14" s="245">
        <v>0.99219427580225494</v>
      </c>
      <c r="G14" s="214">
        <v>14</v>
      </c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</row>
    <row r="15" spans="1:18" s="33" customFormat="1" ht="15.6" x14ac:dyDescent="0.3">
      <c r="A15" s="243">
        <v>13</v>
      </c>
      <c r="B15" s="172" t="s">
        <v>19</v>
      </c>
      <c r="C15" s="244">
        <v>2354</v>
      </c>
      <c r="D15" s="211">
        <v>2506</v>
      </c>
      <c r="E15" s="244">
        <v>2449</v>
      </c>
      <c r="F15" s="245">
        <v>0.97725458898643258</v>
      </c>
      <c r="G15" s="214">
        <v>46</v>
      </c>
      <c r="H15" s="137"/>
      <c r="I15" s="139"/>
      <c r="J15" s="137"/>
      <c r="K15" s="137"/>
      <c r="L15" s="137"/>
      <c r="M15" s="137"/>
      <c r="N15" s="137"/>
      <c r="O15" s="54"/>
      <c r="P15" s="54"/>
      <c r="Q15" s="54"/>
      <c r="R15" s="54"/>
    </row>
    <row r="16" spans="1:18" s="33" customFormat="1" ht="15.6" x14ac:dyDescent="0.3">
      <c r="A16" s="243">
        <v>14</v>
      </c>
      <c r="B16" s="172" t="s">
        <v>43</v>
      </c>
      <c r="C16" s="244">
        <v>1954</v>
      </c>
      <c r="D16" s="211">
        <v>2372</v>
      </c>
      <c r="E16" s="244">
        <v>2260</v>
      </c>
      <c r="F16" s="245">
        <v>0.95278246205733563</v>
      </c>
      <c r="G16" s="214">
        <v>11</v>
      </c>
      <c r="H16" s="137"/>
      <c r="I16" s="139"/>
      <c r="J16" s="137"/>
      <c r="K16" s="137"/>
      <c r="L16" s="137"/>
      <c r="M16" s="137"/>
      <c r="N16" s="137"/>
      <c r="O16" s="54"/>
      <c r="P16" s="54"/>
      <c r="Q16" s="54"/>
      <c r="R16" s="54"/>
    </row>
    <row r="17" spans="1:18" s="33" customFormat="1" ht="15.6" x14ac:dyDescent="0.3">
      <c r="A17" s="243">
        <v>15</v>
      </c>
      <c r="B17" s="172" t="s">
        <v>46</v>
      </c>
      <c r="C17" s="244">
        <v>1796</v>
      </c>
      <c r="D17" s="211">
        <v>1830</v>
      </c>
      <c r="E17" s="244">
        <v>1804</v>
      </c>
      <c r="F17" s="245">
        <v>0.98579234972677598</v>
      </c>
      <c r="G17" s="214">
        <v>23</v>
      </c>
      <c r="H17" s="137"/>
      <c r="I17" s="139"/>
      <c r="J17" s="137"/>
      <c r="K17" s="137"/>
      <c r="L17" s="137"/>
      <c r="M17" s="137"/>
      <c r="N17" s="137"/>
      <c r="O17" s="54"/>
      <c r="P17" s="54"/>
      <c r="Q17" s="54"/>
      <c r="R17" s="54"/>
    </row>
    <row r="18" spans="1:18" s="33" customFormat="1" ht="15.6" x14ac:dyDescent="0.3">
      <c r="A18" s="243">
        <v>16</v>
      </c>
      <c r="B18" s="172" t="s">
        <v>57</v>
      </c>
      <c r="C18" s="244">
        <v>1756</v>
      </c>
      <c r="D18" s="211">
        <v>1758</v>
      </c>
      <c r="E18" s="244">
        <v>1730</v>
      </c>
      <c r="F18" s="245">
        <v>0.98407281001137659</v>
      </c>
      <c r="G18" s="214">
        <v>25</v>
      </c>
      <c r="H18" s="137"/>
      <c r="I18" s="139"/>
      <c r="J18" s="137"/>
      <c r="K18" s="137"/>
      <c r="L18" s="137"/>
      <c r="M18" s="137"/>
      <c r="N18" s="137"/>
      <c r="O18" s="54"/>
      <c r="P18" s="54"/>
      <c r="Q18" s="54"/>
      <c r="R18" s="54"/>
    </row>
    <row r="19" spans="1:18" s="33" customFormat="1" ht="15.6" x14ac:dyDescent="0.3">
      <c r="A19" s="243">
        <v>17</v>
      </c>
      <c r="B19" s="172" t="s">
        <v>33</v>
      </c>
      <c r="C19" s="244">
        <v>1481</v>
      </c>
      <c r="D19" s="211">
        <v>1587</v>
      </c>
      <c r="E19" s="244">
        <v>1496</v>
      </c>
      <c r="F19" s="245">
        <v>0.94265910522999374</v>
      </c>
      <c r="G19" s="214">
        <v>75</v>
      </c>
      <c r="H19" s="137"/>
      <c r="I19" s="139"/>
      <c r="J19" s="137"/>
      <c r="K19" s="137"/>
      <c r="L19" s="137"/>
      <c r="M19" s="137"/>
      <c r="N19" s="137"/>
      <c r="O19" s="54"/>
      <c r="P19" s="54"/>
      <c r="Q19" s="54"/>
      <c r="R19" s="54"/>
    </row>
    <row r="20" spans="1:18" ht="15.6" x14ac:dyDescent="0.3">
      <c r="A20" s="243">
        <v>18</v>
      </c>
      <c r="B20" s="172" t="s">
        <v>38</v>
      </c>
      <c r="C20" s="244">
        <v>1378</v>
      </c>
      <c r="D20" s="211">
        <v>1466</v>
      </c>
      <c r="E20" s="244">
        <v>1448</v>
      </c>
      <c r="F20" s="245">
        <v>0.98772169167803547</v>
      </c>
      <c r="G20" s="214">
        <v>13</v>
      </c>
      <c r="H20" s="137"/>
      <c r="I20" s="139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.6" x14ac:dyDescent="0.3">
      <c r="A21" s="243">
        <v>19</v>
      </c>
      <c r="B21" s="172" t="s">
        <v>49</v>
      </c>
      <c r="C21" s="244">
        <v>1052</v>
      </c>
      <c r="D21" s="211">
        <v>1176</v>
      </c>
      <c r="E21" s="244">
        <v>1144</v>
      </c>
      <c r="F21" s="245">
        <v>0.97278911564625847</v>
      </c>
      <c r="G21" s="214">
        <v>26</v>
      </c>
      <c r="H21" s="137"/>
      <c r="I21" s="139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.6" x14ac:dyDescent="0.3">
      <c r="A22" s="243">
        <v>20</v>
      </c>
      <c r="B22" s="247" t="s">
        <v>28</v>
      </c>
      <c r="C22" s="244">
        <v>929</v>
      </c>
      <c r="D22" s="211">
        <v>984</v>
      </c>
      <c r="E22" s="244">
        <v>974</v>
      </c>
      <c r="F22" s="245">
        <v>0.98983739837398377</v>
      </c>
      <c r="G22" s="214">
        <v>8</v>
      </c>
      <c r="H22" s="137"/>
      <c r="I22" s="139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7.399999999999999" x14ac:dyDescent="0.3">
      <c r="A23" s="172"/>
      <c r="B23" s="247" t="s">
        <v>127</v>
      </c>
      <c r="C23" s="244">
        <v>15986</v>
      </c>
      <c r="D23" s="211">
        <v>16192</v>
      </c>
      <c r="E23" s="244">
        <v>15496</v>
      </c>
      <c r="F23" s="245">
        <v>0.95701581027667981</v>
      </c>
      <c r="G23" s="214">
        <v>573</v>
      </c>
      <c r="H23" s="137"/>
      <c r="I23" s="139"/>
      <c r="J23" s="137"/>
      <c r="K23" s="137"/>
      <c r="L23" s="137"/>
      <c r="M23" s="137"/>
      <c r="N23" s="137"/>
      <c r="O23" s="137"/>
      <c r="P23" s="137"/>
      <c r="Q23" s="137"/>
      <c r="R23" s="137"/>
    </row>
    <row r="24" spans="1:18" ht="15.6" x14ac:dyDescent="0.3">
      <c r="A24" s="248"/>
      <c r="B24" s="249" t="s">
        <v>89</v>
      </c>
      <c r="C24" s="222">
        <v>146080</v>
      </c>
      <c r="D24" s="223">
        <v>132529</v>
      </c>
      <c r="E24" s="222">
        <v>125173</v>
      </c>
      <c r="F24" s="224">
        <v>0.94449516709550363</v>
      </c>
      <c r="G24" s="225">
        <v>6528</v>
      </c>
      <c r="H24" s="137"/>
      <c r="I24" s="139"/>
      <c r="J24" s="137"/>
      <c r="K24" s="137"/>
      <c r="L24" s="137"/>
      <c r="M24" s="137"/>
      <c r="N24" s="137"/>
      <c r="O24" s="137"/>
      <c r="P24" s="137"/>
      <c r="Q24" s="137"/>
      <c r="R24" s="137"/>
    </row>
    <row r="25" spans="1:18" ht="15.6" x14ac:dyDescent="0.3">
      <c r="A25" s="178" t="s">
        <v>122</v>
      </c>
      <c r="B25" s="177"/>
      <c r="C25" s="140"/>
      <c r="D25" s="140"/>
      <c r="E25" s="140"/>
      <c r="F25" s="141"/>
      <c r="G25" s="140"/>
      <c r="H25" s="137"/>
      <c r="I25" s="139"/>
      <c r="J25" s="137"/>
      <c r="K25" s="137"/>
      <c r="L25" s="137"/>
      <c r="M25" s="137"/>
      <c r="N25" s="137"/>
      <c r="O25" s="137"/>
      <c r="P25" s="137"/>
      <c r="Q25" s="137"/>
      <c r="R25" s="137"/>
    </row>
    <row r="26" spans="1:18" ht="15.6" x14ac:dyDescent="0.3">
      <c r="A26" s="117" t="s">
        <v>102</v>
      </c>
      <c r="B26" s="139"/>
      <c r="C26" s="142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</row>
    <row r="27" spans="1:18" ht="15.6" x14ac:dyDescent="0.3">
      <c r="A27" s="117"/>
      <c r="B27" s="139"/>
      <c r="C27" s="142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</row>
    <row r="28" spans="1:18" ht="15.6" x14ac:dyDescent="0.3">
      <c r="A28" s="139" t="s">
        <v>16</v>
      </c>
      <c r="B28" s="139"/>
      <c r="C28" s="143"/>
      <c r="D28" s="143"/>
      <c r="E28" s="143"/>
      <c r="F28" s="143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</row>
    <row r="29" spans="1:18" ht="15" x14ac:dyDescent="0.25">
      <c r="A29" s="120" t="s">
        <v>92</v>
      </c>
      <c r="B29" s="144"/>
      <c r="C29" s="144"/>
      <c r="D29" s="144"/>
      <c r="E29" s="144"/>
      <c r="F29" s="144"/>
      <c r="G29" s="144"/>
      <c r="H29" s="144"/>
      <c r="I29" s="144"/>
      <c r="J29" s="137"/>
      <c r="K29" s="137"/>
      <c r="L29" s="137"/>
      <c r="M29" s="137"/>
      <c r="N29" s="137"/>
      <c r="O29" s="137"/>
      <c r="P29" s="137"/>
      <c r="Q29" s="137"/>
      <c r="R29" s="137"/>
    </row>
    <row r="30" spans="1:18" ht="15" x14ac:dyDescent="0.25">
      <c r="A30" s="121" t="s">
        <v>91</v>
      </c>
      <c r="B30" s="144"/>
      <c r="C30" s="144"/>
      <c r="D30" s="144"/>
      <c r="E30" s="144"/>
      <c r="F30" s="144"/>
      <c r="G30" s="144"/>
      <c r="H30" s="144"/>
      <c r="I30" s="144"/>
      <c r="J30" s="137"/>
      <c r="K30" s="137"/>
      <c r="L30" s="137"/>
      <c r="M30" s="137"/>
      <c r="N30" s="137"/>
      <c r="O30" s="137"/>
      <c r="P30" s="137"/>
      <c r="Q30" s="137"/>
      <c r="R30" s="137"/>
    </row>
    <row r="31" spans="1:18" ht="15" x14ac:dyDescent="0.25">
      <c r="A31" s="120" t="s">
        <v>101</v>
      </c>
      <c r="B31" s="144"/>
      <c r="C31" s="144"/>
      <c r="D31" s="144"/>
      <c r="E31" s="144"/>
      <c r="F31" s="144"/>
      <c r="G31" s="144"/>
      <c r="H31" s="144"/>
      <c r="I31" s="144"/>
      <c r="J31" s="137"/>
      <c r="K31" s="137"/>
      <c r="L31" s="137"/>
      <c r="M31" s="137"/>
      <c r="N31" s="137"/>
      <c r="O31" s="137"/>
      <c r="P31" s="137"/>
      <c r="Q31" s="137"/>
      <c r="R31" s="137"/>
    </row>
    <row r="32" spans="1:18" ht="15" x14ac:dyDescent="0.25">
      <c r="A32" s="53" t="s">
        <v>97</v>
      </c>
      <c r="B32" s="144"/>
      <c r="C32" s="144"/>
      <c r="D32" s="144"/>
      <c r="E32" s="144"/>
      <c r="F32" s="144"/>
      <c r="G32" s="144"/>
      <c r="H32" s="144"/>
      <c r="I32" s="144"/>
      <c r="J32" s="137"/>
      <c r="K32" s="137"/>
      <c r="L32" s="137"/>
      <c r="M32" s="137"/>
      <c r="N32" s="137"/>
      <c r="O32" s="137"/>
      <c r="P32" s="137"/>
      <c r="Q32" s="137"/>
      <c r="R32" s="137"/>
    </row>
    <row r="33" spans="1:18" ht="15" x14ac:dyDescent="0.25">
      <c r="A33" s="145" t="s">
        <v>98</v>
      </c>
      <c r="B33" s="144"/>
      <c r="C33" s="144"/>
      <c r="D33" s="144"/>
      <c r="E33" s="144"/>
      <c r="F33" s="144"/>
      <c r="G33" s="144"/>
      <c r="H33" s="144"/>
      <c r="I33" s="144"/>
      <c r="J33" s="137"/>
      <c r="K33" s="137"/>
      <c r="L33" s="137"/>
      <c r="M33" s="137"/>
      <c r="N33" s="137"/>
      <c r="O33" s="137"/>
      <c r="P33" s="137"/>
      <c r="Q33" s="137"/>
      <c r="R33" s="137"/>
    </row>
    <row r="34" spans="1:18" ht="15" x14ac:dyDescent="0.25">
      <c r="A34" s="121" t="s">
        <v>99</v>
      </c>
      <c r="B34" s="144"/>
      <c r="C34" s="144"/>
      <c r="D34" s="144"/>
      <c r="E34" s="144"/>
      <c r="F34" s="144"/>
      <c r="G34" s="144"/>
      <c r="H34" s="144"/>
      <c r="I34" s="144"/>
      <c r="J34" s="137"/>
      <c r="K34" s="137"/>
      <c r="L34" s="137"/>
      <c r="M34" s="137"/>
      <c r="N34" s="137"/>
      <c r="O34" s="137"/>
      <c r="P34" s="137"/>
      <c r="Q34" s="137"/>
      <c r="R34" s="137"/>
    </row>
    <row r="35" spans="1:18" ht="15" x14ac:dyDescent="0.25">
      <c r="A35" s="121" t="s">
        <v>100</v>
      </c>
      <c r="B35" s="144"/>
      <c r="C35" s="144"/>
      <c r="D35" s="144"/>
      <c r="E35" s="144"/>
      <c r="F35" s="144"/>
      <c r="G35" s="144"/>
      <c r="H35" s="144"/>
      <c r="I35" s="144"/>
      <c r="J35" s="137"/>
      <c r="K35" s="137"/>
      <c r="L35" s="137"/>
      <c r="M35" s="137"/>
      <c r="N35" s="137"/>
      <c r="O35" s="137"/>
      <c r="P35" s="137"/>
      <c r="Q35" s="137"/>
      <c r="R35" s="137"/>
    </row>
    <row r="36" spans="1:18" ht="15" x14ac:dyDescent="0.25">
      <c r="A36" s="176" t="s">
        <v>96</v>
      </c>
      <c r="B36" s="144"/>
      <c r="C36" s="144"/>
      <c r="D36" s="144"/>
      <c r="E36" s="144"/>
      <c r="F36" s="144"/>
      <c r="G36" s="144"/>
      <c r="H36" s="144"/>
      <c r="I36" s="144"/>
      <c r="J36" s="137"/>
      <c r="K36" s="137"/>
      <c r="L36" s="137"/>
      <c r="M36" s="137"/>
      <c r="N36" s="137"/>
      <c r="O36" s="137"/>
      <c r="P36" s="137"/>
      <c r="Q36" s="137"/>
      <c r="R36" s="137"/>
    </row>
    <row r="37" spans="1:18" ht="15.6" x14ac:dyDescent="0.3">
      <c r="A37" s="137"/>
      <c r="B37" s="146"/>
      <c r="C37" s="146"/>
      <c r="D37" s="147"/>
      <c r="E37" s="147"/>
      <c r="F37" s="147"/>
      <c r="G37" s="14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</row>
    <row r="38" spans="1:18" ht="15" x14ac:dyDescent="0.3">
      <c r="A38" s="148" t="s">
        <v>14</v>
      </c>
      <c r="B38" s="137"/>
      <c r="C38" s="149"/>
      <c r="D38" s="150"/>
      <c r="E38" s="150"/>
      <c r="F38" s="150"/>
      <c r="G38" s="150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</row>
  </sheetData>
  <hyperlinks>
    <hyperlink ref="A38" location="Contents!A1" display="Back to contents" xr:uid="{DB90DE4A-624A-4611-9BC7-BA5CCDC0ED16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5A8F1-B989-4645-BC9F-0BAF35310466}">
  <dimension ref="A1:N38"/>
  <sheetViews>
    <sheetView zoomScaleNormal="100" workbookViewId="0"/>
  </sheetViews>
  <sheetFormatPr defaultColWidth="9.109375" defaultRowHeight="13.8" x14ac:dyDescent="0.3"/>
  <cols>
    <col min="1" max="1" width="9.109375" style="25"/>
    <col min="2" max="2" width="27" style="25" customWidth="1"/>
    <col min="3" max="3" width="15.88671875" style="25" bestFit="1" customWidth="1"/>
    <col min="4" max="4" width="14.6640625" style="25" customWidth="1"/>
    <col min="5" max="5" width="16.6640625" style="25" customWidth="1"/>
    <col min="6" max="6" width="12.33203125" style="25" customWidth="1"/>
    <col min="7" max="7" width="12.6640625" style="25" customWidth="1"/>
    <col min="8" max="16384" width="9.109375" style="25"/>
  </cols>
  <sheetData>
    <row r="1" spans="1:14" s="33" customFormat="1" ht="18" x14ac:dyDescent="0.3">
      <c r="A1" s="119" t="s">
        <v>177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33" customFormat="1" ht="78" x14ac:dyDescent="0.3">
      <c r="A2" s="156" t="s">
        <v>64</v>
      </c>
      <c r="B2" s="156" t="s">
        <v>17</v>
      </c>
      <c r="C2" s="173" t="s">
        <v>126</v>
      </c>
      <c r="D2" s="157" t="s">
        <v>128</v>
      </c>
      <c r="E2" s="158" t="s">
        <v>124</v>
      </c>
      <c r="F2" s="159" t="s">
        <v>130</v>
      </c>
      <c r="G2" s="160" t="s">
        <v>129</v>
      </c>
      <c r="H2" s="137"/>
      <c r="I2" s="25"/>
      <c r="J2" s="25"/>
      <c r="K2" s="25"/>
      <c r="L2" s="25"/>
      <c r="M2" s="25"/>
      <c r="N2" s="25"/>
    </row>
    <row r="3" spans="1:14" s="24" customFormat="1" ht="15.6" x14ac:dyDescent="0.3">
      <c r="A3" s="243">
        <v>1</v>
      </c>
      <c r="B3" s="172" t="s">
        <v>18</v>
      </c>
      <c r="C3" s="244">
        <v>31252</v>
      </c>
      <c r="D3" s="211">
        <v>34344</v>
      </c>
      <c r="E3" s="244">
        <v>34243</v>
      </c>
      <c r="F3" s="245">
        <f>E3/D3</f>
        <v>0.99705916608432332</v>
      </c>
      <c r="G3" s="246">
        <v>49</v>
      </c>
      <c r="H3" s="179"/>
    </row>
    <row r="4" spans="1:14" s="24" customFormat="1" ht="15.6" x14ac:dyDescent="0.3">
      <c r="A4" s="243">
        <v>2</v>
      </c>
      <c r="B4" s="172" t="s">
        <v>45</v>
      </c>
      <c r="C4" s="244">
        <v>5409</v>
      </c>
      <c r="D4" s="211">
        <v>5855</v>
      </c>
      <c r="E4" s="244">
        <v>5831</v>
      </c>
      <c r="F4" s="245">
        <f t="shared" ref="F4:F24" si="0">E4/D4</f>
        <v>0.99590093936806146</v>
      </c>
      <c r="G4" s="214">
        <v>18</v>
      </c>
      <c r="H4" s="179"/>
    </row>
    <row r="5" spans="1:14" s="24" customFormat="1" ht="15.6" x14ac:dyDescent="0.3">
      <c r="A5" s="243">
        <v>3</v>
      </c>
      <c r="B5" s="172" t="s">
        <v>56</v>
      </c>
      <c r="C5" s="244">
        <v>4645</v>
      </c>
      <c r="D5" s="211">
        <v>4905</v>
      </c>
      <c r="E5" s="244">
        <v>4874</v>
      </c>
      <c r="F5" s="245">
        <f t="shared" si="0"/>
        <v>0.9936799184505607</v>
      </c>
      <c r="G5" s="214">
        <v>4</v>
      </c>
      <c r="H5" s="179"/>
    </row>
    <row r="6" spans="1:14" s="24" customFormat="1" ht="15.6" x14ac:dyDescent="0.3">
      <c r="A6" s="243">
        <v>4</v>
      </c>
      <c r="B6" s="172" t="s">
        <v>44</v>
      </c>
      <c r="C6" s="244">
        <v>4539</v>
      </c>
      <c r="D6" s="211">
        <v>4752</v>
      </c>
      <c r="E6" s="244">
        <v>4696</v>
      </c>
      <c r="F6" s="245">
        <f t="shared" si="0"/>
        <v>0.98821548821548821</v>
      </c>
      <c r="G6" s="214">
        <v>46</v>
      </c>
      <c r="H6" s="179"/>
    </row>
    <row r="7" spans="1:14" s="24" customFormat="1" ht="15.6" x14ac:dyDescent="0.3">
      <c r="A7" s="243">
        <v>5</v>
      </c>
      <c r="B7" s="172" t="s">
        <v>30</v>
      </c>
      <c r="C7" s="244">
        <v>2614</v>
      </c>
      <c r="D7" s="211">
        <v>2790</v>
      </c>
      <c r="E7" s="244">
        <v>2787</v>
      </c>
      <c r="F7" s="245">
        <f t="shared" si="0"/>
        <v>0.99892473118279568</v>
      </c>
      <c r="G7" s="214">
        <v>1</v>
      </c>
      <c r="H7" s="179"/>
    </row>
    <row r="8" spans="1:14" s="24" customFormat="1" ht="15.6" x14ac:dyDescent="0.3">
      <c r="A8" s="243">
        <v>6</v>
      </c>
      <c r="B8" s="172" t="s">
        <v>20</v>
      </c>
      <c r="C8" s="244">
        <v>2454</v>
      </c>
      <c r="D8" s="211">
        <v>2594</v>
      </c>
      <c r="E8" s="244">
        <v>2567</v>
      </c>
      <c r="F8" s="245">
        <f t="shared" si="0"/>
        <v>0.98959136468774089</v>
      </c>
      <c r="G8" s="214">
        <v>15</v>
      </c>
      <c r="H8" s="179"/>
    </row>
    <row r="9" spans="1:14" s="24" customFormat="1" ht="15.6" x14ac:dyDescent="0.3">
      <c r="A9" s="243">
        <v>7</v>
      </c>
      <c r="B9" s="172" t="s">
        <v>37</v>
      </c>
      <c r="C9" s="244">
        <v>1853</v>
      </c>
      <c r="D9" s="211">
        <v>2140</v>
      </c>
      <c r="E9" s="244">
        <v>2135</v>
      </c>
      <c r="F9" s="245">
        <f t="shared" si="0"/>
        <v>0.99766355140186913</v>
      </c>
      <c r="G9" s="214">
        <v>0</v>
      </c>
      <c r="H9" s="179"/>
    </row>
    <row r="10" spans="1:14" s="24" customFormat="1" ht="15.6" x14ac:dyDescent="0.3">
      <c r="A10" s="243">
        <v>8</v>
      </c>
      <c r="B10" s="172" t="s">
        <v>57</v>
      </c>
      <c r="C10" s="244">
        <v>1542</v>
      </c>
      <c r="D10" s="211">
        <v>1545</v>
      </c>
      <c r="E10" s="244">
        <v>1528</v>
      </c>
      <c r="F10" s="245">
        <f t="shared" si="0"/>
        <v>0.98899676375404533</v>
      </c>
      <c r="G10" s="214">
        <v>17</v>
      </c>
      <c r="H10" s="179"/>
    </row>
    <row r="11" spans="1:14" s="24" customFormat="1" ht="15.6" x14ac:dyDescent="0.3">
      <c r="A11" s="243">
        <v>9</v>
      </c>
      <c r="B11" s="172" t="s">
        <v>48</v>
      </c>
      <c r="C11" s="244">
        <v>1521</v>
      </c>
      <c r="D11" s="211">
        <v>1574</v>
      </c>
      <c r="E11" s="244">
        <v>1563</v>
      </c>
      <c r="F11" s="245">
        <f t="shared" si="0"/>
        <v>0.99301143583227447</v>
      </c>
      <c r="G11" s="214">
        <v>9</v>
      </c>
      <c r="H11" s="179"/>
    </row>
    <row r="12" spans="1:14" s="24" customFormat="1" ht="15.6" x14ac:dyDescent="0.3">
      <c r="A12" s="243">
        <v>10</v>
      </c>
      <c r="B12" s="172" t="s">
        <v>26</v>
      </c>
      <c r="C12" s="244">
        <v>1395</v>
      </c>
      <c r="D12" s="211">
        <v>1547</v>
      </c>
      <c r="E12" s="244">
        <v>1537</v>
      </c>
      <c r="F12" s="245">
        <f t="shared" si="0"/>
        <v>0.99353587588881709</v>
      </c>
      <c r="G12" s="214">
        <v>0</v>
      </c>
      <c r="H12" s="179"/>
    </row>
    <row r="13" spans="1:14" s="24" customFormat="1" ht="15.6" x14ac:dyDescent="0.3">
      <c r="A13" s="243">
        <v>11</v>
      </c>
      <c r="B13" s="172" t="s">
        <v>19</v>
      </c>
      <c r="C13" s="244">
        <v>1344</v>
      </c>
      <c r="D13" s="211">
        <v>1420</v>
      </c>
      <c r="E13" s="244">
        <v>1411</v>
      </c>
      <c r="F13" s="245">
        <f t="shared" si="0"/>
        <v>0.99366197183098592</v>
      </c>
      <c r="G13" s="214">
        <v>5</v>
      </c>
      <c r="H13" s="179"/>
    </row>
    <row r="14" spans="1:14" s="24" customFormat="1" ht="15.6" x14ac:dyDescent="0.3">
      <c r="A14" s="243">
        <v>12</v>
      </c>
      <c r="B14" s="172" t="s">
        <v>29</v>
      </c>
      <c r="C14" s="244">
        <v>1134</v>
      </c>
      <c r="D14" s="211">
        <v>1167</v>
      </c>
      <c r="E14" s="244">
        <v>1165</v>
      </c>
      <c r="F14" s="245">
        <f t="shared" si="0"/>
        <v>0.99828620394173095</v>
      </c>
      <c r="G14" s="214">
        <v>1</v>
      </c>
      <c r="H14" s="179"/>
    </row>
    <row r="15" spans="1:14" s="33" customFormat="1" ht="15.6" x14ac:dyDescent="0.3">
      <c r="A15" s="243">
        <v>13</v>
      </c>
      <c r="B15" s="172" t="s">
        <v>46</v>
      </c>
      <c r="C15" s="244">
        <v>1091</v>
      </c>
      <c r="D15" s="211">
        <v>1145</v>
      </c>
      <c r="E15" s="244">
        <v>1134</v>
      </c>
      <c r="F15" s="245">
        <f t="shared" si="0"/>
        <v>0.9903930131004367</v>
      </c>
      <c r="G15" s="214">
        <v>10</v>
      </c>
      <c r="H15" s="179"/>
      <c r="I15" s="25"/>
      <c r="J15" s="25"/>
      <c r="K15" s="25"/>
      <c r="L15" s="25"/>
      <c r="M15" s="25"/>
      <c r="N15" s="25"/>
    </row>
    <row r="16" spans="1:14" s="33" customFormat="1" ht="15.6" x14ac:dyDescent="0.3">
      <c r="A16" s="243">
        <v>14</v>
      </c>
      <c r="B16" s="172" t="s">
        <v>54</v>
      </c>
      <c r="C16" s="244">
        <v>739</v>
      </c>
      <c r="D16" s="211">
        <v>808</v>
      </c>
      <c r="E16" s="244">
        <v>801</v>
      </c>
      <c r="F16" s="245">
        <f t="shared" si="0"/>
        <v>0.99133663366336633</v>
      </c>
      <c r="G16" s="214">
        <v>4</v>
      </c>
      <c r="H16" s="179"/>
      <c r="I16" s="25"/>
      <c r="J16" s="25"/>
      <c r="K16" s="25"/>
      <c r="L16" s="25"/>
      <c r="M16" s="25"/>
      <c r="N16" s="25"/>
    </row>
    <row r="17" spans="1:14" s="33" customFormat="1" ht="15.6" x14ac:dyDescent="0.3">
      <c r="A17" s="243">
        <v>15</v>
      </c>
      <c r="B17" s="172" t="s">
        <v>50</v>
      </c>
      <c r="C17" s="244">
        <v>672</v>
      </c>
      <c r="D17" s="211">
        <v>685</v>
      </c>
      <c r="E17" s="244">
        <v>679</v>
      </c>
      <c r="F17" s="245">
        <f t="shared" si="0"/>
        <v>0.99124087591240873</v>
      </c>
      <c r="G17" s="214">
        <v>5</v>
      </c>
      <c r="H17" s="179"/>
      <c r="I17" s="25"/>
      <c r="J17" s="25"/>
      <c r="K17" s="25"/>
      <c r="L17" s="25"/>
      <c r="M17" s="25"/>
      <c r="N17" s="25"/>
    </row>
    <row r="18" spans="1:14" s="33" customFormat="1" ht="15.6" x14ac:dyDescent="0.3">
      <c r="A18" s="243">
        <v>16</v>
      </c>
      <c r="B18" s="172" t="s">
        <v>28</v>
      </c>
      <c r="C18" s="244">
        <v>638</v>
      </c>
      <c r="D18" s="211">
        <v>689</v>
      </c>
      <c r="E18" s="244">
        <v>683</v>
      </c>
      <c r="F18" s="245">
        <f t="shared" si="0"/>
        <v>0.99129172714078373</v>
      </c>
      <c r="G18" s="214">
        <v>6</v>
      </c>
      <c r="H18" s="179"/>
      <c r="I18" s="25"/>
      <c r="J18" s="25"/>
      <c r="K18" s="25"/>
      <c r="L18" s="25"/>
      <c r="M18" s="25"/>
      <c r="N18" s="25"/>
    </row>
    <row r="19" spans="1:14" s="33" customFormat="1" ht="15.6" x14ac:dyDescent="0.3">
      <c r="A19" s="243">
        <v>17</v>
      </c>
      <c r="B19" s="172" t="s">
        <v>38</v>
      </c>
      <c r="C19" s="244">
        <v>536</v>
      </c>
      <c r="D19" s="211">
        <v>587</v>
      </c>
      <c r="E19" s="244">
        <v>584</v>
      </c>
      <c r="F19" s="245">
        <f t="shared" si="0"/>
        <v>0.9948892674616695</v>
      </c>
      <c r="G19" s="214">
        <v>0</v>
      </c>
      <c r="H19" s="179"/>
      <c r="I19" s="25"/>
      <c r="J19" s="25"/>
      <c r="K19" s="25"/>
      <c r="L19" s="25"/>
      <c r="M19" s="25"/>
      <c r="N19" s="25"/>
    </row>
    <row r="20" spans="1:14" ht="15.6" x14ac:dyDescent="0.3">
      <c r="A20" s="243">
        <v>18</v>
      </c>
      <c r="B20" s="172" t="s">
        <v>32</v>
      </c>
      <c r="C20" s="244">
        <v>502</v>
      </c>
      <c r="D20" s="211">
        <v>540</v>
      </c>
      <c r="E20" s="244">
        <v>535</v>
      </c>
      <c r="F20" s="245">
        <f t="shared" si="0"/>
        <v>0.9907407407407407</v>
      </c>
      <c r="G20" s="214">
        <v>5</v>
      </c>
      <c r="H20" s="179"/>
    </row>
    <row r="21" spans="1:14" ht="15.6" x14ac:dyDescent="0.3">
      <c r="A21" s="243">
        <v>19</v>
      </c>
      <c r="B21" s="172" t="s">
        <v>49</v>
      </c>
      <c r="C21" s="244">
        <v>479</v>
      </c>
      <c r="D21" s="211">
        <v>521</v>
      </c>
      <c r="E21" s="244">
        <v>519</v>
      </c>
      <c r="F21" s="245">
        <f t="shared" si="0"/>
        <v>0.99616122840690979</v>
      </c>
      <c r="G21" s="214">
        <v>2</v>
      </c>
      <c r="H21" s="179"/>
    </row>
    <row r="22" spans="1:14" ht="15.6" x14ac:dyDescent="0.3">
      <c r="A22" s="243">
        <v>20</v>
      </c>
      <c r="B22" s="247" t="s">
        <v>40</v>
      </c>
      <c r="C22" s="244">
        <v>448</v>
      </c>
      <c r="D22" s="211">
        <v>462</v>
      </c>
      <c r="E22" s="244">
        <v>457</v>
      </c>
      <c r="F22" s="245">
        <f t="shared" si="0"/>
        <v>0.98917748917748916</v>
      </c>
      <c r="G22" s="214">
        <v>5</v>
      </c>
      <c r="H22" s="179"/>
    </row>
    <row r="23" spans="1:14" ht="17.399999999999999" x14ac:dyDescent="0.3">
      <c r="A23" s="172"/>
      <c r="B23" s="247" t="s">
        <v>127</v>
      </c>
      <c r="C23" s="244">
        <v>7669</v>
      </c>
      <c r="D23" s="211">
        <v>8145</v>
      </c>
      <c r="E23" s="244">
        <v>8031</v>
      </c>
      <c r="F23" s="245">
        <f t="shared" si="0"/>
        <v>0.98600368324125232</v>
      </c>
      <c r="G23" s="214">
        <v>78</v>
      </c>
      <c r="H23" s="179"/>
    </row>
    <row r="24" spans="1:14" ht="15.6" x14ac:dyDescent="0.3">
      <c r="A24" s="248"/>
      <c r="B24" s="249" t="s">
        <v>178</v>
      </c>
      <c r="C24" s="222">
        <v>72476</v>
      </c>
      <c r="D24" s="223">
        <v>78215</v>
      </c>
      <c r="E24" s="222">
        <v>77760</v>
      </c>
      <c r="F24" s="224">
        <f t="shared" si="0"/>
        <v>0.99418270152783994</v>
      </c>
      <c r="G24" s="225">
        <v>280</v>
      </c>
      <c r="H24" s="179"/>
    </row>
    <row r="25" spans="1:14" ht="15.6" x14ac:dyDescent="0.3">
      <c r="A25" s="181" t="s">
        <v>122</v>
      </c>
      <c r="B25" s="177"/>
      <c r="C25" s="140"/>
      <c r="D25" s="140"/>
      <c r="E25" s="140"/>
      <c r="F25" s="141"/>
      <c r="G25" s="140"/>
      <c r="H25" s="179"/>
    </row>
    <row r="26" spans="1:14" ht="15.6" x14ac:dyDescent="0.3">
      <c r="A26" s="117" t="s">
        <v>102</v>
      </c>
      <c r="B26" s="139"/>
      <c r="C26" s="180"/>
      <c r="D26" s="172"/>
      <c r="E26" s="172"/>
      <c r="F26" s="137"/>
      <c r="G26" s="137"/>
      <c r="H26" s="137"/>
    </row>
    <row r="27" spans="1:14" ht="15.6" x14ac:dyDescent="0.3">
      <c r="A27" s="137"/>
      <c r="B27" s="139"/>
      <c r="C27" s="180"/>
      <c r="D27" s="172"/>
      <c r="E27" s="172"/>
      <c r="F27" s="137"/>
      <c r="G27" s="137"/>
      <c r="H27" s="137"/>
    </row>
    <row r="28" spans="1:14" ht="15.6" x14ac:dyDescent="0.25">
      <c r="A28" s="139" t="s">
        <v>16</v>
      </c>
      <c r="B28" s="121"/>
      <c r="C28" s="121"/>
      <c r="D28" s="121"/>
      <c r="E28" s="121"/>
      <c r="F28" s="121"/>
      <c r="G28" s="121"/>
      <c r="H28" s="137"/>
    </row>
    <row r="29" spans="1:14" ht="15" x14ac:dyDescent="0.25">
      <c r="A29" s="120" t="s">
        <v>92</v>
      </c>
      <c r="B29" s="137"/>
      <c r="C29" s="149"/>
      <c r="D29" s="150"/>
      <c r="E29" s="150"/>
      <c r="F29" s="150"/>
      <c r="G29" s="150"/>
      <c r="H29" s="137"/>
    </row>
    <row r="30" spans="1:14" ht="15" x14ac:dyDescent="0.25">
      <c r="A30" s="121" t="s">
        <v>91</v>
      </c>
      <c r="B30" s="137"/>
      <c r="C30" s="137"/>
      <c r="D30" s="137"/>
      <c r="E30" s="137"/>
      <c r="F30" s="137"/>
      <c r="G30" s="137"/>
      <c r="H30" s="137"/>
    </row>
    <row r="31" spans="1:14" ht="15" x14ac:dyDescent="0.25">
      <c r="A31" s="120" t="s">
        <v>101</v>
      </c>
      <c r="B31" s="137"/>
      <c r="C31" s="137"/>
      <c r="D31" s="137"/>
      <c r="E31" s="137"/>
      <c r="F31" s="137"/>
      <c r="G31" s="137"/>
      <c r="H31" s="137"/>
    </row>
    <row r="32" spans="1:14" ht="15" x14ac:dyDescent="0.25">
      <c r="A32" s="53" t="s">
        <v>97</v>
      </c>
      <c r="B32" s="137"/>
      <c r="C32" s="137"/>
      <c r="D32" s="137"/>
      <c r="E32" s="137"/>
      <c r="F32" s="137"/>
      <c r="G32" s="137"/>
      <c r="H32" s="137"/>
    </row>
    <row r="33" spans="1:8" ht="15" x14ac:dyDescent="0.25">
      <c r="A33" s="145" t="s">
        <v>98</v>
      </c>
      <c r="B33" s="137"/>
      <c r="C33" s="137"/>
      <c r="D33" s="137"/>
      <c r="E33" s="137"/>
      <c r="F33" s="137"/>
      <c r="G33" s="137"/>
      <c r="H33" s="137"/>
    </row>
    <row r="34" spans="1:8" ht="15" x14ac:dyDescent="0.25">
      <c r="A34" s="121" t="s">
        <v>99</v>
      </c>
      <c r="B34" s="137"/>
      <c r="C34" s="137"/>
      <c r="D34" s="137"/>
      <c r="E34" s="137"/>
      <c r="F34" s="137"/>
      <c r="G34" s="137"/>
      <c r="H34" s="137"/>
    </row>
    <row r="35" spans="1:8" ht="15" x14ac:dyDescent="0.25">
      <c r="A35" s="121" t="s">
        <v>100</v>
      </c>
      <c r="B35" s="137"/>
      <c r="C35" s="137"/>
      <c r="D35" s="137"/>
      <c r="E35" s="137"/>
      <c r="F35" s="137"/>
      <c r="G35" s="137"/>
      <c r="H35" s="137"/>
    </row>
    <row r="36" spans="1:8" ht="15" x14ac:dyDescent="0.3">
      <c r="A36" s="176" t="s">
        <v>96</v>
      </c>
      <c r="B36" s="137"/>
      <c r="C36" s="137"/>
      <c r="D36" s="137"/>
      <c r="E36" s="137"/>
      <c r="F36" s="137"/>
      <c r="G36" s="137"/>
      <c r="H36" s="137"/>
    </row>
    <row r="37" spans="1:8" ht="15" x14ac:dyDescent="0.3">
      <c r="A37" s="137"/>
      <c r="B37" s="137"/>
      <c r="C37" s="137"/>
      <c r="D37" s="137"/>
      <c r="E37" s="137"/>
      <c r="F37" s="137"/>
      <c r="G37" s="137"/>
      <c r="H37" s="137"/>
    </row>
    <row r="38" spans="1:8" ht="15" x14ac:dyDescent="0.3">
      <c r="A38" s="148" t="s">
        <v>14</v>
      </c>
      <c r="B38" s="137"/>
      <c r="C38" s="137"/>
      <c r="D38" s="137"/>
      <c r="E38" s="137"/>
      <c r="F38" s="137"/>
      <c r="G38" s="137"/>
      <c r="H38" s="137"/>
    </row>
  </sheetData>
  <hyperlinks>
    <hyperlink ref="A38" location="Contents!A1" display="Back to contents" xr:uid="{36F38484-C25B-43A2-98DD-5FF6E083241C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15D77-F3A9-4712-B028-355CB48C9BEF}">
  <dimension ref="A1:Q39"/>
  <sheetViews>
    <sheetView zoomScaleNormal="100" workbookViewId="0"/>
  </sheetViews>
  <sheetFormatPr defaultColWidth="9.109375" defaultRowHeight="13.8" x14ac:dyDescent="0.3"/>
  <cols>
    <col min="1" max="1" width="9.109375" style="25"/>
    <col min="2" max="2" width="32.5546875" style="25" customWidth="1"/>
    <col min="3" max="3" width="15.88671875" style="25" bestFit="1" customWidth="1"/>
    <col min="4" max="4" width="14.88671875" style="25" customWidth="1"/>
    <col min="5" max="5" width="17.44140625" style="25" customWidth="1"/>
    <col min="6" max="6" width="12.109375" style="25" customWidth="1"/>
    <col min="7" max="7" width="12.33203125" style="25" customWidth="1"/>
    <col min="8" max="16384" width="9.109375" style="25"/>
  </cols>
  <sheetData>
    <row r="1" spans="1:14" s="33" customFormat="1" ht="18" x14ac:dyDescent="0.3">
      <c r="A1" s="182" t="s">
        <v>179</v>
      </c>
      <c r="B1" s="183"/>
      <c r="C1" s="132"/>
      <c r="D1" s="132"/>
      <c r="E1" s="132"/>
      <c r="F1" s="132"/>
      <c r="G1" s="132"/>
      <c r="H1" s="132"/>
      <c r="I1" s="132"/>
      <c r="J1" s="132"/>
      <c r="K1" s="137"/>
      <c r="L1" s="137"/>
      <c r="M1" s="137"/>
      <c r="N1" s="25"/>
    </row>
    <row r="2" spans="1:14" s="33" customFormat="1" ht="78" x14ac:dyDescent="0.3">
      <c r="A2" s="156" t="s">
        <v>64</v>
      </c>
      <c r="B2" s="156" t="s">
        <v>17</v>
      </c>
      <c r="C2" s="173" t="s">
        <v>126</v>
      </c>
      <c r="D2" s="157" t="s">
        <v>128</v>
      </c>
      <c r="E2" s="158" t="s">
        <v>124</v>
      </c>
      <c r="F2" s="159" t="s">
        <v>130</v>
      </c>
      <c r="G2" s="160" t="s">
        <v>129</v>
      </c>
      <c r="H2" s="137"/>
      <c r="I2" s="137"/>
      <c r="J2" s="137"/>
      <c r="K2" s="137"/>
      <c r="L2" s="137"/>
      <c r="M2" s="137"/>
      <c r="N2" s="25"/>
    </row>
    <row r="3" spans="1:14" s="24" customFormat="1" ht="15.6" x14ac:dyDescent="0.3">
      <c r="A3" s="243">
        <v>1</v>
      </c>
      <c r="B3" s="172" t="s">
        <v>55</v>
      </c>
      <c r="C3" s="244">
        <v>6492</v>
      </c>
      <c r="D3" s="211">
        <v>6475</v>
      </c>
      <c r="E3" s="244">
        <v>6459</v>
      </c>
      <c r="F3" s="245">
        <f>E3/D3</f>
        <v>0.99752895752895754</v>
      </c>
      <c r="G3" s="246">
        <v>13</v>
      </c>
      <c r="H3" s="179"/>
      <c r="I3" s="139"/>
      <c r="J3" s="139"/>
      <c r="K3" s="139"/>
      <c r="L3" s="139"/>
      <c r="M3" s="139"/>
    </row>
    <row r="4" spans="1:14" s="24" customFormat="1" ht="15.6" x14ac:dyDescent="0.3">
      <c r="A4" s="243">
        <v>2</v>
      </c>
      <c r="B4" s="172" t="s">
        <v>26</v>
      </c>
      <c r="C4" s="244">
        <v>3667</v>
      </c>
      <c r="D4" s="211">
        <v>4574</v>
      </c>
      <c r="E4" s="244">
        <v>4420</v>
      </c>
      <c r="F4" s="245">
        <f t="shared" ref="F4:F24" si="0">E4/D4</f>
        <v>0.96633143856580672</v>
      </c>
      <c r="G4" s="214">
        <v>11</v>
      </c>
      <c r="H4" s="179"/>
      <c r="I4" s="139"/>
      <c r="J4" s="139"/>
      <c r="K4" s="139"/>
      <c r="L4" s="139"/>
      <c r="M4" s="139"/>
    </row>
    <row r="5" spans="1:14" s="24" customFormat="1" ht="15.6" x14ac:dyDescent="0.3">
      <c r="A5" s="243">
        <v>3</v>
      </c>
      <c r="B5" s="172" t="s">
        <v>18</v>
      </c>
      <c r="C5" s="244">
        <v>1929</v>
      </c>
      <c r="D5" s="211">
        <v>1943</v>
      </c>
      <c r="E5" s="244">
        <v>1747</v>
      </c>
      <c r="F5" s="245">
        <f t="shared" si="0"/>
        <v>0.89912506433350492</v>
      </c>
      <c r="G5" s="214">
        <v>155</v>
      </c>
      <c r="H5" s="179"/>
      <c r="I5" s="139"/>
      <c r="J5" s="139"/>
      <c r="K5" s="139"/>
      <c r="L5" s="139"/>
      <c r="M5" s="139"/>
    </row>
    <row r="6" spans="1:14" s="24" customFormat="1" ht="15.6" x14ac:dyDescent="0.3">
      <c r="A6" s="243">
        <v>4</v>
      </c>
      <c r="B6" s="172" t="s">
        <v>29</v>
      </c>
      <c r="C6" s="244">
        <v>1730</v>
      </c>
      <c r="D6" s="211">
        <v>1883</v>
      </c>
      <c r="E6" s="244">
        <v>1868</v>
      </c>
      <c r="F6" s="245">
        <f t="shared" si="0"/>
        <v>0.99203398831651624</v>
      </c>
      <c r="G6" s="214">
        <v>3</v>
      </c>
      <c r="H6" s="179"/>
      <c r="I6" s="139"/>
      <c r="J6" s="139"/>
      <c r="K6" s="139"/>
      <c r="L6" s="139"/>
      <c r="M6" s="139"/>
    </row>
    <row r="7" spans="1:14" s="24" customFormat="1" ht="15.6" x14ac:dyDescent="0.3">
      <c r="A7" s="243">
        <v>5</v>
      </c>
      <c r="B7" s="172" t="s">
        <v>43</v>
      </c>
      <c r="C7" s="244">
        <v>1292</v>
      </c>
      <c r="D7" s="211">
        <v>1620</v>
      </c>
      <c r="E7" s="244">
        <v>1524</v>
      </c>
      <c r="F7" s="245">
        <f t="shared" si="0"/>
        <v>0.94074074074074077</v>
      </c>
      <c r="G7" s="214">
        <v>5</v>
      </c>
      <c r="H7" s="179"/>
      <c r="I7" s="139"/>
      <c r="J7" s="139"/>
      <c r="K7" s="139"/>
      <c r="L7" s="139"/>
      <c r="M7" s="139"/>
    </row>
    <row r="8" spans="1:14" s="24" customFormat="1" ht="15.6" x14ac:dyDescent="0.3">
      <c r="A8" s="243">
        <v>6</v>
      </c>
      <c r="B8" s="172" t="s">
        <v>37</v>
      </c>
      <c r="C8" s="244">
        <v>1119</v>
      </c>
      <c r="D8" s="211">
        <v>1274</v>
      </c>
      <c r="E8" s="244">
        <v>1257</v>
      </c>
      <c r="F8" s="245">
        <f t="shared" si="0"/>
        <v>0.9866562009419152</v>
      </c>
      <c r="G8" s="214">
        <v>9</v>
      </c>
      <c r="H8" s="179"/>
      <c r="I8" s="139"/>
      <c r="J8" s="139"/>
      <c r="K8" s="139"/>
      <c r="L8" s="139"/>
      <c r="M8" s="139"/>
    </row>
    <row r="9" spans="1:14" s="24" customFormat="1" ht="15.6" x14ac:dyDescent="0.3">
      <c r="A9" s="243">
        <v>7</v>
      </c>
      <c r="B9" s="172" t="s">
        <v>56</v>
      </c>
      <c r="C9" s="244">
        <v>811</v>
      </c>
      <c r="D9" s="211">
        <v>868</v>
      </c>
      <c r="E9" s="244">
        <v>837</v>
      </c>
      <c r="F9" s="245">
        <f t="shared" si="0"/>
        <v>0.9642857142857143</v>
      </c>
      <c r="G9" s="214">
        <v>19</v>
      </c>
      <c r="H9" s="179"/>
      <c r="I9" s="139"/>
      <c r="J9" s="139"/>
      <c r="K9" s="139"/>
      <c r="L9" s="139"/>
      <c r="M9" s="139"/>
    </row>
    <row r="10" spans="1:14" s="24" customFormat="1" ht="15.6" x14ac:dyDescent="0.3">
      <c r="A10" s="243">
        <v>8</v>
      </c>
      <c r="B10" s="172" t="s">
        <v>38</v>
      </c>
      <c r="C10" s="244">
        <v>760</v>
      </c>
      <c r="D10" s="211">
        <v>803</v>
      </c>
      <c r="E10" s="244">
        <v>796</v>
      </c>
      <c r="F10" s="245">
        <f t="shared" si="0"/>
        <v>0.99128268991282686</v>
      </c>
      <c r="G10" s="214">
        <v>5</v>
      </c>
      <c r="H10" s="179"/>
      <c r="I10" s="139"/>
      <c r="J10" s="139"/>
      <c r="K10" s="139"/>
      <c r="L10" s="139"/>
      <c r="M10" s="139"/>
    </row>
    <row r="11" spans="1:14" s="24" customFormat="1" ht="15.6" x14ac:dyDescent="0.3">
      <c r="A11" s="243">
        <v>9</v>
      </c>
      <c r="B11" s="172" t="s">
        <v>33</v>
      </c>
      <c r="C11" s="244">
        <v>631</v>
      </c>
      <c r="D11" s="211">
        <v>736</v>
      </c>
      <c r="E11" s="244">
        <v>696</v>
      </c>
      <c r="F11" s="245">
        <f t="shared" si="0"/>
        <v>0.94565217391304346</v>
      </c>
      <c r="G11" s="214">
        <v>35</v>
      </c>
      <c r="H11" s="179"/>
      <c r="I11" s="139"/>
      <c r="J11" s="139"/>
      <c r="K11" s="139"/>
      <c r="L11" s="139"/>
      <c r="M11" s="139"/>
    </row>
    <row r="12" spans="1:14" s="24" customFormat="1" ht="15.6" x14ac:dyDescent="0.3">
      <c r="A12" s="243">
        <v>10</v>
      </c>
      <c r="B12" s="172" t="s">
        <v>52</v>
      </c>
      <c r="C12" s="244">
        <v>605</v>
      </c>
      <c r="D12" s="211">
        <v>713</v>
      </c>
      <c r="E12" s="244">
        <v>705</v>
      </c>
      <c r="F12" s="245">
        <f t="shared" si="0"/>
        <v>0.98877980364656382</v>
      </c>
      <c r="G12" s="214">
        <v>7</v>
      </c>
      <c r="H12" s="179"/>
      <c r="I12" s="139"/>
      <c r="J12" s="139"/>
      <c r="K12" s="139"/>
      <c r="L12" s="139"/>
      <c r="M12" s="139"/>
    </row>
    <row r="13" spans="1:14" s="24" customFormat="1" ht="15.6" x14ac:dyDescent="0.3">
      <c r="A13" s="243">
        <v>11</v>
      </c>
      <c r="B13" s="172" t="s">
        <v>20</v>
      </c>
      <c r="C13" s="244">
        <v>534</v>
      </c>
      <c r="D13" s="211">
        <v>575</v>
      </c>
      <c r="E13" s="244">
        <v>559</v>
      </c>
      <c r="F13" s="245">
        <f t="shared" si="0"/>
        <v>0.97217391304347822</v>
      </c>
      <c r="G13" s="214">
        <v>8</v>
      </c>
      <c r="H13" s="179"/>
      <c r="I13" s="139"/>
      <c r="J13" s="139"/>
      <c r="K13" s="139"/>
      <c r="L13" s="139"/>
      <c r="M13" s="139"/>
    </row>
    <row r="14" spans="1:14" s="24" customFormat="1" ht="15.6" x14ac:dyDescent="0.3">
      <c r="A14" s="243">
        <v>12</v>
      </c>
      <c r="B14" s="172" t="s">
        <v>19</v>
      </c>
      <c r="C14" s="244">
        <v>472</v>
      </c>
      <c r="D14" s="211">
        <v>540</v>
      </c>
      <c r="E14" s="244">
        <v>535</v>
      </c>
      <c r="F14" s="245">
        <f t="shared" si="0"/>
        <v>0.9907407407407407</v>
      </c>
      <c r="G14" s="214">
        <v>1</v>
      </c>
      <c r="H14" s="179"/>
      <c r="I14" s="139"/>
      <c r="J14" s="139"/>
      <c r="K14" s="139"/>
      <c r="L14" s="139"/>
      <c r="M14" s="139"/>
    </row>
    <row r="15" spans="1:14" s="33" customFormat="1" ht="15.6" x14ac:dyDescent="0.3">
      <c r="A15" s="243">
        <v>13</v>
      </c>
      <c r="B15" s="172" t="s">
        <v>46</v>
      </c>
      <c r="C15" s="244">
        <v>461</v>
      </c>
      <c r="D15" s="211">
        <v>474</v>
      </c>
      <c r="E15" s="244">
        <v>468</v>
      </c>
      <c r="F15" s="245">
        <f t="shared" si="0"/>
        <v>0.98734177215189878</v>
      </c>
      <c r="G15" s="214">
        <v>4</v>
      </c>
      <c r="H15" s="179"/>
      <c r="I15" s="137"/>
      <c r="J15" s="137"/>
      <c r="K15" s="137"/>
      <c r="L15" s="137"/>
      <c r="M15" s="137"/>
      <c r="N15" s="25"/>
    </row>
    <row r="16" spans="1:14" s="33" customFormat="1" ht="15.6" x14ac:dyDescent="0.3">
      <c r="A16" s="243">
        <v>14</v>
      </c>
      <c r="B16" s="172" t="s">
        <v>44</v>
      </c>
      <c r="C16" s="244">
        <v>368</v>
      </c>
      <c r="D16" s="211">
        <v>401</v>
      </c>
      <c r="E16" s="244">
        <v>361</v>
      </c>
      <c r="F16" s="245">
        <f t="shared" si="0"/>
        <v>0.90024937655860349</v>
      </c>
      <c r="G16" s="214">
        <v>31</v>
      </c>
      <c r="H16" s="179"/>
      <c r="I16" s="137"/>
      <c r="J16" s="137"/>
      <c r="K16" s="137"/>
      <c r="L16" s="137"/>
      <c r="M16" s="137"/>
      <c r="N16" s="25"/>
    </row>
    <row r="17" spans="1:17" s="33" customFormat="1" ht="15.6" x14ac:dyDescent="0.3">
      <c r="A17" s="243">
        <v>15</v>
      </c>
      <c r="B17" s="172" t="s">
        <v>25</v>
      </c>
      <c r="C17" s="244">
        <v>360</v>
      </c>
      <c r="D17" s="211">
        <v>341</v>
      </c>
      <c r="E17" s="244">
        <v>333</v>
      </c>
      <c r="F17" s="245">
        <f t="shared" si="0"/>
        <v>0.97653958944281527</v>
      </c>
      <c r="G17" s="214">
        <v>1</v>
      </c>
      <c r="H17" s="179"/>
      <c r="I17" s="137"/>
      <c r="J17" s="137"/>
      <c r="K17" s="137"/>
      <c r="L17" s="137"/>
      <c r="M17" s="137"/>
      <c r="N17" s="25"/>
    </row>
    <row r="18" spans="1:17" s="33" customFormat="1" ht="15.6" x14ac:dyDescent="0.3">
      <c r="A18" s="243">
        <v>16</v>
      </c>
      <c r="B18" s="172" t="s">
        <v>49</v>
      </c>
      <c r="C18" s="244">
        <v>336</v>
      </c>
      <c r="D18" s="211">
        <v>403</v>
      </c>
      <c r="E18" s="244">
        <v>397</v>
      </c>
      <c r="F18" s="245">
        <f t="shared" si="0"/>
        <v>0.98511166253101734</v>
      </c>
      <c r="G18" s="214">
        <v>2</v>
      </c>
      <c r="H18" s="179"/>
      <c r="I18" s="137"/>
      <c r="J18" s="137"/>
      <c r="K18" s="137"/>
      <c r="L18" s="137"/>
      <c r="M18" s="137"/>
      <c r="N18" s="25"/>
    </row>
    <row r="19" spans="1:17" s="33" customFormat="1" ht="15.6" x14ac:dyDescent="0.3">
      <c r="A19" s="243">
        <v>17</v>
      </c>
      <c r="B19" s="172" t="s">
        <v>135</v>
      </c>
      <c r="C19" s="244">
        <v>288</v>
      </c>
      <c r="D19" s="211">
        <v>293</v>
      </c>
      <c r="E19" s="244">
        <v>293</v>
      </c>
      <c r="F19" s="245">
        <f t="shared" si="0"/>
        <v>1</v>
      </c>
      <c r="G19" s="214">
        <v>0</v>
      </c>
      <c r="H19" s="179"/>
      <c r="I19" s="137"/>
      <c r="J19" s="137"/>
      <c r="K19" s="137"/>
      <c r="L19" s="137"/>
      <c r="M19" s="137"/>
      <c r="N19" s="25"/>
    </row>
    <row r="20" spans="1:17" ht="15.6" x14ac:dyDescent="0.3">
      <c r="A20" s="243">
        <v>18</v>
      </c>
      <c r="B20" s="172" t="s">
        <v>28</v>
      </c>
      <c r="C20" s="244">
        <v>223</v>
      </c>
      <c r="D20" s="211">
        <v>234</v>
      </c>
      <c r="E20" s="244">
        <v>231</v>
      </c>
      <c r="F20" s="245">
        <f t="shared" si="0"/>
        <v>0.98717948717948723</v>
      </c>
      <c r="G20" s="214">
        <v>1</v>
      </c>
      <c r="H20" s="179"/>
      <c r="I20" s="137"/>
      <c r="J20" s="137"/>
      <c r="K20" s="137"/>
      <c r="L20" s="137"/>
      <c r="M20" s="137"/>
    </row>
    <row r="21" spans="1:17" ht="15.6" x14ac:dyDescent="0.3">
      <c r="A21" s="243">
        <v>19</v>
      </c>
      <c r="B21" s="172" t="s">
        <v>30</v>
      </c>
      <c r="C21" s="244">
        <v>222</v>
      </c>
      <c r="D21" s="211">
        <v>233</v>
      </c>
      <c r="E21" s="244">
        <v>232</v>
      </c>
      <c r="F21" s="245">
        <f t="shared" si="0"/>
        <v>0.99570815450643779</v>
      </c>
      <c r="G21" s="214">
        <v>1</v>
      </c>
      <c r="H21" s="179"/>
      <c r="I21" s="137"/>
      <c r="J21" s="137"/>
      <c r="K21" s="137"/>
      <c r="L21" s="137"/>
      <c r="M21" s="137"/>
    </row>
    <row r="22" spans="1:17" ht="15.6" x14ac:dyDescent="0.3">
      <c r="A22" s="243">
        <v>20</v>
      </c>
      <c r="B22" s="247" t="s">
        <v>181</v>
      </c>
      <c r="C22" s="244">
        <v>215</v>
      </c>
      <c r="D22" s="211">
        <v>218</v>
      </c>
      <c r="E22" s="244">
        <v>217</v>
      </c>
      <c r="F22" s="245">
        <f t="shared" si="0"/>
        <v>0.99541284403669728</v>
      </c>
      <c r="G22" s="214">
        <v>0</v>
      </c>
      <c r="H22" s="179"/>
      <c r="I22" s="137"/>
      <c r="J22" s="137"/>
      <c r="K22" s="137"/>
      <c r="L22" s="137"/>
      <c r="M22" s="137"/>
    </row>
    <row r="23" spans="1:17" ht="17.399999999999999" x14ac:dyDescent="0.3">
      <c r="A23" s="172"/>
      <c r="B23" s="247" t="s">
        <v>127</v>
      </c>
      <c r="C23" s="244">
        <v>2559</v>
      </c>
      <c r="D23" s="211">
        <v>2708</v>
      </c>
      <c r="E23" s="244">
        <v>2565</v>
      </c>
      <c r="F23" s="245">
        <f t="shared" si="0"/>
        <v>0.94719350073855246</v>
      </c>
      <c r="G23" s="214">
        <v>72</v>
      </c>
      <c r="H23" s="179"/>
      <c r="I23" s="137"/>
      <c r="J23" s="137"/>
      <c r="K23" s="137"/>
      <c r="L23" s="137"/>
      <c r="M23" s="137"/>
    </row>
    <row r="24" spans="1:17" ht="15.6" x14ac:dyDescent="0.3">
      <c r="A24" s="248"/>
      <c r="B24" s="249" t="s">
        <v>180</v>
      </c>
      <c r="C24" s="222">
        <v>25074</v>
      </c>
      <c r="D24" s="223">
        <v>27309</v>
      </c>
      <c r="E24" s="222">
        <v>26500</v>
      </c>
      <c r="F24" s="224">
        <f t="shared" si="0"/>
        <v>0.97037606649822405</v>
      </c>
      <c r="G24" s="225">
        <v>383</v>
      </c>
      <c r="H24" s="179"/>
      <c r="I24" s="137"/>
      <c r="J24" s="137"/>
      <c r="K24" s="137"/>
      <c r="L24" s="137"/>
      <c r="M24" s="137"/>
    </row>
    <row r="25" spans="1:17" ht="15.6" x14ac:dyDescent="0.3">
      <c r="A25" s="178" t="s">
        <v>122</v>
      </c>
      <c r="B25" s="177"/>
      <c r="C25" s="140"/>
      <c r="D25" s="140"/>
      <c r="E25" s="140"/>
      <c r="F25" s="141"/>
      <c r="G25" s="140"/>
      <c r="H25" s="179"/>
      <c r="I25" s="137"/>
      <c r="J25" s="137"/>
      <c r="K25" s="137"/>
      <c r="L25" s="137"/>
      <c r="M25" s="137"/>
    </row>
    <row r="26" spans="1:17" ht="15.6" x14ac:dyDescent="0.3">
      <c r="A26" s="117" t="s">
        <v>102</v>
      </c>
      <c r="B26" s="139"/>
      <c r="C26" s="142"/>
      <c r="D26" s="137"/>
      <c r="E26" s="137"/>
      <c r="F26" s="137"/>
      <c r="G26" s="137"/>
      <c r="H26" s="137"/>
      <c r="I26" s="137"/>
      <c r="J26" s="137"/>
      <c r="K26" s="137"/>
      <c r="L26" s="137"/>
      <c r="M26" s="137"/>
    </row>
    <row r="27" spans="1:17" ht="15.6" x14ac:dyDescent="0.3">
      <c r="A27" s="137"/>
      <c r="B27" s="139"/>
      <c r="C27" s="142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7" ht="15.6" x14ac:dyDescent="0.3">
      <c r="A28" s="139" t="s">
        <v>16</v>
      </c>
      <c r="B28" s="139"/>
      <c r="C28" s="143"/>
      <c r="D28" s="143"/>
      <c r="E28" s="143"/>
      <c r="F28" s="143"/>
      <c r="G28" s="137"/>
      <c r="H28" s="137"/>
      <c r="I28" s="137"/>
      <c r="J28" s="137"/>
      <c r="K28" s="137"/>
      <c r="L28" s="137"/>
      <c r="M28" s="137"/>
    </row>
    <row r="29" spans="1:17" ht="15.6" x14ac:dyDescent="0.25">
      <c r="A29" s="120" t="s">
        <v>92</v>
      </c>
      <c r="B29" s="139"/>
      <c r="C29" s="143"/>
      <c r="D29" s="143"/>
      <c r="E29" s="143"/>
      <c r="F29" s="143"/>
      <c r="G29" s="137"/>
      <c r="H29" s="137"/>
      <c r="I29" s="137"/>
      <c r="J29" s="137"/>
      <c r="K29" s="137"/>
      <c r="L29" s="137"/>
      <c r="M29" s="137"/>
    </row>
    <row r="30" spans="1:17" ht="15.6" x14ac:dyDescent="0.3">
      <c r="A30" s="121" t="s">
        <v>91</v>
      </c>
      <c r="B30" s="184"/>
      <c r="C30" s="184"/>
      <c r="D30" s="184"/>
      <c r="E30" s="184"/>
      <c r="F30" s="184"/>
      <c r="G30" s="184"/>
      <c r="H30" s="184"/>
      <c r="I30" s="184"/>
      <c r="J30" s="119"/>
      <c r="K30" s="119"/>
      <c r="L30" s="119"/>
      <c r="M30" s="119"/>
      <c r="N30" s="18"/>
      <c r="O30" s="18"/>
      <c r="P30" s="18"/>
      <c r="Q30" s="18"/>
    </row>
    <row r="31" spans="1:17" ht="15.6" x14ac:dyDescent="0.3">
      <c r="A31" s="120" t="s">
        <v>101</v>
      </c>
      <c r="B31" s="184"/>
      <c r="C31" s="184"/>
      <c r="D31" s="184"/>
      <c r="E31" s="184"/>
      <c r="F31" s="184"/>
      <c r="G31" s="184"/>
      <c r="H31" s="184"/>
      <c r="I31" s="184"/>
      <c r="J31" s="119"/>
      <c r="K31" s="119"/>
      <c r="L31" s="119"/>
      <c r="M31" s="119"/>
      <c r="N31" s="18"/>
      <c r="O31" s="18"/>
      <c r="P31" s="18"/>
      <c r="Q31" s="18"/>
    </row>
    <row r="32" spans="1:17" ht="15.6" x14ac:dyDescent="0.3">
      <c r="A32" s="53" t="s">
        <v>97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8"/>
      <c r="O32" s="18"/>
      <c r="P32" s="18"/>
      <c r="Q32" s="18"/>
    </row>
    <row r="33" spans="1:17" ht="15.6" x14ac:dyDescent="0.3">
      <c r="A33" s="145" t="s">
        <v>98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26"/>
      <c r="O33" s="26"/>
      <c r="P33" s="26"/>
      <c r="Q33" s="26"/>
    </row>
    <row r="34" spans="1:17" ht="15.6" x14ac:dyDescent="0.3">
      <c r="A34" s="121" t="s">
        <v>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30"/>
      <c r="O34" s="30"/>
      <c r="P34" s="30"/>
      <c r="Q34" s="30"/>
    </row>
    <row r="35" spans="1:17" ht="15" x14ac:dyDescent="0.25">
      <c r="A35" s="121" t="s">
        <v>100</v>
      </c>
      <c r="B35" s="53"/>
      <c r="C35" s="53"/>
      <c r="D35" s="53"/>
      <c r="E35" s="53"/>
      <c r="F35" s="53"/>
      <c r="G35" s="137"/>
      <c r="H35" s="137"/>
      <c r="I35" s="137"/>
      <c r="J35" s="137"/>
      <c r="K35" s="137"/>
      <c r="L35" s="137"/>
      <c r="M35" s="137"/>
    </row>
    <row r="36" spans="1:17" ht="15" x14ac:dyDescent="0.3">
      <c r="A36" s="176" t="s">
        <v>96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</row>
    <row r="37" spans="1:17" ht="15" x14ac:dyDescent="0.25">
      <c r="A37" s="137"/>
      <c r="B37" s="121"/>
      <c r="C37" s="121"/>
      <c r="D37" s="121"/>
      <c r="E37" s="121"/>
      <c r="F37" s="121"/>
      <c r="G37" s="121"/>
      <c r="H37" s="137"/>
      <c r="I37" s="137"/>
      <c r="J37" s="137"/>
      <c r="K37" s="137"/>
      <c r="L37" s="137"/>
      <c r="M37" s="137"/>
    </row>
    <row r="38" spans="1:17" ht="15.6" x14ac:dyDescent="0.3">
      <c r="A38" s="148" t="s">
        <v>14</v>
      </c>
      <c r="B38" s="146"/>
      <c r="C38" s="146"/>
      <c r="D38" s="147"/>
      <c r="E38" s="147"/>
      <c r="F38" s="147"/>
      <c r="G38" s="147"/>
      <c r="H38" s="137"/>
      <c r="I38" s="137"/>
      <c r="J38" s="137"/>
      <c r="K38" s="137"/>
      <c r="L38" s="137"/>
      <c r="M38" s="137"/>
    </row>
    <row r="39" spans="1:17" ht="15" x14ac:dyDescent="0.3">
      <c r="A39" s="148"/>
      <c r="B39" s="137"/>
      <c r="C39" s="149"/>
      <c r="D39" s="150"/>
      <c r="E39" s="150"/>
      <c r="F39" s="150"/>
      <c r="G39" s="150"/>
      <c r="H39" s="137"/>
      <c r="I39" s="137"/>
      <c r="J39" s="137"/>
      <c r="K39" s="137"/>
      <c r="L39" s="137"/>
      <c r="M39" s="137"/>
    </row>
  </sheetData>
  <hyperlinks>
    <hyperlink ref="A38" location="Contents!A1" display="Back to contents" xr:uid="{45F1732C-B019-4A48-B21B-21031D0B3B8F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Cover_sheet</vt:lpstr>
      <vt:lpstr>Contents</vt:lpstr>
      <vt:lpstr>Notes</vt:lpstr>
      <vt:lpstr>Vis_01a</vt:lpstr>
      <vt:lpstr>Vis_01b</vt:lpstr>
      <vt:lpstr>Vis_02</vt:lpstr>
      <vt:lpstr>Vis_03a</vt:lpstr>
      <vt:lpstr>Vis_03b</vt:lpstr>
      <vt:lpstr>Vis_03c</vt:lpstr>
      <vt:lpstr>Vis_04</vt:lpstr>
      <vt:lpstr>Vis_05</vt:lpstr>
      <vt:lpstr>Vis_06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Entry clearance visas summary tables, year ending December 2020</dc:title>
  <dc:creator/>
  <cp:keywords>data tables, summary, immigration, migration, visas, appeals, 2020</cp:keywords>
  <cp:lastModifiedBy/>
  <dcterms:created xsi:type="dcterms:W3CDTF">2021-02-16T16:50:08Z</dcterms:created>
  <dcterms:modified xsi:type="dcterms:W3CDTF">2021-02-16T16:51:57Z</dcterms:modified>
</cp:coreProperties>
</file>