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filterPrivacy="1" defaultThemeVersion="166925"/>
  <xr:revisionPtr revIDLastSave="0" documentId="13_ncr:40009_{FE743793-FAC1-4B54-830A-11E8DC88BEAC}" xr6:coauthVersionLast="41" xr6:coauthVersionMax="41" xr10:uidLastSave="{00000000-0000-0000-0000-000000000000}"/>
  <bookViews>
    <workbookView xWindow="72" yWindow="36" windowWidth="22584" windowHeight="12216"/>
  </bookViews>
  <sheets>
    <sheet name="Cover_sheet" sheetId="1" r:id="rId1"/>
    <sheet name="Contents" sheetId="2" r:id="rId2"/>
    <sheet name="Notes" sheetId="3" r:id="rId3"/>
    <sheet name="Table_EEA_01" sheetId="4" r:id="rId4"/>
    <sheet name="Table_EEA_02"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1" i="5" l="1"/>
  <c r="J52" i="5" s="1"/>
  <c r="I51" i="5"/>
  <c r="I52" i="5" s="1"/>
  <c r="H51" i="5"/>
  <c r="H52" i="5" s="1"/>
  <c r="G51" i="5"/>
  <c r="G52" i="5" s="1"/>
  <c r="F51" i="5"/>
  <c r="F52" i="5" s="1"/>
  <c r="E51" i="5"/>
  <c r="E52" i="5" s="1"/>
  <c r="D51" i="5"/>
  <c r="D52" i="5" s="1"/>
  <c r="C51" i="5"/>
  <c r="C52" i="5" s="1"/>
  <c r="J49" i="5"/>
  <c r="J50" i="5" s="1"/>
  <c r="I49" i="5"/>
  <c r="I50" i="5" s="1"/>
  <c r="H49" i="5"/>
  <c r="H50" i="5" s="1"/>
  <c r="G49" i="5"/>
  <c r="G50" i="5" s="1"/>
  <c r="F49" i="5"/>
  <c r="F50" i="5" s="1"/>
  <c r="E49" i="5"/>
  <c r="E50" i="5" s="1"/>
  <c r="D49" i="5"/>
  <c r="D50" i="5" s="1"/>
  <c r="C49" i="5"/>
  <c r="C50" i="5" s="1"/>
  <c r="I28" i="4"/>
  <c r="I29" i="4" s="1"/>
  <c r="H28" i="4"/>
  <c r="H29" i="4" s="1"/>
  <c r="G28" i="4"/>
  <c r="G29" i="4" s="1"/>
  <c r="F28" i="4"/>
  <c r="F29" i="4" s="1"/>
  <c r="E28" i="4"/>
  <c r="E29" i="4" s="1"/>
  <c r="D28" i="4"/>
  <c r="D29" i="4" s="1"/>
  <c r="C28" i="4"/>
  <c r="C29" i="4" s="1"/>
  <c r="B28" i="4"/>
  <c r="B29" i="4" s="1"/>
</calcChain>
</file>

<file path=xl/sharedStrings.xml><?xml version="1.0" encoding="utf-8"?>
<sst xmlns="http://schemas.openxmlformats.org/spreadsheetml/2006/main" count="192" uniqueCount="100">
  <si>
    <r>
      <t xml:space="preserve">Immigration Statistics
</t>
    </r>
    <r>
      <rPr>
        <sz val="20"/>
        <color rgb="FF0000FF"/>
        <rFont val="Arial"/>
        <family val="2"/>
      </rPr>
      <t>year ending December 2020</t>
    </r>
  </si>
  <si>
    <t>European Economic Area tables - EEA_01 and EEA_02</t>
  </si>
  <si>
    <r>
      <rPr>
        <b/>
        <sz val="12"/>
        <color rgb="FF000000"/>
        <rFont val="Arial"/>
        <family val="2"/>
      </rPr>
      <t>Published:</t>
    </r>
    <r>
      <rPr>
        <sz val="12"/>
        <color rgb="FF000000"/>
        <rFont val="Arial"/>
        <family val="2"/>
      </rPr>
      <t xml:space="preserve"> 25 February 2021</t>
    </r>
  </si>
  <si>
    <r>
      <t xml:space="preserve">Next update: </t>
    </r>
    <r>
      <rPr>
        <sz val="12"/>
        <color rgb="FF000000"/>
        <rFont val="Arial"/>
        <family val="2"/>
      </rPr>
      <t>27 May 2021</t>
    </r>
  </si>
  <si>
    <r>
      <rPr>
        <b/>
        <sz val="12"/>
        <color rgb="FF000000"/>
        <rFont val="Arial"/>
        <family val="2"/>
      </rPr>
      <t>Responsible Statistician:</t>
    </r>
    <r>
      <rPr>
        <sz val="12"/>
        <color rgb="FF000000"/>
        <rFont val="Arial"/>
        <family val="2"/>
      </rPr>
      <t xml:space="preserve"> Bex Newell</t>
    </r>
  </si>
  <si>
    <r>
      <rPr>
        <b/>
        <sz val="12"/>
        <color rgb="FF000000"/>
        <rFont val="Arial"/>
        <family val="2"/>
      </rPr>
      <t>Email:</t>
    </r>
    <r>
      <rPr>
        <sz val="12"/>
        <color rgb="FF000000"/>
        <rFont val="Arial"/>
        <family val="2"/>
      </rPr>
      <t xml:space="preserve"> </t>
    </r>
    <r>
      <rPr>
        <u/>
        <sz val="12"/>
        <color rgb="FF0000FF"/>
        <rFont val="Arial"/>
        <family val="2"/>
      </rPr>
      <t>MigrationStatsEnquiries@homeoffice.gov.uk</t>
    </r>
  </si>
  <si>
    <r>
      <rPr>
        <b/>
        <sz val="12"/>
        <color rgb="FF000000"/>
        <rFont val="Arial"/>
        <family val="2"/>
      </rPr>
      <t xml:space="preserve">Press enquiries: </t>
    </r>
    <r>
      <rPr>
        <sz val="12"/>
        <color rgb="FF000000"/>
        <rFont val="Arial"/>
        <family val="2"/>
      </rPr>
      <t>0300 123 3535</t>
    </r>
  </si>
  <si>
    <t>Crown copyright © 2021</t>
  </si>
  <si>
    <t>Contents</t>
  </si>
  <si>
    <t>Immigration statistics, year ending December 2020</t>
  </si>
  <si>
    <t>European Economic Area - Summary Tables</t>
  </si>
  <si>
    <t>To navigate to a specific summary table, select the title from the list below. For more detailed statistics, select the link to the "Detailed Data Table", below.  Note that this will require download of a separate file.</t>
  </si>
  <si>
    <t>Sheet</t>
  </si>
  <si>
    <t>Title</t>
  </si>
  <si>
    <t>Period covered</t>
  </si>
  <si>
    <t>National Statistics</t>
  </si>
  <si>
    <t>Next planned update</t>
  </si>
  <si>
    <t xml:space="preserve">Table EEA 01 </t>
  </si>
  <si>
    <t>Issue and refusal of residence documentation (excluding EU Settlement Scheme) to EEA nationals and their family members, annual summary</t>
  </si>
  <si>
    <t>2006 to Q4 2020</t>
  </si>
  <si>
    <t>Yes</t>
  </si>
  <si>
    <t>27 May 2021</t>
  </si>
  <si>
    <t>Table EEA_02</t>
  </si>
  <si>
    <t>Issue and refusal of residence documentation (excluding EU Settlement Scheme) to EEA nationals and their family members, annual summary - EU and non-EU nationals</t>
  </si>
  <si>
    <t>Additional visas datasets</t>
  </si>
  <si>
    <t>Dataset name</t>
  </si>
  <si>
    <t>Earlier data available at
(opens new file):</t>
  </si>
  <si>
    <t xml:space="preserve">Detailed dataset 1 </t>
  </si>
  <si>
    <t>Issue and refusal of residence documentation (excluding EU Settlement Scheme) to EEA nationals and their family members, by country of nationality</t>
  </si>
  <si>
    <t>European Economic Area (EEA)</t>
  </si>
  <si>
    <t>Notes</t>
  </si>
  <si>
    <t>These Summary Tables provide an overview of the latest statistics on entry clearance visas to the UK. More detailed data are available in the additional EEA datasets - see the Contents for details.</t>
  </si>
  <si>
    <r>
      <rPr>
        <sz val="12"/>
        <color rgb="FF000000"/>
        <rFont val="Arial"/>
        <family val="2"/>
      </rPr>
      <t xml:space="preserve">These data accompany the commentary published as part of the Home Office quarterly </t>
    </r>
    <r>
      <rPr>
        <u/>
        <sz val="12"/>
        <color rgb="FF0563C1"/>
        <rFont val="Arial"/>
        <family val="2"/>
      </rPr>
      <t>Immigration Statistics</t>
    </r>
    <r>
      <rPr>
        <sz val="12"/>
        <color rgb="FF000000"/>
        <rFont val="Arial"/>
        <family val="2"/>
      </rPr>
      <t xml:space="preserve"> release.</t>
    </r>
  </si>
  <si>
    <r>
      <rPr>
        <sz val="12"/>
        <color rgb="FF000000"/>
        <rFont val="Arial"/>
        <family val="2"/>
      </rPr>
      <t xml:space="preserve">More information on the terms and definitions used can be found in the </t>
    </r>
    <r>
      <rPr>
        <u/>
        <sz val="12"/>
        <color rgb="FF0563C1"/>
        <rFont val="Arial"/>
        <family val="2"/>
      </rPr>
      <t>User Guide to Home Office Immigration Statistics</t>
    </r>
    <r>
      <rPr>
        <sz val="12"/>
        <color rgb="FF000000"/>
        <rFont val="Arial"/>
        <family val="2"/>
      </rPr>
      <t>.</t>
    </r>
  </si>
  <si>
    <r>
      <t xml:space="preserve">The Home Office has carefully considered the benefits and risks of publishing the Immigration Statistics collection in this format. Further details can be found in the </t>
    </r>
    <r>
      <rPr>
        <u/>
        <sz val="12"/>
        <color rgb="FF0070C0"/>
        <rFont val="Arial"/>
        <family val="2"/>
      </rPr>
      <t>publishing detailed datasets in Immigration Statistics</t>
    </r>
    <r>
      <rPr>
        <sz val="12"/>
        <color rgb="FF000000"/>
        <rFont val="Arial"/>
        <family val="2"/>
      </rPr>
      <t xml:space="preserve"> document.</t>
    </r>
  </si>
  <si>
    <r>
      <rPr>
        <b/>
        <sz val="12"/>
        <color rgb="FF000000"/>
        <rFont val="Arial"/>
        <family val="2"/>
      </rPr>
      <t>Grants</t>
    </r>
    <r>
      <rPr>
        <sz val="12"/>
        <color rgb="FF000000"/>
        <rFont val="Arial"/>
        <family val="2"/>
      </rPr>
      <t>: The issue of documentation under the Immigration (EEA) Regulations 2006 to EEA nationals and their family members after 30th April 2006.</t>
    </r>
  </si>
  <si>
    <r>
      <rPr>
        <b/>
        <sz val="12"/>
        <color rgb="FF000000"/>
        <rFont val="Arial"/>
        <family val="2"/>
      </rPr>
      <t>Registration certificates and residence card</t>
    </r>
    <r>
      <rPr>
        <sz val="12"/>
        <color rgb="FF000000"/>
        <rFont val="Arial"/>
        <family val="2"/>
      </rPr>
      <t>s reflect documents issued to confirm a treaty right as a EEA national or confirm status as a family member of an EEA national; see Glossary of Terms.</t>
    </r>
  </si>
  <si>
    <r>
      <rPr>
        <b/>
        <sz val="12"/>
        <color rgb="FF000000"/>
        <rFont val="Arial"/>
        <family val="2"/>
      </rPr>
      <t>Documents certifying permanent residence and permanent residence cards</t>
    </r>
    <r>
      <rPr>
        <sz val="12"/>
        <color rgb="FF000000"/>
        <rFont val="Arial"/>
        <family val="2"/>
      </rPr>
      <t xml:space="preserve"> reflect documents issued to EEA and non-EEA nationals for an indefinite period after 5 years living in the UK; see Glossary of Terms.</t>
    </r>
  </si>
  <si>
    <r>
      <t>These data include decisions in requests for derivative rights of residence however such cases are not readily identifiable in the available data</t>
    </r>
    <r>
      <rPr>
        <sz val="12"/>
        <color rgb="FFFF0000"/>
        <rFont val="Arial"/>
        <family val="2"/>
      </rPr>
      <t xml:space="preserve"> </t>
    </r>
    <r>
      <rPr>
        <sz val="12"/>
        <color rgb="FF000000"/>
        <rFont val="Arial"/>
        <family val="2"/>
      </rPr>
      <t>before 2012. More information regarding derivative residence rights can be found at:</t>
    </r>
  </si>
  <si>
    <t>https://www.gov.uk/government/uploads/system/uploads/attachment_data/file/488448/Derivative_rights_of_residence_v2.0_ext_clean.pdf</t>
  </si>
  <si>
    <t>Figures for 2004 and 2005, while generally comparable to later years, are based on data relating to cases dealt with under the 2000 European Economic Area Regulations. These data were previously published in table 4.4 of the Control of Immigration Statistics command paper for 2006. The 2000 European Economic Area Regulations were replaced on the 30 April 2006 by the Immigration (EEA) Regulations 2006.</t>
  </si>
  <si>
    <t>In 2011 a pre-consideration sift of applications for residence documentation was introduced. Applications without the required information or documentation are rejected as invalid prior to substantive consideration and returned to the applicant. The pre-consideration sift was discontinued in late 2012.</t>
  </si>
  <si>
    <t>In 2008 there were more applications rejected as invalid prior to substantive consideration than in previous years, before implementation of the pre-consideration sift in 2011. These applications were rejected because they were based on sections of European law that were irrelevant to the applicant’s existing immigration status.</t>
  </si>
  <si>
    <t>After 12 November 2015 a person applying for naturalisation who is claiming to have permanent residence as an EEA national or the family member of an EEA national must provide a permanent residence card (PRC) or a document certifying permanent residence (DPRC) issued under the Immigration (European Economic Area) Regulations 2006 as evidence that they meet the requirement to be free of immigration time restrictions.</t>
  </si>
  <si>
    <t>From 19 May 2016, a person in the UK with a right of permanent residence here under EU law must hold a document certifying permanent residence or a permanent residence card issued under the Immigration (European Economic Area) Regulations 2006 in order to show they meet the requirement of being “present and settled in the UK” if they wish to sponsor a partner application under the family Immigration Rules.</t>
  </si>
  <si>
    <t>In April 2017 updated guidance regarding rejection of applications for EEA documents as invalid where documentation, other evidence or the application fee are not received with a completed application form were issued in 'Processes and procedures for EEA documentation applications' (Version 6.0).</t>
  </si>
  <si>
    <t>'Other' includes cases discontinued before a decision was made and those for which the decision type cannot be identified.</t>
  </si>
  <si>
    <t>Provisional data for 2016 published in August 2016 showed higher numbers of decisions categorised as 'Other'. A review of these records indicated that the majority were invalid applications. The tables were revised in December 2016 to correctly categorise these cases.</t>
  </si>
  <si>
    <t>Data excludes Worker Registration Scheme (WRS) cases. Information can be found at:</t>
  </si>
  <si>
    <t>Accession Monitoring Report May 2004 – March 2009 (regarding the states that joined the EU in May 2004)</t>
  </si>
  <si>
    <t>http://webarchive.nationalarchives.gov.uk/20100418065544/http:/ukba.homeoffice.gov.uk/sitecontent/documents/aboutus/reports/accession_monitoring_report/</t>
  </si>
  <si>
    <t>Last publication of WRS summary statistics to the end of the restrictions in April 2011</t>
  </si>
  <si>
    <t>https://www.gov.uk/government/uploads/system/uploads/attachment_data/file/115959/eea-q4-2011-tabs.xls</t>
  </si>
  <si>
    <t>Bulgarian and Romanian Accession Statistics Q1 2009 (and tables ee_01 and ee_01_q)</t>
  </si>
  <si>
    <t>http://webarchive.nationalarchives.gov.uk/20100418065544/http://www.ukba.homeoffice.gov.uk/sitecontent/documents/aboutus/reports/bulgarianromanian/</t>
  </si>
  <si>
    <t>Data excludes EU Settlement Scheme cases. Key findings of the test phases of the EU Settlement Scheme can be found on GOV.UK at:</t>
  </si>
  <si>
    <t>https://www.gov.uk/government/publications/eu-settlement-scheme-private-beta-1</t>
  </si>
  <si>
    <t>https://www.gov.uk/government/publications/eu-settlement-scheme-private-beta-2</t>
  </si>
  <si>
    <t>From 2007 Serbia and Montenegro shown separately as: Former Yugoslavia, Kosovo, Montenegro and Serbia; the small number of cases recorded as nationals of ‘Serbia and Montenegro’ are included under ‘Serbia’.</t>
  </si>
  <si>
    <t>From 2011 onwards 'Bonaire, Sint Eustatius and Saba' / 'Curacao' / 'St. Maarten (Dutch Part)' replaced 'Netherlands Antilles'.</t>
  </si>
  <si>
    <t>Prior to July 2011, Sudan includes all individuals presenting travel documents or passports relating to that country. Since July 2011, nationals of South Sudan who presented Sudanese travel documents may continue to be recorded under Sudan.</t>
  </si>
  <si>
    <t>New geographical regions, similar to those used by the Office for National Statistics, were implemented in Immigration Statistics July to September 2014.</t>
  </si>
  <si>
    <t>Summary Tables</t>
  </si>
  <si>
    <t>Data for 2019 Q1 onwards are provisional.</t>
  </si>
  <si>
    <t>z = not applicable</t>
  </si>
  <si>
    <t>: = not available</t>
  </si>
  <si>
    <t>Table Index</t>
  </si>
  <si>
    <t>Previously, data found in…</t>
  </si>
  <si>
    <t>Equivalent data in EEA_D01</t>
  </si>
  <si>
    <t>ee_02</t>
  </si>
  <si>
    <t>X</t>
  </si>
  <si>
    <t>ee_02_q</t>
  </si>
  <si>
    <t>Back to contents</t>
  </si>
  <si>
    <t>Year of decision</t>
  </si>
  <si>
    <t>Total decisions</t>
  </si>
  <si>
    <t>Registration certificates and residence cards - 
issued</t>
  </si>
  <si>
    <t>Registration certificates and residence cards - 
refused</t>
  </si>
  <si>
    <t>Registration certificates and residence cards - invalid application</t>
  </si>
  <si>
    <t>Documents certifying permanent residence and permanent residence cards - 
issued</t>
  </si>
  <si>
    <t>Documents certifying permanent residence and permanent residence cards - 
refused</t>
  </si>
  <si>
    <t>Documents certifying permanent residence and permanent residence cards - invalid application</t>
  </si>
  <si>
    <t>Other decisions</t>
  </si>
  <si>
    <t>z</t>
  </si>
  <si>
    <t>2019 Q1</t>
  </si>
  <si>
    <t>2019 Q2</t>
  </si>
  <si>
    <t>2019 Q3</t>
  </si>
  <si>
    <t>2019 Q4</t>
  </si>
  <si>
    <t>2020 Q1</t>
  </si>
  <si>
    <t>2020 Q2</t>
  </si>
  <si>
    <t>2020 Q3</t>
  </si>
  <si>
    <t>2020 Q4</t>
  </si>
  <si>
    <t>Change on last 12 months</t>
  </si>
  <si>
    <t>Percentage change on last 12 months</t>
  </si>
  <si>
    <t>End of table</t>
  </si>
  <si>
    <t>Source: 2004 and 2005 ee 02 - Issue and refusal of residence documentation (excluding EU Settlement Scheme) to EEA nationals and their family members, by country of nationality, Home Office</t>
  </si>
  <si>
    <t>Source: 2006 to date EEA_D01 - Issue and refusal of residence documentation (excluding EU Settlement Scheme) to EEA nationals and their family members, by country of nationality, Home Office</t>
  </si>
  <si>
    <t>Geographical region</t>
  </si>
  <si>
    <t>European Union</t>
  </si>
  <si>
    <t>Non-European Union</t>
  </si>
  <si>
    <t>Source: EEA_D01 - Issue and refusal of residence documentation (excluding EU Settlement Scheme) to EEA nationals and their family members, by country of nationality, Home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</si>
</sst>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quot; &quot;;&quot;-&quot;#,##0&quot; &quot;;&quot; -&quot;00&quot; &quot;;&quot; &quot;@&quot; &quot;"/>
    <numFmt numFmtId="165" formatCode="&quot; &quot;#,##0.00&quot; &quot;;&quot;-&quot;#,##0.00&quot; &quot;;&quot; -&quot;00&quot; &quot;;&quot; &quot;@&quot; &quot;"/>
  </numFmts>
  <fonts count="23" x14ac:knownFonts="1">
    <font>
      <sz val="11"/>
      <color rgb="FF000000"/>
      <name val="Calibri"/>
      <family val="2"/>
    </font>
    <font>
      <sz val="11"/>
      <color rgb="FF000000"/>
      <name val="Calibri"/>
      <family val="2"/>
    </font>
    <font>
      <u/>
      <sz val="11"/>
      <color rgb="FF0563C1"/>
      <name val="Calibri"/>
      <family val="2"/>
    </font>
    <font>
      <u/>
      <sz val="10"/>
      <color rgb="FF0000FF"/>
      <name val="Arial"/>
      <family val="2"/>
    </font>
    <font>
      <sz val="12"/>
      <color rgb="FF000000"/>
      <name val="Arial"/>
      <family val="2"/>
    </font>
    <font>
      <sz val="10"/>
      <color rgb="FF000000"/>
      <name val="Arial"/>
      <family val="2"/>
    </font>
    <font>
      <sz val="10"/>
      <color rgb="FF000000"/>
      <name val="Calibri"/>
      <family val="2"/>
    </font>
    <font>
      <sz val="36"/>
      <color rgb="FF0000FF"/>
      <name val="Arial"/>
      <family val="2"/>
    </font>
    <font>
      <sz val="20"/>
      <color rgb="FF0000FF"/>
      <name val="Arial"/>
      <family val="2"/>
    </font>
    <font>
      <sz val="14"/>
      <color rgb="FF000000"/>
      <name val="Arial"/>
      <family val="2"/>
    </font>
    <font>
      <b/>
      <sz val="12"/>
      <color rgb="FF000000"/>
      <name val="Arial"/>
      <family val="2"/>
    </font>
    <font>
      <u/>
      <sz val="12"/>
      <color rgb="FF0000FF"/>
      <name val="Arial"/>
      <family val="2"/>
    </font>
    <font>
      <u/>
      <sz val="12"/>
      <color rgb="FF0000FF"/>
      <name val="Calibri"/>
      <family val="2"/>
    </font>
    <font>
      <u/>
      <sz val="12"/>
      <color rgb="FF0563C1"/>
      <name val="Arial"/>
      <family val="2"/>
    </font>
    <font>
      <u/>
      <sz val="12"/>
      <color rgb="FF0070C0"/>
      <name val="Arial"/>
      <family val="2"/>
    </font>
    <font>
      <sz val="12"/>
      <color rgb="FFFF0000"/>
      <name val="Arial"/>
      <family val="2"/>
    </font>
    <font>
      <sz val="11"/>
      <color rgb="FF000000"/>
      <name val="Arial"/>
      <family val="2"/>
    </font>
    <font>
      <b/>
      <sz val="11"/>
      <color rgb="FF000000"/>
      <name val="Arial"/>
      <family val="2"/>
    </font>
    <font>
      <b/>
      <sz val="10"/>
      <color rgb="FF000000"/>
      <name val="Calibri"/>
      <family val="2"/>
    </font>
    <font>
      <sz val="12"/>
      <color rgb="FFFFFFFF"/>
      <name val="Arial"/>
      <family val="2"/>
    </font>
    <font>
      <i/>
      <sz val="12"/>
      <color rgb="FF000000"/>
      <name val="Arial"/>
      <family val="2"/>
    </font>
    <font>
      <i/>
      <sz val="10"/>
      <color rgb="FF000000"/>
      <name val="Calibri"/>
      <family val="2"/>
    </font>
    <font>
      <u/>
      <sz val="10"/>
      <color rgb="FF0563C1"/>
      <name val="Calibri"/>
      <family val="2"/>
    </font>
  </fonts>
  <fills count="5">
    <fill>
      <patternFill patternType="none"/>
    </fill>
    <fill>
      <patternFill patternType="gray125"/>
    </fill>
    <fill>
      <patternFill patternType="solid">
        <fgColor rgb="FFC6E0B4"/>
        <bgColor rgb="FFC6E0B4"/>
      </patternFill>
    </fill>
    <fill>
      <patternFill patternType="solid">
        <fgColor rgb="FFFFFFFF"/>
        <bgColor rgb="FFFFFFFF"/>
      </patternFill>
    </fill>
    <fill>
      <patternFill patternType="solid">
        <fgColor rgb="FFD9D9D9"/>
        <bgColor rgb="FFD9D9D9"/>
      </patternFill>
    </fill>
  </fills>
  <borders count="17">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A6A6A6"/>
      </bottom>
      <diagonal/>
    </border>
    <border>
      <left style="thin">
        <color rgb="FF000000"/>
      </left>
      <right style="thin">
        <color rgb="FFA6A6A6"/>
      </right>
      <top style="thin">
        <color rgb="FF000000"/>
      </top>
      <bottom style="thin">
        <color rgb="FFA6A6A6"/>
      </bottom>
      <diagonal/>
    </border>
    <border>
      <left/>
      <right/>
      <top style="thin">
        <color rgb="FFA6A6A6"/>
      </top>
      <bottom style="thin">
        <color rgb="FF000000"/>
      </bottom>
      <diagonal/>
    </border>
    <border>
      <left style="thin">
        <color rgb="FF000000"/>
      </left>
      <right style="thin">
        <color rgb="FFA6A6A6"/>
      </right>
      <top style="thin">
        <color rgb="FFA6A6A6"/>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s>
  <cellStyleXfs count="17">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2" borderId="0" applyNumberFormat="0" applyFon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5" fillId="0" borderId="0" applyNumberFormat="0" applyBorder="0" applyProtection="0"/>
    <xf numFmtId="0" fontId="1" fillId="0" borderId="0" applyNumberFormat="0" applyFont="0" applyBorder="0" applyProtection="0"/>
    <xf numFmtId="0" fontId="5" fillId="0" borderId="0" applyNumberFormat="0" applyBorder="0" applyProtection="0"/>
    <xf numFmtId="0" fontId="5" fillId="0" borderId="0" applyNumberFormat="0" applyBorder="0" applyProtection="0"/>
    <xf numFmtId="0" fontId="4" fillId="0" borderId="0" applyNumberFormat="0" applyBorder="0" applyProtection="0"/>
    <xf numFmtId="0" fontId="1" fillId="0" borderId="0" applyNumberFormat="0" applyFont="0" applyBorder="0" applyProtection="0"/>
    <xf numFmtId="0" fontId="1" fillId="0" borderId="0" applyNumberFormat="0" applyFont="0" applyBorder="0" applyProtection="0"/>
    <xf numFmtId="9" fontId="1" fillId="0" borderId="0" applyFont="0" applyFill="0" applyBorder="0" applyAlignment="0" applyProtection="0"/>
  </cellStyleXfs>
  <cellXfs count="113">
    <xf numFmtId="0" fontId="0" fillId="0" borderId="0" xfId="0"/>
    <xf numFmtId="0" fontId="6" fillId="3" borderId="0" xfId="12" applyFont="1" applyFill="1" applyAlignment="1">
      <alignment vertical="center"/>
    </xf>
    <xf numFmtId="0" fontId="7" fillId="3" borderId="0" xfId="12" applyFont="1" applyFill="1" applyAlignment="1">
      <alignment vertical="top" wrapText="1"/>
    </xf>
    <xf numFmtId="0" fontId="9" fillId="3" borderId="0" xfId="12" applyFont="1" applyFill="1" applyAlignment="1">
      <alignment vertical="center"/>
    </xf>
    <xf numFmtId="0" fontId="4" fillId="3" borderId="0" xfId="12" applyFont="1" applyFill="1" applyAlignment="1">
      <alignment vertical="center"/>
    </xf>
    <xf numFmtId="0" fontId="10" fillId="3" borderId="0" xfId="12" applyFont="1" applyFill="1" applyAlignment="1">
      <alignment vertical="center"/>
    </xf>
    <xf numFmtId="0" fontId="0" fillId="3" borderId="0" xfId="12" applyFont="1" applyFill="1" applyAlignment="1">
      <alignment vertical="center"/>
    </xf>
    <xf numFmtId="0" fontId="11" fillId="3" borderId="0" xfId="7" applyFont="1" applyFill="1" applyAlignment="1">
      <alignment vertical="center"/>
    </xf>
    <xf numFmtId="0" fontId="4" fillId="3" borderId="0" xfId="13" applyFont="1" applyFill="1" applyAlignment="1">
      <alignment vertical="center"/>
    </xf>
    <xf numFmtId="0" fontId="12" fillId="3" borderId="0" xfId="7" applyFont="1" applyFill="1" applyAlignment="1">
      <alignment vertical="center"/>
    </xf>
    <xf numFmtId="0" fontId="5" fillId="3" borderId="0" xfId="12" applyFont="1" applyFill="1" applyAlignment="1">
      <alignment vertical="center"/>
    </xf>
    <xf numFmtId="0" fontId="10" fillId="3" borderId="0" xfId="0" applyFont="1" applyFill="1" applyAlignment="1"/>
    <xf numFmtId="0" fontId="4" fillId="3" borderId="0" xfId="0" applyFont="1" applyFill="1"/>
    <xf numFmtId="0" fontId="4" fillId="3" borderId="0" xfId="0" applyFont="1" applyFill="1" applyAlignment="1">
      <alignment vertical="center"/>
    </xf>
    <xf numFmtId="0" fontId="4" fillId="3" borderId="0" xfId="0" applyFont="1" applyFill="1" applyAlignment="1">
      <alignment vertical="center" wrapText="1"/>
    </xf>
    <xf numFmtId="0" fontId="10" fillId="4" borderId="1" xfId="0" applyFont="1" applyFill="1" applyBorder="1" applyAlignment="1">
      <alignment vertical="center"/>
    </xf>
    <xf numFmtId="0" fontId="10" fillId="4" borderId="1" xfId="0" applyFont="1" applyFill="1" applyBorder="1" applyAlignment="1">
      <alignment vertical="center" wrapText="1"/>
    </xf>
    <xf numFmtId="0" fontId="13" fillId="3" borderId="2" xfId="6" applyFont="1" applyFill="1" applyBorder="1" applyAlignment="1"/>
    <xf numFmtId="0" fontId="4" fillId="3" borderId="2" xfId="6" applyFont="1" applyFill="1" applyBorder="1" applyAlignment="1">
      <alignment vertical="center" wrapText="1"/>
    </xf>
    <xf numFmtId="0" fontId="4" fillId="3" borderId="2" xfId="0" applyFont="1" applyFill="1" applyBorder="1"/>
    <xf numFmtId="49" fontId="4" fillId="3" borderId="2" xfId="8" applyNumberFormat="1" applyFont="1" applyFill="1" applyBorder="1" applyAlignment="1">
      <alignment horizontal="left" vertical="center"/>
    </xf>
    <xf numFmtId="0" fontId="13" fillId="3" borderId="0" xfId="6" applyFont="1" applyFill="1" applyAlignment="1"/>
    <xf numFmtId="0" fontId="10" fillId="3" borderId="0" xfId="0" applyFont="1" applyFill="1"/>
    <xf numFmtId="0" fontId="10" fillId="4" borderId="3" xfId="0" applyFont="1" applyFill="1" applyBorder="1" applyAlignment="1">
      <alignment vertical="center" wrapText="1"/>
    </xf>
    <xf numFmtId="0" fontId="4" fillId="3" borderId="2" xfId="0" applyFont="1" applyFill="1" applyBorder="1" applyAlignment="1">
      <alignment wrapText="1"/>
    </xf>
    <xf numFmtId="0" fontId="13" fillId="3" borderId="1" xfId="6" applyFont="1" applyFill="1" applyBorder="1" applyAlignment="1">
      <alignment horizontal="center" vertical="center"/>
    </xf>
    <xf numFmtId="0" fontId="11" fillId="3" borderId="0" xfId="7" applyFont="1" applyFill="1" applyAlignment="1">
      <alignment horizontal="center" vertical="center"/>
    </xf>
    <xf numFmtId="0" fontId="0" fillId="3" borderId="0" xfId="0" applyFill="1"/>
    <xf numFmtId="0" fontId="4" fillId="3" borderId="0" xfId="0" applyFont="1" applyFill="1" applyAlignment="1">
      <alignment vertical="top" wrapText="1"/>
    </xf>
    <xf numFmtId="0" fontId="6" fillId="3" borderId="0" xfId="0" applyFont="1" applyFill="1" applyAlignment="1">
      <alignment vertical="top"/>
    </xf>
    <xf numFmtId="0" fontId="13" fillId="3" borderId="0" xfId="6" applyFont="1" applyFill="1" applyAlignment="1">
      <alignment vertical="center" wrapText="1"/>
    </xf>
    <xf numFmtId="0" fontId="13" fillId="3" borderId="0" xfId="6" applyFont="1" applyFill="1" applyAlignment="1">
      <alignment vertical="top" wrapText="1"/>
    </xf>
    <xf numFmtId="0" fontId="4" fillId="3" borderId="0" xfId="6" applyFont="1" applyFill="1" applyAlignment="1">
      <alignment vertical="center" wrapText="1"/>
    </xf>
    <xf numFmtId="0" fontId="4" fillId="3" borderId="0" xfId="6" applyFont="1" applyFill="1" applyAlignment="1">
      <alignment vertical="top" wrapText="1"/>
    </xf>
    <xf numFmtId="0" fontId="4" fillId="3" borderId="0" xfId="15" applyFont="1" applyFill="1" applyAlignment="1">
      <alignment wrapText="1"/>
    </xf>
    <xf numFmtId="0" fontId="4" fillId="3" borderId="0" xfId="0" applyFont="1" applyFill="1" applyAlignment="1">
      <alignment wrapText="1"/>
    </xf>
    <xf numFmtId="0" fontId="11" fillId="3" borderId="0" xfId="7" applyFont="1" applyFill="1" applyAlignment="1">
      <alignment wrapText="1"/>
    </xf>
    <xf numFmtId="0" fontId="4" fillId="3" borderId="0" xfId="8" applyFont="1" applyFill="1" applyAlignment="1">
      <alignment wrapText="1"/>
    </xf>
    <xf numFmtId="0" fontId="10" fillId="3" borderId="0" xfId="0" applyFont="1" applyFill="1" applyAlignment="1">
      <alignment horizontal="justify" wrapText="1"/>
    </xf>
    <xf numFmtId="0" fontId="10" fillId="3" borderId="0" xfId="15" applyFont="1" applyFill="1" applyAlignment="1">
      <alignment horizontal="left" wrapText="1"/>
    </xf>
    <xf numFmtId="0" fontId="6" fillId="3" borderId="0" xfId="0" applyFont="1" applyFill="1"/>
    <xf numFmtId="0" fontId="10" fillId="3" borderId="0" xfId="0" applyFont="1" applyFill="1" applyAlignment="1">
      <alignment vertical="center"/>
    </xf>
    <xf numFmtId="0" fontId="5" fillId="3" borderId="0" xfId="0" applyFont="1" applyFill="1"/>
    <xf numFmtId="0" fontId="16" fillId="3" borderId="0" xfId="0" applyFont="1" applyFill="1"/>
    <xf numFmtId="0" fontId="17" fillId="3" borderId="0" xfId="0" applyFont="1" applyFill="1" applyAlignment="1"/>
    <xf numFmtId="0" fontId="10" fillId="3" borderId="2" xfId="0" applyFont="1" applyFill="1" applyBorder="1" applyAlignment="1">
      <alignment vertical="center"/>
    </xf>
    <xf numFmtId="0" fontId="10" fillId="3" borderId="4" xfId="0" applyFont="1" applyFill="1" applyBorder="1" applyAlignment="1">
      <alignment horizontal="center" wrapText="1"/>
    </xf>
    <xf numFmtId="0" fontId="10" fillId="3"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10" fillId="3" borderId="7" xfId="0" applyFont="1" applyFill="1" applyBorder="1" applyAlignment="1">
      <alignment horizontal="center"/>
    </xf>
    <xf numFmtId="0" fontId="4" fillId="3" borderId="8" xfId="0" applyFont="1" applyFill="1" applyBorder="1" applyAlignment="1">
      <alignment horizontal="center" vertical="center"/>
    </xf>
    <xf numFmtId="0" fontId="6" fillId="3" borderId="0" xfId="0" applyFont="1" applyFill="1" applyAlignment="1">
      <alignment vertical="center"/>
    </xf>
    <xf numFmtId="0" fontId="10" fillId="4" borderId="3" xfId="0" applyFont="1" applyFill="1" applyBorder="1" applyAlignment="1"/>
    <xf numFmtId="0" fontId="10" fillId="4" borderId="9" xfId="0" applyFont="1" applyFill="1" applyBorder="1" applyAlignment="1">
      <alignment horizontal="right" wrapText="1"/>
    </xf>
    <xf numFmtId="0" fontId="10" fillId="4" borderId="3" xfId="0" applyFont="1" applyFill="1" applyBorder="1" applyAlignment="1">
      <alignment horizontal="right" vertical="center" wrapText="1"/>
    </xf>
    <xf numFmtId="0" fontId="10" fillId="4" borderId="10" xfId="0" applyFont="1" applyFill="1" applyBorder="1" applyAlignment="1">
      <alignment horizontal="right" vertical="center" wrapText="1"/>
    </xf>
    <xf numFmtId="0" fontId="6" fillId="3" borderId="1" xfId="0" applyFont="1" applyFill="1" applyBorder="1"/>
    <xf numFmtId="3" fontId="4" fillId="3" borderId="11" xfId="0" applyNumberFormat="1" applyFont="1" applyFill="1" applyBorder="1" applyAlignment="1">
      <alignment horizontal="right" vertical="center"/>
    </xf>
    <xf numFmtId="3" fontId="4" fillId="3" borderId="0" xfId="0" applyNumberFormat="1" applyFont="1" applyFill="1" applyAlignment="1">
      <alignment horizontal="right" vertical="center"/>
    </xf>
    <xf numFmtId="3" fontId="4" fillId="3" borderId="0" xfId="2" applyNumberFormat="1" applyFont="1" applyFill="1" applyAlignment="1">
      <alignment horizontal="right" vertical="center"/>
    </xf>
    <xf numFmtId="3" fontId="4" fillId="3" borderId="12" xfId="0" applyNumberFormat="1" applyFont="1" applyFill="1" applyBorder="1" applyAlignment="1">
      <alignment horizontal="right" vertical="center"/>
    </xf>
    <xf numFmtId="0" fontId="18" fillId="3" borderId="0" xfId="0" applyFont="1" applyFill="1" applyAlignment="1">
      <alignment vertical="center"/>
    </xf>
    <xf numFmtId="0" fontId="6" fillId="3" borderId="11" xfId="0" applyFont="1" applyFill="1" applyBorder="1" applyAlignment="1">
      <alignment vertical="center"/>
    </xf>
    <xf numFmtId="0" fontId="4" fillId="3" borderId="13" xfId="0" applyFont="1" applyFill="1" applyBorder="1" applyAlignment="1">
      <alignment vertical="center"/>
    </xf>
    <xf numFmtId="3" fontId="4" fillId="3" borderId="14" xfId="0" applyNumberFormat="1" applyFont="1" applyFill="1" applyBorder="1" applyAlignment="1">
      <alignment horizontal="right" vertical="center"/>
    </xf>
    <xf numFmtId="3" fontId="4" fillId="3" borderId="13" xfId="0" applyNumberFormat="1" applyFont="1" applyFill="1" applyBorder="1" applyAlignment="1">
      <alignment horizontal="right" vertical="center"/>
    </xf>
    <xf numFmtId="3" fontId="4" fillId="3" borderId="13" xfId="2" applyNumberFormat="1" applyFont="1" applyFill="1" applyBorder="1" applyAlignment="1">
      <alignment horizontal="right" vertical="center"/>
    </xf>
    <xf numFmtId="0" fontId="4" fillId="3" borderId="0" xfId="0" applyFont="1" applyFill="1" applyAlignment="1">
      <alignment horizontal="right" vertical="center"/>
    </xf>
    <xf numFmtId="0" fontId="4" fillId="3" borderId="13" xfId="0" applyFont="1" applyFill="1" applyBorder="1" applyAlignment="1">
      <alignment horizontal="right" vertical="center"/>
    </xf>
    <xf numFmtId="0" fontId="4" fillId="3" borderId="0" xfId="0" applyFont="1" applyFill="1" applyAlignment="1">
      <alignment horizontal="left" vertical="center" wrapText="1"/>
    </xf>
    <xf numFmtId="3" fontId="4" fillId="3" borderId="15" xfId="0" applyNumberFormat="1" applyFont="1" applyFill="1" applyBorder="1" applyAlignment="1">
      <alignment horizontal="right" vertical="center"/>
    </xf>
    <xf numFmtId="3" fontId="4" fillId="3" borderId="1" xfId="0" applyNumberFormat="1" applyFont="1" applyFill="1" applyBorder="1" applyAlignment="1">
      <alignment horizontal="right" vertical="center"/>
    </xf>
    <xf numFmtId="3" fontId="4" fillId="3" borderId="4" xfId="0" applyNumberFormat="1" applyFont="1" applyFill="1" applyBorder="1" applyAlignment="1">
      <alignment horizontal="right" vertical="center"/>
    </xf>
    <xf numFmtId="0" fontId="4" fillId="3" borderId="13" xfId="0" applyFont="1" applyFill="1" applyBorder="1" applyAlignment="1">
      <alignment wrapText="1"/>
    </xf>
    <xf numFmtId="9" fontId="4" fillId="3" borderId="14" xfId="2" applyFont="1" applyFill="1" applyBorder="1" applyAlignment="1">
      <alignment horizontal="right" vertical="center"/>
    </xf>
    <xf numFmtId="9" fontId="4" fillId="3" borderId="13" xfId="2" applyFont="1" applyFill="1" applyBorder="1" applyAlignment="1">
      <alignment horizontal="right" vertical="center"/>
    </xf>
    <xf numFmtId="9" fontId="4" fillId="3" borderId="16" xfId="2" applyFont="1" applyFill="1" applyBorder="1" applyAlignment="1">
      <alignment horizontal="right" vertical="center"/>
    </xf>
    <xf numFmtId="0" fontId="19" fillId="3" borderId="0" xfId="0" applyFont="1" applyFill="1"/>
    <xf numFmtId="3" fontId="10" fillId="3" borderId="0" xfId="0" applyNumberFormat="1" applyFont="1" applyFill="1" applyAlignment="1">
      <alignment horizontal="right" vertical="center"/>
    </xf>
    <xf numFmtId="9" fontId="10" fillId="3" borderId="0" xfId="2" applyFont="1" applyFill="1" applyAlignment="1">
      <alignment horizontal="right" vertical="center"/>
    </xf>
    <xf numFmtId="0" fontId="20" fillId="3" borderId="0" xfId="0" applyFont="1" applyFill="1" applyAlignment="1">
      <alignment horizontal="left"/>
    </xf>
    <xf numFmtId="3" fontId="18" fillId="3" borderId="0" xfId="0" applyNumberFormat="1" applyFont="1" applyFill="1" applyAlignment="1">
      <alignment vertical="center"/>
    </xf>
    <xf numFmtId="3" fontId="18" fillId="3" borderId="0" xfId="0" applyNumberFormat="1" applyFont="1" applyFill="1" applyAlignment="1">
      <alignment horizontal="right" vertical="center"/>
    </xf>
    <xf numFmtId="0" fontId="6" fillId="3" borderId="0" xfId="0" applyFont="1" applyFill="1" applyAlignment="1"/>
    <xf numFmtId="3" fontId="6" fillId="3" borderId="0" xfId="0" applyNumberFormat="1" applyFont="1" applyFill="1" applyAlignment="1"/>
    <xf numFmtId="0" fontId="21" fillId="3" borderId="0" xfId="0" applyFont="1" applyFill="1" applyAlignment="1">
      <alignment horizontal="left" vertical="center"/>
    </xf>
    <xf numFmtId="9" fontId="21" fillId="3" borderId="0" xfId="2" applyFont="1" applyFill="1" applyAlignment="1">
      <alignment horizontal="right" vertical="center"/>
    </xf>
    <xf numFmtId="0" fontId="22" fillId="3" borderId="0" xfId="6" applyFont="1" applyFill="1" applyAlignment="1">
      <alignment horizontal="left" vertical="center"/>
    </xf>
    <xf numFmtId="0" fontId="6" fillId="3" borderId="0" xfId="0" applyFont="1" applyFill="1" applyAlignment="1">
      <alignment horizontal="left" vertical="center"/>
    </xf>
    <xf numFmtId="164" fontId="6" fillId="3" borderId="0" xfId="1" applyNumberFormat="1" applyFont="1" applyFill="1" applyAlignment="1">
      <alignment vertical="center"/>
    </xf>
    <xf numFmtId="0" fontId="10" fillId="4" borderId="1" xfId="0" applyFont="1" applyFill="1" applyBorder="1" applyAlignment="1">
      <alignment wrapText="1"/>
    </xf>
    <xf numFmtId="0" fontId="10" fillId="4" borderId="15" xfId="0" applyFont="1" applyFill="1" applyBorder="1" applyAlignment="1">
      <alignment horizontal="right" wrapText="1"/>
    </xf>
    <xf numFmtId="0" fontId="10" fillId="4" borderId="1" xfId="0" applyFont="1" applyFill="1" applyBorder="1" applyAlignment="1">
      <alignment horizontal="right" vertical="center" wrapText="1"/>
    </xf>
    <xf numFmtId="0" fontId="10" fillId="4" borderId="4" xfId="0" applyFont="1" applyFill="1" applyBorder="1" applyAlignment="1">
      <alignment horizontal="right" vertical="center" wrapText="1"/>
    </xf>
    <xf numFmtId="0" fontId="4" fillId="3" borderId="15" xfId="0" applyFont="1" applyFill="1" applyBorder="1" applyAlignment="1">
      <alignment vertical="center"/>
    </xf>
    <xf numFmtId="0" fontId="4" fillId="3" borderId="1" xfId="0" applyFont="1" applyFill="1" applyBorder="1" applyAlignment="1">
      <alignment horizontal="right" vertical="center"/>
    </xf>
    <xf numFmtId="3" fontId="4" fillId="3" borderId="1" xfId="2" applyNumberFormat="1" applyFont="1" applyFill="1" applyBorder="1" applyAlignment="1">
      <alignment horizontal="right" vertical="center"/>
    </xf>
    <xf numFmtId="0" fontId="4" fillId="3" borderId="11" xfId="0" applyFont="1" applyFill="1" applyBorder="1" applyAlignment="1">
      <alignment vertical="center"/>
    </xf>
    <xf numFmtId="0" fontId="4" fillId="3" borderId="4" xfId="0" applyFont="1" applyFill="1" applyBorder="1" applyAlignment="1">
      <alignment horizontal="right" vertical="center"/>
    </xf>
    <xf numFmtId="0" fontId="4" fillId="3" borderId="12" xfId="0" applyFont="1" applyFill="1" applyBorder="1" applyAlignment="1">
      <alignment horizontal="right" vertical="center"/>
    </xf>
    <xf numFmtId="0" fontId="4" fillId="3" borderId="14" xfId="0" applyFont="1" applyFill="1" applyBorder="1" applyAlignment="1">
      <alignment vertical="center"/>
    </xf>
    <xf numFmtId="0" fontId="4" fillId="3" borderId="16" xfId="0" applyFont="1" applyFill="1" applyBorder="1" applyAlignment="1">
      <alignment horizontal="right" vertical="center"/>
    </xf>
    <xf numFmtId="0" fontId="4" fillId="3" borderId="15" xfId="0" applyFont="1" applyFill="1" applyBorder="1" applyAlignment="1">
      <alignment horizontal="right" vertical="center"/>
    </xf>
    <xf numFmtId="0" fontId="4" fillId="3" borderId="11" xfId="0" applyFont="1" applyFill="1" applyBorder="1" applyAlignment="1">
      <alignment horizontal="right" vertical="center"/>
    </xf>
    <xf numFmtId="0" fontId="4" fillId="3" borderId="14" xfId="0" applyFont="1" applyFill="1" applyBorder="1" applyAlignment="1">
      <alignment horizontal="right" vertical="center"/>
    </xf>
    <xf numFmtId="3" fontId="4" fillId="3" borderId="16" xfId="0" applyNumberFormat="1" applyFont="1" applyFill="1" applyBorder="1" applyAlignment="1">
      <alignment horizontal="right" vertical="center"/>
    </xf>
    <xf numFmtId="9" fontId="4" fillId="3" borderId="11" xfId="2" applyFont="1" applyFill="1" applyBorder="1" applyAlignment="1">
      <alignment horizontal="right" vertical="center"/>
    </xf>
    <xf numFmtId="9" fontId="4" fillId="3" borderId="0" xfId="2" applyFont="1" applyFill="1" applyAlignment="1">
      <alignment horizontal="right" vertical="center"/>
    </xf>
    <xf numFmtId="9" fontId="4" fillId="3" borderId="12" xfId="2" applyFont="1" applyFill="1" applyBorder="1" applyAlignment="1">
      <alignment horizontal="right" vertical="center"/>
    </xf>
    <xf numFmtId="0" fontId="4" fillId="3" borderId="0" xfId="0" applyFont="1" applyFill="1" applyAlignment="1">
      <alignment horizontal="right" vertical="center" wrapText="1"/>
    </xf>
    <xf numFmtId="0" fontId="4" fillId="3" borderId="13" xfId="0" applyFont="1" applyFill="1" applyBorder="1" applyAlignment="1">
      <alignment horizontal="right" vertical="center" wrapText="1"/>
    </xf>
    <xf numFmtId="0" fontId="21" fillId="3" borderId="0" xfId="0" applyFont="1" applyFill="1" applyAlignment="1">
      <alignment horizontal="left"/>
    </xf>
    <xf numFmtId="9" fontId="6" fillId="3" borderId="0" xfId="2" applyFont="1" applyFill="1" applyAlignment="1"/>
  </cellXfs>
  <cellStyles count="17">
    <cellStyle name="40% - Accent6" xfId="3" builtinId="51" customBuiltin="1"/>
    <cellStyle name="Comma" xfId="1" builtinId="3" customBuiltin="1"/>
    <cellStyle name="Comma 2" xfId="4"/>
    <cellStyle name="Comma 2 2" xfId="5"/>
    <cellStyle name="Hyperlink" xfId="6"/>
    <cellStyle name="Hyperlink 2 2 2" xfId="7"/>
    <cellStyle name="Normal" xfId="0" builtinId="0" customBuiltin="1"/>
    <cellStyle name="Normal 2" xfId="8"/>
    <cellStyle name="Normal 2 3" xfId="9"/>
    <cellStyle name="Normal 3" xfId="10"/>
    <cellStyle name="Normal 3 2 2" xfId="11"/>
    <cellStyle name="Normal 6 2" xfId="12"/>
    <cellStyle name="Normal 8" xfId="13"/>
    <cellStyle name="Normal 9" xfId="14"/>
    <cellStyle name="Normal_Detention tables 29 December 2001 excl dual" xfId="15"/>
    <cellStyle name="Percent" xfId="2" builtinId="5" customBuiltin="1"/>
    <cellStyle name="Percent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36191</xdr:rowOff>
    </xdr:from>
    <xdr:ext cx="1514475" cy="701043"/>
    <xdr:pic>
      <xdr:nvPicPr>
        <xdr:cNvPr id="2" name="Picture 1" descr="Home Office logo">
          <a:extLst>
            <a:ext uri="{FF2B5EF4-FFF2-40B4-BE49-F238E27FC236}">
              <a16:creationId xmlns:a16="http://schemas.microsoft.com/office/drawing/2014/main" id="{D54E1F87-F2E6-4727-8755-1EAC1F0B5939}"/>
            </a:ext>
          </a:extLst>
        </xdr:cNvPr>
        <xdr:cNvPicPr>
          <a:picLocks noChangeAspect="1"/>
        </xdr:cNvPicPr>
      </xdr:nvPicPr>
      <xdr:blipFill>
        <a:blip xmlns:r="http://schemas.openxmlformats.org/officeDocument/2006/relationships" r:embed="rId1"/>
        <a:srcRect/>
        <a:stretch>
          <a:fillRect/>
        </a:stretch>
      </xdr:blipFill>
      <xdr:spPr>
        <a:xfrm>
          <a:off x="43818" y="36191"/>
          <a:ext cx="1514475" cy="701043"/>
        </a:xfrm>
        <a:prstGeom prst="rect">
          <a:avLst/>
        </a:prstGeom>
        <a:noFill/>
        <a:ln cap="flat">
          <a:noFill/>
        </a:ln>
      </xdr:spPr>
    </xdr:pic>
    <xdr:clientData/>
  </xdr:oneCellAnchor>
  <xdr:oneCellAnchor>
    <xdr:from>
      <xdr:col>0</xdr:col>
      <xdr:colOff>4762506</xdr:colOff>
      <xdr:row>0</xdr:row>
      <xdr:rowOff>76196</xdr:rowOff>
    </xdr:from>
    <xdr:ext cx="1028700" cy="914400"/>
    <xdr:pic>
      <xdr:nvPicPr>
        <xdr:cNvPr id="3" name="Picture 5" descr="National Statistics logo">
          <a:extLst>
            <a:ext uri="{FF2B5EF4-FFF2-40B4-BE49-F238E27FC236}">
              <a16:creationId xmlns:a16="http://schemas.microsoft.com/office/drawing/2014/main" id="{0EEFA1CF-2461-4D11-A9E3-5F1986B687CD}"/>
            </a:ext>
          </a:extLst>
        </xdr:cNvPr>
        <xdr:cNvPicPr>
          <a:picLocks noChangeAspect="1"/>
        </xdr:cNvPicPr>
      </xdr:nvPicPr>
      <xdr:blipFill>
        <a:blip xmlns:r="http://schemas.openxmlformats.org/officeDocument/2006/relationships" r:embed="rId2"/>
        <a:srcRect t="2588" b="8519"/>
        <a:stretch>
          <a:fillRect/>
        </a:stretch>
      </xdr:blipFill>
      <xdr:spPr>
        <a:xfrm>
          <a:off x="4762506" y="76196"/>
          <a:ext cx="1028700" cy="91440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uk/government/publications/immigration-statistics-year-ending-june-2019/list-of-tables" TargetMode="External"/><Relationship Id="rId1" Type="http://schemas.openxmlformats.org/officeDocument/2006/relationships/hyperlink" Target="https://www.gov.uk/government/statistical-data-sets/managed-migration-dataset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eu-settlement-scheme-private-beta-1" TargetMode="External"/><Relationship Id="rId3" Type="http://schemas.openxmlformats.org/officeDocument/2006/relationships/hyperlink" Target="https://www.gov.uk/government/publications/publishing-detailed-datasets-in-immigration-statistics" TargetMode="External"/><Relationship Id="rId7" Type="http://schemas.openxmlformats.org/officeDocument/2006/relationships/hyperlink" Target="http://webarchive.nationalarchives.gov.uk/20100418065544/http:/www.ukba.homeoffice.gov.uk/sitecontent/documents/aboutus/reports/bulgarianromanian/"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6" Type="http://schemas.openxmlformats.org/officeDocument/2006/relationships/hyperlink" Target="https://www.gov.uk/government/uploads/system/uploads/attachment_data/file/115959/eea-q4-2011-tabs.xls" TargetMode="External"/><Relationship Id="rId5" Type="http://schemas.openxmlformats.org/officeDocument/2006/relationships/hyperlink" Target="http://webarchive.nationalarchives.gov.uk/20100418065544/http:/ukba.homeoffice.gov.uk/sitecontent/documents/aboutus/reports/accession_monitoring_report/" TargetMode="External"/><Relationship Id="rId4" Type="http://schemas.openxmlformats.org/officeDocument/2006/relationships/hyperlink" Target="https://www.gov.uk/government/uploads/system/uploads/attachment_data/file/488448/Derivative_rights_of_residence_v2.0_ext_clean.pdf" TargetMode="External"/><Relationship Id="rId9" Type="http://schemas.openxmlformats.org/officeDocument/2006/relationships/hyperlink" Target="https://www.gov.uk/government/publications/eu-settlement-scheme-private-beta-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workbookViewId="0"/>
  </sheetViews>
  <sheetFormatPr defaultRowHeight="12.75" x14ac:dyDescent="0.3"/>
  <cols>
    <col min="1" max="1" width="71.21875" style="1" bestFit="1" customWidth="1"/>
    <col min="2" max="255" width="11.33203125" style="1" customWidth="1"/>
    <col min="256" max="256" width="2.88671875" style="1" customWidth="1"/>
    <col min="257" max="257" width="71.21875" style="1" bestFit="1" customWidth="1"/>
    <col min="258" max="511" width="11.33203125" style="1" customWidth="1"/>
    <col min="512" max="512" width="2.88671875" style="1" customWidth="1"/>
    <col min="513" max="513" width="71.21875" style="1" bestFit="1" customWidth="1"/>
    <col min="514" max="767" width="11.33203125" style="1" customWidth="1"/>
    <col min="768" max="768" width="2.88671875" style="1" customWidth="1"/>
    <col min="769" max="769" width="71.21875" style="1" bestFit="1" customWidth="1"/>
    <col min="770" max="1023" width="11.33203125" style="1" customWidth="1"/>
    <col min="1024" max="1024" width="2.88671875" style="1" customWidth="1"/>
    <col min="1025" max="1025" width="71.21875" style="1" bestFit="1" customWidth="1"/>
    <col min="1026" max="1279" width="11.33203125" style="1" customWidth="1"/>
    <col min="1280" max="1280" width="2.88671875" style="1" customWidth="1"/>
    <col min="1281" max="1281" width="71.21875" style="1" bestFit="1" customWidth="1"/>
    <col min="1282" max="1535" width="11.33203125" style="1" customWidth="1"/>
    <col min="1536" max="1536" width="2.88671875" style="1" customWidth="1"/>
    <col min="1537" max="1537" width="71.21875" style="1" bestFit="1" customWidth="1"/>
    <col min="1538" max="1791" width="11.33203125" style="1" customWidth="1"/>
    <col min="1792" max="1792" width="2.88671875" style="1" customWidth="1"/>
    <col min="1793" max="1793" width="71.21875" style="1" bestFit="1" customWidth="1"/>
    <col min="1794" max="2047" width="11.33203125" style="1" customWidth="1"/>
    <col min="2048" max="2048" width="2.88671875" style="1" customWidth="1"/>
    <col min="2049" max="2049" width="71.21875" style="1" bestFit="1" customWidth="1"/>
    <col min="2050" max="2303" width="11.33203125" style="1" customWidth="1"/>
    <col min="2304" max="2304" width="2.88671875" style="1" customWidth="1"/>
    <col min="2305" max="2305" width="71.21875" style="1" bestFit="1" customWidth="1"/>
    <col min="2306" max="2559" width="11.33203125" style="1" customWidth="1"/>
    <col min="2560" max="2560" width="2.88671875" style="1" customWidth="1"/>
    <col min="2561" max="2561" width="71.21875" style="1" bestFit="1" customWidth="1"/>
    <col min="2562" max="2815" width="11.33203125" style="1" customWidth="1"/>
    <col min="2816" max="2816" width="2.88671875" style="1" customWidth="1"/>
    <col min="2817" max="2817" width="71.21875" style="1" bestFit="1" customWidth="1"/>
    <col min="2818" max="3071" width="11.33203125" style="1" customWidth="1"/>
    <col min="3072" max="3072" width="2.88671875" style="1" customWidth="1"/>
    <col min="3073" max="3073" width="71.21875" style="1" bestFit="1" customWidth="1"/>
    <col min="3074" max="3327" width="11.33203125" style="1" customWidth="1"/>
    <col min="3328" max="3328" width="2.88671875" style="1" customWidth="1"/>
    <col min="3329" max="3329" width="71.21875" style="1" bestFit="1" customWidth="1"/>
    <col min="3330" max="3583" width="11.33203125" style="1" customWidth="1"/>
    <col min="3584" max="3584" width="2.88671875" style="1" customWidth="1"/>
    <col min="3585" max="3585" width="71.21875" style="1" bestFit="1" customWidth="1"/>
    <col min="3586" max="3839" width="11.33203125" style="1" customWidth="1"/>
    <col min="3840" max="3840" width="2.88671875" style="1" customWidth="1"/>
    <col min="3841" max="3841" width="71.21875" style="1" bestFit="1" customWidth="1"/>
    <col min="3842" max="4095" width="11.33203125" style="1" customWidth="1"/>
    <col min="4096" max="4096" width="2.88671875" style="1" customWidth="1"/>
    <col min="4097" max="4097" width="71.21875" style="1" bestFit="1" customWidth="1"/>
    <col min="4098" max="4351" width="11.33203125" style="1" customWidth="1"/>
    <col min="4352" max="4352" width="2.88671875" style="1" customWidth="1"/>
    <col min="4353" max="4353" width="71.21875" style="1" bestFit="1" customWidth="1"/>
    <col min="4354" max="4607" width="11.33203125" style="1" customWidth="1"/>
    <col min="4608" max="4608" width="2.88671875" style="1" customWidth="1"/>
    <col min="4609" max="4609" width="71.21875" style="1" bestFit="1" customWidth="1"/>
    <col min="4610" max="4863" width="11.33203125" style="1" customWidth="1"/>
    <col min="4864" max="4864" width="2.88671875" style="1" customWidth="1"/>
    <col min="4865" max="4865" width="71.21875" style="1" bestFit="1" customWidth="1"/>
    <col min="4866" max="5119" width="11.33203125" style="1" customWidth="1"/>
    <col min="5120" max="5120" width="2.88671875" style="1" customWidth="1"/>
    <col min="5121" max="5121" width="71.21875" style="1" bestFit="1" customWidth="1"/>
    <col min="5122" max="5375" width="11.33203125" style="1" customWidth="1"/>
    <col min="5376" max="5376" width="2.88671875" style="1" customWidth="1"/>
    <col min="5377" max="5377" width="71.21875" style="1" bestFit="1" customWidth="1"/>
    <col min="5378" max="5631" width="11.33203125" style="1" customWidth="1"/>
    <col min="5632" max="5632" width="2.88671875" style="1" customWidth="1"/>
    <col min="5633" max="5633" width="71.21875" style="1" bestFit="1" customWidth="1"/>
    <col min="5634" max="5887" width="11.33203125" style="1" customWidth="1"/>
    <col min="5888" max="5888" width="2.88671875" style="1" customWidth="1"/>
    <col min="5889" max="5889" width="71.21875" style="1" bestFit="1" customWidth="1"/>
    <col min="5890" max="6143" width="11.33203125" style="1" customWidth="1"/>
    <col min="6144" max="6144" width="2.88671875" style="1" customWidth="1"/>
    <col min="6145" max="6145" width="71.21875" style="1" bestFit="1" customWidth="1"/>
    <col min="6146" max="6399" width="11.33203125" style="1" customWidth="1"/>
    <col min="6400" max="6400" width="2.88671875" style="1" customWidth="1"/>
    <col min="6401" max="6401" width="71.21875" style="1" bestFit="1" customWidth="1"/>
    <col min="6402" max="6655" width="11.33203125" style="1" customWidth="1"/>
    <col min="6656" max="6656" width="2.88671875" style="1" customWidth="1"/>
    <col min="6657" max="6657" width="71.21875" style="1" bestFit="1" customWidth="1"/>
    <col min="6658" max="6911" width="11.33203125" style="1" customWidth="1"/>
    <col min="6912" max="6912" width="2.88671875" style="1" customWidth="1"/>
    <col min="6913" max="6913" width="71.21875" style="1" bestFit="1" customWidth="1"/>
    <col min="6914" max="7167" width="11.33203125" style="1" customWidth="1"/>
    <col min="7168" max="7168" width="2.88671875" style="1" customWidth="1"/>
    <col min="7169" max="7169" width="71.21875" style="1" bestFit="1" customWidth="1"/>
    <col min="7170" max="7423" width="11.33203125" style="1" customWidth="1"/>
    <col min="7424" max="7424" width="2.88671875" style="1" customWidth="1"/>
    <col min="7425" max="7425" width="71.21875" style="1" bestFit="1" customWidth="1"/>
    <col min="7426" max="7679" width="11.33203125" style="1" customWidth="1"/>
    <col min="7680" max="7680" width="2.88671875" style="1" customWidth="1"/>
    <col min="7681" max="7681" width="71.21875" style="1" bestFit="1" customWidth="1"/>
    <col min="7682" max="7935" width="11.33203125" style="1" customWidth="1"/>
    <col min="7936" max="7936" width="2.88671875" style="1" customWidth="1"/>
    <col min="7937" max="7937" width="71.21875" style="1" bestFit="1" customWidth="1"/>
    <col min="7938" max="8191" width="11.33203125" style="1" customWidth="1"/>
    <col min="8192" max="8192" width="2.88671875" style="1" customWidth="1"/>
    <col min="8193" max="8193" width="71.21875" style="1" bestFit="1" customWidth="1"/>
    <col min="8194" max="8447" width="11.33203125" style="1" customWidth="1"/>
    <col min="8448" max="8448" width="2.88671875" style="1" customWidth="1"/>
    <col min="8449" max="8449" width="71.21875" style="1" bestFit="1" customWidth="1"/>
    <col min="8450" max="8703" width="11.33203125" style="1" customWidth="1"/>
    <col min="8704" max="8704" width="2.88671875" style="1" customWidth="1"/>
    <col min="8705" max="8705" width="71.21875" style="1" bestFit="1" customWidth="1"/>
    <col min="8706" max="8959" width="11.33203125" style="1" customWidth="1"/>
    <col min="8960" max="8960" width="2.88671875" style="1" customWidth="1"/>
    <col min="8961" max="8961" width="71.21875" style="1" bestFit="1" customWidth="1"/>
    <col min="8962" max="9215" width="11.33203125" style="1" customWidth="1"/>
    <col min="9216" max="9216" width="2.88671875" style="1" customWidth="1"/>
    <col min="9217" max="9217" width="71.21875" style="1" bestFit="1" customWidth="1"/>
    <col min="9218" max="9471" width="11.33203125" style="1" customWidth="1"/>
    <col min="9472" max="9472" width="2.88671875" style="1" customWidth="1"/>
    <col min="9473" max="9473" width="71.21875" style="1" bestFit="1" customWidth="1"/>
    <col min="9474" max="9727" width="11.33203125" style="1" customWidth="1"/>
    <col min="9728" max="9728" width="2.88671875" style="1" customWidth="1"/>
    <col min="9729" max="9729" width="71.21875" style="1" bestFit="1" customWidth="1"/>
    <col min="9730" max="9983" width="11.33203125" style="1" customWidth="1"/>
    <col min="9984" max="9984" width="2.88671875" style="1" customWidth="1"/>
    <col min="9985" max="9985" width="71.21875" style="1" bestFit="1" customWidth="1"/>
    <col min="9986" max="10239" width="11.33203125" style="1" customWidth="1"/>
    <col min="10240" max="10240" width="2.88671875" style="1" customWidth="1"/>
    <col min="10241" max="10241" width="71.21875" style="1" bestFit="1" customWidth="1"/>
    <col min="10242" max="10495" width="11.33203125" style="1" customWidth="1"/>
    <col min="10496" max="10496" width="2.88671875" style="1" customWidth="1"/>
    <col min="10497" max="10497" width="71.21875" style="1" bestFit="1" customWidth="1"/>
    <col min="10498" max="10751" width="11.33203125" style="1" customWidth="1"/>
    <col min="10752" max="10752" width="2.88671875" style="1" customWidth="1"/>
    <col min="10753" max="10753" width="71.21875" style="1" bestFit="1" customWidth="1"/>
    <col min="10754" max="11007" width="11.33203125" style="1" customWidth="1"/>
    <col min="11008" max="11008" width="2.88671875" style="1" customWidth="1"/>
    <col min="11009" max="11009" width="71.21875" style="1" bestFit="1" customWidth="1"/>
    <col min="11010" max="11263" width="11.33203125" style="1" customWidth="1"/>
    <col min="11264" max="11264" width="2.88671875" style="1" customWidth="1"/>
    <col min="11265" max="11265" width="71.21875" style="1" bestFit="1" customWidth="1"/>
    <col min="11266" max="11519" width="11.33203125" style="1" customWidth="1"/>
    <col min="11520" max="11520" width="2.88671875" style="1" customWidth="1"/>
    <col min="11521" max="11521" width="71.21875" style="1" bestFit="1" customWidth="1"/>
    <col min="11522" max="11775" width="11.33203125" style="1" customWidth="1"/>
    <col min="11776" max="11776" width="2.88671875" style="1" customWidth="1"/>
    <col min="11777" max="11777" width="71.21875" style="1" bestFit="1" customWidth="1"/>
    <col min="11778" max="12031" width="11.33203125" style="1" customWidth="1"/>
    <col min="12032" max="12032" width="2.88671875" style="1" customWidth="1"/>
    <col min="12033" max="12033" width="71.21875" style="1" bestFit="1" customWidth="1"/>
    <col min="12034" max="12287" width="11.33203125" style="1" customWidth="1"/>
    <col min="12288" max="12288" width="2.88671875" style="1" customWidth="1"/>
    <col min="12289" max="12289" width="71.21875" style="1" bestFit="1" customWidth="1"/>
    <col min="12290" max="12543" width="11.33203125" style="1" customWidth="1"/>
    <col min="12544" max="12544" width="2.88671875" style="1" customWidth="1"/>
    <col min="12545" max="12545" width="71.21875" style="1" bestFit="1" customWidth="1"/>
    <col min="12546" max="12799" width="11.33203125" style="1" customWidth="1"/>
    <col min="12800" max="12800" width="2.88671875" style="1" customWidth="1"/>
    <col min="12801" max="12801" width="71.21875" style="1" bestFit="1" customWidth="1"/>
    <col min="12802" max="13055" width="11.33203125" style="1" customWidth="1"/>
    <col min="13056" max="13056" width="2.88671875" style="1" customWidth="1"/>
    <col min="13057" max="13057" width="71.21875" style="1" bestFit="1" customWidth="1"/>
    <col min="13058" max="13311" width="11.33203125" style="1" customWidth="1"/>
    <col min="13312" max="13312" width="2.88671875" style="1" customWidth="1"/>
    <col min="13313" max="13313" width="71.21875" style="1" bestFit="1" customWidth="1"/>
    <col min="13314" max="13567" width="11.33203125" style="1" customWidth="1"/>
    <col min="13568" max="13568" width="2.88671875" style="1" customWidth="1"/>
    <col min="13569" max="13569" width="71.21875" style="1" bestFit="1" customWidth="1"/>
    <col min="13570" max="13823" width="11.33203125" style="1" customWidth="1"/>
    <col min="13824" max="13824" width="2.88671875" style="1" customWidth="1"/>
    <col min="13825" max="13825" width="71.21875" style="1" bestFit="1" customWidth="1"/>
    <col min="13826" max="14079" width="11.33203125" style="1" customWidth="1"/>
    <col min="14080" max="14080" width="2.88671875" style="1" customWidth="1"/>
    <col min="14081" max="14081" width="71.21875" style="1" bestFit="1" customWidth="1"/>
    <col min="14082" max="14335" width="11.33203125" style="1" customWidth="1"/>
    <col min="14336" max="14336" width="2.88671875" style="1" customWidth="1"/>
    <col min="14337" max="14337" width="71.21875" style="1" bestFit="1" customWidth="1"/>
    <col min="14338" max="14591" width="11.33203125" style="1" customWidth="1"/>
    <col min="14592" max="14592" width="2.88671875" style="1" customWidth="1"/>
    <col min="14593" max="14593" width="71.21875" style="1" bestFit="1" customWidth="1"/>
    <col min="14594" max="14847" width="11.33203125" style="1" customWidth="1"/>
    <col min="14848" max="14848" width="2.88671875" style="1" customWidth="1"/>
    <col min="14849" max="14849" width="71.21875" style="1" bestFit="1" customWidth="1"/>
    <col min="14850" max="15103" width="11.33203125" style="1" customWidth="1"/>
    <col min="15104" max="15104" width="2.88671875" style="1" customWidth="1"/>
    <col min="15105" max="15105" width="71.21875" style="1" bestFit="1" customWidth="1"/>
    <col min="15106" max="15359" width="11.33203125" style="1" customWidth="1"/>
    <col min="15360" max="15360" width="2.88671875" style="1" customWidth="1"/>
    <col min="15361" max="15361" width="71.21875" style="1" bestFit="1" customWidth="1"/>
    <col min="15362" max="15615" width="11.33203125" style="1" customWidth="1"/>
    <col min="15616" max="15616" width="2.88671875" style="1" customWidth="1"/>
    <col min="15617" max="15617" width="71.21875" style="1" bestFit="1" customWidth="1"/>
    <col min="15618" max="15871" width="11.33203125" style="1" customWidth="1"/>
    <col min="15872" max="15872" width="2.88671875" style="1" customWidth="1"/>
    <col min="15873" max="15873" width="71.21875" style="1" bestFit="1" customWidth="1"/>
    <col min="15874" max="16127" width="11.33203125" style="1" customWidth="1"/>
    <col min="16128" max="16128" width="2.88671875" style="1" customWidth="1"/>
    <col min="16129" max="16129" width="71.21875" style="1" bestFit="1" customWidth="1"/>
    <col min="16130" max="16384" width="11.33203125" style="1" customWidth="1"/>
  </cols>
  <sheetData>
    <row r="1" spans="1:2" ht="13.8" x14ac:dyDescent="0.3"/>
    <row r="2" spans="1:2" ht="13.8" x14ac:dyDescent="0.3"/>
    <row r="3" spans="1:2" ht="13.8" x14ac:dyDescent="0.3"/>
    <row r="4" spans="1:2" ht="13.8" x14ac:dyDescent="0.3"/>
    <row r="5" spans="1:2" ht="13.8" x14ac:dyDescent="0.3"/>
    <row r="6" spans="1:2" ht="13.8" x14ac:dyDescent="0.3"/>
    <row r="7" spans="1:2" ht="75.75" customHeight="1" x14ac:dyDescent="0.3">
      <c r="A7" s="2" t="s">
        <v>0</v>
      </c>
    </row>
    <row r="8" spans="1:2" ht="17.399999999999999" x14ac:dyDescent="0.3">
      <c r="A8" s="3" t="s">
        <v>1</v>
      </c>
    </row>
    <row r="9" spans="1:2" ht="12" customHeight="1" x14ac:dyDescent="0.3">
      <c r="A9" s="3"/>
    </row>
    <row r="10" spans="1:2" ht="16.5" customHeight="1" x14ac:dyDescent="0.3">
      <c r="A10" s="4" t="s">
        <v>2</v>
      </c>
    </row>
    <row r="11" spans="1:2" ht="16.5" customHeight="1" x14ac:dyDescent="0.3">
      <c r="A11" s="5" t="s">
        <v>3</v>
      </c>
    </row>
    <row r="12" spans="1:2" ht="16.5" customHeight="1" x14ac:dyDescent="0.3">
      <c r="A12" s="5"/>
    </row>
    <row r="13" spans="1:2" ht="15.6" x14ac:dyDescent="0.3">
      <c r="A13" s="4" t="s">
        <v>4</v>
      </c>
      <c r="B13" s="6"/>
    </row>
    <row r="14" spans="1:2" ht="15.6" x14ac:dyDescent="0.3">
      <c r="A14" s="7" t="s">
        <v>5</v>
      </c>
      <c r="B14" s="6"/>
    </row>
    <row r="15" spans="1:2" ht="15.6" x14ac:dyDescent="0.3">
      <c r="A15" s="8" t="s">
        <v>6</v>
      </c>
      <c r="B15" s="9"/>
    </row>
    <row r="16" spans="1:2" ht="15" x14ac:dyDescent="0.3">
      <c r="A16" s="4" t="s">
        <v>7</v>
      </c>
    </row>
    <row r="17" spans="1:1" ht="15" x14ac:dyDescent="0.3">
      <c r="A17" s="4"/>
    </row>
    <row r="18" spans="1:1" ht="15" x14ac:dyDescent="0.3">
      <c r="A18" s="7" t="s">
        <v>8</v>
      </c>
    </row>
    <row r="19" spans="1:1" ht="15" x14ac:dyDescent="0.3">
      <c r="A19" s="4"/>
    </row>
    <row r="20" spans="1:1" ht="15" x14ac:dyDescent="0.3">
      <c r="A20" s="4"/>
    </row>
    <row r="21" spans="1:1" ht="13.8" x14ac:dyDescent="0.3">
      <c r="A21" s="10"/>
    </row>
    <row r="22" spans="1:1" ht="13.8" x14ac:dyDescent="0.3">
      <c r="A22" s="10"/>
    </row>
  </sheetData>
  <hyperlinks>
    <hyperlink ref="A14" r:id="rId1"/>
    <hyperlink ref="A18" location="Contents!A1" display="Contents"/>
  </hyperlinks>
  <pageMargins left="0.70000000000000007" right="0.70000000000000007" top="0.75" bottom="0.75" header="0.30000000000000004" footer="0.30000000000000004"/>
  <pageSetup paperSize="0" fitToWidth="0" fitToHeight="0" orientation="portrait" horizontalDpi="0" verticalDpi="0" copie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ColWidth="9" defaultRowHeight="15" x14ac:dyDescent="0.25"/>
  <cols>
    <col min="1" max="1" width="19.6640625" style="12" customWidth="1"/>
    <col min="2" max="2" width="103.44140625" style="12" customWidth="1"/>
    <col min="3" max="3" width="24.5546875" style="12" customWidth="1"/>
    <col min="4" max="4" width="19.109375" style="12" customWidth="1"/>
    <col min="5" max="5" width="33.5546875" style="12" bestFit="1" customWidth="1"/>
    <col min="6" max="6" width="9" style="12" customWidth="1"/>
    <col min="7" max="16384" width="9" style="12"/>
  </cols>
  <sheetData>
    <row r="1" spans="1:5" ht="15" customHeight="1" x14ac:dyDescent="0.3">
      <c r="A1" s="11" t="s">
        <v>9</v>
      </c>
      <c r="B1" s="11"/>
    </row>
    <row r="2" spans="1:5" ht="15" customHeight="1" x14ac:dyDescent="0.3">
      <c r="A2" s="11" t="s">
        <v>10</v>
      </c>
      <c r="B2" s="11"/>
    </row>
    <row r="3" spans="1:5" ht="15" customHeight="1" x14ac:dyDescent="0.25">
      <c r="A3" s="13" t="s">
        <v>11</v>
      </c>
      <c r="B3" s="14"/>
    </row>
    <row r="4" spans="1:5" ht="15" customHeight="1" x14ac:dyDescent="0.25"/>
    <row r="5" spans="1:5" ht="28.95" customHeight="1" x14ac:dyDescent="0.25">
      <c r="A5" s="15" t="s">
        <v>12</v>
      </c>
      <c r="B5" s="15" t="s">
        <v>13</v>
      </c>
      <c r="C5" s="15" t="s">
        <v>14</v>
      </c>
      <c r="D5" s="16" t="s">
        <v>15</v>
      </c>
      <c r="E5" s="15" t="s">
        <v>16</v>
      </c>
    </row>
    <row r="6" spans="1:5" ht="30" x14ac:dyDescent="0.25">
      <c r="A6" s="17" t="s">
        <v>17</v>
      </c>
      <c r="B6" s="18" t="s">
        <v>18</v>
      </c>
      <c r="C6" s="19" t="s">
        <v>19</v>
      </c>
      <c r="D6" s="19" t="s">
        <v>20</v>
      </c>
      <c r="E6" s="20" t="s">
        <v>21</v>
      </c>
    </row>
    <row r="7" spans="1:5" ht="30" x14ac:dyDescent="0.25">
      <c r="A7" s="17" t="s">
        <v>22</v>
      </c>
      <c r="B7" s="18" t="s">
        <v>23</v>
      </c>
      <c r="C7" s="19" t="s">
        <v>19</v>
      </c>
      <c r="D7" s="19" t="s">
        <v>20</v>
      </c>
      <c r="E7" s="20" t="s">
        <v>21</v>
      </c>
    </row>
    <row r="8" spans="1:5" ht="16.5" customHeight="1" x14ac:dyDescent="0.25">
      <c r="A8" s="21"/>
    </row>
    <row r="9" spans="1:5" ht="15.6" x14ac:dyDescent="0.3">
      <c r="A9" s="22" t="s">
        <v>24</v>
      </c>
    </row>
    <row r="10" spans="1:5" ht="31.2" x14ac:dyDescent="0.25">
      <c r="A10" s="15" t="s">
        <v>25</v>
      </c>
      <c r="B10" s="15"/>
      <c r="C10" s="15" t="s">
        <v>14</v>
      </c>
      <c r="D10" s="16" t="s">
        <v>15</v>
      </c>
      <c r="E10" s="23" t="s">
        <v>26</v>
      </c>
    </row>
    <row r="11" spans="1:5" ht="30" x14ac:dyDescent="0.25">
      <c r="A11" s="17" t="s">
        <v>27</v>
      </c>
      <c r="B11" s="24" t="s">
        <v>28</v>
      </c>
      <c r="C11" s="19" t="s">
        <v>19</v>
      </c>
      <c r="D11" s="19" t="s">
        <v>20</v>
      </c>
      <c r="E11" s="25" t="s">
        <v>29</v>
      </c>
    </row>
    <row r="12" spans="1:5" x14ac:dyDescent="0.25">
      <c r="E12" s="26"/>
    </row>
  </sheetData>
  <hyperlinks>
    <hyperlink ref="A6" location="'Table EEA_01'!A1" display="Table EEA 01 "/>
    <hyperlink ref="A7" location="'Table EEA_02'!A1" display="Table EEA_02"/>
    <hyperlink ref="A11" r:id="rId1"/>
    <hyperlink ref="E11" r:id="rId2" location="european-economic-area-eea"/>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heetViews>
  <sheetFormatPr defaultRowHeight="15" x14ac:dyDescent="0.3"/>
  <cols>
    <col min="1" max="1" width="86.5546875" style="40" customWidth="1"/>
    <col min="2" max="2" width="18.77734375" style="27" customWidth="1"/>
    <col min="3" max="3" width="17.21875" style="27" customWidth="1"/>
    <col min="4" max="11" width="13.21875" style="27" customWidth="1"/>
    <col min="12" max="12" width="8.88671875" style="27" customWidth="1"/>
    <col min="13" max="16384" width="8.88671875" style="27"/>
  </cols>
  <sheetData>
    <row r="1" spans="1:11" ht="15" customHeight="1" x14ac:dyDescent="0.3">
      <c r="A1" s="22" t="s">
        <v>30</v>
      </c>
    </row>
    <row r="2" spans="1:11" s="29" customFormat="1" ht="45" x14ac:dyDescent="0.3">
      <c r="A2" s="14" t="s">
        <v>31</v>
      </c>
      <c r="B2" s="28"/>
      <c r="C2" s="28"/>
      <c r="D2" s="28"/>
      <c r="E2" s="28"/>
      <c r="F2" s="28"/>
      <c r="G2" s="28"/>
      <c r="H2" s="28"/>
      <c r="I2" s="28"/>
      <c r="J2" s="28"/>
      <c r="K2" s="28"/>
    </row>
    <row r="3" spans="1:11" s="29" customFormat="1" ht="30" x14ac:dyDescent="0.3">
      <c r="A3" s="30" t="s">
        <v>32</v>
      </c>
      <c r="B3" s="31"/>
      <c r="C3" s="31"/>
      <c r="D3" s="31"/>
      <c r="E3" s="31"/>
      <c r="F3" s="31"/>
      <c r="G3" s="31"/>
      <c r="H3" s="31"/>
      <c r="I3" s="31"/>
      <c r="J3" s="31"/>
      <c r="K3" s="31"/>
    </row>
    <row r="4" spans="1:11" s="29" customFormat="1" ht="30" x14ac:dyDescent="0.3">
      <c r="A4" s="30" t="s">
        <v>33</v>
      </c>
      <c r="B4" s="31"/>
      <c r="C4" s="31"/>
      <c r="D4" s="31"/>
      <c r="E4" s="31"/>
      <c r="F4" s="31"/>
      <c r="G4" s="31"/>
      <c r="H4" s="31"/>
      <c r="I4" s="31"/>
      <c r="J4" s="31"/>
      <c r="K4" s="31"/>
    </row>
    <row r="5" spans="1:11" s="29" customFormat="1" ht="45" x14ac:dyDescent="0.3">
      <c r="A5" s="32" t="s">
        <v>34</v>
      </c>
      <c r="B5" s="33"/>
      <c r="C5" s="33"/>
      <c r="D5" s="33"/>
      <c r="E5" s="33"/>
      <c r="F5" s="33"/>
      <c r="G5" s="33"/>
      <c r="H5" s="33"/>
      <c r="I5" s="33"/>
      <c r="J5" s="33"/>
      <c r="K5" s="33"/>
    </row>
    <row r="6" spans="1:11" ht="31.2" x14ac:dyDescent="0.3">
      <c r="A6" s="34" t="s">
        <v>35</v>
      </c>
    </row>
    <row r="7" spans="1:11" ht="46.2" x14ac:dyDescent="0.3">
      <c r="A7" s="35" t="s">
        <v>36</v>
      </c>
    </row>
    <row r="8" spans="1:11" ht="46.2" x14ac:dyDescent="0.3">
      <c r="A8" s="35" t="s">
        <v>37</v>
      </c>
    </row>
    <row r="9" spans="1:11" ht="45.6" x14ac:dyDescent="0.3">
      <c r="A9" s="35" t="s">
        <v>38</v>
      </c>
    </row>
    <row r="10" spans="1:11" ht="30.6" x14ac:dyDescent="0.3">
      <c r="A10" s="36" t="s">
        <v>39</v>
      </c>
    </row>
    <row r="11" spans="1:11" ht="90.6" x14ac:dyDescent="0.3">
      <c r="A11" s="35" t="s">
        <v>40</v>
      </c>
    </row>
    <row r="12" spans="1:11" ht="60.6" x14ac:dyDescent="0.3">
      <c r="A12" s="37" t="s">
        <v>41</v>
      </c>
    </row>
    <row r="13" spans="1:11" ht="60.6" x14ac:dyDescent="0.3">
      <c r="A13" s="35" t="s">
        <v>42</v>
      </c>
    </row>
    <row r="14" spans="1:11" ht="90.6" x14ac:dyDescent="0.3">
      <c r="A14" s="35" t="s">
        <v>43</v>
      </c>
    </row>
    <row r="15" spans="1:11" ht="75.599999999999994" x14ac:dyDescent="0.3">
      <c r="A15" s="35" t="s">
        <v>44</v>
      </c>
    </row>
    <row r="16" spans="1:11" ht="60.6" x14ac:dyDescent="0.3">
      <c r="A16" s="35" t="s">
        <v>45</v>
      </c>
    </row>
    <row r="17" spans="1:1" ht="30.6" x14ac:dyDescent="0.3">
      <c r="A17" s="35" t="s">
        <v>46</v>
      </c>
    </row>
    <row r="18" spans="1:1" ht="60.6" x14ac:dyDescent="0.3">
      <c r="A18" s="35" t="s">
        <v>47</v>
      </c>
    </row>
    <row r="19" spans="1:1" ht="30.6" x14ac:dyDescent="0.3">
      <c r="A19" s="35" t="s">
        <v>48</v>
      </c>
    </row>
    <row r="20" spans="1:1" ht="30.6" x14ac:dyDescent="0.3">
      <c r="A20" s="35" t="s">
        <v>49</v>
      </c>
    </row>
    <row r="21" spans="1:1" ht="30.6" x14ac:dyDescent="0.3">
      <c r="A21" s="36" t="s">
        <v>50</v>
      </c>
    </row>
    <row r="22" spans="1:1" ht="15.6" x14ac:dyDescent="0.3">
      <c r="A22" s="35" t="s">
        <v>51</v>
      </c>
    </row>
    <row r="23" spans="1:1" ht="30.6" x14ac:dyDescent="0.3">
      <c r="A23" s="36" t="s">
        <v>52</v>
      </c>
    </row>
    <row r="24" spans="1:1" ht="30.6" x14ac:dyDescent="0.3">
      <c r="A24" s="35" t="s">
        <v>53</v>
      </c>
    </row>
    <row r="25" spans="1:1" ht="30.6" x14ac:dyDescent="0.3">
      <c r="A25" s="36" t="s">
        <v>54</v>
      </c>
    </row>
    <row r="26" spans="1:1" ht="30.6" x14ac:dyDescent="0.3">
      <c r="A26" s="35" t="s">
        <v>55</v>
      </c>
    </row>
    <row r="27" spans="1:1" ht="15.6" x14ac:dyDescent="0.3">
      <c r="A27" s="36" t="s">
        <v>56</v>
      </c>
    </row>
    <row r="28" spans="1:1" ht="15.6" x14ac:dyDescent="0.3">
      <c r="A28" s="36" t="s">
        <v>57</v>
      </c>
    </row>
    <row r="29" spans="1:1" ht="15.6" x14ac:dyDescent="0.3">
      <c r="A29" s="38">
        <v>2007</v>
      </c>
    </row>
    <row r="30" spans="1:1" ht="45.6" x14ac:dyDescent="0.3">
      <c r="A30" s="35" t="s">
        <v>58</v>
      </c>
    </row>
    <row r="31" spans="1:1" ht="15.6" x14ac:dyDescent="0.3">
      <c r="A31" s="39">
        <v>2011</v>
      </c>
    </row>
    <row r="32" spans="1:1" ht="30.6" x14ac:dyDescent="0.3">
      <c r="A32" s="35" t="s">
        <v>59</v>
      </c>
    </row>
    <row r="33" spans="1:2" ht="45.6" x14ac:dyDescent="0.3">
      <c r="A33" s="35" t="s">
        <v>60</v>
      </c>
    </row>
    <row r="34" spans="1:2" ht="15.6" x14ac:dyDescent="0.3">
      <c r="A34" s="39">
        <v>2014</v>
      </c>
    </row>
    <row r="35" spans="1:2" ht="30.6" x14ac:dyDescent="0.3">
      <c r="A35" s="35" t="s">
        <v>61</v>
      </c>
    </row>
    <row r="36" spans="1:2" ht="14.4" x14ac:dyDescent="0.3"/>
    <row r="37" spans="1:2" ht="15.6" x14ac:dyDescent="0.3">
      <c r="A37" s="41" t="s">
        <v>62</v>
      </c>
      <c r="B37" s="11"/>
    </row>
    <row r="38" spans="1:2" ht="15.6" x14ac:dyDescent="0.3">
      <c r="A38" s="14" t="s">
        <v>63</v>
      </c>
      <c r="B38" s="35"/>
    </row>
    <row r="39" spans="1:2" ht="15.6" x14ac:dyDescent="0.3">
      <c r="A39" s="14" t="s">
        <v>64</v>
      </c>
      <c r="B39" s="35"/>
    </row>
    <row r="40" spans="1:2" ht="15.6" x14ac:dyDescent="0.3">
      <c r="A40" s="14" t="s">
        <v>65</v>
      </c>
      <c r="B40" s="35"/>
    </row>
    <row r="41" spans="1:2" ht="14.4" x14ac:dyDescent="0.3">
      <c r="A41" s="42"/>
      <c r="B41" s="43"/>
    </row>
    <row r="42" spans="1:2" ht="15.6" x14ac:dyDescent="0.3">
      <c r="A42" s="41" t="s">
        <v>66</v>
      </c>
      <c r="B42" s="44"/>
    </row>
    <row r="43" spans="1:2" ht="31.2" x14ac:dyDescent="0.3">
      <c r="A43" s="45" t="s">
        <v>67</v>
      </c>
      <c r="B43" s="46" t="s">
        <v>68</v>
      </c>
    </row>
    <row r="44" spans="1:2" ht="15.6" x14ac:dyDescent="0.3">
      <c r="A44" s="47" t="s">
        <v>69</v>
      </c>
      <c r="B44" s="48" t="s">
        <v>70</v>
      </c>
    </row>
    <row r="45" spans="1:2" ht="15.6" x14ac:dyDescent="0.3">
      <c r="A45" s="49" t="s">
        <v>71</v>
      </c>
      <c r="B45" s="50" t="s">
        <v>70</v>
      </c>
    </row>
    <row r="46" spans="1:2" ht="14.4" x14ac:dyDescent="0.3">
      <c r="A46" s="42"/>
      <c r="B46" s="43"/>
    </row>
    <row r="47" spans="1:2" ht="15.6" x14ac:dyDescent="0.3">
      <c r="A47" s="21" t="s">
        <v>72</v>
      </c>
      <c r="B47" s="21"/>
    </row>
  </sheetData>
  <hyperlinks>
    <hyperlink ref="A3" r:id="rId1"/>
    <hyperlink ref="A4" r:id="rId2"/>
    <hyperlink ref="A5" r:id="rId3"/>
    <hyperlink ref="A10" r:id="rId4"/>
    <hyperlink ref="A21" r:id="rId5"/>
    <hyperlink ref="A23" r:id="rId6"/>
    <hyperlink ref="A25" r:id="rId7"/>
    <hyperlink ref="A27" r:id="rId8"/>
    <hyperlink ref="A28" r:id="rId9"/>
    <hyperlink ref="A47"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3"/>
  <sheetViews>
    <sheetView workbookViewId="0"/>
  </sheetViews>
  <sheetFormatPr defaultRowHeight="12.75" x14ac:dyDescent="0.3"/>
  <cols>
    <col min="1" max="1" width="19.109375" style="51" customWidth="1"/>
    <col min="2" max="2" width="18" style="51" customWidth="1"/>
    <col min="3" max="8" width="19" style="51" customWidth="1"/>
    <col min="9" max="9" width="17.88671875" style="51" customWidth="1"/>
    <col min="10" max="10" width="8.88671875" style="51" customWidth="1"/>
    <col min="11" max="16384" width="8.88671875" style="51"/>
  </cols>
  <sheetData>
    <row r="1" spans="1:13 16384:16384" s="40" customFormat="1" ht="15" customHeight="1" x14ac:dyDescent="0.3">
      <c r="A1" s="22" t="s">
        <v>18</v>
      </c>
      <c r="B1" s="51"/>
      <c r="C1" s="51"/>
      <c r="D1" s="51"/>
      <c r="E1" s="51"/>
      <c r="F1" s="51"/>
      <c r="G1" s="51"/>
      <c r="H1" s="51"/>
      <c r="I1" s="51"/>
      <c r="J1" s="51"/>
      <c r="K1" s="51"/>
      <c r="L1" s="51"/>
      <c r="M1" s="51"/>
    </row>
    <row r="2" spans="1:13 16384:16384" s="40" customFormat="1" ht="124.8" x14ac:dyDescent="0.3">
      <c r="A2" s="52" t="s">
        <v>73</v>
      </c>
      <c r="B2" s="53" t="s">
        <v>74</v>
      </c>
      <c r="C2" s="54" t="s">
        <v>75</v>
      </c>
      <c r="D2" s="54" t="s">
        <v>76</v>
      </c>
      <c r="E2" s="54" t="s">
        <v>77</v>
      </c>
      <c r="F2" s="54" t="s">
        <v>78</v>
      </c>
      <c r="G2" s="54" t="s">
        <v>79</v>
      </c>
      <c r="H2" s="54" t="s">
        <v>80</v>
      </c>
      <c r="I2" s="55" t="s">
        <v>81</v>
      </c>
      <c r="J2" s="51"/>
      <c r="K2" s="51"/>
      <c r="L2" s="51"/>
      <c r="XFD2" s="56"/>
    </row>
    <row r="3" spans="1:13 16384:16384" s="61" customFormat="1" ht="15" x14ac:dyDescent="0.3">
      <c r="A3" s="13">
        <v>2004</v>
      </c>
      <c r="B3" s="57">
        <v>44652</v>
      </c>
      <c r="C3" s="58">
        <v>26877</v>
      </c>
      <c r="D3" s="59">
        <v>5988</v>
      </c>
      <c r="E3" s="59" t="s">
        <v>82</v>
      </c>
      <c r="F3" s="59">
        <v>8654</v>
      </c>
      <c r="G3" s="59">
        <v>2127</v>
      </c>
      <c r="H3" s="59" t="s">
        <v>82</v>
      </c>
      <c r="I3" s="60">
        <v>1006</v>
      </c>
    </row>
    <row r="4" spans="1:13 16384:16384" s="61" customFormat="1" ht="15" x14ac:dyDescent="0.3">
      <c r="A4" s="13">
        <v>2005</v>
      </c>
      <c r="B4" s="57">
        <v>59573</v>
      </c>
      <c r="C4" s="58">
        <v>40161</v>
      </c>
      <c r="D4" s="59">
        <v>5097</v>
      </c>
      <c r="E4" s="59" t="s">
        <v>82</v>
      </c>
      <c r="F4" s="59">
        <v>10424</v>
      </c>
      <c r="G4" s="59">
        <v>2799</v>
      </c>
      <c r="H4" s="59" t="s">
        <v>82</v>
      </c>
      <c r="I4" s="60">
        <v>1092</v>
      </c>
    </row>
    <row r="5" spans="1:13 16384:16384" s="61" customFormat="1" ht="15" x14ac:dyDescent="0.3">
      <c r="A5" s="13">
        <v>2006</v>
      </c>
      <c r="B5" s="57">
        <v>81138</v>
      </c>
      <c r="C5" s="58">
        <v>67054</v>
      </c>
      <c r="D5" s="59">
        <v>3167</v>
      </c>
      <c r="E5" s="59">
        <v>40</v>
      </c>
      <c r="F5" s="59">
        <v>8782</v>
      </c>
      <c r="G5" s="59">
        <v>1796</v>
      </c>
      <c r="H5" s="59">
        <v>16</v>
      </c>
      <c r="I5" s="60">
        <v>283</v>
      </c>
    </row>
    <row r="6" spans="1:13 16384:16384" s="61" customFormat="1" ht="15" x14ac:dyDescent="0.3">
      <c r="A6" s="13">
        <v>2007</v>
      </c>
      <c r="B6" s="57">
        <v>83328</v>
      </c>
      <c r="C6" s="58">
        <v>67584</v>
      </c>
      <c r="D6" s="59">
        <v>6296</v>
      </c>
      <c r="E6" s="59">
        <v>168</v>
      </c>
      <c r="F6" s="59">
        <v>7641</v>
      </c>
      <c r="G6" s="59">
        <v>1455</v>
      </c>
      <c r="H6" s="59">
        <v>4</v>
      </c>
      <c r="I6" s="60">
        <v>180</v>
      </c>
    </row>
    <row r="7" spans="1:13 16384:16384" s="61" customFormat="1" ht="15" x14ac:dyDescent="0.3">
      <c r="A7" s="13">
        <v>2008</v>
      </c>
      <c r="B7" s="57">
        <v>48148</v>
      </c>
      <c r="C7" s="58">
        <v>36680</v>
      </c>
      <c r="D7" s="59">
        <v>4961</v>
      </c>
      <c r="E7" s="59">
        <v>1296</v>
      </c>
      <c r="F7" s="59">
        <v>4080</v>
      </c>
      <c r="G7" s="59">
        <v>1095</v>
      </c>
      <c r="H7" s="59">
        <v>8</v>
      </c>
      <c r="I7" s="60">
        <v>28</v>
      </c>
    </row>
    <row r="8" spans="1:13 16384:16384" s="61" customFormat="1" ht="15" x14ac:dyDescent="0.3">
      <c r="A8" s="13">
        <v>2009</v>
      </c>
      <c r="B8" s="57">
        <v>82927</v>
      </c>
      <c r="C8" s="58">
        <v>60416</v>
      </c>
      <c r="D8" s="59">
        <v>9123</v>
      </c>
      <c r="E8" s="59">
        <v>74</v>
      </c>
      <c r="F8" s="59">
        <v>11441</v>
      </c>
      <c r="G8" s="59">
        <v>1809</v>
      </c>
      <c r="H8" s="59">
        <v>7</v>
      </c>
      <c r="I8" s="60">
        <v>57</v>
      </c>
    </row>
    <row r="9" spans="1:13 16384:16384" s="61" customFormat="1" ht="15" x14ac:dyDescent="0.3">
      <c r="A9" s="13">
        <v>2010</v>
      </c>
      <c r="B9" s="57">
        <v>81984</v>
      </c>
      <c r="C9" s="58">
        <v>44550</v>
      </c>
      <c r="D9" s="59">
        <v>12802</v>
      </c>
      <c r="E9" s="59">
        <v>118</v>
      </c>
      <c r="F9" s="59">
        <v>20306</v>
      </c>
      <c r="G9" s="59">
        <v>4116</v>
      </c>
      <c r="H9" s="59">
        <v>0</v>
      </c>
      <c r="I9" s="60">
        <v>92</v>
      </c>
    </row>
    <row r="10" spans="1:13 16384:16384" s="61" customFormat="1" ht="15" x14ac:dyDescent="0.3">
      <c r="A10" s="13">
        <v>2011</v>
      </c>
      <c r="B10" s="57">
        <v>97982</v>
      </c>
      <c r="C10" s="58">
        <v>47655</v>
      </c>
      <c r="D10" s="59">
        <v>8495</v>
      </c>
      <c r="E10" s="59">
        <v>12644</v>
      </c>
      <c r="F10" s="59">
        <v>21159</v>
      </c>
      <c r="G10" s="59">
        <v>1999</v>
      </c>
      <c r="H10" s="59">
        <v>5222</v>
      </c>
      <c r="I10" s="60">
        <v>808</v>
      </c>
    </row>
    <row r="11" spans="1:13 16384:16384" s="61" customFormat="1" ht="15" x14ac:dyDescent="0.3">
      <c r="A11" s="13">
        <v>2012</v>
      </c>
      <c r="B11" s="57">
        <v>83644</v>
      </c>
      <c r="C11" s="58">
        <v>32219</v>
      </c>
      <c r="D11" s="59">
        <v>9478</v>
      </c>
      <c r="E11" s="59">
        <v>14438</v>
      </c>
      <c r="F11" s="59">
        <v>15259</v>
      </c>
      <c r="G11" s="59">
        <v>2437</v>
      </c>
      <c r="H11" s="59">
        <v>9568</v>
      </c>
      <c r="I11" s="60">
        <v>245</v>
      </c>
    </row>
    <row r="12" spans="1:13 16384:16384" s="61" customFormat="1" ht="15" x14ac:dyDescent="0.3">
      <c r="A12" s="13">
        <v>2013</v>
      </c>
      <c r="B12" s="57">
        <v>102088</v>
      </c>
      <c r="C12" s="58">
        <v>38746</v>
      </c>
      <c r="D12" s="59">
        <v>20922</v>
      </c>
      <c r="E12" s="59">
        <v>4100</v>
      </c>
      <c r="F12" s="59">
        <v>22479</v>
      </c>
      <c r="G12" s="59">
        <v>13204</v>
      </c>
      <c r="H12" s="59">
        <v>2393</v>
      </c>
      <c r="I12" s="60">
        <v>244</v>
      </c>
    </row>
    <row r="13" spans="1:13 16384:16384" s="61" customFormat="1" ht="15" x14ac:dyDescent="0.3">
      <c r="A13" s="13">
        <v>2014</v>
      </c>
      <c r="B13" s="57">
        <v>100667</v>
      </c>
      <c r="C13" s="58">
        <v>42638</v>
      </c>
      <c r="D13" s="59">
        <v>21719</v>
      </c>
      <c r="E13" s="59">
        <v>6387</v>
      </c>
      <c r="F13" s="59">
        <v>19749</v>
      </c>
      <c r="G13" s="59">
        <v>6935</v>
      </c>
      <c r="H13" s="59">
        <v>3022</v>
      </c>
      <c r="I13" s="60">
        <v>217</v>
      </c>
    </row>
    <row r="14" spans="1:13 16384:16384" s="61" customFormat="1" ht="15" x14ac:dyDescent="0.3">
      <c r="A14" s="13">
        <v>2015</v>
      </c>
      <c r="B14" s="57">
        <v>92289</v>
      </c>
      <c r="C14" s="58">
        <v>40058</v>
      </c>
      <c r="D14" s="59">
        <v>17065</v>
      </c>
      <c r="E14" s="59">
        <v>7806</v>
      </c>
      <c r="F14" s="59">
        <v>18064</v>
      </c>
      <c r="G14" s="59">
        <v>5984</v>
      </c>
      <c r="H14" s="59">
        <v>3223</v>
      </c>
      <c r="I14" s="60">
        <v>89</v>
      </c>
    </row>
    <row r="15" spans="1:13 16384:16384" s="40" customFormat="1" ht="15" x14ac:dyDescent="0.3">
      <c r="A15" s="13">
        <v>2016</v>
      </c>
      <c r="B15" s="57">
        <v>200294</v>
      </c>
      <c r="C15" s="58">
        <v>74342</v>
      </c>
      <c r="D15" s="59">
        <v>22834</v>
      </c>
      <c r="E15" s="59">
        <v>11231</v>
      </c>
      <c r="F15" s="59">
        <v>65068</v>
      </c>
      <c r="G15" s="59">
        <v>19064</v>
      </c>
      <c r="H15" s="59">
        <v>7727</v>
      </c>
      <c r="I15" s="60">
        <v>28</v>
      </c>
      <c r="J15" s="51"/>
      <c r="K15" s="51"/>
      <c r="L15" s="51"/>
    </row>
    <row r="16" spans="1:13 16384:16384" s="40" customFormat="1" ht="15" x14ac:dyDescent="0.3">
      <c r="A16" s="13">
        <v>2017</v>
      </c>
      <c r="B16" s="57">
        <v>382601</v>
      </c>
      <c r="C16" s="58">
        <v>121885</v>
      </c>
      <c r="D16" s="59">
        <v>21133</v>
      </c>
      <c r="E16" s="59">
        <v>26049</v>
      </c>
      <c r="F16" s="59">
        <v>168406</v>
      </c>
      <c r="G16" s="59">
        <v>24842</v>
      </c>
      <c r="H16" s="59">
        <v>20229</v>
      </c>
      <c r="I16" s="60">
        <v>57</v>
      </c>
      <c r="J16" s="51"/>
      <c r="K16" s="51"/>
      <c r="L16" s="51"/>
    </row>
    <row r="17" spans="1:12" s="40" customFormat="1" ht="15" x14ac:dyDescent="0.3">
      <c r="A17" s="13">
        <v>2018</v>
      </c>
      <c r="B17" s="57">
        <v>242823</v>
      </c>
      <c r="C17" s="58">
        <v>86636</v>
      </c>
      <c r="D17" s="59">
        <v>12271</v>
      </c>
      <c r="E17" s="59">
        <v>19724</v>
      </c>
      <c r="F17" s="59">
        <v>95591</v>
      </c>
      <c r="G17" s="59">
        <v>11520</v>
      </c>
      <c r="H17" s="59">
        <v>17048</v>
      </c>
      <c r="I17" s="60">
        <v>33</v>
      </c>
      <c r="J17" s="51"/>
      <c r="K17" s="51"/>
      <c r="L17" s="51"/>
    </row>
    <row r="18" spans="1:12" s="40" customFormat="1" ht="15" x14ac:dyDescent="0.3">
      <c r="A18" s="13">
        <v>2019</v>
      </c>
      <c r="B18" s="57">
        <v>158064</v>
      </c>
      <c r="C18" s="58">
        <v>65406</v>
      </c>
      <c r="D18" s="59">
        <v>7528</v>
      </c>
      <c r="E18" s="59">
        <v>15173</v>
      </c>
      <c r="F18" s="59">
        <v>52276</v>
      </c>
      <c r="G18" s="59">
        <v>5805</v>
      </c>
      <c r="H18" s="59">
        <v>11859</v>
      </c>
      <c r="I18" s="58">
        <v>17</v>
      </c>
      <c r="J18" s="62"/>
      <c r="K18" s="51"/>
      <c r="L18" s="51"/>
    </row>
    <row r="19" spans="1:12" s="40" customFormat="1" ht="15" x14ac:dyDescent="0.3">
      <c r="A19" s="63">
        <v>2020</v>
      </c>
      <c r="B19" s="64">
        <v>45913</v>
      </c>
      <c r="C19" s="65">
        <v>19139</v>
      </c>
      <c r="D19" s="66">
        <v>5051</v>
      </c>
      <c r="E19" s="66">
        <v>4878</v>
      </c>
      <c r="F19" s="66">
        <v>10659</v>
      </c>
      <c r="G19" s="66">
        <v>2678</v>
      </c>
      <c r="H19" s="66">
        <v>3504</v>
      </c>
      <c r="I19" s="65">
        <v>4</v>
      </c>
      <c r="J19" s="62"/>
      <c r="K19" s="51"/>
      <c r="L19" s="51"/>
    </row>
    <row r="20" spans="1:12" s="40" customFormat="1" ht="15" x14ac:dyDescent="0.3">
      <c r="A20" s="67" t="s">
        <v>83</v>
      </c>
      <c r="B20" s="57">
        <v>73347</v>
      </c>
      <c r="C20" s="58">
        <v>27420</v>
      </c>
      <c r="D20" s="59">
        <v>2360</v>
      </c>
      <c r="E20" s="59">
        <v>6659</v>
      </c>
      <c r="F20" s="59">
        <v>27958</v>
      </c>
      <c r="G20" s="59">
        <v>2615</v>
      </c>
      <c r="H20" s="59">
        <v>6329</v>
      </c>
      <c r="I20" s="60">
        <v>6</v>
      </c>
      <c r="J20" s="51"/>
      <c r="K20" s="51"/>
      <c r="L20" s="51"/>
    </row>
    <row r="21" spans="1:12" s="40" customFormat="1" ht="15" x14ac:dyDescent="0.3">
      <c r="A21" s="67" t="s">
        <v>84</v>
      </c>
      <c r="B21" s="57">
        <v>38292</v>
      </c>
      <c r="C21" s="58">
        <v>17470</v>
      </c>
      <c r="D21" s="59">
        <v>1877</v>
      </c>
      <c r="E21" s="59">
        <v>4254</v>
      </c>
      <c r="F21" s="59">
        <v>11060</v>
      </c>
      <c r="G21" s="59">
        <v>1203</v>
      </c>
      <c r="H21" s="59">
        <v>2426</v>
      </c>
      <c r="I21" s="60">
        <v>2</v>
      </c>
      <c r="J21" s="51"/>
      <c r="K21" s="51"/>
      <c r="L21" s="51"/>
    </row>
    <row r="22" spans="1:12" s="40" customFormat="1" ht="15" x14ac:dyDescent="0.3">
      <c r="A22" s="67" t="s">
        <v>85</v>
      </c>
      <c r="B22" s="57">
        <v>27415</v>
      </c>
      <c r="C22" s="58">
        <v>12030</v>
      </c>
      <c r="D22" s="59">
        <v>1927</v>
      </c>
      <c r="E22" s="59">
        <v>2346</v>
      </c>
      <c r="F22" s="59">
        <v>8303</v>
      </c>
      <c r="G22" s="59">
        <v>1081</v>
      </c>
      <c r="H22" s="59">
        <v>1724</v>
      </c>
      <c r="I22" s="60">
        <v>4</v>
      </c>
      <c r="J22" s="51"/>
      <c r="K22" s="51"/>
      <c r="L22" s="51"/>
    </row>
    <row r="23" spans="1:12" s="40" customFormat="1" ht="15" x14ac:dyDescent="0.3">
      <c r="A23" s="67" t="s">
        <v>86</v>
      </c>
      <c r="B23" s="57">
        <v>19010</v>
      </c>
      <c r="C23" s="58">
        <v>8486</v>
      </c>
      <c r="D23" s="59">
        <v>1364</v>
      </c>
      <c r="E23" s="59">
        <v>1914</v>
      </c>
      <c r="F23" s="59">
        <v>4955</v>
      </c>
      <c r="G23" s="59">
        <v>906</v>
      </c>
      <c r="H23" s="59">
        <v>1380</v>
      </c>
      <c r="I23" s="60">
        <v>5</v>
      </c>
      <c r="J23" s="51"/>
      <c r="K23" s="51"/>
      <c r="L23" s="51"/>
    </row>
    <row r="24" spans="1:12" ht="15" x14ac:dyDescent="0.3">
      <c r="A24" s="67" t="s">
        <v>87</v>
      </c>
      <c r="B24" s="57">
        <v>16723</v>
      </c>
      <c r="C24" s="58">
        <v>6891</v>
      </c>
      <c r="D24" s="59">
        <v>1456</v>
      </c>
      <c r="E24" s="59">
        <v>1909</v>
      </c>
      <c r="F24" s="59">
        <v>4030</v>
      </c>
      <c r="G24" s="59">
        <v>912</v>
      </c>
      <c r="H24" s="59">
        <v>1522</v>
      </c>
      <c r="I24" s="60">
        <v>3</v>
      </c>
    </row>
    <row r="25" spans="1:12" ht="15" x14ac:dyDescent="0.3">
      <c r="A25" s="67" t="s">
        <v>88</v>
      </c>
      <c r="B25" s="57">
        <v>5266</v>
      </c>
      <c r="C25" s="58">
        <v>2281</v>
      </c>
      <c r="D25" s="59">
        <v>396</v>
      </c>
      <c r="E25" s="59">
        <v>652</v>
      </c>
      <c r="F25" s="59">
        <v>1455</v>
      </c>
      <c r="G25" s="59">
        <v>218</v>
      </c>
      <c r="H25" s="59">
        <v>263</v>
      </c>
      <c r="I25" s="58">
        <v>1</v>
      </c>
      <c r="J25" s="62"/>
    </row>
    <row r="26" spans="1:12" ht="15" x14ac:dyDescent="0.3">
      <c r="A26" s="67" t="s">
        <v>89</v>
      </c>
      <c r="B26" s="57">
        <v>12083</v>
      </c>
      <c r="C26" s="58">
        <v>6107</v>
      </c>
      <c r="D26" s="59">
        <v>1320</v>
      </c>
      <c r="E26" s="59">
        <v>829</v>
      </c>
      <c r="F26" s="59">
        <v>2551</v>
      </c>
      <c r="G26" s="59">
        <v>615</v>
      </c>
      <c r="H26" s="59">
        <v>661</v>
      </c>
      <c r="I26" s="58">
        <v>0</v>
      </c>
      <c r="J26" s="62"/>
    </row>
    <row r="27" spans="1:12" ht="15" x14ac:dyDescent="0.3">
      <c r="A27" s="68" t="s">
        <v>90</v>
      </c>
      <c r="B27" s="57">
        <v>11841</v>
      </c>
      <c r="C27" s="58">
        <v>3860</v>
      </c>
      <c r="D27" s="59">
        <v>1879</v>
      </c>
      <c r="E27" s="59">
        <v>1488</v>
      </c>
      <c r="F27" s="59">
        <v>2623</v>
      </c>
      <c r="G27" s="59">
        <v>933</v>
      </c>
      <c r="H27" s="59">
        <v>1058</v>
      </c>
      <c r="I27" s="60">
        <v>0</v>
      </c>
      <c r="J27" s="62"/>
    </row>
    <row r="28" spans="1:12" ht="30" x14ac:dyDescent="0.3">
      <c r="A28" s="69" t="s">
        <v>91</v>
      </c>
      <c r="B28" s="70">
        <f t="shared" ref="B28:I28" si="0">SUM(B24:B27)-SUM(B20:B23)</f>
        <v>-112151</v>
      </c>
      <c r="C28" s="71">
        <f t="shared" si="0"/>
        <v>-46267</v>
      </c>
      <c r="D28" s="71">
        <f t="shared" si="0"/>
        <v>-2477</v>
      </c>
      <c r="E28" s="71">
        <f t="shared" si="0"/>
        <v>-10295</v>
      </c>
      <c r="F28" s="71">
        <f t="shared" si="0"/>
        <v>-41617</v>
      </c>
      <c r="G28" s="71">
        <f t="shared" si="0"/>
        <v>-3127</v>
      </c>
      <c r="H28" s="71">
        <f t="shared" si="0"/>
        <v>-8355</v>
      </c>
      <c r="I28" s="72">
        <f t="shared" si="0"/>
        <v>-13</v>
      </c>
    </row>
    <row r="29" spans="1:12" ht="45" x14ac:dyDescent="0.25">
      <c r="A29" s="73" t="s">
        <v>92</v>
      </c>
      <c r="B29" s="74">
        <f t="shared" ref="B29:I29" si="1">B28/SUM(B20:B23)</f>
        <v>-0.7095290515234336</v>
      </c>
      <c r="C29" s="75">
        <f t="shared" si="1"/>
        <v>-0.70738158578723664</v>
      </c>
      <c r="D29" s="75">
        <f t="shared" si="1"/>
        <v>-0.32903825717321999</v>
      </c>
      <c r="E29" s="75">
        <f t="shared" si="1"/>
        <v>-0.67850787583207017</v>
      </c>
      <c r="F29" s="75">
        <f t="shared" si="1"/>
        <v>-0.79610146147371641</v>
      </c>
      <c r="G29" s="75">
        <f t="shared" si="1"/>
        <v>-0.53867355727820843</v>
      </c>
      <c r="H29" s="75">
        <f t="shared" si="1"/>
        <v>-0.70452820642549963</v>
      </c>
      <c r="I29" s="76">
        <f t="shared" si="1"/>
        <v>-0.76470588235294112</v>
      </c>
    </row>
    <row r="30" spans="1:12" ht="15" customHeight="1" x14ac:dyDescent="0.25">
      <c r="A30" s="77" t="s">
        <v>93</v>
      </c>
      <c r="B30" s="78"/>
      <c r="C30" s="78"/>
      <c r="D30" s="79"/>
      <c r="E30" s="79"/>
      <c r="F30" s="79"/>
      <c r="G30" s="79"/>
      <c r="H30" s="79"/>
      <c r="I30" s="78"/>
    </row>
    <row r="31" spans="1:12" ht="15" customHeight="1" x14ac:dyDescent="0.3">
      <c r="A31" s="80" t="s">
        <v>94</v>
      </c>
      <c r="B31" s="81"/>
    </row>
    <row r="32" spans="1:12" ht="15.6" x14ac:dyDescent="0.3">
      <c r="A32" s="80" t="s">
        <v>95</v>
      </c>
      <c r="B32" s="81"/>
    </row>
    <row r="33" spans="1:9" ht="13.8" x14ac:dyDescent="0.3">
      <c r="A33" s="61"/>
      <c r="B33" s="82"/>
      <c r="C33" s="82"/>
      <c r="D33" s="82"/>
      <c r="E33" s="82"/>
      <c r="F33" s="82"/>
      <c r="G33" s="82"/>
      <c r="H33" s="82"/>
      <c r="I33" s="82"/>
    </row>
    <row r="34" spans="1:9" ht="13.8" x14ac:dyDescent="0.3">
      <c r="A34" s="83"/>
      <c r="B34" s="84"/>
      <c r="C34" s="83"/>
      <c r="D34" s="83"/>
      <c r="E34" s="83"/>
      <c r="F34" s="83"/>
      <c r="G34" s="83"/>
      <c r="H34" s="83"/>
      <c r="I34" s="83"/>
    </row>
    <row r="35" spans="1:9" ht="13.8" x14ac:dyDescent="0.3">
      <c r="A35" s="83"/>
      <c r="B35" s="83"/>
      <c r="C35" s="83"/>
      <c r="D35" s="83"/>
      <c r="E35" s="83"/>
      <c r="F35" s="83"/>
      <c r="G35" s="83"/>
      <c r="H35" s="83"/>
      <c r="I35" s="83"/>
    </row>
    <row r="36" spans="1:9" ht="13.8" x14ac:dyDescent="0.3">
      <c r="A36" s="83"/>
      <c r="B36" s="83"/>
      <c r="C36" s="83"/>
      <c r="D36" s="83"/>
      <c r="E36" s="83"/>
      <c r="F36" s="83"/>
      <c r="G36" s="83"/>
      <c r="H36" s="83"/>
      <c r="I36" s="83"/>
    </row>
    <row r="37" spans="1:9" ht="13.8" x14ac:dyDescent="0.3">
      <c r="A37" s="40"/>
      <c r="B37" s="83"/>
      <c r="C37" s="83"/>
      <c r="D37" s="83"/>
      <c r="E37" s="83"/>
      <c r="F37" s="83"/>
      <c r="G37" s="83"/>
      <c r="H37" s="83"/>
      <c r="I37" s="83"/>
    </row>
    <row r="38" spans="1:9" ht="13.8" x14ac:dyDescent="0.3">
      <c r="A38" s="40"/>
      <c r="B38" s="83"/>
      <c r="C38" s="83"/>
      <c r="D38" s="83"/>
      <c r="E38" s="83"/>
      <c r="F38" s="83"/>
      <c r="G38" s="83"/>
      <c r="H38" s="83"/>
      <c r="I38" s="83"/>
    </row>
    <row r="39" spans="1:9" ht="13.8" x14ac:dyDescent="0.3">
      <c r="A39" s="83"/>
      <c r="B39" s="83"/>
      <c r="C39" s="83"/>
      <c r="D39" s="83"/>
      <c r="E39" s="83"/>
      <c r="F39" s="83"/>
      <c r="G39" s="83"/>
      <c r="H39" s="83"/>
      <c r="I39" s="83"/>
    </row>
    <row r="40" spans="1:9" ht="13.8" x14ac:dyDescent="0.3">
      <c r="A40" s="83"/>
      <c r="B40" s="83"/>
      <c r="C40" s="83"/>
      <c r="D40" s="83"/>
      <c r="E40" s="83"/>
      <c r="F40" s="83"/>
      <c r="G40" s="83"/>
      <c r="H40" s="83"/>
      <c r="I40" s="83"/>
    </row>
    <row r="41" spans="1:9" ht="13.8" x14ac:dyDescent="0.3">
      <c r="B41" s="83"/>
      <c r="C41" s="83"/>
      <c r="D41" s="83"/>
      <c r="E41" s="83"/>
      <c r="F41" s="83"/>
      <c r="G41" s="83"/>
      <c r="H41" s="83"/>
      <c r="I41" s="83"/>
    </row>
    <row r="42" spans="1:9" ht="13.8" x14ac:dyDescent="0.3">
      <c r="B42" s="85"/>
      <c r="C42" s="86"/>
      <c r="D42" s="86"/>
      <c r="E42" s="86"/>
      <c r="F42" s="86"/>
      <c r="G42" s="86"/>
      <c r="H42" s="86"/>
      <c r="I42" s="86"/>
    </row>
    <row r="43" spans="1:9" ht="13.8" x14ac:dyDescent="0.3">
      <c r="A43" s="87"/>
      <c r="B43" s="88"/>
      <c r="C43" s="89"/>
      <c r="D43" s="89"/>
      <c r="E43" s="89"/>
      <c r="F43" s="89"/>
      <c r="G43" s="89"/>
      <c r="H43" s="89"/>
      <c r="I43" s="89"/>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workbookViewId="0"/>
  </sheetViews>
  <sheetFormatPr defaultRowHeight="12.75" x14ac:dyDescent="0.3"/>
  <cols>
    <col min="1" max="1" width="13.77734375" style="51" customWidth="1"/>
    <col min="2" max="2" width="21.88671875" style="51" customWidth="1"/>
    <col min="3" max="3" width="18" style="51" customWidth="1"/>
    <col min="4" max="9" width="19" style="51" customWidth="1"/>
    <col min="10" max="10" width="17.88671875" style="51" customWidth="1"/>
    <col min="11" max="11" width="8.88671875" style="51" customWidth="1"/>
    <col min="12" max="16384" width="8.88671875" style="51"/>
  </cols>
  <sheetData>
    <row r="1" spans="1:14" s="40" customFormat="1" ht="15" customHeight="1" x14ac:dyDescent="0.3">
      <c r="A1" s="22" t="s">
        <v>23</v>
      </c>
      <c r="B1" s="22"/>
      <c r="C1" s="51"/>
      <c r="D1" s="51"/>
      <c r="E1" s="51"/>
      <c r="F1" s="51"/>
      <c r="G1" s="51"/>
      <c r="H1" s="51"/>
      <c r="I1" s="51"/>
      <c r="J1" s="51"/>
      <c r="K1" s="51"/>
      <c r="L1" s="51"/>
      <c r="M1" s="51"/>
      <c r="N1" s="51"/>
    </row>
    <row r="2" spans="1:14" s="40" customFormat="1" ht="124.8" x14ac:dyDescent="0.3">
      <c r="A2" s="90" t="s">
        <v>73</v>
      </c>
      <c r="B2" s="90" t="s">
        <v>96</v>
      </c>
      <c r="C2" s="91" t="s">
        <v>74</v>
      </c>
      <c r="D2" s="92" t="s">
        <v>75</v>
      </c>
      <c r="E2" s="92" t="s">
        <v>76</v>
      </c>
      <c r="F2" s="92" t="s">
        <v>77</v>
      </c>
      <c r="G2" s="92" t="s">
        <v>78</v>
      </c>
      <c r="H2" s="92" t="s">
        <v>79</v>
      </c>
      <c r="I2" s="92" t="s">
        <v>80</v>
      </c>
      <c r="J2" s="93" t="s">
        <v>81</v>
      </c>
      <c r="K2" s="51"/>
      <c r="L2" s="51"/>
      <c r="M2" s="51"/>
    </row>
    <row r="3" spans="1:14" s="61" customFormat="1" ht="15" x14ac:dyDescent="0.3">
      <c r="A3" s="94">
        <v>2006</v>
      </c>
      <c r="B3" s="95" t="s">
        <v>97</v>
      </c>
      <c r="C3" s="70">
        <v>57785</v>
      </c>
      <c r="D3" s="71">
        <v>49938</v>
      </c>
      <c r="E3" s="96">
        <v>1420</v>
      </c>
      <c r="F3" s="96">
        <v>29</v>
      </c>
      <c r="G3" s="96">
        <v>5433</v>
      </c>
      <c r="H3" s="96">
        <v>877</v>
      </c>
      <c r="I3" s="96">
        <v>5</v>
      </c>
      <c r="J3" s="72">
        <v>83</v>
      </c>
    </row>
    <row r="4" spans="1:14" s="61" customFormat="1" ht="15" x14ac:dyDescent="0.3">
      <c r="A4" s="97">
        <v>2007</v>
      </c>
      <c r="B4" s="67" t="s">
        <v>97</v>
      </c>
      <c r="C4" s="57">
        <v>53871</v>
      </c>
      <c r="D4" s="58">
        <v>47783</v>
      </c>
      <c r="E4" s="59">
        <v>1309</v>
      </c>
      <c r="F4" s="59">
        <v>142</v>
      </c>
      <c r="G4" s="59">
        <v>3944</v>
      </c>
      <c r="H4" s="59">
        <v>657</v>
      </c>
      <c r="I4" s="59">
        <v>0</v>
      </c>
      <c r="J4" s="60">
        <v>36</v>
      </c>
    </row>
    <row r="5" spans="1:14" s="61" customFormat="1" ht="15" x14ac:dyDescent="0.3">
      <c r="A5" s="97">
        <v>2008</v>
      </c>
      <c r="B5" s="67" t="s">
        <v>97</v>
      </c>
      <c r="C5" s="57">
        <v>29303</v>
      </c>
      <c r="D5" s="58">
        <v>25997</v>
      </c>
      <c r="E5" s="59">
        <v>943</v>
      </c>
      <c r="F5" s="59">
        <v>82</v>
      </c>
      <c r="G5" s="59">
        <v>1758</v>
      </c>
      <c r="H5" s="59">
        <v>515</v>
      </c>
      <c r="I5" s="59">
        <v>2</v>
      </c>
      <c r="J5" s="60">
        <v>6</v>
      </c>
    </row>
    <row r="6" spans="1:14" s="61" customFormat="1" ht="15" x14ac:dyDescent="0.3">
      <c r="A6" s="97">
        <v>2009</v>
      </c>
      <c r="B6" s="67" t="s">
        <v>97</v>
      </c>
      <c r="C6" s="57">
        <v>44635</v>
      </c>
      <c r="D6" s="58">
        <v>35143</v>
      </c>
      <c r="E6" s="59">
        <v>2628</v>
      </c>
      <c r="F6" s="59">
        <v>23</v>
      </c>
      <c r="G6" s="59">
        <v>6042</v>
      </c>
      <c r="H6" s="59">
        <v>776</v>
      </c>
      <c r="I6" s="59">
        <v>2</v>
      </c>
      <c r="J6" s="60">
        <v>21</v>
      </c>
    </row>
    <row r="7" spans="1:14" s="61" customFormat="1" ht="15" x14ac:dyDescent="0.3">
      <c r="A7" s="97">
        <v>2010</v>
      </c>
      <c r="B7" s="67" t="s">
        <v>97</v>
      </c>
      <c r="C7" s="57">
        <v>35198</v>
      </c>
      <c r="D7" s="58">
        <v>22190</v>
      </c>
      <c r="E7" s="59">
        <v>1991</v>
      </c>
      <c r="F7" s="59">
        <v>16</v>
      </c>
      <c r="G7" s="59">
        <v>9449</v>
      </c>
      <c r="H7" s="59">
        <v>1538</v>
      </c>
      <c r="I7" s="59">
        <v>0</v>
      </c>
      <c r="J7" s="60">
        <v>14</v>
      </c>
    </row>
    <row r="8" spans="1:14" s="61" customFormat="1" ht="15" x14ac:dyDescent="0.3">
      <c r="A8" s="97">
        <v>2011</v>
      </c>
      <c r="B8" s="67" t="s">
        <v>97</v>
      </c>
      <c r="C8" s="57">
        <v>45802</v>
      </c>
      <c r="D8" s="58">
        <v>20858</v>
      </c>
      <c r="E8" s="59">
        <v>1202</v>
      </c>
      <c r="F8" s="59">
        <v>7982</v>
      </c>
      <c r="G8" s="59">
        <v>11688</v>
      </c>
      <c r="H8" s="59">
        <v>727</v>
      </c>
      <c r="I8" s="59">
        <v>3139</v>
      </c>
      <c r="J8" s="60">
        <v>206</v>
      </c>
    </row>
    <row r="9" spans="1:14" s="61" customFormat="1" ht="15" x14ac:dyDescent="0.3">
      <c r="A9" s="97">
        <v>2012</v>
      </c>
      <c r="B9" s="67" t="s">
        <v>97</v>
      </c>
      <c r="C9" s="57">
        <v>38622</v>
      </c>
      <c r="D9" s="58">
        <v>14885</v>
      </c>
      <c r="E9" s="59">
        <v>1294</v>
      </c>
      <c r="F9" s="59">
        <v>6636</v>
      </c>
      <c r="G9" s="59">
        <v>8534</v>
      </c>
      <c r="H9" s="59">
        <v>1061</v>
      </c>
      <c r="I9" s="59">
        <v>6206</v>
      </c>
      <c r="J9" s="60">
        <v>6</v>
      </c>
    </row>
    <row r="10" spans="1:14" s="61" customFormat="1" ht="15" x14ac:dyDescent="0.3">
      <c r="A10" s="97">
        <v>2013</v>
      </c>
      <c r="B10" s="67" t="s">
        <v>97</v>
      </c>
      <c r="C10" s="57">
        <v>48709</v>
      </c>
      <c r="D10" s="58">
        <v>16104</v>
      </c>
      <c r="E10" s="59">
        <v>4803</v>
      </c>
      <c r="F10" s="59">
        <v>2150</v>
      </c>
      <c r="G10" s="59">
        <v>14481</v>
      </c>
      <c r="H10" s="59">
        <v>9311</v>
      </c>
      <c r="I10" s="59">
        <v>1849</v>
      </c>
      <c r="J10" s="60">
        <v>11</v>
      </c>
    </row>
    <row r="11" spans="1:14" s="61" customFormat="1" ht="15" x14ac:dyDescent="0.3">
      <c r="A11" s="97">
        <v>2014</v>
      </c>
      <c r="B11" s="67" t="s">
        <v>97</v>
      </c>
      <c r="C11" s="57">
        <v>36295</v>
      </c>
      <c r="D11" s="58">
        <v>15937</v>
      </c>
      <c r="E11" s="59">
        <v>2999</v>
      </c>
      <c r="F11" s="59">
        <v>2505</v>
      </c>
      <c r="G11" s="59">
        <v>9744</v>
      </c>
      <c r="H11" s="59">
        <v>3516</v>
      </c>
      <c r="I11" s="59">
        <v>1585</v>
      </c>
      <c r="J11" s="60">
        <v>9</v>
      </c>
    </row>
    <row r="12" spans="1:14" s="61" customFormat="1" ht="15" x14ac:dyDescent="0.3">
      <c r="A12" s="97">
        <v>2015</v>
      </c>
      <c r="B12" s="67" t="s">
        <v>97</v>
      </c>
      <c r="C12" s="57">
        <v>36546</v>
      </c>
      <c r="D12" s="58">
        <v>16872</v>
      </c>
      <c r="E12" s="59">
        <v>2648</v>
      </c>
      <c r="F12" s="59">
        <v>3182</v>
      </c>
      <c r="G12" s="59">
        <v>9537</v>
      </c>
      <c r="H12" s="59">
        <v>2649</v>
      </c>
      <c r="I12" s="59">
        <v>1645</v>
      </c>
      <c r="J12" s="60">
        <v>13</v>
      </c>
    </row>
    <row r="13" spans="1:14" s="40" customFormat="1" ht="15" x14ac:dyDescent="0.3">
      <c r="A13" s="97">
        <v>2016</v>
      </c>
      <c r="B13" s="67" t="s">
        <v>97</v>
      </c>
      <c r="C13" s="57">
        <v>133121</v>
      </c>
      <c r="D13" s="58">
        <v>46638</v>
      </c>
      <c r="E13" s="59">
        <v>7410</v>
      </c>
      <c r="F13" s="59">
        <v>6499</v>
      </c>
      <c r="G13" s="59">
        <v>53150</v>
      </c>
      <c r="H13" s="59">
        <v>13228</v>
      </c>
      <c r="I13" s="59">
        <v>6190</v>
      </c>
      <c r="J13" s="60">
        <v>6</v>
      </c>
      <c r="K13" s="51"/>
      <c r="L13" s="51"/>
      <c r="M13" s="51"/>
    </row>
    <row r="14" spans="1:14" s="40" customFormat="1" ht="15" x14ac:dyDescent="0.3">
      <c r="A14" s="97">
        <v>2017</v>
      </c>
      <c r="B14" s="67" t="s">
        <v>97</v>
      </c>
      <c r="C14" s="57">
        <v>287269</v>
      </c>
      <c r="D14" s="58">
        <v>79631</v>
      </c>
      <c r="E14" s="59">
        <v>7066</v>
      </c>
      <c r="F14" s="59">
        <v>13933</v>
      </c>
      <c r="G14" s="59">
        <v>150717</v>
      </c>
      <c r="H14" s="59">
        <v>19281</v>
      </c>
      <c r="I14" s="59">
        <v>16625</v>
      </c>
      <c r="J14" s="60">
        <v>16</v>
      </c>
      <c r="K14" s="51"/>
      <c r="L14" s="51"/>
      <c r="M14" s="51"/>
    </row>
    <row r="15" spans="1:14" s="40" customFormat="1" ht="15" x14ac:dyDescent="0.3">
      <c r="A15" s="97">
        <v>2018</v>
      </c>
      <c r="B15" s="67" t="s">
        <v>97</v>
      </c>
      <c r="C15" s="57">
        <v>147698</v>
      </c>
      <c r="D15" s="58">
        <v>43014</v>
      </c>
      <c r="E15" s="59">
        <v>1658</v>
      </c>
      <c r="F15" s="59">
        <v>7779</v>
      </c>
      <c r="G15" s="59">
        <v>76095</v>
      </c>
      <c r="H15" s="59">
        <v>7105</v>
      </c>
      <c r="I15" s="59">
        <v>12044</v>
      </c>
      <c r="J15" s="60">
        <v>3</v>
      </c>
      <c r="K15" s="51"/>
      <c r="L15" s="51"/>
      <c r="M15" s="51"/>
    </row>
    <row r="16" spans="1:14" s="40" customFormat="1" ht="15" x14ac:dyDescent="0.3">
      <c r="A16" s="97">
        <v>2019</v>
      </c>
      <c r="B16" s="67" t="s">
        <v>97</v>
      </c>
      <c r="C16" s="57">
        <v>82375</v>
      </c>
      <c r="D16" s="58">
        <v>25100</v>
      </c>
      <c r="E16" s="59">
        <v>835</v>
      </c>
      <c r="F16" s="59">
        <v>4725</v>
      </c>
      <c r="G16" s="59">
        <v>39827</v>
      </c>
      <c r="H16" s="59">
        <v>3636</v>
      </c>
      <c r="I16" s="59">
        <v>8249</v>
      </c>
      <c r="J16" s="60">
        <v>3</v>
      </c>
      <c r="K16" s="51"/>
      <c r="L16" s="51"/>
      <c r="M16" s="51"/>
    </row>
    <row r="17" spans="1:14" s="40" customFormat="1" ht="15" x14ac:dyDescent="0.3">
      <c r="A17" s="97">
        <v>2020</v>
      </c>
      <c r="B17" s="67" t="s">
        <v>97</v>
      </c>
      <c r="C17" s="58">
        <v>14483</v>
      </c>
      <c r="D17" s="58">
        <v>3074</v>
      </c>
      <c r="E17" s="59">
        <v>252</v>
      </c>
      <c r="F17" s="59">
        <v>620</v>
      </c>
      <c r="G17" s="59">
        <v>6620</v>
      </c>
      <c r="H17" s="59">
        <v>1468</v>
      </c>
      <c r="I17" s="59">
        <v>2449</v>
      </c>
      <c r="J17" s="60">
        <v>0</v>
      </c>
      <c r="K17" s="51"/>
      <c r="L17" s="51"/>
      <c r="M17" s="51"/>
    </row>
    <row r="18" spans="1:14" s="40" customFormat="1" ht="15" x14ac:dyDescent="0.3">
      <c r="A18" s="94">
        <v>2006</v>
      </c>
      <c r="B18" s="98" t="s">
        <v>98</v>
      </c>
      <c r="C18" s="71">
        <v>23353</v>
      </c>
      <c r="D18" s="71">
        <v>17116</v>
      </c>
      <c r="E18" s="96">
        <v>1747</v>
      </c>
      <c r="F18" s="96">
        <v>11</v>
      </c>
      <c r="G18" s="96">
        <v>3349</v>
      </c>
      <c r="H18" s="96">
        <v>919</v>
      </c>
      <c r="I18" s="96">
        <v>11</v>
      </c>
      <c r="J18" s="72">
        <v>200</v>
      </c>
      <c r="K18" s="51"/>
      <c r="L18" s="51"/>
      <c r="M18" s="51"/>
    </row>
    <row r="19" spans="1:14" s="40" customFormat="1" ht="15" x14ac:dyDescent="0.3">
      <c r="A19" s="97">
        <v>2007</v>
      </c>
      <c r="B19" s="99" t="s">
        <v>98</v>
      </c>
      <c r="C19" s="58">
        <v>29457</v>
      </c>
      <c r="D19" s="58">
        <v>19801</v>
      </c>
      <c r="E19" s="59">
        <v>4987</v>
      </c>
      <c r="F19" s="59">
        <v>26</v>
      </c>
      <c r="G19" s="59">
        <v>3697</v>
      </c>
      <c r="H19" s="59">
        <v>798</v>
      </c>
      <c r="I19" s="59">
        <v>4</v>
      </c>
      <c r="J19" s="60">
        <v>144</v>
      </c>
      <c r="K19" s="51"/>
      <c r="L19" s="51"/>
      <c r="M19" s="51"/>
    </row>
    <row r="20" spans="1:14" s="40" customFormat="1" ht="15" x14ac:dyDescent="0.3">
      <c r="A20" s="97">
        <v>2008</v>
      </c>
      <c r="B20" s="99" t="s">
        <v>98</v>
      </c>
      <c r="C20" s="58">
        <v>18845</v>
      </c>
      <c r="D20" s="58">
        <v>10683</v>
      </c>
      <c r="E20" s="59">
        <v>4018</v>
      </c>
      <c r="F20" s="59">
        <v>1214</v>
      </c>
      <c r="G20" s="59">
        <v>2322</v>
      </c>
      <c r="H20" s="59">
        <v>580</v>
      </c>
      <c r="I20" s="59">
        <v>6</v>
      </c>
      <c r="J20" s="60">
        <v>22</v>
      </c>
      <c r="K20" s="51"/>
      <c r="L20" s="51"/>
      <c r="M20" s="51"/>
    </row>
    <row r="21" spans="1:14" customFormat="1" ht="15" x14ac:dyDescent="0.3">
      <c r="A21" s="97">
        <v>2009</v>
      </c>
      <c r="B21" s="99" t="s">
        <v>98</v>
      </c>
      <c r="C21" s="58">
        <v>38292</v>
      </c>
      <c r="D21" s="58">
        <v>25273</v>
      </c>
      <c r="E21" s="59">
        <v>6495</v>
      </c>
      <c r="F21" s="59">
        <v>51</v>
      </c>
      <c r="G21" s="59">
        <v>5399</v>
      </c>
      <c r="H21" s="59">
        <v>1033</v>
      </c>
      <c r="I21" s="59">
        <v>5</v>
      </c>
      <c r="J21" s="60">
        <v>36</v>
      </c>
      <c r="K21" s="51"/>
      <c r="L21" s="51"/>
      <c r="M21" s="51"/>
      <c r="N21" s="51"/>
    </row>
    <row r="22" spans="1:14" customFormat="1" ht="15" x14ac:dyDescent="0.3">
      <c r="A22" s="97">
        <v>2010</v>
      </c>
      <c r="B22" s="99" t="s">
        <v>98</v>
      </c>
      <c r="C22" s="58">
        <v>46786</v>
      </c>
      <c r="D22" s="58">
        <v>22360</v>
      </c>
      <c r="E22" s="59">
        <v>10811</v>
      </c>
      <c r="F22" s="59">
        <v>102</v>
      </c>
      <c r="G22" s="59">
        <v>10857</v>
      </c>
      <c r="H22" s="59">
        <v>2578</v>
      </c>
      <c r="I22" s="59">
        <v>0</v>
      </c>
      <c r="J22" s="60">
        <v>78</v>
      </c>
      <c r="K22" s="51"/>
      <c r="L22" s="51"/>
      <c r="M22" s="51"/>
      <c r="N22" s="51"/>
    </row>
    <row r="23" spans="1:14" customFormat="1" ht="15" x14ac:dyDescent="0.3">
      <c r="A23" s="97">
        <v>2011</v>
      </c>
      <c r="B23" s="99" t="s">
        <v>98</v>
      </c>
      <c r="C23" s="58">
        <v>52180</v>
      </c>
      <c r="D23" s="58">
        <v>26797</v>
      </c>
      <c r="E23" s="59">
        <v>7293</v>
      </c>
      <c r="F23" s="59">
        <v>4662</v>
      </c>
      <c r="G23" s="59">
        <v>9471</v>
      </c>
      <c r="H23" s="59">
        <v>1272</v>
      </c>
      <c r="I23" s="59">
        <v>2083</v>
      </c>
      <c r="J23" s="60">
        <v>602</v>
      </c>
      <c r="K23" s="51"/>
      <c r="L23" s="51"/>
      <c r="M23" s="51"/>
      <c r="N23" s="51"/>
    </row>
    <row r="24" spans="1:14" customFormat="1" ht="15" x14ac:dyDescent="0.3">
      <c r="A24" s="97">
        <v>2012</v>
      </c>
      <c r="B24" s="99" t="s">
        <v>98</v>
      </c>
      <c r="C24" s="58">
        <v>45022</v>
      </c>
      <c r="D24" s="58">
        <v>17334</v>
      </c>
      <c r="E24" s="59">
        <v>8184</v>
      </c>
      <c r="F24" s="59">
        <v>7802</v>
      </c>
      <c r="G24" s="59">
        <v>6725</v>
      </c>
      <c r="H24" s="59">
        <v>1376</v>
      </c>
      <c r="I24" s="59">
        <v>3362</v>
      </c>
      <c r="J24" s="60">
        <v>239</v>
      </c>
      <c r="K24" s="51"/>
      <c r="L24" s="51"/>
      <c r="M24" s="51"/>
      <c r="N24" s="51"/>
    </row>
    <row r="25" spans="1:14" customFormat="1" ht="15" x14ac:dyDescent="0.3">
      <c r="A25" s="97">
        <v>2013</v>
      </c>
      <c r="B25" s="99" t="s">
        <v>98</v>
      </c>
      <c r="C25" s="58">
        <v>53379</v>
      </c>
      <c r="D25" s="58">
        <v>22642</v>
      </c>
      <c r="E25" s="59">
        <v>16119</v>
      </c>
      <c r="F25" s="59">
        <v>1950</v>
      </c>
      <c r="G25" s="59">
        <v>7998</v>
      </c>
      <c r="H25" s="59">
        <v>3893</v>
      </c>
      <c r="I25" s="59">
        <v>544</v>
      </c>
      <c r="J25" s="60">
        <v>233</v>
      </c>
      <c r="K25" s="51"/>
      <c r="L25" s="51"/>
      <c r="M25" s="51"/>
      <c r="N25" s="51"/>
    </row>
    <row r="26" spans="1:14" customFormat="1" ht="15" customHeight="1" x14ac:dyDescent="0.3">
      <c r="A26" s="97">
        <v>2014</v>
      </c>
      <c r="B26" s="99" t="s">
        <v>98</v>
      </c>
      <c r="C26" s="58">
        <v>64372</v>
      </c>
      <c r="D26" s="58">
        <v>26701</v>
      </c>
      <c r="E26" s="59">
        <v>18720</v>
      </c>
      <c r="F26" s="59">
        <v>3882</v>
      </c>
      <c r="G26" s="59">
        <v>10005</v>
      </c>
      <c r="H26" s="59">
        <v>3419</v>
      </c>
      <c r="I26" s="59">
        <v>1437</v>
      </c>
      <c r="J26" s="60">
        <v>208</v>
      </c>
      <c r="K26" s="51"/>
      <c r="L26" s="51"/>
      <c r="M26" s="51"/>
      <c r="N26" s="51"/>
    </row>
    <row r="27" spans="1:14" customFormat="1" ht="15" customHeight="1" x14ac:dyDescent="0.3">
      <c r="A27" s="97">
        <v>2015</v>
      </c>
      <c r="B27" s="99" t="s">
        <v>98</v>
      </c>
      <c r="C27" s="58">
        <v>55743</v>
      </c>
      <c r="D27" s="58">
        <v>23186</v>
      </c>
      <c r="E27" s="59">
        <v>14417</v>
      </c>
      <c r="F27" s="59">
        <v>4624</v>
      </c>
      <c r="G27" s="59">
        <v>8527</v>
      </c>
      <c r="H27" s="59">
        <v>3335</v>
      </c>
      <c r="I27" s="59">
        <v>1578</v>
      </c>
      <c r="J27" s="60">
        <v>76</v>
      </c>
      <c r="K27" s="51"/>
      <c r="L27" s="51"/>
      <c r="M27" s="51"/>
      <c r="N27" s="51"/>
    </row>
    <row r="28" spans="1:14" customFormat="1" ht="15" x14ac:dyDescent="0.3">
      <c r="A28" s="97">
        <v>2016</v>
      </c>
      <c r="B28" s="99" t="s">
        <v>98</v>
      </c>
      <c r="C28" s="58">
        <v>67173</v>
      </c>
      <c r="D28" s="58">
        <v>27704</v>
      </c>
      <c r="E28" s="59">
        <v>15424</v>
      </c>
      <c r="F28" s="59">
        <v>4732</v>
      </c>
      <c r="G28" s="59">
        <v>11918</v>
      </c>
      <c r="H28" s="59">
        <v>5836</v>
      </c>
      <c r="I28" s="59">
        <v>1537</v>
      </c>
      <c r="J28" s="60">
        <v>22</v>
      </c>
      <c r="K28" s="51"/>
      <c r="L28" s="51"/>
      <c r="M28" s="51"/>
      <c r="N28" s="51"/>
    </row>
    <row r="29" spans="1:14" customFormat="1" ht="15" x14ac:dyDescent="0.3">
      <c r="A29" s="97">
        <v>2017</v>
      </c>
      <c r="B29" s="99" t="s">
        <v>98</v>
      </c>
      <c r="C29" s="58">
        <v>95332</v>
      </c>
      <c r="D29" s="58">
        <v>42254</v>
      </c>
      <c r="E29" s="59">
        <v>14067</v>
      </c>
      <c r="F29" s="59">
        <v>12116</v>
      </c>
      <c r="G29" s="59">
        <v>17689</v>
      </c>
      <c r="H29" s="59">
        <v>5561</v>
      </c>
      <c r="I29" s="59">
        <v>3604</v>
      </c>
      <c r="J29" s="60">
        <v>41</v>
      </c>
      <c r="K29" s="51"/>
      <c r="L29" s="51"/>
      <c r="M29" s="51"/>
      <c r="N29" s="51"/>
    </row>
    <row r="30" spans="1:14" customFormat="1" ht="15" x14ac:dyDescent="0.3">
      <c r="A30" s="97">
        <v>2018</v>
      </c>
      <c r="B30" s="99" t="s">
        <v>98</v>
      </c>
      <c r="C30" s="58">
        <v>95125</v>
      </c>
      <c r="D30" s="58">
        <v>43622</v>
      </c>
      <c r="E30" s="59">
        <v>10613</v>
      </c>
      <c r="F30" s="59">
        <v>11945</v>
      </c>
      <c r="G30" s="59">
        <v>19496</v>
      </c>
      <c r="H30" s="59">
        <v>4415</v>
      </c>
      <c r="I30" s="59">
        <v>5004</v>
      </c>
      <c r="J30" s="60">
        <v>30</v>
      </c>
      <c r="K30" s="51"/>
      <c r="L30" s="51"/>
      <c r="M30" s="51"/>
      <c r="N30" s="51"/>
    </row>
    <row r="31" spans="1:14" customFormat="1" ht="15" x14ac:dyDescent="0.3">
      <c r="A31" s="97">
        <v>2019</v>
      </c>
      <c r="B31" s="99" t="s">
        <v>98</v>
      </c>
      <c r="C31" s="58">
        <v>75689</v>
      </c>
      <c r="D31" s="58">
        <v>40306</v>
      </c>
      <c r="E31" s="59">
        <v>6693</v>
      </c>
      <c r="F31" s="59">
        <v>10448</v>
      </c>
      <c r="G31" s="59">
        <v>12449</v>
      </c>
      <c r="H31" s="59">
        <v>2169</v>
      </c>
      <c r="I31" s="59">
        <v>3610</v>
      </c>
      <c r="J31" s="60">
        <v>14</v>
      </c>
      <c r="K31" s="51"/>
      <c r="L31" s="51"/>
      <c r="M31" s="51"/>
      <c r="N31" s="51"/>
    </row>
    <row r="32" spans="1:14" customFormat="1" ht="15" x14ac:dyDescent="0.3">
      <c r="A32" s="100">
        <v>2020</v>
      </c>
      <c r="B32" s="101" t="s">
        <v>98</v>
      </c>
      <c r="C32" s="58">
        <v>31430</v>
      </c>
      <c r="D32" s="58">
        <v>16065</v>
      </c>
      <c r="E32" s="59">
        <v>4799</v>
      </c>
      <c r="F32" s="59">
        <v>4258</v>
      </c>
      <c r="G32" s="59">
        <v>4039</v>
      </c>
      <c r="H32" s="59">
        <v>1210</v>
      </c>
      <c r="I32" s="59">
        <v>1055</v>
      </c>
      <c r="J32" s="60">
        <v>4</v>
      </c>
      <c r="K32" s="51"/>
      <c r="L32" s="51"/>
      <c r="M32" s="51"/>
      <c r="N32" s="51"/>
    </row>
    <row r="33" spans="1:14" customFormat="1" ht="15" x14ac:dyDescent="0.3">
      <c r="A33" s="102" t="s">
        <v>83</v>
      </c>
      <c r="B33" s="95" t="s">
        <v>97</v>
      </c>
      <c r="C33" s="70">
        <v>45686</v>
      </c>
      <c r="D33" s="71">
        <v>13563</v>
      </c>
      <c r="E33" s="96">
        <v>389</v>
      </c>
      <c r="F33" s="96">
        <v>2654</v>
      </c>
      <c r="G33" s="96">
        <v>22612</v>
      </c>
      <c r="H33" s="96">
        <v>1828</v>
      </c>
      <c r="I33" s="96">
        <v>4639</v>
      </c>
      <c r="J33" s="72">
        <v>1</v>
      </c>
      <c r="K33" s="51"/>
      <c r="L33" s="51"/>
      <c r="M33" s="51"/>
      <c r="N33" s="51"/>
    </row>
    <row r="34" spans="1:14" customFormat="1" ht="15" x14ac:dyDescent="0.3">
      <c r="A34" s="103" t="s">
        <v>84</v>
      </c>
      <c r="B34" s="67" t="s">
        <v>97</v>
      </c>
      <c r="C34" s="57">
        <v>17183</v>
      </c>
      <c r="D34" s="58">
        <v>6085</v>
      </c>
      <c r="E34" s="59">
        <v>202</v>
      </c>
      <c r="F34" s="59">
        <v>1141</v>
      </c>
      <c r="G34" s="59">
        <v>7644</v>
      </c>
      <c r="H34" s="59">
        <v>660</v>
      </c>
      <c r="I34" s="59">
        <v>1451</v>
      </c>
      <c r="J34" s="60">
        <v>0</v>
      </c>
      <c r="K34" s="51"/>
      <c r="L34" s="51"/>
      <c r="M34" s="51"/>
      <c r="N34" s="51"/>
    </row>
    <row r="35" spans="1:14" customFormat="1" ht="15" x14ac:dyDescent="0.3">
      <c r="A35" s="103" t="s">
        <v>85</v>
      </c>
      <c r="B35" s="67" t="s">
        <v>97</v>
      </c>
      <c r="C35" s="57">
        <v>12038</v>
      </c>
      <c r="D35" s="58">
        <v>3432</v>
      </c>
      <c r="E35" s="59">
        <v>142</v>
      </c>
      <c r="F35" s="59">
        <v>530</v>
      </c>
      <c r="G35" s="59">
        <v>6100</v>
      </c>
      <c r="H35" s="59">
        <v>640</v>
      </c>
      <c r="I35" s="59">
        <v>1192</v>
      </c>
      <c r="J35" s="60">
        <v>2</v>
      </c>
      <c r="K35" s="51"/>
      <c r="L35" s="51"/>
      <c r="M35" s="51"/>
      <c r="N35" s="51"/>
    </row>
    <row r="36" spans="1:14" customFormat="1" ht="15" x14ac:dyDescent="0.3">
      <c r="A36" s="103" t="s">
        <v>86</v>
      </c>
      <c r="B36" s="67" t="s">
        <v>97</v>
      </c>
      <c r="C36" s="57">
        <v>7468</v>
      </c>
      <c r="D36" s="58">
        <v>2020</v>
      </c>
      <c r="E36" s="59">
        <v>102</v>
      </c>
      <c r="F36" s="59">
        <v>400</v>
      </c>
      <c r="G36" s="59">
        <v>3471</v>
      </c>
      <c r="H36" s="59">
        <v>508</v>
      </c>
      <c r="I36" s="59">
        <v>967</v>
      </c>
      <c r="J36" s="60">
        <v>0</v>
      </c>
      <c r="K36" s="51"/>
      <c r="L36" s="51"/>
      <c r="M36" s="51"/>
      <c r="N36" s="51"/>
    </row>
    <row r="37" spans="1:14" customFormat="1" ht="15" x14ac:dyDescent="0.3">
      <c r="A37" s="103" t="s">
        <v>87</v>
      </c>
      <c r="B37" s="67" t="s">
        <v>97</v>
      </c>
      <c r="C37" s="57">
        <v>6040</v>
      </c>
      <c r="D37" s="58">
        <v>1304</v>
      </c>
      <c r="E37" s="59">
        <v>95</v>
      </c>
      <c r="F37" s="59">
        <v>322</v>
      </c>
      <c r="G37" s="59">
        <v>2634</v>
      </c>
      <c r="H37" s="59">
        <v>545</v>
      </c>
      <c r="I37" s="59">
        <v>1140</v>
      </c>
      <c r="J37" s="60">
        <v>0</v>
      </c>
      <c r="K37" s="51"/>
      <c r="L37" s="51"/>
      <c r="M37" s="51"/>
      <c r="N37" s="51"/>
    </row>
    <row r="38" spans="1:14" customFormat="1" ht="15" x14ac:dyDescent="0.3">
      <c r="A38" s="103" t="s">
        <v>88</v>
      </c>
      <c r="B38" s="67" t="s">
        <v>97</v>
      </c>
      <c r="C38" s="57">
        <v>1973</v>
      </c>
      <c r="D38" s="58">
        <v>603</v>
      </c>
      <c r="E38" s="59">
        <v>19</v>
      </c>
      <c r="F38" s="59">
        <v>62</v>
      </c>
      <c r="G38" s="59">
        <v>1043</v>
      </c>
      <c r="H38" s="59">
        <v>120</v>
      </c>
      <c r="I38" s="59">
        <v>126</v>
      </c>
      <c r="J38" s="60">
        <v>0</v>
      </c>
      <c r="K38" s="51"/>
      <c r="L38" s="51"/>
      <c r="M38" s="51"/>
      <c r="N38" s="51"/>
    </row>
    <row r="39" spans="1:14" customFormat="1" ht="15" x14ac:dyDescent="0.3">
      <c r="A39" s="103" t="s">
        <v>89</v>
      </c>
      <c r="B39" s="67" t="s">
        <v>97</v>
      </c>
      <c r="C39" s="57">
        <v>2827</v>
      </c>
      <c r="D39" s="58">
        <v>663</v>
      </c>
      <c r="E39" s="59">
        <v>57</v>
      </c>
      <c r="F39" s="59">
        <v>82</v>
      </c>
      <c r="G39" s="59">
        <v>1283</v>
      </c>
      <c r="H39" s="59">
        <v>280</v>
      </c>
      <c r="I39" s="59">
        <v>462</v>
      </c>
      <c r="J39" s="60">
        <v>0</v>
      </c>
      <c r="K39" s="51"/>
      <c r="L39" s="51"/>
      <c r="M39" s="51"/>
      <c r="N39" s="51"/>
    </row>
    <row r="40" spans="1:14" customFormat="1" ht="15" x14ac:dyDescent="0.3">
      <c r="A40" s="104" t="s">
        <v>90</v>
      </c>
      <c r="B40" s="68" t="s">
        <v>97</v>
      </c>
      <c r="C40" s="64">
        <v>3643</v>
      </c>
      <c r="D40" s="65">
        <v>504</v>
      </c>
      <c r="E40" s="66">
        <v>81</v>
      </c>
      <c r="F40" s="66">
        <v>154</v>
      </c>
      <c r="G40" s="66">
        <v>1660</v>
      </c>
      <c r="H40" s="66">
        <v>523</v>
      </c>
      <c r="I40" s="66">
        <v>721</v>
      </c>
      <c r="J40" s="105">
        <v>0</v>
      </c>
      <c r="K40" s="51"/>
      <c r="L40" s="51"/>
      <c r="M40" s="51"/>
      <c r="N40" s="51"/>
    </row>
    <row r="41" spans="1:14" customFormat="1" ht="15" x14ac:dyDescent="0.3">
      <c r="A41" s="103" t="s">
        <v>83</v>
      </c>
      <c r="B41" s="99" t="s">
        <v>98</v>
      </c>
      <c r="C41" s="58">
        <v>27661</v>
      </c>
      <c r="D41" s="58">
        <v>13857</v>
      </c>
      <c r="E41" s="59">
        <v>1971</v>
      </c>
      <c r="F41" s="59">
        <v>4005</v>
      </c>
      <c r="G41" s="59">
        <v>5346</v>
      </c>
      <c r="H41" s="59">
        <v>787</v>
      </c>
      <c r="I41" s="59">
        <v>1690</v>
      </c>
      <c r="J41" s="60">
        <v>5</v>
      </c>
      <c r="K41" s="51"/>
      <c r="L41" s="51"/>
      <c r="M41" s="51"/>
      <c r="N41" s="51"/>
    </row>
    <row r="42" spans="1:14" customFormat="1" ht="15" x14ac:dyDescent="0.3">
      <c r="A42" s="103" t="s">
        <v>84</v>
      </c>
      <c r="B42" s="99" t="s">
        <v>98</v>
      </c>
      <c r="C42" s="58">
        <v>21109</v>
      </c>
      <c r="D42" s="58">
        <v>11385</v>
      </c>
      <c r="E42" s="59">
        <v>1675</v>
      </c>
      <c r="F42" s="59">
        <v>3113</v>
      </c>
      <c r="G42" s="59">
        <v>3416</v>
      </c>
      <c r="H42" s="59">
        <v>543</v>
      </c>
      <c r="I42" s="59">
        <v>975</v>
      </c>
      <c r="J42" s="60">
        <v>2</v>
      </c>
      <c r="K42" s="51"/>
      <c r="L42" s="51"/>
      <c r="M42" s="51"/>
      <c r="N42" s="51"/>
    </row>
    <row r="43" spans="1:14" customFormat="1" ht="15" x14ac:dyDescent="0.3">
      <c r="A43" s="103" t="s">
        <v>85</v>
      </c>
      <c r="B43" s="99" t="s">
        <v>98</v>
      </c>
      <c r="C43" s="58">
        <v>15377</v>
      </c>
      <c r="D43" s="58">
        <v>8598</v>
      </c>
      <c r="E43" s="59">
        <v>1785</v>
      </c>
      <c r="F43" s="59">
        <v>1816</v>
      </c>
      <c r="G43" s="59">
        <v>2203</v>
      </c>
      <c r="H43" s="59">
        <v>441</v>
      </c>
      <c r="I43" s="59">
        <v>532</v>
      </c>
      <c r="J43" s="60">
        <v>2</v>
      </c>
      <c r="K43" s="51"/>
      <c r="L43" s="51"/>
      <c r="M43" s="51"/>
      <c r="N43" s="51"/>
    </row>
    <row r="44" spans="1:14" customFormat="1" ht="15" x14ac:dyDescent="0.3">
      <c r="A44" s="103" t="s">
        <v>86</v>
      </c>
      <c r="B44" s="99" t="s">
        <v>98</v>
      </c>
      <c r="C44" s="58">
        <v>11542</v>
      </c>
      <c r="D44" s="58">
        <v>6466</v>
      </c>
      <c r="E44" s="59">
        <v>1262</v>
      </c>
      <c r="F44" s="59">
        <v>1514</v>
      </c>
      <c r="G44" s="59">
        <v>1484</v>
      </c>
      <c r="H44" s="59">
        <v>398</v>
      </c>
      <c r="I44" s="59">
        <v>413</v>
      </c>
      <c r="J44" s="60">
        <v>5</v>
      </c>
      <c r="K44" s="51"/>
      <c r="L44" s="51"/>
      <c r="M44" s="51"/>
      <c r="N44" s="51"/>
    </row>
    <row r="45" spans="1:14" customFormat="1" ht="15" x14ac:dyDescent="0.3">
      <c r="A45" s="103" t="s">
        <v>87</v>
      </c>
      <c r="B45" s="99" t="s">
        <v>98</v>
      </c>
      <c r="C45" s="58">
        <v>10683</v>
      </c>
      <c r="D45" s="58">
        <v>5587</v>
      </c>
      <c r="E45" s="59">
        <v>1361</v>
      </c>
      <c r="F45" s="59">
        <v>1587</v>
      </c>
      <c r="G45" s="59">
        <v>1396</v>
      </c>
      <c r="H45" s="59">
        <v>367</v>
      </c>
      <c r="I45" s="59">
        <v>382</v>
      </c>
      <c r="J45" s="60">
        <v>3</v>
      </c>
      <c r="K45" s="51"/>
      <c r="L45" s="51"/>
      <c r="M45" s="51"/>
      <c r="N45" s="51"/>
    </row>
    <row r="46" spans="1:14" customFormat="1" ht="15" x14ac:dyDescent="0.3">
      <c r="A46" s="103" t="s">
        <v>88</v>
      </c>
      <c r="B46" s="99" t="s">
        <v>98</v>
      </c>
      <c r="C46" s="58">
        <v>3293</v>
      </c>
      <c r="D46" s="58">
        <v>1678</v>
      </c>
      <c r="E46" s="59">
        <v>377</v>
      </c>
      <c r="F46" s="59">
        <v>590</v>
      </c>
      <c r="G46" s="59">
        <v>412</v>
      </c>
      <c r="H46" s="59">
        <v>98</v>
      </c>
      <c r="I46" s="59">
        <v>137</v>
      </c>
      <c r="J46" s="60">
        <v>1</v>
      </c>
      <c r="K46" s="51"/>
      <c r="L46" s="51"/>
      <c r="M46" s="51"/>
      <c r="N46" s="51"/>
    </row>
    <row r="47" spans="1:14" customFormat="1" ht="15" x14ac:dyDescent="0.3">
      <c r="A47" s="103" t="s">
        <v>89</v>
      </c>
      <c r="B47" s="99" t="s">
        <v>98</v>
      </c>
      <c r="C47" s="58">
        <v>9256</v>
      </c>
      <c r="D47" s="58">
        <v>5444</v>
      </c>
      <c r="E47" s="59">
        <v>1263</v>
      </c>
      <c r="F47" s="59">
        <v>747</v>
      </c>
      <c r="G47" s="59">
        <v>1268</v>
      </c>
      <c r="H47" s="59">
        <v>335</v>
      </c>
      <c r="I47" s="59">
        <v>199</v>
      </c>
      <c r="J47" s="60">
        <v>0</v>
      </c>
      <c r="K47" s="51"/>
      <c r="L47" s="51"/>
      <c r="M47" s="51"/>
      <c r="N47" s="51"/>
    </row>
    <row r="48" spans="1:14" customFormat="1" ht="15" x14ac:dyDescent="0.3">
      <c r="A48" s="104" t="s">
        <v>90</v>
      </c>
      <c r="B48" s="101" t="s">
        <v>98</v>
      </c>
      <c r="C48" s="58">
        <v>8198</v>
      </c>
      <c r="D48" s="58">
        <v>3356</v>
      </c>
      <c r="E48" s="59">
        <v>1798</v>
      </c>
      <c r="F48" s="59">
        <v>1334</v>
      </c>
      <c r="G48" s="59">
        <v>963</v>
      </c>
      <c r="H48" s="59">
        <v>410</v>
      </c>
      <c r="I48" s="59">
        <v>337</v>
      </c>
      <c r="J48" s="60">
        <v>0</v>
      </c>
      <c r="K48" s="51"/>
      <c r="L48" s="51"/>
      <c r="M48" s="51"/>
      <c r="N48" s="51"/>
    </row>
    <row r="49" spans="1:14" customFormat="1" ht="45" x14ac:dyDescent="0.3">
      <c r="A49" s="69" t="s">
        <v>91</v>
      </c>
      <c r="B49" s="67" t="s">
        <v>97</v>
      </c>
      <c r="C49" s="70">
        <f t="shared" ref="C49:J49" si="0">SUM(C37:C40)-SUM(C33:C36)</f>
        <v>-67892</v>
      </c>
      <c r="D49" s="71">
        <f t="shared" si="0"/>
        <v>-22026</v>
      </c>
      <c r="E49" s="71">
        <f t="shared" si="0"/>
        <v>-583</v>
      </c>
      <c r="F49" s="71">
        <f t="shared" si="0"/>
        <v>-4105</v>
      </c>
      <c r="G49" s="71">
        <f t="shared" si="0"/>
        <v>-33207</v>
      </c>
      <c r="H49" s="71">
        <f t="shared" si="0"/>
        <v>-2168</v>
      </c>
      <c r="I49" s="71">
        <f t="shared" si="0"/>
        <v>-5800</v>
      </c>
      <c r="J49" s="72">
        <f t="shared" si="0"/>
        <v>-3</v>
      </c>
      <c r="K49" s="51"/>
      <c r="L49" s="51"/>
      <c r="M49" s="51"/>
      <c r="N49" s="51"/>
    </row>
    <row r="50" spans="1:14" customFormat="1" ht="60.6" x14ac:dyDescent="0.3">
      <c r="A50" s="73" t="s">
        <v>92</v>
      </c>
      <c r="B50" s="68" t="s">
        <v>97</v>
      </c>
      <c r="C50" s="106">
        <f t="shared" ref="C50:J50" si="1">C49/SUM(C33:C36)</f>
        <v>-0.82418209408194232</v>
      </c>
      <c r="D50" s="107">
        <f t="shared" si="1"/>
        <v>-0.87752988047808766</v>
      </c>
      <c r="E50" s="107">
        <f t="shared" si="1"/>
        <v>-0.69820359281437128</v>
      </c>
      <c r="F50" s="107">
        <f t="shared" si="1"/>
        <v>-0.86878306878306877</v>
      </c>
      <c r="G50" s="107">
        <f t="shared" si="1"/>
        <v>-0.83378110327164989</v>
      </c>
      <c r="H50" s="107">
        <f t="shared" si="1"/>
        <v>-0.5962596259625963</v>
      </c>
      <c r="I50" s="107">
        <f t="shared" si="1"/>
        <v>-0.70311552915504905</v>
      </c>
      <c r="J50" s="108">
        <f t="shared" si="1"/>
        <v>-1</v>
      </c>
      <c r="K50" s="51"/>
      <c r="L50" s="51"/>
      <c r="M50" s="51"/>
      <c r="N50" s="51"/>
    </row>
    <row r="51" spans="1:14" customFormat="1" ht="45" x14ac:dyDescent="0.3">
      <c r="A51" s="69" t="s">
        <v>91</v>
      </c>
      <c r="B51" s="109" t="s">
        <v>98</v>
      </c>
      <c r="C51" s="70">
        <f t="shared" ref="C51:J51" si="2">SUM(C45:C48)-SUM(C41:C44)</f>
        <v>-44259</v>
      </c>
      <c r="D51" s="71">
        <f t="shared" si="2"/>
        <v>-24241</v>
      </c>
      <c r="E51" s="71">
        <f t="shared" si="2"/>
        <v>-1894</v>
      </c>
      <c r="F51" s="71">
        <f t="shared" si="2"/>
        <v>-6190</v>
      </c>
      <c r="G51" s="71">
        <f t="shared" si="2"/>
        <v>-8410</v>
      </c>
      <c r="H51" s="71">
        <f t="shared" si="2"/>
        <v>-959</v>
      </c>
      <c r="I51" s="71">
        <f t="shared" si="2"/>
        <v>-2555</v>
      </c>
      <c r="J51" s="72">
        <f t="shared" si="2"/>
        <v>-10</v>
      </c>
      <c r="K51" s="51"/>
      <c r="L51" s="51"/>
      <c r="M51" s="51"/>
      <c r="N51" s="51"/>
    </row>
    <row r="52" spans="1:14" customFormat="1" ht="60.6" x14ac:dyDescent="0.3">
      <c r="A52" s="73" t="s">
        <v>92</v>
      </c>
      <c r="B52" s="110" t="s">
        <v>98</v>
      </c>
      <c r="C52" s="74">
        <f t="shared" ref="C52:J52" si="3">C51/SUM(C41:C44)</f>
        <v>-0.58474811399278626</v>
      </c>
      <c r="D52" s="75">
        <f t="shared" si="3"/>
        <v>-0.60142410559221948</v>
      </c>
      <c r="E52" s="75">
        <f t="shared" si="3"/>
        <v>-0.28298222023009112</v>
      </c>
      <c r="F52" s="75">
        <f t="shared" si="3"/>
        <v>-0.59245788667687593</v>
      </c>
      <c r="G52" s="75">
        <f t="shared" si="3"/>
        <v>-0.6755562695798859</v>
      </c>
      <c r="H52" s="75">
        <f t="shared" si="3"/>
        <v>-0.44213923467035499</v>
      </c>
      <c r="I52" s="75">
        <f t="shared" si="3"/>
        <v>-0.70775623268698062</v>
      </c>
      <c r="J52" s="76">
        <f t="shared" si="3"/>
        <v>-0.7142857142857143</v>
      </c>
      <c r="K52" s="51"/>
      <c r="L52" s="51"/>
      <c r="M52" s="51"/>
      <c r="N52" s="51"/>
    </row>
    <row r="53" spans="1:14" customFormat="1" ht="15.6" x14ac:dyDescent="0.3">
      <c r="A53" s="77" t="s">
        <v>93</v>
      </c>
      <c r="B53" s="77" t="s">
        <v>93</v>
      </c>
      <c r="C53" s="78"/>
      <c r="D53" s="78"/>
      <c r="E53" s="79"/>
      <c r="F53" s="79"/>
      <c r="G53" s="79"/>
      <c r="H53" s="79"/>
      <c r="I53" s="79"/>
      <c r="J53" s="78"/>
      <c r="K53" s="51"/>
      <c r="L53" s="51"/>
      <c r="M53" s="51"/>
      <c r="N53" s="51"/>
    </row>
    <row r="54" spans="1:14" customFormat="1" ht="15.6" x14ac:dyDescent="0.3">
      <c r="A54" s="80" t="s">
        <v>99</v>
      </c>
      <c r="B54" s="80"/>
      <c r="C54" s="81"/>
      <c r="D54" s="51"/>
      <c r="E54" s="51"/>
      <c r="F54" s="51"/>
      <c r="G54" s="51"/>
      <c r="H54" s="51"/>
      <c r="I54" s="51"/>
      <c r="J54" s="51"/>
      <c r="K54" s="51"/>
      <c r="L54" s="51"/>
      <c r="M54" s="51"/>
      <c r="N54" s="51"/>
    </row>
    <row r="55" spans="1:14" customFormat="1" ht="14.4" x14ac:dyDescent="0.3">
      <c r="A55" s="51"/>
      <c r="B55" s="111"/>
      <c r="C55" s="81"/>
      <c r="D55" s="51"/>
      <c r="E55" s="51"/>
      <c r="F55" s="51"/>
      <c r="G55" s="51"/>
      <c r="H55" s="51"/>
      <c r="I55" s="51"/>
      <c r="J55" s="51"/>
      <c r="K55" s="51"/>
      <c r="L55" s="51"/>
      <c r="M55" s="51"/>
      <c r="N55" s="51"/>
    </row>
    <row r="56" spans="1:14" customFormat="1" ht="14.4" x14ac:dyDescent="0.3">
      <c r="A56" s="51"/>
      <c r="B56" s="61"/>
      <c r="C56" s="82"/>
      <c r="D56" s="82"/>
      <c r="E56" s="82"/>
      <c r="F56" s="82"/>
      <c r="G56" s="82"/>
      <c r="H56" s="82"/>
      <c r="I56" s="82"/>
      <c r="J56" s="82"/>
      <c r="K56" s="51"/>
      <c r="L56" s="51"/>
      <c r="M56" s="51"/>
      <c r="N56" s="51"/>
    </row>
    <row r="57" spans="1:14" customFormat="1" ht="14.4" x14ac:dyDescent="0.3">
      <c r="A57" s="51"/>
      <c r="B57" s="83"/>
      <c r="C57" s="112"/>
      <c r="D57" s="112"/>
      <c r="E57" s="112"/>
      <c r="F57" s="112"/>
      <c r="G57" s="112"/>
      <c r="H57" s="112"/>
      <c r="I57" s="112"/>
      <c r="J57" s="112"/>
      <c r="K57" s="51"/>
      <c r="L57" s="51"/>
      <c r="M57" s="51"/>
      <c r="N57" s="51"/>
    </row>
    <row r="58" spans="1:14" customFormat="1" ht="14.4" x14ac:dyDescent="0.3">
      <c r="A58" s="51"/>
      <c r="B58" s="83"/>
      <c r="C58" s="83"/>
      <c r="D58" s="83"/>
      <c r="E58" s="83"/>
      <c r="F58" s="83"/>
      <c r="G58" s="83"/>
      <c r="H58" s="83"/>
      <c r="I58" s="83"/>
      <c r="J58" s="83"/>
      <c r="K58" s="51"/>
      <c r="L58" s="51"/>
      <c r="M58" s="51"/>
      <c r="N58" s="51"/>
    </row>
    <row r="59" spans="1:14" customFormat="1" ht="14.4" x14ac:dyDescent="0.3">
      <c r="A59" s="51"/>
      <c r="B59" s="83"/>
      <c r="C59" s="83"/>
      <c r="D59" s="83"/>
      <c r="E59" s="83"/>
      <c r="F59" s="83"/>
      <c r="G59" s="83"/>
      <c r="H59" s="83"/>
      <c r="I59" s="83"/>
      <c r="J59" s="83"/>
      <c r="K59" s="51"/>
      <c r="L59" s="51"/>
      <c r="M59" s="51"/>
      <c r="N59" s="51"/>
    </row>
    <row r="60" spans="1:14" customFormat="1" ht="14.4" x14ac:dyDescent="0.3">
      <c r="A60" s="51"/>
      <c r="B60" s="40"/>
      <c r="C60" s="83"/>
      <c r="D60" s="83"/>
      <c r="E60" s="83"/>
      <c r="F60" s="83"/>
      <c r="G60" s="83"/>
      <c r="H60" s="83"/>
      <c r="I60" s="83"/>
      <c r="J60" s="83"/>
      <c r="K60" s="51"/>
      <c r="L60" s="51"/>
      <c r="M60" s="51"/>
      <c r="N60" s="51"/>
    </row>
    <row r="61" spans="1:14" customFormat="1" ht="14.4" x14ac:dyDescent="0.3">
      <c r="A61" s="51"/>
      <c r="B61" s="40"/>
      <c r="C61" s="83"/>
      <c r="D61" s="83"/>
      <c r="E61" s="83"/>
      <c r="F61" s="83"/>
      <c r="G61" s="83"/>
      <c r="H61" s="83"/>
      <c r="I61" s="83"/>
      <c r="J61" s="83"/>
      <c r="K61" s="51"/>
      <c r="L61" s="51"/>
      <c r="M61" s="51"/>
      <c r="N61" s="51"/>
    </row>
    <row r="62" spans="1:14" customFormat="1" ht="14.4" x14ac:dyDescent="0.3">
      <c r="A62" s="51"/>
      <c r="B62" s="83"/>
      <c r="C62" s="83"/>
      <c r="D62" s="83"/>
      <c r="E62" s="83"/>
      <c r="F62" s="83"/>
      <c r="G62" s="83"/>
      <c r="H62" s="83"/>
      <c r="I62" s="83"/>
      <c r="J62" s="83"/>
      <c r="K62" s="51"/>
      <c r="L62" s="51"/>
      <c r="M62" s="51"/>
      <c r="N62" s="51"/>
    </row>
    <row r="63" spans="1:14" customFormat="1" ht="14.4" x14ac:dyDescent="0.3">
      <c r="A63" s="51"/>
      <c r="B63" s="83"/>
      <c r="C63" s="83"/>
      <c r="D63" s="83"/>
      <c r="E63" s="83"/>
      <c r="F63" s="83"/>
      <c r="G63" s="83"/>
      <c r="H63" s="83"/>
      <c r="I63" s="83"/>
      <c r="J63" s="83"/>
      <c r="K63" s="51"/>
      <c r="L63" s="51"/>
      <c r="M63" s="51"/>
      <c r="N63" s="51"/>
    </row>
    <row r="64" spans="1:14" customFormat="1" ht="14.4" x14ac:dyDescent="0.3">
      <c r="A64" s="51"/>
      <c r="B64" s="51"/>
      <c r="C64" s="83"/>
      <c r="D64" s="83"/>
      <c r="E64" s="83"/>
      <c r="F64" s="83"/>
      <c r="G64" s="83"/>
      <c r="H64" s="83"/>
      <c r="I64" s="83"/>
      <c r="J64" s="83"/>
      <c r="K64" s="51"/>
      <c r="L64" s="51"/>
      <c r="M64" s="51"/>
      <c r="N64" s="51"/>
    </row>
    <row r="65" spans="1:14" customFormat="1" ht="14.4" x14ac:dyDescent="0.3">
      <c r="A65" s="51"/>
      <c r="B65" s="51"/>
      <c r="C65" s="85"/>
      <c r="D65" s="86"/>
      <c r="E65" s="86"/>
      <c r="F65" s="86"/>
      <c r="G65" s="86"/>
      <c r="H65" s="86"/>
      <c r="I65" s="86"/>
      <c r="J65" s="86"/>
      <c r="K65" s="51"/>
      <c r="L65" s="51"/>
      <c r="M65" s="51"/>
      <c r="N65" s="51"/>
    </row>
    <row r="66" spans="1:14" customFormat="1" ht="14.4" x14ac:dyDescent="0.3">
      <c r="A66" s="51"/>
      <c r="B66" s="87"/>
      <c r="C66" s="88"/>
      <c r="D66" s="89"/>
      <c r="E66" s="89"/>
      <c r="F66" s="89"/>
      <c r="G66" s="89"/>
      <c r="H66" s="89"/>
      <c r="I66" s="89"/>
      <c r="J66" s="89"/>
      <c r="K66" s="51"/>
      <c r="L66" s="51"/>
      <c r="M66" s="51"/>
      <c r="N66" s="51"/>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Cover_sheet</vt:lpstr>
      <vt:lpstr>Contents</vt:lpstr>
      <vt:lpstr>Notes</vt:lpstr>
      <vt:lpstr>Table_EEA_01</vt:lpstr>
      <vt:lpstr>Table_EEA_02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Economic Area summary tables – Immigration Statistics, year ending December 2020</dc:title>
  <dc:creator/>
  <cp:keywords>data tables, immigration, eea, 2020</cp:keywords>
  <cp:lastModifiedBy/>
  <dcterms:created xsi:type="dcterms:W3CDTF">2021-02-16T10:21:07Z</dcterms:created>
  <dcterms:modified xsi:type="dcterms:W3CDTF">2021-02-16T10:23:08Z</dcterms:modified>
</cp:coreProperties>
</file>