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A2FB3CC7-77BD-4C74-B41E-9C3C458F5649}" xr6:coauthVersionLast="41" xr6:coauthVersionMax="41" xr10:uidLastSave="{00000000-0000-0000-0000-000000000000}"/>
  <workbookProtection workbookAlgorithmName="SHA-512" workbookHashValue="ppWAyW+p1uC2pWb7aikan+TGz0LnXFF3oHrAqEZqIulf8oWabi99dTXZGGCKTriLlE4SIdWNSrQzfTXC8Ncq6g==" workbookSaltValue="bNfYUAh/Ef7a7VazFybQcw==" workbookSpinCount="100000" lockStructure="1"/>
  <bookViews>
    <workbookView xWindow="84" yWindow="60" windowWidth="17616" windowHeight="12300" tabRatio="757" xr2:uid="{00000000-000D-0000-FFFF-FFFF00000000}"/>
  </bookViews>
  <sheets>
    <sheet name="Cover_sheet" sheetId="15" r:id="rId1"/>
    <sheet name="Contents" sheetId="16" r:id="rId2"/>
    <sheet name="Notes" sheetId="10" r:id="rId3"/>
    <sheet name="Old data - casualties" sheetId="3" state="hidden" r:id="rId4"/>
    <sheet name="Old data - fatalities" sheetId="2" state="hidden" r:id="rId5"/>
    <sheet name="Data - casualties" sheetId="14" r:id="rId6"/>
    <sheet name="Data - fatalities" sheetId="13" r:id="rId7"/>
    <sheet name="FIRE0402_working" sheetId="4" state="hidden" r:id="rId8"/>
    <sheet name="FIRE0402" sheetId="5" r:id="rId9"/>
    <sheet name="FIRE0402_Quarterly_working" sheetId="1" state="hidden" r:id="rId10"/>
    <sheet name="FIRE0402_Quarterly" sheetId="6" r:id="rId11"/>
    <sheet name="FRS geographical categories" sheetId="7" r:id="rId12"/>
  </sheets>
  <definedNames>
    <definedName name="_xlnm._FilterDatabase" localSheetId="5" hidden="1">'Data - casualties'!$A$1:$M$1721</definedName>
    <definedName name="_xlnm._FilterDatabase" localSheetId="6" hidden="1">'Data - fatalities'!$A$1:$H$1605</definedName>
    <definedName name="_xlnm._FilterDatabase" localSheetId="11" hidden="1">'FRS geographical categories'!$A$1:$C$46</definedName>
    <definedName name="_xlnm._FilterDatabase" localSheetId="3" hidden="1">'Old data - casualties'!$A$1:$M$1911</definedName>
    <definedName name="_xlnm._FilterDatabase" localSheetId="4" hidden="1">'Old data - fatalities'!$A$1:$H$1809</definedName>
    <definedName name="_xlnm.Print_Area" localSheetId="1">Contents!$A$1:$D$8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1" l="1"/>
  <c r="I55" i="1" l="1"/>
  <c r="E55" i="1"/>
  <c r="H54" i="1"/>
  <c r="D54" i="1"/>
  <c r="G53" i="1"/>
  <c r="B53" i="1"/>
  <c r="F52" i="1"/>
  <c r="F51" i="6" s="1"/>
  <c r="E54" i="1"/>
  <c r="G52" i="1"/>
  <c r="G51" i="6" s="1"/>
  <c r="H55" i="1"/>
  <c r="D55" i="1"/>
  <c r="G54" i="1"/>
  <c r="B54" i="1"/>
  <c r="F53" i="1"/>
  <c r="I52" i="1"/>
  <c r="I51" i="6" s="1"/>
  <c r="E52" i="1"/>
  <c r="B52" i="1"/>
  <c r="B51" i="6" s="1"/>
  <c r="G55" i="1"/>
  <c r="B55" i="1"/>
  <c r="F54" i="1"/>
  <c r="I53" i="1"/>
  <c r="E53" i="1"/>
  <c r="K53" i="1" s="1"/>
  <c r="H52" i="1"/>
  <c r="H51" i="6" s="1"/>
  <c r="D52" i="1"/>
  <c r="F55" i="1"/>
  <c r="I54" i="1"/>
  <c r="H53" i="1"/>
  <c r="D53" i="1"/>
  <c r="I51" i="1"/>
  <c r="I50" i="6" s="1"/>
  <c r="E51" i="1"/>
  <c r="E50" i="6" s="1"/>
  <c r="H50" i="1"/>
  <c r="H49" i="6" s="1"/>
  <c r="D50" i="1"/>
  <c r="D49" i="6" s="1"/>
  <c r="G49" i="1"/>
  <c r="B49" i="1"/>
  <c r="F48" i="1"/>
  <c r="I47" i="1"/>
  <c r="E47" i="1"/>
  <c r="H46" i="1"/>
  <c r="D46" i="1"/>
  <c r="G45" i="1"/>
  <c r="B45" i="1"/>
  <c r="F44" i="1"/>
  <c r="I43" i="1"/>
  <c r="E43" i="1"/>
  <c r="H42" i="1"/>
  <c r="D42" i="1"/>
  <c r="G41" i="1"/>
  <c r="B41" i="1"/>
  <c r="F40" i="1"/>
  <c r="I39" i="1"/>
  <c r="E39" i="1"/>
  <c r="H38" i="1"/>
  <c r="D38" i="1"/>
  <c r="G37" i="1"/>
  <c r="B37" i="1"/>
  <c r="F36" i="1"/>
  <c r="I35" i="1"/>
  <c r="E35" i="1"/>
  <c r="H34" i="1"/>
  <c r="D34" i="1"/>
  <c r="G33" i="1"/>
  <c r="B33" i="1"/>
  <c r="F32" i="1"/>
  <c r="I31" i="1"/>
  <c r="E31" i="1"/>
  <c r="H30" i="1"/>
  <c r="D30" i="1"/>
  <c r="G29" i="1"/>
  <c r="B29" i="1"/>
  <c r="F28" i="1"/>
  <c r="I27" i="1"/>
  <c r="E27" i="1"/>
  <c r="H26" i="1"/>
  <c r="D26" i="1"/>
  <c r="G25" i="1"/>
  <c r="B25" i="1"/>
  <c r="F24" i="1"/>
  <c r="I23" i="1"/>
  <c r="E23" i="1"/>
  <c r="H22" i="1"/>
  <c r="D22" i="1"/>
  <c r="G21" i="1"/>
  <c r="B21" i="1"/>
  <c r="F20" i="1"/>
  <c r="I19" i="1"/>
  <c r="E19" i="1"/>
  <c r="H18" i="1"/>
  <c r="D18" i="1"/>
  <c r="G17" i="1"/>
  <c r="B17" i="1"/>
  <c r="F16" i="1"/>
  <c r="I15" i="1"/>
  <c r="E15" i="1"/>
  <c r="H14" i="1"/>
  <c r="D14" i="1"/>
  <c r="G13" i="1"/>
  <c r="B13" i="1"/>
  <c r="F12" i="1"/>
  <c r="B51" i="1"/>
  <c r="B50" i="6" s="1"/>
  <c r="F50" i="1"/>
  <c r="F49" i="6" s="1"/>
  <c r="I49" i="1"/>
  <c r="E49" i="1"/>
  <c r="D48" i="1"/>
  <c r="B47" i="1"/>
  <c r="I45" i="1"/>
  <c r="H44" i="1"/>
  <c r="G43" i="1"/>
  <c r="F42" i="1"/>
  <c r="E41" i="1"/>
  <c r="H40" i="1"/>
  <c r="G39" i="1"/>
  <c r="F38" i="1"/>
  <c r="E37" i="1"/>
  <c r="H51" i="1"/>
  <c r="H50" i="6" s="1"/>
  <c r="D51" i="1"/>
  <c r="D50" i="6" s="1"/>
  <c r="G50" i="1"/>
  <c r="G49" i="6" s="1"/>
  <c r="B50" i="1"/>
  <c r="B49" i="6" s="1"/>
  <c r="F49" i="1"/>
  <c r="I48" i="1"/>
  <c r="E48" i="1"/>
  <c r="H47" i="1"/>
  <c r="D47" i="1"/>
  <c r="G46" i="1"/>
  <c r="B46" i="1"/>
  <c r="F45" i="1"/>
  <c r="I44" i="1"/>
  <c r="E44" i="1"/>
  <c r="H43" i="1"/>
  <c r="D43" i="1"/>
  <c r="G42" i="1"/>
  <c r="B42" i="1"/>
  <c r="F41" i="1"/>
  <c r="I40" i="1"/>
  <c r="E40" i="1"/>
  <c r="H39" i="1"/>
  <c r="D39" i="1"/>
  <c r="G38" i="1"/>
  <c r="B38" i="1"/>
  <c r="F37" i="1"/>
  <c r="I36" i="1"/>
  <c r="E36" i="1"/>
  <c r="H35" i="1"/>
  <c r="D35" i="1"/>
  <c r="G34" i="1"/>
  <c r="B34" i="1"/>
  <c r="F33" i="1"/>
  <c r="I32" i="1"/>
  <c r="E32" i="1"/>
  <c r="H31" i="1"/>
  <c r="D31" i="1"/>
  <c r="G30" i="1"/>
  <c r="B30" i="1"/>
  <c r="F29" i="1"/>
  <c r="I28" i="1"/>
  <c r="E28" i="1"/>
  <c r="H27" i="1"/>
  <c r="D27" i="1"/>
  <c r="G26" i="1"/>
  <c r="B26" i="1"/>
  <c r="F25" i="1"/>
  <c r="I24" i="1"/>
  <c r="E24" i="1"/>
  <c r="H23" i="1"/>
  <c r="D23" i="1"/>
  <c r="G22" i="1"/>
  <c r="B22" i="1"/>
  <c r="F21" i="1"/>
  <c r="I20" i="1"/>
  <c r="E20" i="1"/>
  <c r="H19" i="1"/>
  <c r="D19" i="1"/>
  <c r="G18" i="1"/>
  <c r="B18" i="1"/>
  <c r="F17" i="1"/>
  <c r="I16" i="1"/>
  <c r="E16" i="1"/>
  <c r="H15" i="1"/>
  <c r="D15" i="1"/>
  <c r="G14" i="1"/>
  <c r="B14" i="1"/>
  <c r="F13" i="1"/>
  <c r="I12" i="1"/>
  <c r="E12" i="1"/>
  <c r="G51" i="1"/>
  <c r="G50" i="6" s="1"/>
  <c r="H48" i="1"/>
  <c r="G47" i="1"/>
  <c r="F46" i="1"/>
  <c r="E45" i="1"/>
  <c r="D44" i="1"/>
  <c r="B43" i="1"/>
  <c r="I41" i="1"/>
  <c r="D40" i="1"/>
  <c r="B39" i="1"/>
  <c r="I37" i="1"/>
  <c r="H36" i="1"/>
  <c r="F51" i="1"/>
  <c r="F50" i="6" s="1"/>
  <c r="D49" i="1"/>
  <c r="I46" i="1"/>
  <c r="G44" i="1"/>
  <c r="E42" i="1"/>
  <c r="B40" i="1"/>
  <c r="H37" i="1"/>
  <c r="B36" i="1"/>
  <c r="I34" i="1"/>
  <c r="H33" i="1"/>
  <c r="G32" i="1"/>
  <c r="F31" i="1"/>
  <c r="E30" i="1"/>
  <c r="D29" i="1"/>
  <c r="B28" i="1"/>
  <c r="I26" i="1"/>
  <c r="H25" i="1"/>
  <c r="G24" i="1"/>
  <c r="F23" i="1"/>
  <c r="E22" i="1"/>
  <c r="D21" i="1"/>
  <c r="B20" i="1"/>
  <c r="I18" i="1"/>
  <c r="H17" i="1"/>
  <c r="G16" i="1"/>
  <c r="F15" i="1"/>
  <c r="E14" i="1"/>
  <c r="D13" i="1"/>
  <c r="B12" i="1"/>
  <c r="I50" i="1"/>
  <c r="I49" i="6" s="1"/>
  <c r="G48" i="1"/>
  <c r="E46" i="1"/>
  <c r="B44" i="1"/>
  <c r="H41" i="1"/>
  <c r="F39" i="1"/>
  <c r="D37" i="1"/>
  <c r="G35" i="1"/>
  <c r="F34" i="1"/>
  <c r="E33" i="1"/>
  <c r="D32" i="1"/>
  <c r="B31" i="1"/>
  <c r="I29" i="1"/>
  <c r="H28" i="1"/>
  <c r="G27" i="1"/>
  <c r="F26" i="1"/>
  <c r="E25" i="1"/>
  <c r="D24" i="1"/>
  <c r="B23" i="1"/>
  <c r="I21" i="1"/>
  <c r="H20" i="1"/>
  <c r="G19" i="1"/>
  <c r="F18" i="1"/>
  <c r="E17" i="1"/>
  <c r="D16" i="1"/>
  <c r="B15" i="1"/>
  <c r="I13" i="1"/>
  <c r="H12" i="1"/>
  <c r="E50" i="1"/>
  <c r="E49" i="6" s="1"/>
  <c r="B48" i="1"/>
  <c r="H45" i="1"/>
  <c r="F43" i="1"/>
  <c r="D41" i="1"/>
  <c r="I38" i="1"/>
  <c r="G36" i="1"/>
  <c r="F35" i="1"/>
  <c r="E34" i="1"/>
  <c r="D33" i="1"/>
  <c r="B32" i="1"/>
  <c r="I30" i="1"/>
  <c r="H29" i="1"/>
  <c r="G28" i="1"/>
  <c r="F27" i="1"/>
  <c r="E26" i="1"/>
  <c r="D25" i="1"/>
  <c r="B24" i="1"/>
  <c r="I22" i="1"/>
  <c r="H21" i="1"/>
  <c r="G20" i="1"/>
  <c r="F19" i="1"/>
  <c r="E18" i="1"/>
  <c r="D17" i="1"/>
  <c r="B16" i="1"/>
  <c r="I14" i="1"/>
  <c r="H13" i="1"/>
  <c r="G12" i="1"/>
  <c r="H49" i="1"/>
  <c r="F47" i="1"/>
  <c r="F46" i="6" s="1"/>
  <c r="D45" i="1"/>
  <c r="I42" i="1"/>
  <c r="G40" i="1"/>
  <c r="E38" i="1"/>
  <c r="D36" i="1"/>
  <c r="B35" i="1"/>
  <c r="I33" i="1"/>
  <c r="H32" i="1"/>
  <c r="M32" i="1" s="1"/>
  <c r="G31" i="1"/>
  <c r="F30" i="1"/>
  <c r="E29" i="1"/>
  <c r="D28" i="1"/>
  <c r="B27" i="1"/>
  <c r="I25" i="1"/>
  <c r="H24" i="1"/>
  <c r="G23" i="1"/>
  <c r="K23" i="1" s="1"/>
  <c r="F22" i="1"/>
  <c r="E21" i="1"/>
  <c r="D20" i="1"/>
  <c r="B19" i="1"/>
  <c r="I17" i="1"/>
  <c r="H16" i="1"/>
  <c r="G15" i="1"/>
  <c r="F14" i="1"/>
  <c r="M14" i="1" s="1"/>
  <c r="E13" i="1"/>
  <c r="D12" i="1"/>
  <c r="B48" i="6"/>
  <c r="G48" i="6"/>
  <c r="I48" i="6"/>
  <c r="F48" i="6"/>
  <c r="B46" i="6"/>
  <c r="H47" i="6"/>
  <c r="E46" i="6"/>
  <c r="I46" i="6"/>
  <c r="B47" i="6"/>
  <c r="G47" i="6"/>
  <c r="E47" i="6"/>
  <c r="I45" i="6"/>
  <c r="E45" i="6"/>
  <c r="G11" i="1"/>
  <c r="I10" i="1"/>
  <c r="E10" i="1"/>
  <c r="G9" i="1"/>
  <c r="I8" i="1"/>
  <c r="E8" i="1"/>
  <c r="H45" i="6"/>
  <c r="D45" i="6"/>
  <c r="F11" i="1"/>
  <c r="H10" i="1"/>
  <c r="D10" i="1"/>
  <c r="F9" i="1"/>
  <c r="H8" i="1"/>
  <c r="D8" i="1"/>
  <c r="G45" i="6"/>
  <c r="D11" i="1"/>
  <c r="H9" i="1"/>
  <c r="F8" i="1"/>
  <c r="F45" i="6"/>
  <c r="I11" i="1"/>
  <c r="G10" i="1"/>
  <c r="E9" i="1"/>
  <c r="K9" i="1" s="1"/>
  <c r="E11" i="1"/>
  <c r="G8" i="1"/>
  <c r="K28" i="1"/>
  <c r="F10" i="1"/>
  <c r="L27" i="1"/>
  <c r="M12" i="1"/>
  <c r="I9" i="1"/>
  <c r="K36" i="1"/>
  <c r="K31" i="1"/>
  <c r="M25" i="1"/>
  <c r="M22" i="1"/>
  <c r="M19" i="1"/>
  <c r="H11" i="1"/>
  <c r="D9" i="1"/>
  <c r="B45" i="6"/>
  <c r="B8" i="1"/>
  <c r="B10" i="1"/>
  <c r="B11" i="1"/>
  <c r="B9" i="1"/>
  <c r="K32" i="1"/>
  <c r="K38" i="1"/>
  <c r="M40" i="1"/>
  <c r="K43" i="1"/>
  <c r="K15" i="1"/>
  <c r="L44" i="1"/>
  <c r="K40" i="1"/>
  <c r="K34" i="1"/>
  <c r="M31" i="1"/>
  <c r="K26" i="1"/>
  <c r="L16" i="1"/>
  <c r="L12" i="1"/>
  <c r="K42" i="1"/>
  <c r="M41" i="1"/>
  <c r="K39" i="1"/>
  <c r="M33" i="1"/>
  <c r="K30" i="1"/>
  <c r="K25" i="1"/>
  <c r="M24" i="1"/>
  <c r="K21" i="1"/>
  <c r="K20" i="1"/>
  <c r="M18" i="1"/>
  <c r="K41" i="1"/>
  <c r="K37" i="1"/>
  <c r="K33" i="1"/>
  <c r="K29" i="1"/>
  <c r="K17" i="1"/>
  <c r="K13" i="1"/>
  <c r="K44" i="1"/>
  <c r="L43" i="1"/>
  <c r="L39" i="1"/>
  <c r="L35" i="1"/>
  <c r="M42" i="1"/>
  <c r="M38" i="1"/>
  <c r="M26" i="1"/>
  <c r="L8" i="1"/>
  <c r="M10" i="1" l="1"/>
  <c r="M53" i="1"/>
  <c r="L53" i="1"/>
  <c r="M52" i="1"/>
  <c r="L52" i="1"/>
  <c r="D51" i="6"/>
  <c r="E51" i="6"/>
  <c r="K52" i="1"/>
  <c r="K54" i="1"/>
  <c r="M54" i="1"/>
  <c r="L54" i="1"/>
  <c r="M55" i="1"/>
  <c r="L55" i="1"/>
  <c r="K55" i="1"/>
  <c r="K8" i="1"/>
  <c r="L21" i="1"/>
  <c r="M51" i="1"/>
  <c r="L51" i="1"/>
  <c r="K51" i="1"/>
  <c r="L49" i="1"/>
  <c r="H48" i="6"/>
  <c r="E48" i="6"/>
  <c r="K49" i="1"/>
  <c r="D48" i="6"/>
  <c r="M49" i="1"/>
  <c r="M50" i="1"/>
  <c r="L50" i="1"/>
  <c r="K50" i="1"/>
  <c r="L45" i="1"/>
  <c r="K48" i="1"/>
  <c r="F47" i="6"/>
  <c r="D47" i="6"/>
  <c r="M48" i="1"/>
  <c r="L31" i="1"/>
  <c r="L23" i="1"/>
  <c r="L37" i="1"/>
  <c r="L48" i="1"/>
  <c r="I47" i="6"/>
  <c r="K47" i="1"/>
  <c r="G46" i="6"/>
  <c r="L47" i="1"/>
  <c r="H46" i="6"/>
  <c r="D46" i="6"/>
  <c r="M47" i="1"/>
  <c r="L15" i="1"/>
  <c r="M45" i="1"/>
  <c r="M9" i="1"/>
  <c r="L19" i="1"/>
  <c r="K46" i="1"/>
  <c r="L46" i="1"/>
  <c r="M46" i="1"/>
  <c r="M30" i="1"/>
  <c r="M34" i="1"/>
  <c r="L42" i="1"/>
  <c r="M27" i="1"/>
  <c r="M35" i="1"/>
  <c r="L36" i="1"/>
  <c r="L33" i="1"/>
  <c r="L14" i="1"/>
  <c r="M11" i="1"/>
  <c r="L9" i="1"/>
  <c r="M29" i="1"/>
  <c r="K22" i="1"/>
  <c r="L20" i="1"/>
  <c r="L17" i="1"/>
  <c r="M13" i="1"/>
  <c r="L11" i="1"/>
  <c r="K11" i="1"/>
  <c r="L30" i="1"/>
  <c r="L41" i="1"/>
  <c r="M44" i="1"/>
  <c r="K19" i="1"/>
  <c r="L22" i="1"/>
  <c r="L34" i="1"/>
  <c r="L32" i="1"/>
  <c r="L26" i="1"/>
  <c r="L28" i="1"/>
  <c r="K14" i="1"/>
  <c r="K18" i="1"/>
  <c r="K24" i="1"/>
  <c r="M16" i="1"/>
  <c r="L25" i="1"/>
  <c r="L13" i="1"/>
  <c r="L18" i="1"/>
  <c r="L24" i="1"/>
  <c r="L29" i="1"/>
  <c r="K10" i="1"/>
  <c r="M39" i="1"/>
  <c r="M23" i="1"/>
  <c r="K12" i="1"/>
  <c r="L10" i="1"/>
  <c r="M15" i="1"/>
  <c r="M28" i="1"/>
  <c r="M37" i="1"/>
  <c r="M43" i="1"/>
  <c r="M8" i="1"/>
  <c r="M17" i="1"/>
  <c r="K45" i="1"/>
  <c r="M36" i="1"/>
  <c r="K27" i="1"/>
  <c r="M20" i="1"/>
  <c r="K16" i="1"/>
  <c r="K35" i="1"/>
  <c r="L38" i="1"/>
  <c r="M21" i="1"/>
  <c r="L40" i="1"/>
  <c r="I33" i="5"/>
  <c r="H33" i="5"/>
  <c r="G33" i="5"/>
  <c r="F33" i="5"/>
  <c r="I32" i="5"/>
  <c r="H32" i="5"/>
  <c r="G32" i="5"/>
  <c r="F32" i="5"/>
  <c r="I31" i="5"/>
  <c r="H31" i="5"/>
  <c r="G31" i="5"/>
  <c r="F31" i="5"/>
  <c r="I30" i="5"/>
  <c r="H30" i="5"/>
  <c r="G30" i="5"/>
  <c r="F30" i="5"/>
  <c r="I29" i="5"/>
  <c r="H29" i="5"/>
  <c r="G29" i="5"/>
  <c r="F29" i="5"/>
  <c r="I28" i="5"/>
  <c r="H28" i="5"/>
  <c r="G28" i="5"/>
  <c r="F28" i="5"/>
  <c r="I27" i="5"/>
  <c r="H27" i="5"/>
  <c r="G27" i="5"/>
  <c r="F27" i="5"/>
  <c r="I26" i="5"/>
  <c r="H26" i="5"/>
  <c r="G26" i="5"/>
  <c r="F26" i="5"/>
  <c r="I25" i="5"/>
  <c r="H25" i="5"/>
  <c r="G25" i="5"/>
  <c r="F25" i="5"/>
  <c r="I24" i="5"/>
  <c r="H24" i="5"/>
  <c r="G24" i="5"/>
  <c r="F24" i="5"/>
  <c r="I23" i="5"/>
  <c r="H23" i="5"/>
  <c r="G23" i="5"/>
  <c r="F23" i="5"/>
  <c r="I22" i="5"/>
  <c r="H22" i="5"/>
  <c r="G22" i="5"/>
  <c r="F22" i="5"/>
  <c r="I21" i="5"/>
  <c r="H21" i="5"/>
  <c r="G21" i="5"/>
  <c r="F21" i="5"/>
  <c r="I20" i="5"/>
  <c r="H20" i="5"/>
  <c r="G20" i="5"/>
  <c r="F20" i="5"/>
  <c r="I19" i="5"/>
  <c r="H19" i="5"/>
  <c r="G19" i="5"/>
  <c r="F19" i="5"/>
  <c r="I18" i="5"/>
  <c r="H18" i="5"/>
  <c r="G18" i="5"/>
  <c r="F18" i="5"/>
  <c r="I17" i="5"/>
  <c r="H17" i="5"/>
  <c r="G17" i="5"/>
  <c r="F17" i="5"/>
  <c r="I16" i="5"/>
  <c r="H16" i="5"/>
  <c r="G16" i="5"/>
  <c r="F16" i="5"/>
  <c r="I15" i="5"/>
  <c r="H15" i="5"/>
  <c r="G15" i="5"/>
  <c r="F15" i="5"/>
  <c r="I14" i="5"/>
  <c r="H14" i="5"/>
  <c r="G14" i="5"/>
  <c r="F14" i="5"/>
  <c r="I13" i="5"/>
  <c r="H13" i="5"/>
  <c r="G13" i="5"/>
  <c r="F13" i="5"/>
  <c r="I12" i="5"/>
  <c r="H12" i="5"/>
  <c r="G12" i="5"/>
  <c r="F12" i="5"/>
  <c r="I11" i="5"/>
  <c r="H11" i="5"/>
  <c r="G11" i="5"/>
  <c r="F11" i="5"/>
  <c r="I10" i="5"/>
  <c r="H10" i="5"/>
  <c r="G10" i="5"/>
  <c r="F10" i="5"/>
  <c r="I9" i="5"/>
  <c r="H9" i="5"/>
  <c r="G9" i="5"/>
  <c r="F9" i="5"/>
  <c r="I8" i="5"/>
  <c r="H8" i="5"/>
  <c r="G8" i="5"/>
  <c r="F8" i="5"/>
  <c r="I7" i="5"/>
  <c r="H7" i="5"/>
  <c r="G7" i="5"/>
  <c r="F7" i="5"/>
  <c r="I6" i="5"/>
  <c r="H6" i="5"/>
  <c r="G6" i="5"/>
  <c r="F6"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D23" i="5"/>
  <c r="D22" i="5"/>
  <c r="D21" i="5"/>
  <c r="D20" i="5"/>
  <c r="D19" i="5"/>
  <c r="D18" i="5"/>
  <c r="D17" i="5"/>
  <c r="D16" i="5"/>
  <c r="D15" i="5"/>
  <c r="D14" i="5"/>
  <c r="D13" i="5"/>
  <c r="D12" i="5"/>
  <c r="D11" i="5"/>
  <c r="D10" i="5"/>
  <c r="D9" i="5"/>
  <c r="D8" i="5"/>
  <c r="D7" i="5"/>
  <c r="D6" i="5"/>
  <c r="A4" i="4"/>
  <c r="G49" i="4" l="1"/>
  <c r="B49" i="4"/>
  <c r="F48" i="4"/>
  <c r="I46" i="4"/>
  <c r="E46" i="4"/>
  <c r="H45" i="4"/>
  <c r="D45" i="4"/>
  <c r="G44" i="4"/>
  <c r="B44" i="4"/>
  <c r="F43" i="4"/>
  <c r="I42" i="4"/>
  <c r="E42" i="4"/>
  <c r="H41" i="4"/>
  <c r="D41" i="4"/>
  <c r="G40" i="4"/>
  <c r="B40" i="4"/>
  <c r="F39" i="4"/>
  <c r="I38" i="4"/>
  <c r="E38" i="4"/>
  <c r="H37" i="4"/>
  <c r="D37" i="4"/>
  <c r="I49" i="4"/>
  <c r="H48" i="4"/>
  <c r="D48" i="4"/>
  <c r="G46" i="4"/>
  <c r="F45" i="4"/>
  <c r="I44" i="4"/>
  <c r="D43" i="4"/>
  <c r="B42" i="4"/>
  <c r="F41" i="4"/>
  <c r="E40" i="4"/>
  <c r="D39" i="4"/>
  <c r="G38" i="4"/>
  <c r="F37" i="4"/>
  <c r="D49" i="4"/>
  <c r="E45" i="4"/>
  <c r="G43" i="4"/>
  <c r="F42" i="4"/>
  <c r="E41" i="4"/>
  <c r="H40" i="4"/>
  <c r="G39" i="4"/>
  <c r="F38" i="4"/>
  <c r="E37" i="4"/>
  <c r="F49" i="4"/>
  <c r="I48" i="4"/>
  <c r="E48" i="4"/>
  <c r="H46" i="4"/>
  <c r="D46" i="4"/>
  <c r="G45" i="4"/>
  <c r="B45" i="4"/>
  <c r="F44" i="4"/>
  <c r="I43" i="4"/>
  <c r="E43" i="4"/>
  <c r="H42" i="4"/>
  <c r="D42" i="4"/>
  <c r="G41" i="4"/>
  <c r="B41" i="4"/>
  <c r="F40" i="4"/>
  <c r="I39" i="4"/>
  <c r="E39" i="4"/>
  <c r="H38" i="4"/>
  <c r="D38" i="4"/>
  <c r="G37" i="4"/>
  <c r="B37" i="4"/>
  <c r="E49" i="4"/>
  <c r="B46" i="4"/>
  <c r="E44" i="4"/>
  <c r="H43" i="4"/>
  <c r="G42" i="4"/>
  <c r="I40" i="4"/>
  <c r="H39" i="4"/>
  <c r="B38" i="4"/>
  <c r="H49" i="4"/>
  <c r="G48" i="4"/>
  <c r="B48" i="4"/>
  <c r="F46" i="4"/>
  <c r="F44" i="5" s="1"/>
  <c r="I45" i="4"/>
  <c r="I43" i="5" s="1"/>
  <c r="H44" i="4"/>
  <c r="H42" i="5" s="1"/>
  <c r="D44" i="4"/>
  <c r="B43" i="4"/>
  <c r="I41" i="4"/>
  <c r="D40" i="4"/>
  <c r="B39" i="4"/>
  <c r="I37" i="4"/>
  <c r="E44" i="5"/>
  <c r="I44" i="5"/>
  <c r="B44" i="5"/>
  <c r="D44" i="5"/>
  <c r="E43" i="5"/>
  <c r="F43" i="5"/>
  <c r="B43" i="5"/>
  <c r="D43" i="5"/>
  <c r="H43" i="5"/>
  <c r="G46" i="5"/>
  <c r="I45" i="5"/>
  <c r="G42" i="5"/>
  <c r="G36" i="4"/>
  <c r="D35" i="4"/>
  <c r="D31" i="4"/>
  <c r="D27" i="4"/>
  <c r="F46" i="5"/>
  <c r="H45" i="5"/>
  <c r="F42" i="5"/>
  <c r="F36" i="4"/>
  <c r="D34" i="4"/>
  <c r="D30" i="4"/>
  <c r="D26" i="4"/>
  <c r="H36" i="4"/>
  <c r="D32" i="4"/>
  <c r="I46" i="5"/>
  <c r="G45" i="5"/>
  <c r="E42" i="5"/>
  <c r="E36" i="4"/>
  <c r="D29" i="4"/>
  <c r="I42" i="5"/>
  <c r="I36" i="4"/>
  <c r="H46" i="5"/>
  <c r="D42" i="5"/>
  <c r="D36" i="4"/>
  <c r="D33" i="4"/>
  <c r="F45" i="5"/>
  <c r="D28" i="4"/>
  <c r="B36" i="4"/>
  <c r="B46" i="5"/>
  <c r="B42" i="5"/>
  <c r="B45" i="5"/>
  <c r="L46" i="4" l="1"/>
  <c r="H44" i="5"/>
  <c r="K46" i="4"/>
  <c r="G44" i="5"/>
  <c r="M46" i="4"/>
  <c r="K45" i="4"/>
  <c r="G43" i="5"/>
  <c r="L45" i="4"/>
  <c r="M45" i="4"/>
  <c r="K44" i="4"/>
  <c r="K43" i="4"/>
  <c r="K40" i="4"/>
  <c r="M43" i="4"/>
  <c r="L43" i="4"/>
  <c r="L36" i="4"/>
  <c r="M36" i="4"/>
  <c r="E45" i="5"/>
  <c r="K48" i="4"/>
  <c r="M40" i="4"/>
  <c r="L40" i="4"/>
  <c r="L38" i="4"/>
  <c r="M38" i="4"/>
  <c r="K42" i="4"/>
  <c r="K37" i="4"/>
  <c r="K38" i="4"/>
  <c r="M44" i="4"/>
  <c r="L44" i="4"/>
  <c r="E46" i="5"/>
  <c r="K49" i="4"/>
  <c r="M42" i="4"/>
  <c r="L42" i="4"/>
  <c r="M41" i="4"/>
  <c r="L41" i="4"/>
  <c r="K39" i="4"/>
  <c r="K36" i="4"/>
  <c r="K41" i="4"/>
  <c r="D45" i="5"/>
  <c r="L48" i="4"/>
  <c r="M48" i="4"/>
  <c r="M37" i="4"/>
  <c r="L37" i="4"/>
  <c r="D46" i="5"/>
  <c r="M49" i="4"/>
  <c r="L49" i="4"/>
  <c r="M39" i="4"/>
  <c r="L39" i="4"/>
  <c r="D24" i="5"/>
  <c r="D25" i="5"/>
  <c r="D26" i="5"/>
  <c r="D27" i="5"/>
  <c r="D28" i="5"/>
  <c r="D29" i="5"/>
  <c r="D30" i="5"/>
  <c r="D31" i="5"/>
  <c r="D32" i="5"/>
  <c r="D33" i="5"/>
  <c r="B8" i="4"/>
  <c r="B6" i="5" s="1"/>
  <c r="B9" i="4"/>
  <c r="B7" i="5" s="1"/>
  <c r="B10" i="4"/>
  <c r="B8" i="5" s="1"/>
  <c r="B11" i="4"/>
  <c r="B9" i="5" s="1"/>
  <c r="B12" i="4"/>
  <c r="B10" i="5" s="1"/>
  <c r="B13" i="4"/>
  <c r="B11" i="5" s="1"/>
  <c r="B14" i="4"/>
  <c r="B12" i="5" s="1"/>
  <c r="B15" i="4"/>
  <c r="B13" i="5" s="1"/>
  <c r="B16" i="4"/>
  <c r="B14" i="5" s="1"/>
  <c r="B17" i="4"/>
  <c r="B15" i="5" s="1"/>
  <c r="B18" i="4"/>
  <c r="B16" i="5" s="1"/>
  <c r="B19" i="4"/>
  <c r="B17" i="5" s="1"/>
  <c r="B20" i="4"/>
  <c r="B18" i="5" s="1"/>
  <c r="B21" i="4"/>
  <c r="B19" i="5" s="1"/>
  <c r="B22" i="4"/>
  <c r="B20" i="5" s="1"/>
  <c r="B23" i="4"/>
  <c r="B21" i="5" s="1"/>
  <c r="B24" i="4"/>
  <c r="B22" i="5" s="1"/>
  <c r="B25" i="4"/>
  <c r="B23" i="5" s="1"/>
  <c r="B26" i="4"/>
  <c r="B24" i="5" s="1"/>
  <c r="B27" i="4"/>
  <c r="B25" i="5" s="1"/>
  <c r="B28" i="4"/>
  <c r="B26" i="5" s="1"/>
  <c r="B29" i="4"/>
  <c r="B27" i="5" s="1"/>
  <c r="B30" i="4"/>
  <c r="B28" i="5" s="1"/>
  <c r="B31" i="4"/>
  <c r="B29" i="5" s="1"/>
  <c r="B32" i="4"/>
  <c r="B30" i="5" s="1"/>
  <c r="B33" i="4"/>
  <c r="B31" i="5" s="1"/>
  <c r="B34" i="4"/>
  <c r="B32" i="5" s="1"/>
  <c r="B35" i="4"/>
  <c r="B33" i="5" s="1"/>
  <c r="D34" i="5"/>
  <c r="E34" i="5"/>
  <c r="F34" i="5"/>
  <c r="G34" i="5"/>
  <c r="D35" i="5"/>
  <c r="E35" i="5"/>
  <c r="F35" i="5"/>
  <c r="G35" i="5"/>
  <c r="D36" i="5"/>
  <c r="E36" i="5"/>
  <c r="F36" i="5"/>
  <c r="G36" i="5"/>
  <c r="D37" i="5"/>
  <c r="E37" i="5"/>
  <c r="F37" i="5"/>
  <c r="G37" i="5"/>
  <c r="D38" i="5"/>
  <c r="E38" i="5"/>
  <c r="F38" i="5"/>
  <c r="G38" i="5"/>
  <c r="D39" i="5"/>
  <c r="E39" i="5"/>
  <c r="F39" i="5"/>
  <c r="G39" i="5"/>
  <c r="D40" i="5"/>
  <c r="E40" i="5"/>
  <c r="F40" i="5"/>
  <c r="G40" i="5"/>
  <c r="D41" i="5"/>
  <c r="E41" i="5"/>
  <c r="F41" i="5"/>
  <c r="G41" i="5"/>
  <c r="H34" i="5"/>
  <c r="H35" i="5"/>
  <c r="H36" i="5"/>
  <c r="H37" i="5"/>
  <c r="H38" i="5"/>
  <c r="H39" i="5"/>
  <c r="H40" i="5"/>
  <c r="H41" i="5"/>
  <c r="I35" i="5"/>
  <c r="I36" i="5"/>
  <c r="I37" i="5"/>
  <c r="I38" i="5"/>
  <c r="I39" i="5"/>
  <c r="I40" i="5"/>
  <c r="I41" i="5"/>
  <c r="I34" i="5"/>
  <c r="B36" i="5"/>
  <c r="B37" i="5"/>
  <c r="B38" i="5"/>
  <c r="B39" i="5"/>
  <c r="B40" i="5"/>
  <c r="B41" i="5"/>
  <c r="B35" i="5"/>
  <c r="B34" i="5"/>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F7" i="6"/>
  <c r="G7" i="6"/>
  <c r="H7" i="6"/>
  <c r="I7" i="6"/>
  <c r="F8" i="6"/>
  <c r="G8" i="6"/>
  <c r="H8" i="6"/>
  <c r="I8" i="6"/>
  <c r="F9" i="6"/>
  <c r="G9" i="6"/>
  <c r="H9" i="6"/>
  <c r="I9" i="6"/>
  <c r="F10" i="6"/>
  <c r="G10" i="6"/>
  <c r="H10" i="6"/>
  <c r="I10" i="6"/>
  <c r="F11" i="6"/>
  <c r="G11" i="6"/>
  <c r="H11" i="6"/>
  <c r="I11" i="6"/>
  <c r="F12" i="6"/>
  <c r="G12" i="6"/>
  <c r="H12" i="6"/>
  <c r="I12" i="6"/>
  <c r="F13" i="6"/>
  <c r="G13" i="6"/>
  <c r="H13" i="6"/>
  <c r="I13" i="6"/>
  <c r="F14" i="6"/>
  <c r="G14" i="6"/>
  <c r="H14" i="6"/>
  <c r="I14" i="6"/>
  <c r="F15" i="6"/>
  <c r="G15" i="6"/>
  <c r="H15" i="6"/>
  <c r="I15" i="6"/>
  <c r="F16" i="6"/>
  <c r="G16" i="6"/>
  <c r="H16" i="6"/>
  <c r="I16" i="6"/>
  <c r="F17" i="6"/>
  <c r="G17" i="6"/>
  <c r="H17" i="6"/>
  <c r="I17" i="6"/>
  <c r="F18" i="6"/>
  <c r="G18" i="6"/>
  <c r="H18" i="6"/>
  <c r="I18" i="6"/>
  <c r="F19" i="6"/>
  <c r="G19" i="6"/>
  <c r="H19" i="6"/>
  <c r="I19" i="6"/>
  <c r="F20" i="6"/>
  <c r="G20" i="6"/>
  <c r="H20" i="6"/>
  <c r="I20" i="6"/>
  <c r="F21" i="6"/>
  <c r="G21" i="6"/>
  <c r="H21" i="6"/>
  <c r="I21" i="6"/>
  <c r="F22" i="6"/>
  <c r="G22" i="6"/>
  <c r="H22" i="6"/>
  <c r="I22" i="6"/>
  <c r="F23" i="6"/>
  <c r="G23" i="6"/>
  <c r="H23" i="6"/>
  <c r="I23" i="6"/>
  <c r="F24" i="6"/>
  <c r="G24" i="6"/>
  <c r="H24" i="6"/>
  <c r="I24" i="6"/>
  <c r="F25" i="6"/>
  <c r="G25" i="6"/>
  <c r="H25" i="6"/>
  <c r="I25" i="6"/>
  <c r="F26" i="6"/>
  <c r="G26" i="6"/>
  <c r="H26" i="6"/>
  <c r="I26" i="6"/>
  <c r="F27" i="6"/>
  <c r="G27" i="6"/>
  <c r="H27" i="6"/>
  <c r="I27" i="6"/>
  <c r="F28" i="6"/>
  <c r="G28" i="6"/>
  <c r="H28" i="6"/>
  <c r="I28" i="6"/>
  <c r="F29" i="6"/>
  <c r="G29" i="6"/>
  <c r="H29" i="6"/>
  <c r="I29" i="6"/>
  <c r="F30" i="6"/>
  <c r="G30" i="6"/>
  <c r="H30" i="6"/>
  <c r="I30" i="6"/>
  <c r="F31" i="6"/>
  <c r="G31" i="6"/>
  <c r="H31" i="6"/>
  <c r="I31" i="6"/>
  <c r="F32" i="6"/>
  <c r="G32" i="6"/>
  <c r="H32" i="6"/>
  <c r="I32" i="6"/>
  <c r="F33" i="6"/>
  <c r="G33" i="6"/>
  <c r="H33" i="6"/>
  <c r="I33" i="6"/>
  <c r="F34" i="6"/>
  <c r="G34" i="6"/>
  <c r="H34" i="6"/>
  <c r="I34" i="6"/>
  <c r="F35" i="6"/>
  <c r="G35" i="6"/>
  <c r="H35" i="6"/>
  <c r="I35" i="6"/>
  <c r="F36" i="6"/>
  <c r="G36" i="6"/>
  <c r="H36" i="6"/>
  <c r="I36" i="6"/>
  <c r="F37" i="6"/>
  <c r="G37" i="6"/>
  <c r="H37" i="6"/>
  <c r="I37" i="6"/>
  <c r="F38" i="6"/>
  <c r="G38" i="6"/>
  <c r="H38" i="6"/>
  <c r="I38" i="6"/>
  <c r="F39" i="6"/>
  <c r="G39" i="6"/>
  <c r="H39" i="6"/>
  <c r="I39" i="6"/>
  <c r="F40" i="6"/>
  <c r="G40" i="6"/>
  <c r="H40" i="6"/>
  <c r="I40" i="6"/>
  <c r="F41" i="6"/>
  <c r="G41" i="6"/>
  <c r="H41" i="6"/>
  <c r="I41" i="6"/>
  <c r="F42" i="6"/>
  <c r="G42" i="6"/>
  <c r="H42" i="6"/>
  <c r="I42" i="6"/>
  <c r="F43" i="6"/>
  <c r="G43" i="6"/>
  <c r="H43" i="6"/>
  <c r="I43" i="6"/>
  <c r="F44" i="6"/>
  <c r="G44" i="6"/>
  <c r="H44" i="6"/>
  <c r="I44"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7" i="6"/>
</calcChain>
</file>

<file path=xl/sharedStrings.xml><?xml version="1.0" encoding="utf-8"?>
<sst xmlns="http://schemas.openxmlformats.org/spreadsheetml/2006/main" count="29557" uniqueCount="352">
  <si>
    <t>England</t>
  </si>
  <si>
    <t>Year</t>
  </si>
  <si>
    <t>Fire-related fatalities1</t>
  </si>
  <si>
    <t>Total</t>
  </si>
  <si>
    <t>Requiring hospital treatment</t>
  </si>
  <si>
    <t>Hospital Severe</t>
  </si>
  <si>
    <t>Hospital Slight</t>
  </si>
  <si>
    <t>First aid</t>
  </si>
  <si>
    <t>Precautionary checks</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</si>
  <si>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</si>
  <si>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</si>
  <si>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</si>
  <si>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</si>
  <si>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</si>
  <si>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</si>
  <si>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</si>
  <si>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</si>
  <si>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</si>
  <si>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</si>
  <si>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</si>
  <si>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</si>
  <si>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</si>
  <si>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</si>
  <si>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</si>
  <si>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</si>
  <si>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</si>
  <si>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</si>
  <si>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</si>
  <si>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</si>
  <si>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</si>
  <si>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</si>
  <si>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</si>
  <si>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</si>
  <si>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</si>
  <si>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</si>
  <si>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</si>
  <si>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</si>
  <si>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</si>
  <si>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</si>
  <si>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</si>
  <si>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</si>
  <si>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</si>
  <si>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</si>
  <si>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</si>
  <si>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</si>
  <si>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</si>
  <si>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</si>
  <si>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</si>
  <si>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</si>
  <si>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</si>
  <si>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</si>
  <si>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</si>
  <si>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</si>
  <si>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</si>
  <si>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</si>
  <si>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</si>
  <si>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</si>
  <si>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</si>
  <si>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</si>
  <si>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</si>
  <si>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</si>
  <si>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</si>
  <si>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</si>
  <si>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</si>
  <si>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</si>
  <si>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</si>
  <si>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</si>
  <si>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</si>
  <si>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</si>
  <si>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</si>
  <si>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</si>
  <si>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</si>
  <si>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</si>
  <si>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</si>
  <si>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</si>
  <si>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</si>
  <si>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</si>
  <si>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</si>
  <si>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</si>
  <si>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</si>
  <si>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</si>
  <si>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</si>
  <si>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</si>
  <si>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</si>
  <si>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</si>
  <si>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</si>
  <si>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</si>
  <si>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</si>
  <si>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</si>
  <si>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</si>
  <si>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</si>
  <si>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2018/19 Jul, Aug, Sep</t>
  </si>
  <si>
    <t>FINANCIAL_YEAR</t>
  </si>
  <si>
    <t>YEAR_QUARTER</t>
  </si>
  <si>
    <t>FRS_NAME</t>
  </si>
  <si>
    <t>E_CODE</t>
  </si>
  <si>
    <t>IS_MET_NON_MET</t>
  </si>
  <si>
    <t>URBAN_RURAL</t>
  </si>
  <si>
    <t>Total fatalities</t>
  </si>
  <si>
    <t>2010/11</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</si>
  <si>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</si>
  <si>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</si>
  <si>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</si>
  <si>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</si>
  <si>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</si>
  <si>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</si>
  <si>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</si>
  <si>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</si>
  <si>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</si>
  <si>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</si>
  <si>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</si>
  <si>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</si>
  <si>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</si>
  <si>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</si>
  <si>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</si>
  <si>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</si>
  <si>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</si>
  <si>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</si>
  <si>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</si>
  <si>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</si>
  <si>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</si>
  <si>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</si>
  <si>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</si>
  <si>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</si>
  <si>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</si>
  <si>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</si>
  <si>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</si>
  <si>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</si>
  <si>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</si>
  <si>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</si>
  <si>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</si>
  <si>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</si>
  <si>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</si>
  <si>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</si>
  <si>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</si>
  <si>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</si>
  <si>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</si>
  <si>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</si>
  <si>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</si>
  <si>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</si>
  <si>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</si>
  <si>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</si>
  <si>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</si>
  <si>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</si>
  <si>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</si>
  <si>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</si>
  <si>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</si>
  <si>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</si>
  <si>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</si>
  <si>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</si>
  <si>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</si>
  <si>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2011/12</t>
  </si>
  <si>
    <t>2012/13</t>
  </si>
  <si>
    <t>2013/14</t>
  </si>
  <si>
    <t>2014/15</t>
  </si>
  <si>
    <t>2015/16</t>
  </si>
  <si>
    <t>2016/17</t>
  </si>
  <si>
    <t>2017/18</t>
  </si>
  <si>
    <t>2018/19</t>
  </si>
  <si>
    <t>2009/10</t>
  </si>
  <si>
    <t>Total Non-fatal Casualties</t>
  </si>
  <si>
    <t>Total Casualties requiring hospital treatment</t>
  </si>
  <si>
    <t>First Aid</t>
  </si>
  <si>
    <t>Precautionary Checks</t>
  </si>
  <si>
    <t>Isle of Wight</t>
  </si>
  <si>
    <t>Non-fatal casualties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</si>
  <si>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</si>
  <si>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</si>
  <si>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</si>
  <si>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</si>
  <si>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</si>
  <si>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</si>
  <si>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</si>
  <si>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</si>
  <si>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</si>
  <si>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</si>
  <si>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</si>
  <si>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</si>
  <si>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</si>
  <si>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</si>
  <si>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</si>
  <si>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</si>
  <si>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</si>
  <si>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</si>
  <si>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</si>
  <si>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</si>
  <si>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</si>
  <si>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</si>
  <si>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</si>
  <si>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</si>
  <si>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</si>
  <si>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</si>
  <si>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</si>
  <si>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</si>
  <si>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</si>
  <si>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r>
      <t>Fire-related fatalities</t>
    </r>
    <r>
      <rPr>
        <b/>
        <vertAlign val="superscript"/>
        <sz val="11"/>
        <color theme="1"/>
        <rFont val="Calibri"/>
        <family val="2"/>
        <scheme val="minor"/>
      </rPr>
      <t>1</t>
    </r>
  </si>
  <si>
    <t>Note on 2009/10:</t>
  </si>
  <si>
    <t>General note:</t>
  </si>
  <si>
    <t>The full set of fire statistics releases, tables and guidance can be found on our landing page, here-</t>
  </si>
  <si>
    <t>https://www.gov.uk/government/collections/fire-statistics</t>
  </si>
  <si>
    <t>Source: Home Office Incident Recording System</t>
  </si>
  <si>
    <t>Footnotes</t>
  </si>
  <si>
    <t>The statistics in this table are National Statistics.</t>
  </si>
  <si>
    <t>Hospital severe - at least an overnight stay in hospital as an in-patient</t>
  </si>
  <si>
    <t>Hospital slight - attending hospital as an outpatient (not precautionary check)</t>
  </si>
  <si>
    <t>Precautionary checks - a precautionary check (to attend hospital or see a doctor) was recommended (by anyone)</t>
  </si>
  <si>
    <t>2 Severity of injury can be defined as:</t>
  </si>
  <si>
    <r>
      <t>Non-fatal casualties</t>
    </r>
    <r>
      <rPr>
        <b/>
        <vertAlign val="superscript"/>
        <sz val="11"/>
        <color theme="1"/>
        <rFont val="Calibri"/>
        <family val="2"/>
        <scheme val="minor"/>
      </rPr>
      <t>2</t>
    </r>
  </si>
  <si>
    <t>chk</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</si>
  <si>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</si>
  <si>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</si>
  <si>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</si>
  <si>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</si>
  <si>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</si>
  <si>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</si>
  <si>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Contact: FireStatistics@homeoffice.gov.uk</t>
  </si>
  <si>
    <t>1 Rural Urban classifications of Fire and Rescue Service as defined by Department for Environment, Food and Rural Affairs (DEFRA)</t>
  </si>
  <si>
    <t>FIRE STATISTICS TABLE 0402: Fatalities and non-fatal casualties in deliberate fires by fire and rescue authority, England</t>
  </si>
  <si>
    <t xml:space="preserve">It is possible to create pivot tables from the data worksheets by using the insert pivot table function. </t>
  </si>
  <si>
    <t>2018/19 Oct, Nov, Dec</t>
  </si>
  <si>
    <t>2018/19 Jan, Feb, Mar</t>
  </si>
  <si>
    <t>2019/20</t>
  </si>
  <si>
    <t>2019/20 Apr, May, Jun</t>
  </si>
  <si>
    <t>First Aid - first aid given at scene (by anyone), including after a precautionary check</t>
  </si>
  <si>
    <t>2019/20 Jul, Aug, Sep</t>
  </si>
  <si>
    <t>2019/20 Oct, Nov, Dec</t>
  </si>
  <si>
    <t>YE_DECEMBER</t>
  </si>
  <si>
    <t>2019/20 Jan, Feb, Mar</t>
  </si>
  <si>
    <t>Year ending March 2010</t>
  </si>
  <si>
    <t>Year quarter</t>
  </si>
  <si>
    <t>Fire and rescue incident statistics</t>
  </si>
  <si>
    <t>Responsible Statistician: Deborah Lader</t>
  </si>
  <si>
    <t>Email: Firestatistics@homeoffice.gov.uk</t>
  </si>
  <si>
    <t>Crown copyright © 2020</t>
  </si>
  <si>
    <t>Contents</t>
  </si>
  <si>
    <t>Notes</t>
  </si>
  <si>
    <t xml:space="preserve">To access data tables, select the table number or tabs. </t>
  </si>
  <si>
    <t>Cover sheet</t>
  </si>
  <si>
    <t>Sheet</t>
  </si>
  <si>
    <t>Title</t>
  </si>
  <si>
    <t>Period covered</t>
  </si>
  <si>
    <t>National Statistics?</t>
  </si>
  <si>
    <t>Yes</t>
  </si>
  <si>
    <t>Data fatalities</t>
  </si>
  <si>
    <t>Table 0402</t>
  </si>
  <si>
    <t>Fire0402</t>
  </si>
  <si>
    <t>Fatalities and non-fatal casualties in deliberate fires attended by fire and rescue services in England</t>
  </si>
  <si>
    <t>Fire0402_quarterly</t>
  </si>
  <si>
    <t>Data casualties</t>
  </si>
  <si>
    <t>FRS Geographical categories</t>
  </si>
  <si>
    <t>How FRAs are categorised</t>
  </si>
  <si>
    <t>Fatalities and non-fatal casualties in deliberate fires attended by fire and rescue services in England, quarterly</t>
  </si>
  <si>
    <t>Raw data for fatalities in deliberate fires for the main data tables</t>
  </si>
  <si>
    <t>Raw data for casualties in deliberate fires for the main data tables</t>
  </si>
  <si>
    <r>
      <t>Select a fire and rescue authority</t>
    </r>
    <r>
      <rPr>
        <b/>
        <vertAlign val="superscript"/>
        <sz val="11"/>
        <color theme="1"/>
        <rFont val="Calibri"/>
        <family val="2"/>
        <scheme val="minor"/>
      </rPr>
      <t>4</t>
    </r>
    <r>
      <rPr>
        <b/>
        <sz val="11"/>
        <color theme="1"/>
        <rFont val="Calibri"/>
        <family val="2"/>
        <scheme val="minor"/>
      </rPr>
      <t xml:space="preserve"> (or other geographical category</t>
    </r>
    <r>
      <rPr>
        <b/>
        <vertAlign val="superscript"/>
        <sz val="11"/>
        <color theme="1"/>
        <rFont val="Calibri"/>
        <family val="2"/>
        <scheme val="minor"/>
      </rPr>
      <t>5</t>
    </r>
    <r>
      <rPr>
        <b/>
        <sz val="11"/>
        <color theme="1"/>
        <rFont val="Calibri"/>
        <family val="2"/>
        <scheme val="minor"/>
      </rPr>
      <t>) from the drop-down list in the orange box below:</t>
    </r>
  </si>
  <si>
    <t>Year ending June 2019</t>
  </si>
  <si>
    <t>Year ending June 2020</t>
  </si>
  <si>
    <t>YE_QUARTER</t>
  </si>
  <si>
    <t>QUARTER</t>
  </si>
  <si>
    <t>Year ending June 2010</t>
  </si>
  <si>
    <t>2010/11 Q1 Apr, May, Jun</t>
  </si>
  <si>
    <t>Year ending June 2011</t>
  </si>
  <si>
    <t>2010/11 Q2 Jul, Aug, Sep</t>
  </si>
  <si>
    <t>2010/11 Q3 Oct, Nov, Dec</t>
  </si>
  <si>
    <t>2010/11 Q4 Jan, Feb, Mar</t>
  </si>
  <si>
    <t>2011/12 Q1 Apr, May, Jun</t>
  </si>
  <si>
    <t>Year ending June 2012</t>
  </si>
  <si>
    <t>2011/12 Q2 Jul, Aug, Sep</t>
  </si>
  <si>
    <t>2011/12 Q3 Oct, Nov, Dec</t>
  </si>
  <si>
    <t>2011/12 Q4 Jan, Feb, Mar</t>
  </si>
  <si>
    <t>2012/13 Q1 Apr, May, Jun</t>
  </si>
  <si>
    <t>Year ending June 2013</t>
  </si>
  <si>
    <t>2012/13 Q2 Jul, Aug, Sep</t>
  </si>
  <si>
    <t>2012/13 Q3 Oct, Nov, Dec</t>
  </si>
  <si>
    <t>2012/13 Q4 Jan, Feb, Mar</t>
  </si>
  <si>
    <t>2013/14 Q1 Apr, May, Jun</t>
  </si>
  <si>
    <t>Year ending June 2014</t>
  </si>
  <si>
    <t>2013/14 Q2 Jul, Aug, Sep</t>
  </si>
  <si>
    <t>2013/14 Q3 Oct, Nov, Dec</t>
  </si>
  <si>
    <t>2013/14 Q4 Jan, Feb, Mar</t>
  </si>
  <si>
    <t>2014/15 Q1 Apr, May, Jun</t>
  </si>
  <si>
    <t>Year ending June 2015</t>
  </si>
  <si>
    <t>2014/15 Q2 Jul, Aug, Sep</t>
  </si>
  <si>
    <t>2014/15 Q3 Oct, Nov, Dec</t>
  </si>
  <si>
    <t>2014/15 Q4 Jan, Feb, Mar</t>
  </si>
  <si>
    <t>2015/16 Q1 Apr, May, Jun</t>
  </si>
  <si>
    <t>Year ending June 2016</t>
  </si>
  <si>
    <t>2015/16 Q2 Jul, Aug, Sep</t>
  </si>
  <si>
    <t>2015/16 Q3 Oct, Nov, Dec</t>
  </si>
  <si>
    <t>2015/16 Q4 Jan, Feb, Mar</t>
  </si>
  <si>
    <t>2016/17 Q1 Apr, May, Jun</t>
  </si>
  <si>
    <t>Year ending June 2017</t>
  </si>
  <si>
    <t>2016/17 Q2 Jul, Aug, Sep</t>
  </si>
  <si>
    <t>2016/17 Q3 Oct, Nov, Dec</t>
  </si>
  <si>
    <t>2016/17 Q4 Jan, Feb, Mar</t>
  </si>
  <si>
    <t>2017/18 Q1 Apr, May, Jun</t>
  </si>
  <si>
    <t>Year ending June 2018</t>
  </si>
  <si>
    <t>2017/18 Q2 Jul, Aug, Sep</t>
  </si>
  <si>
    <t>2017/18 Q3 Oct, Nov, Dec</t>
  </si>
  <si>
    <t>2017/18 Q4 Jan, Feb, Mar</t>
  </si>
  <si>
    <t>2018/19 Q1 Apr, May, Jun</t>
  </si>
  <si>
    <t>2018/19 Q2 Jul, Aug, Sep</t>
  </si>
  <si>
    <t>2018/19 Q3 Oct, Nov, Dec</t>
  </si>
  <si>
    <t>2018/19 Q4 Jan, Feb, Mar</t>
  </si>
  <si>
    <t>2019/20 Q1 Apr, May, Jun</t>
  </si>
  <si>
    <t>2019/20 Q2 Jul, Aug, Sep</t>
  </si>
  <si>
    <t>2019/20 Q3 Oct, Nov, Dec</t>
  </si>
  <si>
    <t>2019/20 Q4 Jan, Feb, Mar</t>
  </si>
  <si>
    <t>2020/21</t>
  </si>
  <si>
    <t>2020/21 Q1 Apr, May, Jun</t>
  </si>
  <si>
    <t>Total casualties</t>
  </si>
  <si>
    <t>Published: 12 November 2020</t>
  </si>
  <si>
    <r>
      <t xml:space="preserve">Next update: </t>
    </r>
    <r>
      <rPr>
        <sz val="12"/>
        <color theme="1"/>
        <rFont val="Arial"/>
        <family val="2"/>
      </rPr>
      <t>February 2021</t>
    </r>
  </si>
  <si>
    <t>2009/10 Apr, May, Jun to 2020/21 Apr, May, Jun</t>
  </si>
  <si>
    <t>Total casualties requiring hospital treatment</t>
  </si>
  <si>
    <t>Hospital severe</t>
  </si>
  <si>
    <t>Hospital slight</t>
  </si>
  <si>
    <t xml:space="preserve">The data in this table are consistent with records that reached the IRS by 16 September 2020. </t>
  </si>
  <si>
    <t>Last updated: 12 November 2020</t>
  </si>
  <si>
    <t>Next update: February 2021</t>
  </si>
  <si>
    <r>
      <t>FIRE STATISTICS TABLE 0402: Fatalities</t>
    </r>
    <r>
      <rPr>
        <vertAlign val="superscript"/>
        <sz val="11"/>
        <rFont val="Arial Black"/>
        <family val="2"/>
      </rPr>
      <t>1</t>
    </r>
    <r>
      <rPr>
        <sz val="11"/>
        <rFont val="Arial Black"/>
        <family val="2"/>
      </rPr>
      <t xml:space="preserve"> and non-fatal casualties</t>
    </r>
    <r>
      <rPr>
        <vertAlign val="superscript"/>
        <sz val="11"/>
        <rFont val="Arial Black"/>
        <family val="2"/>
      </rPr>
      <t>2</t>
    </r>
    <r>
      <rPr>
        <sz val="11"/>
        <rFont val="Arial Black"/>
        <family val="2"/>
      </rPr>
      <t xml:space="preserve"> in deliberate fires</t>
    </r>
    <r>
      <rPr>
        <vertAlign val="superscript"/>
        <sz val="11"/>
        <rFont val="Arial Black"/>
        <family val="2"/>
      </rPr>
      <t>3</t>
    </r>
    <r>
      <rPr>
        <sz val="11"/>
        <rFont val="Arial Black"/>
        <family val="2"/>
      </rPr>
      <t xml:space="preserve"> attended by fire and rescue services in England</t>
    </r>
  </si>
  <si>
    <t xml:space="preserve">1 Includes fatalities marked as "fire-related" but excludes fatalities marked as "not fire-related". Those where the role of fire in the fatality was "not known" are included in "fire-related". </t>
  </si>
  <si>
    <t xml:space="preserve"> Fire-related fatalities are those that would not have otherwise occurred had there not been a fire.</t>
  </si>
  <si>
    <t xml:space="preserve">3 The motive for the fire can be recorded as one of: Accidental, Deliberate or Not Known. For the purpose of these tables deliberate is defined </t>
  </si>
  <si>
    <t xml:space="preserve"> as when the motive was recorded as deliberate only - not known is not included.</t>
  </si>
  <si>
    <t xml:space="preserve">4 The figures for Suffolk in 2019/20 are a known underestimate because of technical difficulties in uploading incidents to the Incident Recording System (IRS). </t>
  </si>
  <si>
    <t xml:space="preserve"> See the General note below to appreciate how the IRS collects these data on an on-going basis.</t>
  </si>
  <si>
    <t xml:space="preserve">5 For a list of FRAs and whether they are considered "Metropolitan", "Non Metropolitan", "Predominantly Rural", "Significantly Rural" or "Predominantly Urban" </t>
  </si>
  <si>
    <t xml:space="preserve">Before 1 April 2009 fire incident statistics were based on the FDR1 paper form. This approach means the statistics for before this date can be less robust. Since this date the statistics are based on an online collection tool, the Incident Recording System (IRS). </t>
  </si>
  <si>
    <t xml:space="preserve">Fire data are collected by the Incident Recording System (IRS) which collects information on all incidents attended by fire and rescue services. For a variety of reasons some records </t>
  </si>
  <si>
    <t>take longer than others for fire and rescue services to upload to the IRS and therefore totals are constantly being amended (by relatively small numbers).</t>
  </si>
  <si>
    <t>England, year ending June 2020: data tables</t>
  </si>
  <si>
    <t>Publication Date: 12 November 2020</t>
  </si>
  <si>
    <t>1981/82 to year ending June 2020</t>
  </si>
  <si>
    <t>2009/10 to year ending June 2020</t>
  </si>
  <si>
    <t>2010/11 to year ending June 2020</t>
  </si>
  <si>
    <t xml:space="preserve">There are five other worksheets in this file. The 'FIRE0402' worksheet shows the number of fatalities and non-fatal casualties in deliberate fires for financial years. </t>
  </si>
  <si>
    <t xml:space="preserve">The 'FIRE0402_Quarterly' worksheet shows the number of fatalities and non-fatal casualties in deliberate fires for quarters. </t>
  </si>
  <si>
    <r>
      <t>FIRE STATISTICS TABLE 0402: Fatalities</t>
    </r>
    <r>
      <rPr>
        <vertAlign val="superscript"/>
        <sz val="11"/>
        <rFont val="Arial Black"/>
        <family val="2"/>
      </rPr>
      <t>1</t>
    </r>
    <r>
      <rPr>
        <sz val="11"/>
        <rFont val="Arial Black"/>
        <family val="2"/>
      </rPr>
      <t xml:space="preserve"> and non-fatal casualties</t>
    </r>
    <r>
      <rPr>
        <vertAlign val="superscript"/>
        <sz val="11"/>
        <rFont val="Arial Black"/>
        <family val="2"/>
      </rPr>
      <t>2</t>
    </r>
    <r>
      <rPr>
        <sz val="11"/>
        <rFont val="Arial Black"/>
        <family val="2"/>
      </rPr>
      <t xml:space="preserve"> in deliberate fires</t>
    </r>
    <r>
      <rPr>
        <vertAlign val="superscript"/>
        <sz val="11"/>
        <rFont val="Arial Black"/>
        <family val="2"/>
      </rPr>
      <t>3</t>
    </r>
    <r>
      <rPr>
        <sz val="11"/>
        <rFont val="Arial Black"/>
        <family val="2"/>
      </rPr>
      <t xml:space="preserve"> attended by fire and rescue </t>
    </r>
  </si>
  <si>
    <t>services in England, by fire and rescue authority, quarterly</t>
  </si>
  <si>
    <t>endof table</t>
  </si>
  <si>
    <t xml:space="preserve">  see the FRS geographical categories sheet.</t>
  </si>
  <si>
    <t xml:space="preserve">During 2009/10, Greater Manchester and Hertfordshire Fire and Rescue Service were unable to fully supply their incident data. Totals for these fire and rescue services were imputed. </t>
  </si>
  <si>
    <t>For these imputed records detailed breakdowns are not available. As such, some detailed breakdowns may not sum to their corresponding totals for these two fire and rescue services and England as a whole.</t>
  </si>
  <si>
    <t>end of table</t>
  </si>
  <si>
    <r>
      <t xml:space="preserve">Press enquiries: </t>
    </r>
    <r>
      <rPr>
        <b/>
        <sz val="12"/>
        <color rgb="FF000000"/>
        <rFont val="Arial"/>
        <family val="2"/>
      </rPr>
      <t>0300 123 3535</t>
    </r>
  </si>
  <si>
    <t>2020/21 Apr, May, Jun</t>
  </si>
  <si>
    <t>2020/21 Q2 Jul, Aug, Sep</t>
  </si>
  <si>
    <t>2020/21 Q3 Oct, Nov, Dec</t>
  </si>
  <si>
    <t>2020/21 Q4 Jan, Feb, Mar</t>
  </si>
  <si>
    <t>The remaining 'Data fatalities' and 'Data casualties' worksheets provide the raw data for the two main data tables from 2010/11 and the 'FRS geographical categories' sheet shows how FRAs are categorised.</t>
  </si>
  <si>
    <t xml:space="preserve">This file contains information on the number of fatalities and non-fatal casualties in deliberate fires by fire and rescue authority, England. This is for financial years from 1981/82 to year ending June 2020, and 2009/10 to the first quarter of 2020/21 for quarterly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</si>
</sst>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57" x14ac:knownFonts="1">
    <font>
      <sz val="11"/>
      <color theme="1"/>
      <name val="Calibri"/>
      <family val="2"/>
      <scheme val="minor"/>
    </font>
    <font>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b/>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u/>
      <sz val="10"/>
      <color theme="10"/>
      <name val="Calibri"/>
      <family val="2"/>
      <scheme val="minor"/>
    </font>
    <font>
      <sz val="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rgb="FF00000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Arial Black"/>
      <family val="2"/>
    </font>
    <font>
      <sz val="10"/>
      <color rgb="FF000000"/>
      <name val="Calibri"/>
      <family val="2"/>
      <scheme val="minor"/>
    </font>
    <font>
      <sz val="10"/>
      <color rgb="FF000000"/>
      <name val="Arial"/>
      <family val="2"/>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u/>
      <sz val="9"/>
      <color rgb="FF0000FF"/>
      <name val="Arial"/>
      <family val="2"/>
    </font>
    <font>
      <sz val="11"/>
      <color rgb="FF000000"/>
      <name val="Arial"/>
      <family val="2"/>
    </font>
    <font>
      <sz val="11"/>
      <name val="Arial Black"/>
      <family val="2"/>
    </font>
    <font>
      <vertAlign val="superscript"/>
      <sz val="11"/>
      <name val="Arial Black"/>
      <family val="2"/>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s>
  <borders count="16">
    <border>
      <left/>
      <right/>
      <top/>
      <bottom/>
      <diagonal/>
    </border>
    <border>
      <left/>
      <right/>
      <top/>
      <bottom style="medium">
        <color rgb="FFFF0000"/>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auto="1"/>
      </top>
      <bottom style="thick">
        <color rgb="FFFF0000"/>
      </bottom>
      <diagonal/>
    </border>
  </borders>
  <cellStyleXfs count="72">
    <xf numFmtId="0" fontId="0" fillId="0" borderId="0"/>
    <xf numFmtId="9" fontId="2" fillId="0" borderId="0" applyFont="0" applyFill="0" applyBorder="0" applyAlignment="0" applyProtection="0"/>
    <xf numFmtId="0" fontId="8" fillId="0" borderId="0" applyNumberFormat="0" applyFill="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6" fillId="23" borderId="5" applyNumberFormat="0" applyAlignment="0" applyProtection="0"/>
    <xf numFmtId="0" fontId="17" fillId="24" borderId="6" applyNumberFormat="0" applyAlignment="0" applyProtection="0"/>
    <xf numFmtId="165" fontId="2" fillId="0" borderId="0" applyFont="0" applyFill="0" applyBorder="0" applyAlignment="0" applyProtection="0"/>
    <xf numFmtId="165" fontId="10"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0" borderId="0" applyNumberFormat="0" applyFill="0" applyBorder="0" applyAlignment="0" applyProtection="0"/>
    <xf numFmtId="0" fontId="20" fillId="7"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10" borderId="5" applyNumberFormat="0" applyAlignment="0" applyProtection="0"/>
    <xf numFmtId="0" fontId="28" fillId="0" borderId="10" applyNumberFormat="0" applyFill="0" applyAlignment="0" applyProtection="0"/>
    <xf numFmtId="0" fontId="29" fillId="25" borderId="0" applyNumberFormat="0" applyBorder="0" applyAlignment="0" applyProtection="0"/>
    <xf numFmtId="0" fontId="18" fillId="0" borderId="0"/>
    <xf numFmtId="0" fontId="13" fillId="0" borderId="0"/>
    <xf numFmtId="0" fontId="18" fillId="0" borderId="0"/>
    <xf numFmtId="0" fontId="2" fillId="0" borderId="0"/>
    <xf numFmtId="0" fontId="30" fillId="0" borderId="0" applyNumberFormat="0" applyBorder="0" applyProtection="0"/>
    <xf numFmtId="0" fontId="31" fillId="0" borderId="0"/>
    <xf numFmtId="0" fontId="2" fillId="0" borderId="0"/>
    <xf numFmtId="0" fontId="13" fillId="26" borderId="11" applyNumberFormat="0" applyFont="0" applyAlignment="0" applyProtection="0"/>
    <xf numFmtId="0" fontId="32" fillId="26" borderId="11" applyNumberFormat="0" applyFont="0" applyAlignment="0" applyProtection="0"/>
    <xf numFmtId="0" fontId="33" fillId="23" borderId="12" applyNumberFormat="0" applyAlignment="0" applyProtection="0"/>
    <xf numFmtId="9" fontId="18" fillId="0" borderId="0" applyFont="0" applyFill="0" applyBorder="0" applyAlignment="0" applyProtection="0"/>
    <xf numFmtId="9" fontId="32" fillId="0" borderId="0" applyFont="0" applyFill="0" applyBorder="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3" applyNumberFormat="0" applyFill="0" applyAlignment="0" applyProtection="0"/>
    <xf numFmtId="0" fontId="36" fillId="0" borderId="0" applyNumberFormat="0" applyFill="0" applyBorder="0" applyAlignment="0" applyProtection="0"/>
    <xf numFmtId="0" fontId="40" fillId="0" borderId="0" applyNumberFormat="0" applyBorder="0" applyProtection="0"/>
    <xf numFmtId="0" fontId="39" fillId="0" borderId="0" applyNumberFormat="0" applyBorder="0" applyProtection="0"/>
    <xf numFmtId="0" fontId="30" fillId="0" borderId="0" applyNumberFormat="0" applyFont="0" applyBorder="0" applyProtection="0"/>
    <xf numFmtId="0" fontId="48" fillId="0" borderId="0" applyNumberFormat="0" applyFill="0" applyBorder="0" applyAlignment="0" applyProtection="0"/>
    <xf numFmtId="0" fontId="49" fillId="0" borderId="0" applyNumberFormat="0" applyFill="0" applyBorder="0" applyAlignment="0" applyProtection="0"/>
    <xf numFmtId="0" fontId="39" fillId="0" borderId="0" applyNumberFormat="0" applyBorder="0" applyProtection="0"/>
    <xf numFmtId="0" fontId="30" fillId="0" borderId="0"/>
    <xf numFmtId="0" fontId="30" fillId="0" borderId="0" applyNumberFormat="0" applyFont="0" applyBorder="0" applyProtection="0"/>
  </cellStyleXfs>
  <cellXfs count="120">
    <xf numFmtId="0" fontId="0" fillId="0" borderId="0" xfId="0"/>
    <xf numFmtId="0" fontId="0" fillId="2" borderId="0" xfId="0" applyFill="1"/>
    <xf numFmtId="0" fontId="1" fillId="0" borderId="0" xfId="0" applyFont="1" applyAlignment="1">
      <alignment horizontal="right"/>
    </xf>
    <xf numFmtId="0" fontId="6" fillId="4" borderId="0" xfId="0" applyFont="1" applyFill="1" applyAlignment="1">
      <alignment vertical="center" wrapText="1"/>
    </xf>
    <xf numFmtId="0" fontId="0" fillId="4" borderId="0" xfId="0" applyFill="1"/>
    <xf numFmtId="0" fontId="4" fillId="4" borderId="0" xfId="0" applyFont="1" applyFill="1" applyAlignment="1"/>
    <xf numFmtId="0" fontId="0" fillId="4" borderId="0" xfId="0" applyFill="1" applyAlignment="1"/>
    <xf numFmtId="0" fontId="4" fillId="4" borderId="0" xfId="0" applyFont="1" applyFill="1" applyAlignment="1">
      <alignment vertical="top"/>
    </xf>
    <xf numFmtId="0" fontId="3" fillId="4" borderId="0" xfId="0" applyFont="1" applyFill="1" applyAlignment="1">
      <alignment vertical="top"/>
    </xf>
    <xf numFmtId="0" fontId="0" fillId="4" borderId="0" xfId="0" applyFont="1" applyFill="1"/>
    <xf numFmtId="0" fontId="4" fillId="4" borderId="0" xfId="0" applyFont="1" applyFill="1"/>
    <xf numFmtId="0" fontId="0" fillId="4" borderId="0" xfId="0" applyFont="1" applyFill="1" applyBorder="1"/>
    <xf numFmtId="0" fontId="0" fillId="4" borderId="1" xfId="0" applyFont="1" applyFill="1" applyBorder="1" applyAlignment="1">
      <alignment wrapText="1"/>
    </xf>
    <xf numFmtId="0" fontId="4"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49" fontId="0" fillId="4" borderId="0" xfId="0" applyNumberFormat="1" applyFont="1" applyFill="1" applyBorder="1" applyAlignment="1">
      <alignment vertical="center" wrapText="1"/>
    </xf>
    <xf numFmtId="3" fontId="4"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3" fontId="4" fillId="4" borderId="0" xfId="0" applyNumberFormat="1" applyFont="1" applyFill="1" applyBorder="1" applyAlignment="1">
      <alignment horizontal="right" vertical="center"/>
    </xf>
    <xf numFmtId="49" fontId="0" fillId="4" borderId="0" xfId="0" applyNumberFormat="1" applyFont="1" applyFill="1"/>
    <xf numFmtId="49" fontId="0" fillId="4" borderId="0" xfId="0" applyNumberFormat="1" applyFont="1" applyFill="1" applyBorder="1"/>
    <xf numFmtId="3" fontId="0" fillId="4" borderId="0" xfId="0" applyNumberFormat="1" applyFill="1"/>
    <xf numFmtId="3" fontId="4"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0" fontId="0" fillId="4" borderId="1" xfId="0" applyFill="1" applyBorder="1"/>
    <xf numFmtId="3" fontId="0" fillId="4" borderId="0" xfId="0" applyNumberFormat="1" applyFill="1" applyAlignment="1"/>
    <xf numFmtId="0" fontId="0" fillId="4" borderId="0" xfId="0" applyFill="1" applyBorder="1"/>
    <xf numFmtId="164" fontId="0" fillId="4" borderId="0" xfId="0" applyNumberFormat="1" applyFill="1"/>
    <xf numFmtId="0" fontId="10" fillId="4" borderId="0" xfId="0" applyFont="1" applyFill="1" applyAlignment="1">
      <alignment wrapText="1"/>
    </xf>
    <xf numFmtId="0" fontId="0" fillId="4" borderId="0" xfId="0" applyFill="1" applyAlignment="1">
      <alignment horizontal="left"/>
    </xf>
    <xf numFmtId="0" fontId="11" fillId="4" borderId="0" xfId="2" applyFont="1" applyFill="1" applyAlignment="1">
      <alignment wrapText="1"/>
    </xf>
    <xf numFmtId="164" fontId="10" fillId="4" borderId="0" xfId="0" applyNumberFormat="1" applyFont="1" applyFill="1"/>
    <xf numFmtId="3" fontId="10" fillId="4" borderId="0" xfId="0" applyNumberFormat="1" applyFont="1" applyFill="1" applyAlignment="1"/>
    <xf numFmtId="0" fontId="10" fillId="4" borderId="0" xfId="0" applyFont="1" applyFill="1"/>
    <xf numFmtId="9" fontId="0" fillId="4" borderId="0" xfId="1" applyFont="1" applyFill="1"/>
    <xf numFmtId="9" fontId="4" fillId="4" borderId="0" xfId="1" applyFont="1" applyFill="1"/>
    <xf numFmtId="9" fontId="2" fillId="4" borderId="0" xfId="1" applyFont="1" applyFill="1"/>
    <xf numFmtId="0" fontId="10" fillId="4" borderId="0" xfId="0" applyFont="1" applyFill="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wrapText="1"/>
    </xf>
    <xf numFmtId="0" fontId="12" fillId="4" borderId="0" xfId="0" applyFont="1" applyFill="1"/>
    <xf numFmtId="0" fontId="11" fillId="4" borderId="0" xfId="2" applyFont="1" applyFill="1" applyAlignment="1"/>
    <xf numFmtId="0" fontId="0" fillId="4" borderId="0" xfId="0" applyFill="1" applyAlignment="1">
      <alignment horizontal="left" vertical="top"/>
    </xf>
    <xf numFmtId="0" fontId="5" fillId="4" borderId="0" xfId="0" applyFont="1" applyFill="1"/>
    <xf numFmtId="0" fontId="0" fillId="4" borderId="1" xfId="0" applyFont="1" applyFill="1" applyBorder="1" applyAlignment="1">
      <alignment vertical="center" wrapText="1"/>
    </xf>
    <xf numFmtId="0" fontId="0" fillId="4" borderId="2" xfId="0" applyFont="1" applyFill="1" applyBorder="1"/>
    <xf numFmtId="3" fontId="4"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0" fontId="0" fillId="4" borderId="3" xfId="0" applyFont="1" applyFill="1" applyBorder="1"/>
    <xf numFmtId="0" fontId="0" fillId="0" borderId="2" xfId="0" applyFont="1" applyBorder="1"/>
    <xf numFmtId="0" fontId="0" fillId="4" borderId="3" xfId="0" applyFill="1" applyBorder="1"/>
    <xf numFmtId="3" fontId="4" fillId="4" borderId="3"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0" fillId="4" borderId="2" xfId="0" applyFill="1" applyBorder="1"/>
    <xf numFmtId="0" fontId="9" fillId="4" borderId="0" xfId="0" applyFont="1" applyFill="1" applyAlignment="1">
      <alignment horizontal="left"/>
    </xf>
    <xf numFmtId="0" fontId="8" fillId="4" borderId="0" xfId="2" applyFill="1"/>
    <xf numFmtId="0" fontId="4" fillId="4" borderId="1" xfId="0" applyFont="1" applyFill="1" applyBorder="1"/>
    <xf numFmtId="0" fontId="0" fillId="4" borderId="4" xfId="0" applyFill="1" applyBorder="1"/>
    <xf numFmtId="0" fontId="39" fillId="27" borderId="0" xfId="50" applyFont="1" applyFill="1" applyAlignment="1">
      <alignment wrapText="1"/>
    </xf>
    <xf numFmtId="0" fontId="38" fillId="27" borderId="0" xfId="0" applyFont="1" applyFill="1" applyAlignment="1"/>
    <xf numFmtId="0" fontId="39" fillId="27" borderId="0" xfId="0" applyFont="1" applyFill="1" applyAlignment="1"/>
    <xf numFmtId="0" fontId="9" fillId="0" borderId="0" xfId="0" applyFont="1"/>
    <xf numFmtId="0" fontId="1" fillId="0" borderId="0" xfId="0" applyFont="1"/>
    <xf numFmtId="0" fontId="0" fillId="4" borderId="14" xfId="0" applyFill="1" applyBorder="1"/>
    <xf numFmtId="3" fontId="4" fillId="4" borderId="14" xfId="0" applyNumberFormat="1" applyFont="1" applyFill="1" applyBorder="1" applyAlignment="1">
      <alignment horizontal="right" vertical="center" wrapText="1"/>
    </xf>
    <xf numFmtId="3" fontId="0" fillId="4" borderId="14" xfId="0" applyNumberFormat="1" applyFont="1" applyFill="1" applyBorder="1" applyAlignment="1">
      <alignment horizontal="right" vertical="center" wrapText="1"/>
    </xf>
    <xf numFmtId="0" fontId="39" fillId="27" borderId="0" xfId="64" applyFont="1" applyFill="1" applyAlignment="1"/>
    <xf numFmtId="0" fontId="41" fillId="27" borderId="0" xfId="64" applyFont="1" applyFill="1" applyAlignment="1"/>
    <xf numFmtId="0" fontId="42" fillId="27" borderId="0" xfId="65" applyFont="1" applyFill="1" applyAlignment="1">
      <alignment vertical="center"/>
    </xf>
    <xf numFmtId="0" fontId="43" fillId="27" borderId="0" xfId="64" applyFont="1" applyFill="1" applyAlignment="1"/>
    <xf numFmtId="0" fontId="44" fillId="0" borderId="0" xfId="65" applyFont="1" applyFill="1" applyAlignment="1">
      <alignment vertical="center"/>
    </xf>
    <xf numFmtId="0" fontId="45" fillId="0" borderId="0" xfId="64" applyFont="1" applyFill="1" applyAlignment="1"/>
    <xf numFmtId="0" fontId="40" fillId="27" borderId="0" xfId="64" applyFont="1" applyFill="1" applyAlignment="1"/>
    <xf numFmtId="0" fontId="46" fillId="27" borderId="0" xfId="2" applyFont="1" applyFill="1" applyAlignment="1"/>
    <xf numFmtId="0" fontId="40" fillId="27" borderId="0" xfId="66" applyFont="1" applyFill="1" applyAlignment="1"/>
    <xf numFmtId="0" fontId="49" fillId="27" borderId="0" xfId="67" applyFont="1" applyFill="1" applyAlignment="1"/>
    <xf numFmtId="0" fontId="49" fillId="27" borderId="0" xfId="68" applyFont="1" applyFill="1" applyAlignment="1"/>
    <xf numFmtId="0" fontId="50" fillId="27" borderId="0" xfId="69" applyFont="1" applyFill="1" applyAlignment="1"/>
    <xf numFmtId="0" fontId="51" fillId="27" borderId="0" xfId="69" applyFont="1" applyFill="1" applyAlignment="1"/>
    <xf numFmtId="0" fontId="51" fillId="27" borderId="0" xfId="69" applyFont="1" applyFill="1" applyAlignment="1">
      <alignment horizontal="left"/>
    </xf>
    <xf numFmtId="0" fontId="50" fillId="27" borderId="0" xfId="65" applyFont="1" applyFill="1" applyAlignment="1"/>
    <xf numFmtId="0" fontId="51" fillId="27" borderId="0" xfId="65" applyFont="1" applyFill="1" applyAlignment="1"/>
    <xf numFmtId="0" fontId="51" fillId="27" borderId="0" xfId="65" applyFont="1" applyFill="1" applyAlignment="1">
      <alignment horizontal="left"/>
    </xf>
    <xf numFmtId="0" fontId="52" fillId="27" borderId="0" xfId="2" applyFont="1" applyFill="1" applyAlignment="1"/>
    <xf numFmtId="0" fontId="53" fillId="27" borderId="0" xfId="67" applyFont="1" applyFill="1" applyAlignment="1"/>
    <xf numFmtId="0" fontId="50" fillId="27" borderId="0" xfId="69" applyFont="1" applyFill="1" applyAlignment="1">
      <alignment wrapText="1"/>
    </xf>
    <xf numFmtId="0" fontId="50" fillId="27" borderId="0" xfId="69" applyFont="1" applyFill="1" applyAlignment="1">
      <alignment horizontal="left" wrapText="1"/>
    </xf>
    <xf numFmtId="0" fontId="30" fillId="27" borderId="0" xfId="70" applyFill="1"/>
    <xf numFmtId="0" fontId="52" fillId="27" borderId="0" xfId="2" applyFont="1" applyFill="1" applyAlignment="1">
      <alignment horizontal="left"/>
    </xf>
    <xf numFmtId="0" fontId="51" fillId="27" borderId="0" xfId="71" applyFont="1" applyFill="1" applyAlignment="1">
      <alignment horizontal="left" vertical="center" wrapText="1"/>
    </xf>
    <xf numFmtId="1" fontId="51" fillId="27" borderId="0" xfId="71" applyNumberFormat="1" applyFont="1" applyFill="1" applyAlignment="1">
      <alignment horizontal="left" vertical="center"/>
    </xf>
    <xf numFmtId="0" fontId="51" fillId="27" borderId="0" xfId="70" applyFont="1" applyFill="1"/>
    <xf numFmtId="0" fontId="54" fillId="27" borderId="0" xfId="70" applyFont="1" applyFill="1"/>
    <xf numFmtId="0" fontId="54" fillId="27" borderId="0" xfId="70" applyFont="1" applyFill="1" applyAlignment="1">
      <alignment wrapText="1"/>
    </xf>
    <xf numFmtId="0" fontId="54" fillId="27" borderId="0" xfId="70" applyFont="1" applyFill="1" applyAlignment="1">
      <alignment horizontal="left"/>
    </xf>
    <xf numFmtId="1" fontId="51" fillId="27" borderId="0" xfId="71" applyNumberFormat="1" applyFont="1" applyFill="1" applyAlignment="1">
      <alignment horizontal="left" vertical="center" wrapText="1"/>
    </xf>
    <xf numFmtId="0" fontId="11" fillId="4" borderId="0" xfId="2" applyFont="1" applyFill="1" applyAlignment="1">
      <alignment horizontal="left"/>
    </xf>
    <xf numFmtId="0" fontId="10" fillId="4" borderId="0" xfId="0" applyFont="1" applyFill="1" applyAlignment="1">
      <alignment horizontal="left" vertical="top" wrapText="1"/>
    </xf>
    <xf numFmtId="0" fontId="12" fillId="4" borderId="0" xfId="0" applyFont="1" applyFill="1" applyAlignment="1"/>
    <xf numFmtId="0" fontId="12" fillId="4" borderId="0" xfId="0" applyFont="1" applyFill="1" applyAlignment="1">
      <alignment wrapText="1"/>
    </xf>
    <xf numFmtId="0" fontId="10" fillId="4" borderId="0" xfId="0" applyFont="1" applyFill="1" applyAlignment="1"/>
    <xf numFmtId="0" fontId="11" fillId="0" borderId="0" xfId="2" applyFont="1" applyAlignment="1"/>
    <xf numFmtId="0" fontId="11" fillId="4" borderId="0" xfId="42" applyFont="1" applyFill="1" applyAlignment="1" applyProtection="1">
      <alignment horizontal="right"/>
    </xf>
    <xf numFmtId="0" fontId="11" fillId="4" borderId="0" xfId="2" applyFont="1" applyFill="1" applyAlignment="1">
      <alignment horizontal="left"/>
    </xf>
    <xf numFmtId="0" fontId="55" fillId="3" borderId="0" xfId="0" applyFont="1" applyFill="1" applyAlignment="1">
      <alignment vertical="center"/>
    </xf>
    <xf numFmtId="0" fontId="4" fillId="2" borderId="0" xfId="0" applyFont="1" applyFill="1" applyAlignment="1">
      <alignment vertical="top"/>
    </xf>
    <xf numFmtId="0" fontId="4" fillId="4" borderId="1" xfId="0" applyFont="1" applyFill="1" applyBorder="1" applyAlignment="1"/>
    <xf numFmtId="0" fontId="0" fillId="4" borderId="1" xfId="0" applyFont="1" applyFill="1" applyBorder="1" applyAlignment="1"/>
    <xf numFmtId="0" fontId="10" fillId="4" borderId="0" xfId="0" applyFont="1" applyFill="1" applyAlignment="1">
      <alignment vertical="top"/>
    </xf>
    <xf numFmtId="0" fontId="0" fillId="0" borderId="0" xfId="0" applyFill="1"/>
    <xf numFmtId="0" fontId="37" fillId="3" borderId="0" xfId="0" applyFont="1" applyFill="1" applyAlignment="1"/>
    <xf numFmtId="0" fontId="38" fillId="27" borderId="0" xfId="50" applyFont="1" applyFill="1" applyAlignment="1"/>
    <xf numFmtId="0" fontId="38" fillId="27" borderId="0" xfId="50" applyFont="1" applyFill="1" applyAlignment="1">
      <alignment vertical="center"/>
    </xf>
    <xf numFmtId="0" fontId="4" fillId="2" borderId="0" xfId="0" applyFont="1" applyFill="1" applyAlignment="1">
      <alignment horizontal="left" vertical="top"/>
    </xf>
    <xf numFmtId="0" fontId="9" fillId="4" borderId="0" xfId="0" applyFont="1" applyFill="1" applyAlignment="1"/>
    <xf numFmtId="0" fontId="8" fillId="4" borderId="0" xfId="2" applyFill="1" applyAlignment="1"/>
    <xf numFmtId="0" fontId="0" fillId="4" borderId="15" xfId="0" applyFill="1" applyBorder="1"/>
    <xf numFmtId="3" fontId="4" fillId="4" borderId="15" xfId="0" applyNumberFormat="1" applyFont="1" applyFill="1" applyBorder="1" applyAlignment="1">
      <alignment horizontal="right" vertical="center" wrapText="1"/>
    </xf>
    <xf numFmtId="3" fontId="0" fillId="4" borderId="15" xfId="0" applyNumberFormat="1" applyFont="1" applyFill="1" applyBorder="1" applyAlignment="1">
      <alignment horizontal="right" vertical="center" wrapText="1"/>
    </xf>
    <xf numFmtId="1" fontId="0" fillId="4" borderId="0" xfId="0" applyNumberFormat="1" applyFill="1"/>
  </cellXfs>
  <cellStyles count="72">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2" xfId="30" xr:uid="{00000000-0005-0000-0000-00001B000000}"/>
    <cellStyle name="Comma 2 2" xfId="31" xr:uid="{00000000-0005-0000-0000-00001C000000}"/>
    <cellStyle name="Comma 2 3" xfId="32" xr:uid="{00000000-0005-0000-0000-00001D000000}"/>
    <cellStyle name="Comma 2 4" xfId="33" xr:uid="{00000000-0005-0000-0000-00001E000000}"/>
    <cellStyle name="Comma 3" xfId="34" xr:uid="{00000000-0005-0000-0000-00001F000000}"/>
    <cellStyle name="Comma 4" xfId="35" xr:uid="{00000000-0005-0000-0000-000020000000}"/>
    <cellStyle name="Explanatory Text 2" xfId="36" xr:uid="{00000000-0005-0000-0000-000021000000}"/>
    <cellStyle name="Good 2" xfId="37" xr:uid="{00000000-0005-0000-0000-000022000000}"/>
    <cellStyle name="Heading 1 2" xfId="38" xr:uid="{00000000-0005-0000-0000-000023000000}"/>
    <cellStyle name="Heading 2 2" xfId="39" xr:uid="{00000000-0005-0000-0000-000024000000}"/>
    <cellStyle name="Heading 3 2" xfId="40" xr:uid="{00000000-0005-0000-0000-000025000000}"/>
    <cellStyle name="Heading 4 2" xfId="41" xr:uid="{00000000-0005-0000-0000-000026000000}"/>
    <cellStyle name="Hyperlink" xfId="2" builtinId="8"/>
    <cellStyle name="Hyperlink 2" xfId="42" xr:uid="{00000000-0005-0000-0000-000028000000}"/>
    <cellStyle name="Hyperlink 2 2" xfId="43" xr:uid="{00000000-0005-0000-0000-000029000000}"/>
    <cellStyle name="Hyperlink 2 2 2" xfId="67" xr:uid="{72D10580-9BA5-488A-ADCE-16EC516A9A26}"/>
    <cellStyle name="Hyperlink 3" xfId="44" xr:uid="{00000000-0005-0000-0000-00002A000000}"/>
    <cellStyle name="Hyperlink 6" xfId="68" xr:uid="{7A660550-715B-4A7C-B2C3-52218F255575}"/>
    <cellStyle name="Input 2" xfId="45" xr:uid="{00000000-0005-0000-0000-00002B000000}"/>
    <cellStyle name="Linked Cell 2" xfId="46" xr:uid="{00000000-0005-0000-0000-00002C000000}"/>
    <cellStyle name="Neutral 2" xfId="47" xr:uid="{00000000-0005-0000-0000-00002D000000}"/>
    <cellStyle name="Normal" xfId="0" builtinId="0"/>
    <cellStyle name="Normal 2" xfId="48" xr:uid="{00000000-0005-0000-0000-00002F000000}"/>
    <cellStyle name="Normal 2 2" xfId="49" xr:uid="{00000000-0005-0000-0000-000030000000}"/>
    <cellStyle name="Normal 2 2 2" xfId="50" xr:uid="{00000000-0005-0000-0000-000031000000}"/>
    <cellStyle name="Normal 2 2 2 2" xfId="65" xr:uid="{E55FA4B8-2038-448E-9BFE-3642A8F51298}"/>
    <cellStyle name="Normal 2 3" xfId="69" xr:uid="{1E73AA88-F498-45BD-B1E8-34C321CC0AC3}"/>
    <cellStyle name="Normal 2 4" xfId="71" xr:uid="{39807951-B4E3-4BDE-9B08-5BF0436949E2}"/>
    <cellStyle name="Normal 3" xfId="51" xr:uid="{00000000-0005-0000-0000-000032000000}"/>
    <cellStyle name="Normal 4" xfId="52" xr:uid="{00000000-0005-0000-0000-000033000000}"/>
    <cellStyle name="Normal 5" xfId="53" xr:uid="{00000000-0005-0000-0000-000034000000}"/>
    <cellStyle name="Normal 5 2" xfId="54" xr:uid="{00000000-0005-0000-0000-000035000000}"/>
    <cellStyle name="Normal 5 2 2" xfId="70" xr:uid="{1CC8425B-7D5F-4AC8-B008-43E4E7A40E08}"/>
    <cellStyle name="Normal 6 2" xfId="64" xr:uid="{82033644-C3C3-4963-AD95-0FB85E3AB1C5}"/>
    <cellStyle name="Normal 7 2" xfId="66" xr:uid="{5C1FD607-591A-4F60-BC2A-A9D19A5F0653}"/>
    <cellStyle name="Note 2" xfId="55" xr:uid="{00000000-0005-0000-0000-000036000000}"/>
    <cellStyle name="Note 3" xfId="56" xr:uid="{00000000-0005-0000-0000-000037000000}"/>
    <cellStyle name="Output 2" xfId="57" xr:uid="{00000000-0005-0000-0000-000038000000}"/>
    <cellStyle name="Percent" xfId="1" builtinId="5"/>
    <cellStyle name="Percent 2" xfId="58" xr:uid="{00000000-0005-0000-0000-00003A000000}"/>
    <cellStyle name="Percent 2 2" xfId="59" xr:uid="{00000000-0005-0000-0000-00003B000000}"/>
    <cellStyle name="Percent 3"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9B9E6D64-E615-4081-87E6-504729A6133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FC7240F1-9042-4D24-945C-DAFE4835010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625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513261</xdr:colOff>
      <xdr:row>0</xdr:row>
      <xdr:rowOff>0</xdr:rowOff>
    </xdr:from>
    <xdr:ext cx="917390" cy="906051"/>
    <xdr:pic>
      <xdr:nvPicPr>
        <xdr:cNvPr id="2" name="Picture 22">
          <a:extLst>
            <a:ext uri="{FF2B5EF4-FFF2-40B4-BE49-F238E27FC236}">
              <a16:creationId xmlns:a16="http://schemas.microsoft.com/office/drawing/2014/main" id="{8DC2C458-AF0F-439D-BA05-27922FC18F9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6866436" y="0"/>
          <a:ext cx="917390" cy="906051"/>
        </a:xfrm>
        <a:prstGeom prst="rect">
          <a:avLst/>
        </a:prstGeom>
        <a:noFill/>
        <a:ln cap="flat">
          <a:noFill/>
        </a:ln>
      </xdr:spPr>
    </xdr:pic>
    <xdr:clientData/>
  </xdr:oneCellAnchor>
  <xdr:oneCellAnchor>
    <xdr:from>
      <xdr:col>3</xdr:col>
      <xdr:colOff>678448</xdr:colOff>
      <xdr:row>0</xdr:row>
      <xdr:rowOff>190496</xdr:rowOff>
    </xdr:from>
    <xdr:ext cx="1113062" cy="572222"/>
    <xdr:pic>
      <xdr:nvPicPr>
        <xdr:cNvPr id="3" name="Picture 4">
          <a:extLst>
            <a:ext uri="{FF2B5EF4-FFF2-40B4-BE49-F238E27FC236}">
              <a16:creationId xmlns:a16="http://schemas.microsoft.com/office/drawing/2014/main" id="{11F14663-F0CD-4DA8-9EEB-3C731C541CB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83174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restatistics@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7" Type="http://schemas.openxmlformats.org/officeDocument/2006/relationships/printerSettings" Target="../printerSettings/printerSettings11.bin"/><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7" Type="http://schemas.openxmlformats.org/officeDocument/2006/relationships/printerSettings" Target="../printerSettings/printerSettings9.bin"/><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66DB0-F5F1-4937-A194-771C62EAB7A5}">
  <dimension ref="A1:K12"/>
  <sheetViews>
    <sheetView tabSelected="1" workbookViewId="0"/>
  </sheetViews>
  <sheetFormatPr defaultRowHeight="13.2" x14ac:dyDescent="0.25"/>
  <cols>
    <col min="1" max="1" width="74" style="66" bestFit="1" customWidth="1"/>
    <col min="2" max="255" width="9.44140625" style="66" customWidth="1"/>
    <col min="256" max="256" width="2.77734375" style="66" customWidth="1"/>
    <col min="257" max="257" width="74" style="66" bestFit="1" customWidth="1"/>
    <col min="258" max="511" width="9.44140625" style="66" customWidth="1"/>
    <col min="512" max="512" width="2.77734375" style="66" customWidth="1"/>
    <col min="513" max="513" width="74" style="66" bestFit="1" customWidth="1"/>
    <col min="514" max="767" width="9.44140625" style="66" customWidth="1"/>
    <col min="768" max="768" width="2.77734375" style="66" customWidth="1"/>
    <col min="769" max="769" width="74" style="66" bestFit="1" customWidth="1"/>
    <col min="770" max="1023" width="9.44140625" style="66" customWidth="1"/>
    <col min="1024" max="1024" width="2.77734375" style="66" customWidth="1"/>
    <col min="1025" max="1025" width="74" style="66" bestFit="1" customWidth="1"/>
    <col min="1026" max="1279" width="9.44140625" style="66" customWidth="1"/>
    <col min="1280" max="1280" width="2.77734375" style="66" customWidth="1"/>
    <col min="1281" max="1281" width="74" style="66" bestFit="1" customWidth="1"/>
    <col min="1282" max="1535" width="9.44140625" style="66" customWidth="1"/>
    <col min="1536" max="1536" width="2.77734375" style="66" customWidth="1"/>
    <col min="1537" max="1537" width="74" style="66" bestFit="1" customWidth="1"/>
    <col min="1538" max="1791" width="9.44140625" style="66" customWidth="1"/>
    <col min="1792" max="1792" width="2.77734375" style="66" customWidth="1"/>
    <col min="1793" max="1793" width="74" style="66" bestFit="1" customWidth="1"/>
    <col min="1794" max="2047" width="9.44140625" style="66" customWidth="1"/>
    <col min="2048" max="2048" width="2.77734375" style="66" customWidth="1"/>
    <col min="2049" max="2049" width="74" style="66" bestFit="1" customWidth="1"/>
    <col min="2050" max="2303" width="9.44140625" style="66" customWidth="1"/>
    <col min="2304" max="2304" width="2.77734375" style="66" customWidth="1"/>
    <col min="2305" max="2305" width="74" style="66" bestFit="1" customWidth="1"/>
    <col min="2306" max="2559" width="9.44140625" style="66" customWidth="1"/>
    <col min="2560" max="2560" width="2.77734375" style="66" customWidth="1"/>
    <col min="2561" max="2561" width="74" style="66" bestFit="1" customWidth="1"/>
    <col min="2562" max="2815" width="9.44140625" style="66" customWidth="1"/>
    <col min="2816" max="2816" width="2.77734375" style="66" customWidth="1"/>
    <col min="2817" max="2817" width="74" style="66" bestFit="1" customWidth="1"/>
    <col min="2818" max="3071" width="9.44140625" style="66" customWidth="1"/>
    <col min="3072" max="3072" width="2.77734375" style="66" customWidth="1"/>
    <col min="3073" max="3073" width="74" style="66" bestFit="1" customWidth="1"/>
    <col min="3074" max="3327" width="9.44140625" style="66" customWidth="1"/>
    <col min="3328" max="3328" width="2.77734375" style="66" customWidth="1"/>
    <col min="3329" max="3329" width="74" style="66" bestFit="1" customWidth="1"/>
    <col min="3330" max="3583" width="9.44140625" style="66" customWidth="1"/>
    <col min="3584" max="3584" width="2.77734375" style="66" customWidth="1"/>
    <col min="3585" max="3585" width="74" style="66" bestFit="1" customWidth="1"/>
    <col min="3586" max="3839" width="9.44140625" style="66" customWidth="1"/>
    <col min="3840" max="3840" width="2.77734375" style="66" customWidth="1"/>
    <col min="3841" max="3841" width="74" style="66" bestFit="1" customWidth="1"/>
    <col min="3842" max="4095" width="9.44140625" style="66" customWidth="1"/>
    <col min="4096" max="4096" width="2.77734375" style="66" customWidth="1"/>
    <col min="4097" max="4097" width="74" style="66" bestFit="1" customWidth="1"/>
    <col min="4098" max="4351" width="9.44140625" style="66" customWidth="1"/>
    <col min="4352" max="4352" width="2.77734375" style="66" customWidth="1"/>
    <col min="4353" max="4353" width="74" style="66" bestFit="1" customWidth="1"/>
    <col min="4354" max="4607" width="9.44140625" style="66" customWidth="1"/>
    <col min="4608" max="4608" width="2.77734375" style="66" customWidth="1"/>
    <col min="4609" max="4609" width="74" style="66" bestFit="1" customWidth="1"/>
    <col min="4610" max="4863" width="9.44140625" style="66" customWidth="1"/>
    <col min="4864" max="4864" width="2.77734375" style="66" customWidth="1"/>
    <col min="4865" max="4865" width="74" style="66" bestFit="1" customWidth="1"/>
    <col min="4866" max="5119" width="9.44140625" style="66" customWidth="1"/>
    <col min="5120" max="5120" width="2.77734375" style="66" customWidth="1"/>
    <col min="5121" max="5121" width="74" style="66" bestFit="1" customWidth="1"/>
    <col min="5122" max="5375" width="9.44140625" style="66" customWidth="1"/>
    <col min="5376" max="5376" width="2.77734375" style="66" customWidth="1"/>
    <col min="5377" max="5377" width="74" style="66" bestFit="1" customWidth="1"/>
    <col min="5378" max="5631" width="9.44140625" style="66" customWidth="1"/>
    <col min="5632" max="5632" width="2.77734375" style="66" customWidth="1"/>
    <col min="5633" max="5633" width="74" style="66" bestFit="1" customWidth="1"/>
    <col min="5634" max="5887" width="9.44140625" style="66" customWidth="1"/>
    <col min="5888" max="5888" width="2.77734375" style="66" customWidth="1"/>
    <col min="5889" max="5889" width="74" style="66" bestFit="1" customWidth="1"/>
    <col min="5890" max="6143" width="9.44140625" style="66" customWidth="1"/>
    <col min="6144" max="6144" width="2.77734375" style="66" customWidth="1"/>
    <col min="6145" max="6145" width="74" style="66" bestFit="1" customWidth="1"/>
    <col min="6146" max="6399" width="9.44140625" style="66" customWidth="1"/>
    <col min="6400" max="6400" width="2.77734375" style="66" customWidth="1"/>
    <col min="6401" max="6401" width="74" style="66" bestFit="1" customWidth="1"/>
    <col min="6402" max="6655" width="9.44140625" style="66" customWidth="1"/>
    <col min="6656" max="6656" width="2.77734375" style="66" customWidth="1"/>
    <col min="6657" max="6657" width="74" style="66" bestFit="1" customWidth="1"/>
    <col min="6658" max="6911" width="9.44140625" style="66" customWidth="1"/>
    <col min="6912" max="6912" width="2.77734375" style="66" customWidth="1"/>
    <col min="6913" max="6913" width="74" style="66" bestFit="1" customWidth="1"/>
    <col min="6914" max="7167" width="9.44140625" style="66" customWidth="1"/>
    <col min="7168" max="7168" width="2.77734375" style="66" customWidth="1"/>
    <col min="7169" max="7169" width="74" style="66" bestFit="1" customWidth="1"/>
    <col min="7170" max="7423" width="9.44140625" style="66" customWidth="1"/>
    <col min="7424" max="7424" width="2.77734375" style="66" customWidth="1"/>
    <col min="7425" max="7425" width="74" style="66" bestFit="1" customWidth="1"/>
    <col min="7426" max="7679" width="9.44140625" style="66" customWidth="1"/>
    <col min="7680" max="7680" width="2.77734375" style="66" customWidth="1"/>
    <col min="7681" max="7681" width="74" style="66" bestFit="1" customWidth="1"/>
    <col min="7682" max="7935" width="9.44140625" style="66" customWidth="1"/>
    <col min="7936" max="7936" width="2.77734375" style="66" customWidth="1"/>
    <col min="7937" max="7937" width="74" style="66" bestFit="1" customWidth="1"/>
    <col min="7938" max="8191" width="9.44140625" style="66" customWidth="1"/>
    <col min="8192" max="8192" width="2.77734375" style="66" customWidth="1"/>
    <col min="8193" max="8193" width="74" style="66" bestFit="1" customWidth="1"/>
    <col min="8194" max="8447" width="9.44140625" style="66" customWidth="1"/>
    <col min="8448" max="8448" width="2.77734375" style="66" customWidth="1"/>
    <col min="8449" max="8449" width="74" style="66" bestFit="1" customWidth="1"/>
    <col min="8450" max="8703" width="9.44140625" style="66" customWidth="1"/>
    <col min="8704" max="8704" width="2.77734375" style="66" customWidth="1"/>
    <col min="8705" max="8705" width="74" style="66" bestFit="1" customWidth="1"/>
    <col min="8706" max="8959" width="9.44140625" style="66" customWidth="1"/>
    <col min="8960" max="8960" width="2.77734375" style="66" customWidth="1"/>
    <col min="8961" max="8961" width="74" style="66" bestFit="1" customWidth="1"/>
    <col min="8962" max="9215" width="9.44140625" style="66" customWidth="1"/>
    <col min="9216" max="9216" width="2.77734375" style="66" customWidth="1"/>
    <col min="9217" max="9217" width="74" style="66" bestFit="1" customWidth="1"/>
    <col min="9218" max="9471" width="9.44140625" style="66" customWidth="1"/>
    <col min="9472" max="9472" width="2.77734375" style="66" customWidth="1"/>
    <col min="9473" max="9473" width="74" style="66" bestFit="1" customWidth="1"/>
    <col min="9474" max="9727" width="9.44140625" style="66" customWidth="1"/>
    <col min="9728" max="9728" width="2.77734375" style="66" customWidth="1"/>
    <col min="9729" max="9729" width="74" style="66" bestFit="1" customWidth="1"/>
    <col min="9730" max="9983" width="9.44140625" style="66" customWidth="1"/>
    <col min="9984" max="9984" width="2.77734375" style="66" customWidth="1"/>
    <col min="9985" max="9985" width="74" style="66" bestFit="1" customWidth="1"/>
    <col min="9986" max="10239" width="9.44140625" style="66" customWidth="1"/>
    <col min="10240" max="10240" width="2.77734375" style="66" customWidth="1"/>
    <col min="10241" max="10241" width="74" style="66" bestFit="1" customWidth="1"/>
    <col min="10242" max="10495" width="9.44140625" style="66" customWidth="1"/>
    <col min="10496" max="10496" width="2.77734375" style="66" customWidth="1"/>
    <col min="10497" max="10497" width="74" style="66" bestFit="1" customWidth="1"/>
    <col min="10498" max="10751" width="9.44140625" style="66" customWidth="1"/>
    <col min="10752" max="10752" width="2.77734375" style="66" customWidth="1"/>
    <col min="10753" max="10753" width="74" style="66" bestFit="1" customWidth="1"/>
    <col min="10754" max="11007" width="9.44140625" style="66" customWidth="1"/>
    <col min="11008" max="11008" width="2.77734375" style="66" customWidth="1"/>
    <col min="11009" max="11009" width="74" style="66" bestFit="1" customWidth="1"/>
    <col min="11010" max="11263" width="9.44140625" style="66" customWidth="1"/>
    <col min="11264" max="11264" width="2.77734375" style="66" customWidth="1"/>
    <col min="11265" max="11265" width="74" style="66" bestFit="1" customWidth="1"/>
    <col min="11266" max="11519" width="9.44140625" style="66" customWidth="1"/>
    <col min="11520" max="11520" width="2.77734375" style="66" customWidth="1"/>
    <col min="11521" max="11521" width="74" style="66" bestFit="1" customWidth="1"/>
    <col min="11522" max="11775" width="9.44140625" style="66" customWidth="1"/>
    <col min="11776" max="11776" width="2.77734375" style="66" customWidth="1"/>
    <col min="11777" max="11777" width="74" style="66" bestFit="1" customWidth="1"/>
    <col min="11778" max="12031" width="9.44140625" style="66" customWidth="1"/>
    <col min="12032" max="12032" width="2.77734375" style="66" customWidth="1"/>
    <col min="12033" max="12033" width="74" style="66" bestFit="1" customWidth="1"/>
    <col min="12034" max="12287" width="9.44140625" style="66" customWidth="1"/>
    <col min="12288" max="12288" width="2.77734375" style="66" customWidth="1"/>
    <col min="12289" max="12289" width="74" style="66" bestFit="1" customWidth="1"/>
    <col min="12290" max="12543" width="9.44140625" style="66" customWidth="1"/>
    <col min="12544" max="12544" width="2.77734375" style="66" customWidth="1"/>
    <col min="12545" max="12545" width="74" style="66" bestFit="1" customWidth="1"/>
    <col min="12546" max="12799" width="9.44140625" style="66" customWidth="1"/>
    <col min="12800" max="12800" width="2.77734375" style="66" customWidth="1"/>
    <col min="12801" max="12801" width="74" style="66" bestFit="1" customWidth="1"/>
    <col min="12802" max="13055" width="9.44140625" style="66" customWidth="1"/>
    <col min="13056" max="13056" width="2.77734375" style="66" customWidth="1"/>
    <col min="13057" max="13057" width="74" style="66" bestFit="1" customWidth="1"/>
    <col min="13058" max="13311" width="9.44140625" style="66" customWidth="1"/>
    <col min="13312" max="13312" width="2.77734375" style="66" customWidth="1"/>
    <col min="13313" max="13313" width="74" style="66" bestFit="1" customWidth="1"/>
    <col min="13314" max="13567" width="9.44140625" style="66" customWidth="1"/>
    <col min="13568" max="13568" width="2.77734375" style="66" customWidth="1"/>
    <col min="13569" max="13569" width="74" style="66" bestFit="1" customWidth="1"/>
    <col min="13570" max="13823" width="9.44140625" style="66" customWidth="1"/>
    <col min="13824" max="13824" width="2.77734375" style="66" customWidth="1"/>
    <col min="13825" max="13825" width="74" style="66" bestFit="1" customWidth="1"/>
    <col min="13826" max="14079" width="9.44140625" style="66" customWidth="1"/>
    <col min="14080" max="14080" width="2.77734375" style="66" customWidth="1"/>
    <col min="14081" max="14081" width="74" style="66" bestFit="1" customWidth="1"/>
    <col min="14082" max="14335" width="9.44140625" style="66" customWidth="1"/>
    <col min="14336" max="14336" width="2.77734375" style="66" customWidth="1"/>
    <col min="14337" max="14337" width="74" style="66" bestFit="1" customWidth="1"/>
    <col min="14338" max="14591" width="9.44140625" style="66" customWidth="1"/>
    <col min="14592" max="14592" width="2.77734375" style="66" customWidth="1"/>
    <col min="14593" max="14593" width="74" style="66" bestFit="1" customWidth="1"/>
    <col min="14594" max="14847" width="9.44140625" style="66" customWidth="1"/>
    <col min="14848" max="14848" width="2.77734375" style="66" customWidth="1"/>
    <col min="14849" max="14849" width="74" style="66" bestFit="1" customWidth="1"/>
    <col min="14850" max="15103" width="9.44140625" style="66" customWidth="1"/>
    <col min="15104" max="15104" width="2.77734375" style="66" customWidth="1"/>
    <col min="15105" max="15105" width="74" style="66" bestFit="1" customWidth="1"/>
    <col min="15106" max="15359" width="9.44140625" style="66" customWidth="1"/>
    <col min="15360" max="15360" width="2.77734375" style="66" customWidth="1"/>
    <col min="15361" max="15361" width="74" style="66" bestFit="1" customWidth="1"/>
    <col min="15362" max="15615" width="9.44140625" style="66" customWidth="1"/>
    <col min="15616" max="15616" width="2.77734375" style="66" customWidth="1"/>
    <col min="15617" max="15617" width="74" style="66" bestFit="1" customWidth="1"/>
    <col min="15618" max="15871" width="9.44140625" style="66" customWidth="1"/>
    <col min="15872" max="15872" width="2.77734375" style="66" customWidth="1"/>
    <col min="15873" max="15873" width="74" style="66" bestFit="1" customWidth="1"/>
    <col min="15874" max="16127" width="9.44140625" style="66" customWidth="1"/>
    <col min="16128" max="16128" width="2.77734375" style="66" customWidth="1"/>
    <col min="16129" max="16129" width="74" style="66" bestFit="1" customWidth="1"/>
    <col min="16130" max="16384" width="9.44140625" style="66" customWidth="1"/>
  </cols>
  <sheetData>
    <row r="1" spans="1:11" ht="84" customHeight="1" x14ac:dyDescent="0.25"/>
    <row r="2" spans="1:11" ht="27.6" x14ac:dyDescent="0.45">
      <c r="A2" s="67" t="s">
        <v>230</v>
      </c>
    </row>
    <row r="3" spans="1:11" ht="22.8" x14ac:dyDescent="0.25">
      <c r="A3" s="68" t="s">
        <v>331</v>
      </c>
    </row>
    <row r="4" spans="1:11" ht="45" customHeight="1" x14ac:dyDescent="0.3">
      <c r="A4" s="69" t="s">
        <v>244</v>
      </c>
      <c r="C4" s="70"/>
      <c r="K4" s="71"/>
    </row>
    <row r="5" spans="1:11" ht="32.25" customHeight="1" x14ac:dyDescent="0.25">
      <c r="A5" s="72" t="s">
        <v>231</v>
      </c>
      <c r="B5" s="72"/>
    </row>
    <row r="6" spans="1:11" ht="15" x14ac:dyDescent="0.25">
      <c r="A6" s="73" t="s">
        <v>232</v>
      </c>
      <c r="B6" s="72"/>
    </row>
    <row r="7" spans="1:11" ht="15.6" x14ac:dyDescent="0.3">
      <c r="A7" s="74" t="s">
        <v>345</v>
      </c>
      <c r="B7" s="75"/>
    </row>
    <row r="8" spans="1:11" ht="28.5" customHeight="1" x14ac:dyDescent="0.25">
      <c r="A8" s="72" t="s">
        <v>311</v>
      </c>
      <c r="B8" s="74"/>
    </row>
    <row r="9" spans="1:11" ht="15" x14ac:dyDescent="0.25">
      <c r="A9" s="72" t="s">
        <v>312</v>
      </c>
      <c r="B9" s="74"/>
    </row>
    <row r="10" spans="1:11" ht="30" customHeight="1" x14ac:dyDescent="0.25">
      <c r="A10" s="72" t="s">
        <v>233</v>
      </c>
    </row>
    <row r="11" spans="1:11" ht="15" x14ac:dyDescent="0.25">
      <c r="A11" s="76" t="s">
        <v>234</v>
      </c>
    </row>
    <row r="12" spans="1:11" ht="15" x14ac:dyDescent="0.25">
      <c r="A12" s="76" t="s">
        <v>235</v>
      </c>
    </row>
  </sheetData>
  <hyperlinks>
    <hyperlink ref="A11" location="Contents!A1" display="Contents" xr:uid="{C2223EF5-24C6-4238-A4E5-B380818230A8}"/>
    <hyperlink ref="A12" location="Notes!A1" display="Notes" xr:uid="{E678AB02-07EF-4DBF-8739-447DB07FCA4D}"/>
    <hyperlink ref="A6" r:id="rId1" xr:uid="{CBFDCD9E-E312-4B1D-8D67-3888BE3FC010}"/>
  </hyperlinks>
  <pageMargins left="0.70000000000000007" right="0.70000000000000007" top="0.75" bottom="0.75" header="0.30000000000000004" footer="0.30000000000000004"/>
  <pageSetup paperSize="9" fitToWidth="0"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M55"/>
  <sheetViews>
    <sheetView topLeftCell="A32" workbookViewId="0">
      <selection activeCell="B52" sqref="B52"/>
    </sheetView>
  </sheetViews>
  <sheetFormatPr defaultRowHeight="14.4" x14ac:dyDescent="0.3"/>
  <cols>
    <col min="1" max="1" width="20.44140625" bestFit="1" customWidth="1"/>
  </cols>
  <sheetData>
    <row r="4" spans="1:13" x14ac:dyDescent="0.3">
      <c r="A4" s="1" t="str">
        <f>FIRE0402_Quarterly!A4</f>
        <v>England</v>
      </c>
    </row>
    <row r="7" spans="1:13" x14ac:dyDescent="0.3">
      <c r="A7" t="s">
        <v>1</v>
      </c>
      <c r="B7" t="s">
        <v>2</v>
      </c>
      <c r="D7" t="s">
        <v>3</v>
      </c>
      <c r="E7" t="s">
        <v>4</v>
      </c>
      <c r="F7" t="s">
        <v>5</v>
      </c>
      <c r="G7" t="s">
        <v>6</v>
      </c>
      <c r="H7" t="s">
        <v>7</v>
      </c>
      <c r="I7" t="s">
        <v>8</v>
      </c>
    </row>
    <row r="8" spans="1:13" x14ac:dyDescent="0.3">
      <c r="A8" t="s">
        <v>9</v>
      </c>
      <c r="B8" s="2">
        <f>IF($A$4="England",SUMPRODUCT(('Old data - fatalities'!$C$2:$C$42883=$A8)*('Old data - fatalities'!$H$2:$H$42883)),IF(OR($A$4="Non-metropolitan",$A$4="Metropolitan"),SUMPRODUCT(('Old data - fatalities'!$C$2:$C$42883=$A8)*('Old data - fatalities'!$F$2:$F$42883=$A$4)*('Old data - fatalities'!$H$2:$H$42883)),IF(OR($A$4="Predominantly Urban",$A$4="Significantly Rural",$A$4="Predominantly Rural"),SUMPRODUCT(('Old data - fatalities'!$C$2:$C$42883=$A8)*('Old data - fatalities'!$G$2:$G$42883=$A$4)*('Old data - fatalities'!$H$2:$H$42883)),SUMPRODUCT(('Old data - fatalities'!$C$2:$C$42883=$A8)*('Old data - fatalities'!$D$2:$D$42883=$A$4)*('Old data - fatalities'!$H$2:$H$42883)))))</f>
        <v>16</v>
      </c>
      <c r="D8" s="2">
        <f>IF($A$4="England",SUMPRODUCT(('Old data - casualties'!$C$2:$C$43070=$A8)*('Old data - casualties'!$H$2:$H$43070)),IF(OR($A$4="Non-metropolitan",$A$4="Metropolitan"),SUMPRODUCT(('Old data - casualties'!$C$2:$C$43070=$A8)*('Old data - casualties'!$F$2:$F$43070=$A$4)*('Old data - casualties'!$H$2:$H$43070)),IF(OR($A$4="Predominantly Urban",$A$4="Significantly Rural",$A$4="Predominantly Rural"),SUMPRODUCT(('Old data - casualties'!$C$2:$C$43070=$A8)*('Old data - casualties'!$G$2:$G$43070=$A$4)*('Old data - casualties'!$H$2:$H$43070)),SUMPRODUCT(('Old data - casualties'!$C$2:$C$43070=$A8)*('Old data - casualties'!$D$2:$D$43070=$A$4)*('Old data - casualties'!$H$2:$H$43070)))))</f>
        <v>332</v>
      </c>
      <c r="E8" s="2">
        <f>IF($A$4="England",SUMPRODUCT(('Old data - casualties'!$C$2:$C$43070=$A8)*('Old data - casualties'!$I$2:$I$43070)),IF(OR($A$4="Non-metropolitan",$A$4="Metropolitan"),SUMPRODUCT(('Old data - casualties'!$C$2:$C$43070=$A8)*('Old data - casualties'!$F$2:$F$43070=$A$4)*('Old data - casualties'!$I$2:$I$43070)),IF(OR($A$4="Predominantly Urban",$A$4="Significantly Rural",$A$4="Predominantly Rural"),SUMPRODUCT(('Old data - casualties'!$C$2:$C$43070=$A8)*('Old data - casualties'!$G$2:$G$43070=$A$4)*('Old data - casualties'!$I$2:$I$43070)),SUMPRODUCT(('Old data - casualties'!$C$2:$C$43070=$A8)*('Old data - casualties'!$D$2:$D$43070=$A$4)*('Old data - casualties'!$I$2:$I$43070)))))</f>
        <v>172</v>
      </c>
      <c r="F8" s="2">
        <f>IF($A$4="England",SUMPRODUCT(('Old data - casualties'!$C$2:$C$43070=$A8)*('Old data - casualties'!$J$2:$J$43070)),IF(OR($A$4="Non-metropolitan",$A$4="Metropolitan"),SUMPRODUCT(('Old data - casualties'!$C$2:$C$43070=$A8)*('Old data - casualties'!$F$2:$F$43070=$A$4)*('Old data - casualties'!$J$2:$J$43070)),IF(OR($A$4="Predominantly Urban",$A$4="Significantly Rural",$A$4="Predominantly Rural"),SUMPRODUCT(('Old data - casualties'!$C$2:$C$43070=$A8)*('Old data - casualties'!$G$2:$G$43070=$A$4)*('Old data - casualties'!$J$2:$J$43070)),SUMPRODUCT(('Old data - casualties'!$C$2:$C$43070=$A8)*('Old data - casualties'!$D$2:$D$43070=$A$4)*('Old data - casualties'!$J$2:$J$43070)))))</f>
        <v>42</v>
      </c>
      <c r="G8" s="2">
        <f>IF($A$4="England",SUMPRODUCT(('Old data - casualties'!$C$2:$C$43070=$A8)*('Old data - casualties'!$K$2:$K$43070)),IF(OR($A$4="Non-metropolitan",$A$4="Metropolitan"),SUMPRODUCT(('Old data - casualties'!$C$2:$C$43070=$A8)*('Old data - casualties'!$F$2:$F$43070=$A$4)*('Old data - casualties'!$K$2:$K$43070)),IF(OR($A$4="Predominantly Urban",$A$4="Significantly Rural",$A$4="Predominantly Rural"),SUMPRODUCT(('Old data - casualties'!$C$2:$C$43070=$A8)*('Old data - casualties'!$G$2:$G$43070=$A$4)*('Old data - casualties'!$K$2:$K$43070)),SUMPRODUCT(('Old data - casualties'!$C$2:$C$43070=$A8)*('Old data - casualties'!$D$2:$D$43070=$A$4)*('Old data - casualties'!$K$2:$K$43070)))))</f>
        <v>130</v>
      </c>
      <c r="H8" s="2">
        <f>IF($A$4="England",SUMPRODUCT(('Old data - casualties'!$C$2:$C$43070=$A8)*('Old data - casualties'!$L$2:$L$43070)),IF(OR($A$4="Non-metropolitan",$A$4="Metropolitan"),SUMPRODUCT(('Old data - casualties'!$C$2:$C$43070=$A8)*('Old data - casualties'!$F$2:$F$43070=$A$4)*('Old data - casualties'!$L$2:$L$43070)),IF(OR($A$4="Predominantly Urban",$A$4="Significantly Rural",$A$4="Predominantly Rural"),SUMPRODUCT(('Old data - casualties'!$C$2:$C$43070=$A8)*('Old data - casualties'!$G$2:$G$43070=$A$4)*('Old data - casualties'!$L$2:$L$43070)),SUMPRODUCT(('Old data - casualties'!$C$2:$C$43070=$A8)*('Old data - casualties'!$D$2:$D$43070=$A$4)*('Old data - casualties'!$L$2:$L$43070)))))</f>
        <v>103</v>
      </c>
      <c r="I8" s="2">
        <f>IF($A$4="England",SUMPRODUCT(('Old data - casualties'!$C$2:$C$43070=$A8)*('Old data - casualties'!$M$2:$M$43070)),IF(OR($A$4="Non-metropolitan",$A$4="Metropolitan"),SUMPRODUCT(('Old data - casualties'!$C$2:$C$43070=$A8)*('Old data - casualties'!$F$2:$F$43070=$A$4)*('Old data - casualties'!$M$2:$M$43070)),IF(OR($A$4="Predominantly Urban",$A$4="Significantly Rural",$A$4="Predominantly Rural"),SUMPRODUCT(('Old data - casualties'!$C$2:$C$43070=$A8)*('Old data - casualties'!$G$2:$G$43070=$A$4)*('Old data - casualties'!$M$2:$M$43070)),SUMPRODUCT(('Old data - casualties'!$C$2:$C$43070=$A8)*('Old data - casualties'!$D$2:$D$43070=$A$4)*('Old data - casualties'!$M$2:$M$43070)))))</f>
        <v>57</v>
      </c>
      <c r="K8">
        <f t="shared" ref="K8" si="0">E8-F8-G8</f>
        <v>0</v>
      </c>
      <c r="L8">
        <f>D8-E8-H8-I8</f>
        <v>0</v>
      </c>
      <c r="M8">
        <f>D8-SUM(F8:I8)</f>
        <v>0</v>
      </c>
    </row>
    <row r="9" spans="1:13" x14ac:dyDescent="0.3">
      <c r="A9" t="s">
        <v>10</v>
      </c>
      <c r="B9" s="2">
        <f>IF($A$4="England",SUMPRODUCT(('Old data - fatalities'!$C$2:$C$42883=$A9)*('Old data - fatalities'!$H$2:$H$42883)),IF(OR($A$4="Non-metropolitan",$A$4="Metropolitan"),SUMPRODUCT(('Old data - fatalities'!$C$2:$C$42883=$A9)*('Old data - fatalities'!$F$2:$F$42883=$A$4)*('Old data - fatalities'!$H$2:$H$42883)),IF(OR($A$4="Predominantly Urban",$A$4="Significantly Rural",$A$4="Predominantly Rural"),SUMPRODUCT(('Old data - fatalities'!$C$2:$C$42883=$A9)*('Old data - fatalities'!$G$2:$G$42883=$A$4)*('Old data - fatalities'!$H$2:$H$42883)),SUMPRODUCT(('Old data - fatalities'!$C$2:$C$42883=$A9)*('Old data - fatalities'!$D$2:$D$42883=$A$4)*('Old data - fatalities'!$H$2:$H$42883)))))</f>
        <v>21</v>
      </c>
      <c r="D9" s="2">
        <f>IF($A$4="England",SUMPRODUCT(('Old data - casualties'!$C$2:$C$43070=$A9)*('Old data - casualties'!$H$2:$H$43070)),IF(OR($A$4="Non-metropolitan",$A$4="Metropolitan"),SUMPRODUCT(('Old data - casualties'!$C$2:$C$43070=$A9)*('Old data - casualties'!$F$2:$F$43070=$A$4)*('Old data - casualties'!$H$2:$H$43070)),IF(OR($A$4="Predominantly Urban",$A$4="Significantly Rural",$A$4="Predominantly Rural"),SUMPRODUCT(('Old data - casualties'!$C$2:$C$43070=$A9)*('Old data - casualties'!$G$2:$G$43070=$A$4)*('Old data - casualties'!$H$2:$H$43070)),SUMPRODUCT(('Old data - casualties'!$C$2:$C$43070=$A9)*('Old data - casualties'!$D$2:$D$43070=$A$4)*('Old data - casualties'!$H$2:$H$43070)))))</f>
        <v>327</v>
      </c>
      <c r="E9" s="2">
        <f>IF($A$4="England",SUMPRODUCT(('Old data - casualties'!$C$2:$C$43070=$A9)*('Old data - casualties'!$I$2:$I$43070)),IF(OR($A$4="Non-metropolitan",$A$4="Metropolitan"),SUMPRODUCT(('Old data - casualties'!$C$2:$C$43070=$A9)*('Old data - casualties'!$F$2:$F$43070=$A$4)*('Old data - casualties'!$I$2:$I$43070)),IF(OR($A$4="Predominantly Urban",$A$4="Significantly Rural",$A$4="Predominantly Rural"),SUMPRODUCT(('Old data - casualties'!$C$2:$C$43070=$A9)*('Old data - casualties'!$G$2:$G$43070=$A$4)*('Old data - casualties'!$I$2:$I$43070)),SUMPRODUCT(('Old data - casualties'!$C$2:$C$43070=$A9)*('Old data - casualties'!$D$2:$D$43070=$A$4)*('Old data - casualties'!$I$2:$I$43070)))))</f>
        <v>192</v>
      </c>
      <c r="F9" s="2">
        <f>IF($A$4="England",SUMPRODUCT(('Old data - casualties'!$C$2:$C$43070=$A9)*('Old data - casualties'!$J$2:$J$43070)),IF(OR($A$4="Non-metropolitan",$A$4="Metropolitan"),SUMPRODUCT(('Old data - casualties'!$C$2:$C$43070=$A9)*('Old data - casualties'!$F$2:$F$43070=$A$4)*('Old data - casualties'!$J$2:$J$43070)),IF(OR($A$4="Predominantly Urban",$A$4="Significantly Rural",$A$4="Predominantly Rural"),SUMPRODUCT(('Old data - casualties'!$C$2:$C$43070=$A9)*('Old data - casualties'!$G$2:$G$43070=$A$4)*('Old data - casualties'!$J$2:$J$43070)),SUMPRODUCT(('Old data - casualties'!$C$2:$C$43070=$A9)*('Old data - casualties'!$D$2:$D$43070=$A$4)*('Old data - casualties'!$J$2:$J$43070)))))</f>
        <v>40</v>
      </c>
      <c r="G9" s="2">
        <f>IF($A$4="England",SUMPRODUCT(('Old data - casualties'!$C$2:$C$43070=$A9)*('Old data - casualties'!$K$2:$K$43070)),IF(OR($A$4="Non-metropolitan",$A$4="Metropolitan"),SUMPRODUCT(('Old data - casualties'!$C$2:$C$43070=$A9)*('Old data - casualties'!$F$2:$F$43070=$A$4)*('Old data - casualties'!$K$2:$K$43070)),IF(OR($A$4="Predominantly Urban",$A$4="Significantly Rural",$A$4="Predominantly Rural"),SUMPRODUCT(('Old data - casualties'!$C$2:$C$43070=$A9)*('Old data - casualties'!$G$2:$G$43070=$A$4)*('Old data - casualties'!$K$2:$K$43070)),SUMPRODUCT(('Old data - casualties'!$C$2:$C$43070=$A9)*('Old data - casualties'!$D$2:$D$43070=$A$4)*('Old data - casualties'!$K$2:$K$43070)))))</f>
        <v>152</v>
      </c>
      <c r="H9" s="2">
        <f>IF($A$4="England",SUMPRODUCT(('Old data - casualties'!$C$2:$C$43070=$A9)*('Old data - casualties'!$L$2:$L$43070)),IF(OR($A$4="Non-metropolitan",$A$4="Metropolitan"),SUMPRODUCT(('Old data - casualties'!$C$2:$C$43070=$A9)*('Old data - casualties'!$F$2:$F$43070=$A$4)*('Old data - casualties'!$L$2:$L$43070)),IF(OR($A$4="Predominantly Urban",$A$4="Significantly Rural",$A$4="Predominantly Rural"),SUMPRODUCT(('Old data - casualties'!$C$2:$C$43070=$A9)*('Old data - casualties'!$G$2:$G$43070=$A$4)*('Old data - casualties'!$L$2:$L$43070)),SUMPRODUCT(('Old data - casualties'!$C$2:$C$43070=$A9)*('Old data - casualties'!$D$2:$D$43070=$A$4)*('Old data - casualties'!$L$2:$L$43070)))))</f>
        <v>69</v>
      </c>
      <c r="I9" s="2">
        <f>IF($A$4="England",SUMPRODUCT(('Old data - casualties'!$C$2:$C$43070=$A9)*('Old data - casualties'!$M$2:$M$43070)),IF(OR($A$4="Non-metropolitan",$A$4="Metropolitan"),SUMPRODUCT(('Old data - casualties'!$C$2:$C$43070=$A9)*('Old data - casualties'!$F$2:$F$43070=$A$4)*('Old data - casualties'!$M$2:$M$43070)),IF(OR($A$4="Predominantly Urban",$A$4="Significantly Rural",$A$4="Predominantly Rural"),SUMPRODUCT(('Old data - casualties'!$C$2:$C$43070=$A9)*('Old data - casualties'!$G$2:$G$43070=$A$4)*('Old data - casualties'!$M$2:$M$43070)),SUMPRODUCT(('Old data - casualties'!$C$2:$C$43070=$A9)*('Old data - casualties'!$D$2:$D$43070=$A$4)*('Old data - casualties'!$M$2:$M$43070)))))</f>
        <v>66</v>
      </c>
      <c r="K9">
        <f t="shared" ref="K9:K45" si="1">E9-F9-G9</f>
        <v>0</v>
      </c>
      <c r="L9">
        <f t="shared" ref="L9:L45" si="2">D9-E9-H9-I9</f>
        <v>0</v>
      </c>
      <c r="M9">
        <f t="shared" ref="M9:M45" si="3">D9-SUM(F9:I9)</f>
        <v>0</v>
      </c>
    </row>
    <row r="10" spans="1:13" x14ac:dyDescent="0.3">
      <c r="A10" t="s">
        <v>11</v>
      </c>
      <c r="B10" s="2">
        <f>IF($A$4="England",SUMPRODUCT(('Old data - fatalities'!$C$2:$C$42883=$A10)*('Old data - fatalities'!$H$2:$H$42883)),IF(OR($A$4="Non-metropolitan",$A$4="Metropolitan"),SUMPRODUCT(('Old data - fatalities'!$C$2:$C$42883=$A10)*('Old data - fatalities'!$F$2:$F$42883=$A$4)*('Old data - fatalities'!$H$2:$H$42883)),IF(OR($A$4="Predominantly Urban",$A$4="Significantly Rural",$A$4="Predominantly Rural"),SUMPRODUCT(('Old data - fatalities'!$C$2:$C$42883=$A10)*('Old data - fatalities'!$G$2:$G$42883=$A$4)*('Old data - fatalities'!$H$2:$H$42883)),SUMPRODUCT(('Old data - fatalities'!$C$2:$C$42883=$A10)*('Old data - fatalities'!$D$2:$D$42883=$A$4)*('Old data - fatalities'!$H$2:$H$42883)))))</f>
        <v>20</v>
      </c>
      <c r="D10" s="2">
        <f>IF($A$4="England",SUMPRODUCT(('Old data - casualties'!$C$2:$C$43070=$A10)*('Old data - casualties'!$H$2:$H$43070)),IF(OR($A$4="Non-metropolitan",$A$4="Metropolitan"),SUMPRODUCT(('Old data - casualties'!$C$2:$C$43070=$A10)*('Old data - casualties'!$F$2:$F$43070=$A$4)*('Old data - casualties'!$H$2:$H$43070)),IF(OR($A$4="Predominantly Urban",$A$4="Significantly Rural",$A$4="Predominantly Rural"),SUMPRODUCT(('Old data - casualties'!$C$2:$C$43070=$A10)*('Old data - casualties'!$G$2:$G$43070=$A$4)*('Old data - casualties'!$H$2:$H$43070)),SUMPRODUCT(('Old data - casualties'!$C$2:$C$43070=$A10)*('Old data - casualties'!$D$2:$D$43070=$A$4)*('Old data - casualties'!$H$2:$H$43070)))))</f>
        <v>331</v>
      </c>
      <c r="E10" s="2">
        <f>IF($A$4="England",SUMPRODUCT(('Old data - casualties'!$C$2:$C$43070=$A10)*('Old data - casualties'!$I$2:$I$43070)),IF(OR($A$4="Non-metropolitan",$A$4="Metropolitan"),SUMPRODUCT(('Old data - casualties'!$C$2:$C$43070=$A10)*('Old data - casualties'!$F$2:$F$43070=$A$4)*('Old data - casualties'!$I$2:$I$43070)),IF(OR($A$4="Predominantly Urban",$A$4="Significantly Rural",$A$4="Predominantly Rural"),SUMPRODUCT(('Old data - casualties'!$C$2:$C$43070=$A10)*('Old data - casualties'!$G$2:$G$43070=$A$4)*('Old data - casualties'!$I$2:$I$43070)),SUMPRODUCT(('Old data - casualties'!$C$2:$C$43070=$A10)*('Old data - casualties'!$D$2:$D$43070=$A$4)*('Old data - casualties'!$I$2:$I$43070)))))</f>
        <v>179</v>
      </c>
      <c r="F10" s="2">
        <f>IF($A$4="England",SUMPRODUCT(('Old data - casualties'!$C$2:$C$43070=$A10)*('Old data - casualties'!$J$2:$J$43070)),IF(OR($A$4="Non-metropolitan",$A$4="Metropolitan"),SUMPRODUCT(('Old data - casualties'!$C$2:$C$43070=$A10)*('Old data - casualties'!$F$2:$F$43070=$A$4)*('Old data - casualties'!$J$2:$J$43070)),IF(OR($A$4="Predominantly Urban",$A$4="Significantly Rural",$A$4="Predominantly Rural"),SUMPRODUCT(('Old data - casualties'!$C$2:$C$43070=$A10)*('Old data - casualties'!$G$2:$G$43070=$A$4)*('Old data - casualties'!$J$2:$J$43070)),SUMPRODUCT(('Old data - casualties'!$C$2:$C$43070=$A10)*('Old data - casualties'!$D$2:$D$43070=$A$4)*('Old data - casualties'!$J$2:$J$43070)))))</f>
        <v>41</v>
      </c>
      <c r="G10" s="2">
        <f>IF($A$4="England",SUMPRODUCT(('Old data - casualties'!$C$2:$C$43070=$A10)*('Old data - casualties'!$K$2:$K$43070)),IF(OR($A$4="Non-metropolitan",$A$4="Metropolitan"),SUMPRODUCT(('Old data - casualties'!$C$2:$C$43070=$A10)*('Old data - casualties'!$F$2:$F$43070=$A$4)*('Old data - casualties'!$K$2:$K$43070)),IF(OR($A$4="Predominantly Urban",$A$4="Significantly Rural",$A$4="Predominantly Rural"),SUMPRODUCT(('Old data - casualties'!$C$2:$C$43070=$A10)*('Old data - casualties'!$G$2:$G$43070=$A$4)*('Old data - casualties'!$K$2:$K$43070)),SUMPRODUCT(('Old data - casualties'!$C$2:$C$43070=$A10)*('Old data - casualties'!$D$2:$D$43070=$A$4)*('Old data - casualties'!$K$2:$K$43070)))))</f>
        <v>138</v>
      </c>
      <c r="H10" s="2">
        <f>IF($A$4="England",SUMPRODUCT(('Old data - casualties'!$C$2:$C$43070=$A10)*('Old data - casualties'!$L$2:$L$43070)),IF(OR($A$4="Non-metropolitan",$A$4="Metropolitan"),SUMPRODUCT(('Old data - casualties'!$C$2:$C$43070=$A10)*('Old data - casualties'!$F$2:$F$43070=$A$4)*('Old data - casualties'!$L$2:$L$43070)),IF(OR($A$4="Predominantly Urban",$A$4="Significantly Rural",$A$4="Predominantly Rural"),SUMPRODUCT(('Old data - casualties'!$C$2:$C$43070=$A10)*('Old data - casualties'!$G$2:$G$43070=$A$4)*('Old data - casualties'!$L$2:$L$43070)),SUMPRODUCT(('Old data - casualties'!$C$2:$C$43070=$A10)*('Old data - casualties'!$D$2:$D$43070=$A$4)*('Old data - casualties'!$L$2:$L$43070)))))</f>
        <v>101</v>
      </c>
      <c r="I10" s="2">
        <f>IF($A$4="England",SUMPRODUCT(('Old data - casualties'!$C$2:$C$43070=$A10)*('Old data - casualties'!$M$2:$M$43070)),IF(OR($A$4="Non-metropolitan",$A$4="Metropolitan"),SUMPRODUCT(('Old data - casualties'!$C$2:$C$43070=$A10)*('Old data - casualties'!$F$2:$F$43070=$A$4)*('Old data - casualties'!$M$2:$M$43070)),IF(OR($A$4="Predominantly Urban",$A$4="Significantly Rural",$A$4="Predominantly Rural"),SUMPRODUCT(('Old data - casualties'!$C$2:$C$43070=$A10)*('Old data - casualties'!$G$2:$G$43070=$A$4)*('Old data - casualties'!$M$2:$M$43070)),SUMPRODUCT(('Old data - casualties'!$C$2:$C$43070=$A10)*('Old data - casualties'!$D$2:$D$43070=$A$4)*('Old data - casualties'!$M$2:$M$43070)))))</f>
        <v>51</v>
      </c>
      <c r="K10">
        <f t="shared" si="1"/>
        <v>0</v>
      </c>
      <c r="L10">
        <f t="shared" si="2"/>
        <v>0</v>
      </c>
      <c r="M10">
        <f t="shared" si="3"/>
        <v>0</v>
      </c>
    </row>
    <row r="11" spans="1:13" x14ac:dyDescent="0.3">
      <c r="A11" t="s">
        <v>12</v>
      </c>
      <c r="B11" s="2">
        <f>IF($A$4="England",SUMPRODUCT(('Old data - fatalities'!$C$2:$C$42883=$A11)*('Old data - fatalities'!$H$2:$H$42883)),IF(OR($A$4="Non-metropolitan",$A$4="Metropolitan"),SUMPRODUCT(('Old data - fatalities'!$C$2:$C$42883=$A11)*('Old data - fatalities'!$F$2:$F$42883=$A$4)*('Old data - fatalities'!$H$2:$H$42883)),IF(OR($A$4="Predominantly Urban",$A$4="Significantly Rural",$A$4="Predominantly Rural"),SUMPRODUCT(('Old data - fatalities'!$C$2:$C$42883=$A11)*('Old data - fatalities'!$G$2:$G$42883=$A$4)*('Old data - fatalities'!$H$2:$H$42883)),SUMPRODUCT(('Old data - fatalities'!$C$2:$C$42883=$A11)*('Old data - fatalities'!$D$2:$D$42883=$A$4)*('Old data - fatalities'!$H$2:$H$42883)))))</f>
        <v>20</v>
      </c>
      <c r="D11" s="2">
        <f>IF($A$4="England",SUMPRODUCT(('Old data - casualties'!$C$2:$C$43070=$A11)*('Old data - casualties'!$H$2:$H$43070)),IF(OR($A$4="Non-metropolitan",$A$4="Metropolitan"),SUMPRODUCT(('Old data - casualties'!$C$2:$C$43070=$A11)*('Old data - casualties'!$F$2:$F$43070=$A$4)*('Old data - casualties'!$H$2:$H$43070)),IF(OR($A$4="Predominantly Urban",$A$4="Significantly Rural",$A$4="Predominantly Rural"),SUMPRODUCT(('Old data - casualties'!$C$2:$C$43070=$A11)*('Old data - casualties'!$G$2:$G$43070=$A$4)*('Old data - casualties'!$H$2:$H$43070)),SUMPRODUCT(('Old data - casualties'!$C$2:$C$43070=$A11)*('Old data - casualties'!$D$2:$D$43070=$A$4)*('Old data - casualties'!$H$2:$H$43070)))))</f>
        <v>299</v>
      </c>
      <c r="E11" s="2">
        <f>IF($A$4="England",SUMPRODUCT(('Old data - casualties'!$C$2:$C$43070=$A11)*('Old data - casualties'!$I$2:$I$43070)),IF(OR($A$4="Non-metropolitan",$A$4="Metropolitan"),SUMPRODUCT(('Old data - casualties'!$C$2:$C$43070=$A11)*('Old data - casualties'!$F$2:$F$43070=$A$4)*('Old data - casualties'!$I$2:$I$43070)),IF(OR($A$4="Predominantly Urban",$A$4="Significantly Rural",$A$4="Predominantly Rural"),SUMPRODUCT(('Old data - casualties'!$C$2:$C$43070=$A11)*('Old data - casualties'!$G$2:$G$43070=$A$4)*('Old data - casualties'!$I$2:$I$43070)),SUMPRODUCT(('Old data - casualties'!$C$2:$C$43070=$A11)*('Old data - casualties'!$D$2:$D$43070=$A$4)*('Old data - casualties'!$I$2:$I$43070)))))</f>
        <v>192</v>
      </c>
      <c r="F11" s="2">
        <f>IF($A$4="England",SUMPRODUCT(('Old data - casualties'!$C$2:$C$43070=$A11)*('Old data - casualties'!$J$2:$J$43070)),IF(OR($A$4="Non-metropolitan",$A$4="Metropolitan"),SUMPRODUCT(('Old data - casualties'!$C$2:$C$43070=$A11)*('Old data - casualties'!$F$2:$F$43070=$A$4)*('Old data - casualties'!$J$2:$J$43070)),IF(OR($A$4="Predominantly Urban",$A$4="Significantly Rural",$A$4="Predominantly Rural"),SUMPRODUCT(('Old data - casualties'!$C$2:$C$43070=$A11)*('Old data - casualties'!$G$2:$G$43070=$A$4)*('Old data - casualties'!$J$2:$J$43070)),SUMPRODUCT(('Old data - casualties'!$C$2:$C$43070=$A11)*('Old data - casualties'!$D$2:$D$43070=$A$4)*('Old data - casualties'!$J$2:$J$43070)))))</f>
        <v>27</v>
      </c>
      <c r="G11" s="2">
        <f>IF($A$4="England",SUMPRODUCT(('Old data - casualties'!$C$2:$C$43070=$A11)*('Old data - casualties'!$K$2:$K$43070)),IF(OR($A$4="Non-metropolitan",$A$4="Metropolitan"),SUMPRODUCT(('Old data - casualties'!$C$2:$C$43070=$A11)*('Old data - casualties'!$F$2:$F$43070=$A$4)*('Old data - casualties'!$K$2:$K$43070)),IF(OR($A$4="Predominantly Urban",$A$4="Significantly Rural",$A$4="Predominantly Rural"),SUMPRODUCT(('Old data - casualties'!$C$2:$C$43070=$A11)*('Old data - casualties'!$G$2:$G$43070=$A$4)*('Old data - casualties'!$K$2:$K$43070)),SUMPRODUCT(('Old data - casualties'!$C$2:$C$43070=$A11)*('Old data - casualties'!$D$2:$D$43070=$A$4)*('Old data - casualties'!$K$2:$K$43070)))))</f>
        <v>165</v>
      </c>
      <c r="H11" s="2">
        <f>IF($A$4="England",SUMPRODUCT(('Old data - casualties'!$C$2:$C$43070=$A11)*('Old data - casualties'!$L$2:$L$43070)),IF(OR($A$4="Non-metropolitan",$A$4="Metropolitan"),SUMPRODUCT(('Old data - casualties'!$C$2:$C$43070=$A11)*('Old data - casualties'!$F$2:$F$43070=$A$4)*('Old data - casualties'!$L$2:$L$43070)),IF(OR($A$4="Predominantly Urban",$A$4="Significantly Rural",$A$4="Predominantly Rural"),SUMPRODUCT(('Old data - casualties'!$C$2:$C$43070=$A11)*('Old data - casualties'!$G$2:$G$43070=$A$4)*('Old data - casualties'!$L$2:$L$43070)),SUMPRODUCT(('Old data - casualties'!$C$2:$C$43070=$A11)*('Old data - casualties'!$D$2:$D$43070=$A$4)*('Old data - casualties'!$L$2:$L$43070)))))</f>
        <v>75</v>
      </c>
      <c r="I11" s="2">
        <f>IF($A$4="England",SUMPRODUCT(('Old data - casualties'!$C$2:$C$43070=$A11)*('Old data - casualties'!$M$2:$M$43070)),IF(OR($A$4="Non-metropolitan",$A$4="Metropolitan"),SUMPRODUCT(('Old data - casualties'!$C$2:$C$43070=$A11)*('Old data - casualties'!$F$2:$F$43070=$A$4)*('Old data - casualties'!$M$2:$M$43070)),IF(OR($A$4="Predominantly Urban",$A$4="Significantly Rural",$A$4="Predominantly Rural"),SUMPRODUCT(('Old data - casualties'!$C$2:$C$43070=$A11)*('Old data - casualties'!$G$2:$G$43070=$A$4)*('Old data - casualties'!$M$2:$M$43070)),SUMPRODUCT(('Old data - casualties'!$C$2:$C$43070=$A11)*('Old data - casualties'!$D$2:$D$43070=$A$4)*('Old data - casualties'!$M$2:$M$43070)))))</f>
        <v>32</v>
      </c>
      <c r="K11">
        <f t="shared" si="1"/>
        <v>0</v>
      </c>
      <c r="L11">
        <f t="shared" si="2"/>
        <v>0</v>
      </c>
      <c r="M11">
        <f t="shared" si="3"/>
        <v>0</v>
      </c>
    </row>
    <row r="12" spans="1:13" x14ac:dyDescent="0.3">
      <c r="A12" t="s">
        <v>260</v>
      </c>
      <c r="B12" s="2">
        <f>IF($A$4="England",SUMPRODUCT(('Data - fatalities'!$C$2:$C$42883=$A12)*('Data - fatalities'!$H$2:$H$42883)),IF(OR($A$4="Non-metropolitan",$A$4="Metropolitan"),SUMPRODUCT(('Data - fatalities'!$C$2:$C$42883=$A12)*('Data - fatalities'!$F$2:$F$42883=$A$4)*('Data - fatalities'!$H$2:$H$42883)),IF(OR($A$4="Predominantly Urban",$A$4="Significantly Rural",$A$4="Predominantly Rural"),SUMPRODUCT(('Data - fatalities'!$C$2:$C$42883=$A12)*('Data - fatalities'!$G$2:$G$42883=$A$4)*('Data - fatalities'!$H$2:$H$42883)),SUMPRODUCT(('Data - fatalities'!$C$2:$C$42883=$A12)*('Data - fatalities'!$D$2:$D$42883=$A$4)*('Data - fatalities'!$H$2:$H$42883)))))</f>
        <v>19</v>
      </c>
      <c r="D12" s="2">
        <f>IF($A$4="England",SUMPRODUCT(('Data - casualties'!$C$2:$C$43070=$A12)*('Data - casualties'!$H$2:$H$43070)),IF(OR($A$4="Non-metropolitan",$A$4="Metropolitan"),SUMPRODUCT(('Data - casualties'!$C$2:$C$43070=$A12)*('Data - casualties'!$F$2:$F$43070=$A$4)*('Data - casualties'!$H$2:$H$43070)),IF(OR($A$4="Predominantly Urban",$A$4="Significantly Rural",$A$4="Predominantly Rural"),SUMPRODUCT(('Data - casualties'!$C$2:$C$43070=$A12)*('Data - casualties'!$G$2:$G$43070=$A$4)*('Data - casualties'!$H$2:$H$43070)),SUMPRODUCT(('Data - casualties'!$C$2:$C$43070=$A12)*('Data - casualties'!$D$2:$D$43070=$A$4)*('Data - casualties'!$H$2:$H$43070)))))</f>
        <v>383</v>
      </c>
      <c r="E12" s="2">
        <f>IF($A$4="England",SUMPRODUCT(('Data - casualties'!$C$2:$C$43070=$A12)*('Data - casualties'!$I$2:$I$43070)),IF(OR($A$4="Non-metropolitan",$A$4="Metropolitan"),SUMPRODUCT(('Data - casualties'!$C$2:$C$43070=$A12)*('Data - casualties'!$F$2:$F$43070=$A$4)*('Data - casualties'!$I$2:$I$43070)),IF(OR($A$4="Predominantly Urban",$A$4="Significantly Rural",$A$4="Predominantly Rural"),SUMPRODUCT(('Data - casualties'!$C$2:$C$43070=$A12)*('Data - casualties'!$G$2:$G$43070=$A$4)*('Data - casualties'!$I$2:$I$43070)),SUMPRODUCT(('Data - casualties'!$C$2:$C$43070=$A12)*('Data - casualties'!$D$2:$D$43070=$A$4)*('Data - casualties'!$I$2:$I$43070)))))</f>
        <v>196</v>
      </c>
      <c r="F12" s="2">
        <f>IF($A$4="England",SUMPRODUCT(('Data - casualties'!$C$2:$C$43070=$A12)*('Data - casualties'!$J$2:$J$43070)),IF(OR($A$4="Non-metropolitan",$A$4="Metropolitan"),SUMPRODUCT(('Data - casualties'!$C$2:$C$43070=$A12)*('Data - casualties'!$F$2:$F$43070=$A$4)*('Data - casualties'!$J$2:$J$43070)),IF(OR($A$4="Predominantly Urban",$A$4="Significantly Rural",$A$4="Predominantly Rural"),SUMPRODUCT(('Data - casualties'!$C$2:$C$43070=$A12)*('Data - casualties'!$G$2:$G$43070=$A$4)*('Data - casualties'!$J$2:$J$43070)),SUMPRODUCT(('Data - casualties'!$C$2:$C$43070=$A12)*('Data - casualties'!$D$2:$D$43070=$A$4)*('Data - casualties'!$J$2:$J$43070)))))</f>
        <v>43</v>
      </c>
      <c r="G12" s="2">
        <f>IF($A$4="England",SUMPRODUCT(('Data - casualties'!$C$2:$C$43070=$A12)*('Data - casualties'!$K$2:$K$43070)),IF(OR($A$4="Non-metropolitan",$A$4="Metropolitan"),SUMPRODUCT(('Data - casualties'!$C$2:$C$43070=$A12)*('Data - casualties'!$F$2:$F$43070=$A$4)*('Data - casualties'!$K$2:$K$43070)),IF(OR($A$4="Predominantly Urban",$A$4="Significantly Rural",$A$4="Predominantly Rural"),SUMPRODUCT(('Data - casualties'!$C$2:$C$43070=$A12)*('Data - casualties'!$G$2:$G$43070=$A$4)*('Data - casualties'!$K$2:$K$43070)),SUMPRODUCT(('Data - casualties'!$C$2:$C$43070=$A12)*('Data - casualties'!$D$2:$D$43070=$A$4)*('Data - casualties'!$K$2:$K$43070)))))</f>
        <v>153</v>
      </c>
      <c r="H12" s="2">
        <f>IF($A$4="England",SUMPRODUCT(('Data - casualties'!$C$2:$C$43070=$A12)*('Data - casualties'!$L$2:$L$43070)),IF(OR($A$4="Non-metropolitan",$A$4="Metropolitan"),SUMPRODUCT(('Data - casualties'!$C$2:$C$43070=$A12)*('Data - casualties'!$F$2:$F$43070=$A$4)*('Data - casualties'!$L$2:$L$43070)),IF(OR($A$4="Predominantly Urban",$A$4="Significantly Rural",$A$4="Predominantly Rural"),SUMPRODUCT(('Data - casualties'!$C$2:$C$43070=$A12)*('Data - casualties'!$G$2:$G$43070=$A$4)*('Data - casualties'!$L$2:$L$43070)),SUMPRODUCT(('Data - casualties'!$C$2:$C$43070=$A12)*('Data - casualties'!$D$2:$D$43070=$A$4)*('Data - casualties'!$L$2:$L$43070)))))</f>
        <v>116</v>
      </c>
      <c r="I12" s="2">
        <f>IF($A$4="England",SUMPRODUCT(('Data - casualties'!$C$2:$C$43070=$A12)*('Data - casualties'!$M$2:$M$43070)),IF(OR($A$4="Non-metropolitan",$A$4="Metropolitan"),SUMPRODUCT(('Data - casualties'!$C$2:$C$43070=$A12)*('Data - casualties'!$F$2:$F$43070=$A$4)*('Data - casualties'!$M$2:$M$43070)),IF(OR($A$4="Predominantly Urban",$A$4="Significantly Rural",$A$4="Predominantly Rural"),SUMPRODUCT(('Data - casualties'!$C$2:$C$43070=$A12)*('Data - casualties'!$G$2:$G$43070=$A$4)*('Data - casualties'!$M$2:$M$43070)),SUMPRODUCT(('Data - casualties'!$C$2:$C$43070=$A12)*('Data - casualties'!$D$2:$D$43070=$A$4)*('Data - casualties'!$M$2:$M$43070)))))</f>
        <v>71</v>
      </c>
      <c r="K12">
        <f t="shared" si="1"/>
        <v>0</v>
      </c>
      <c r="L12">
        <f t="shared" si="2"/>
        <v>0</v>
      </c>
      <c r="M12">
        <f t="shared" si="3"/>
        <v>0</v>
      </c>
    </row>
    <row r="13" spans="1:13" x14ac:dyDescent="0.3">
      <c r="A13" t="s">
        <v>262</v>
      </c>
      <c r="B13" s="2">
        <f>IF($A$4="England",SUMPRODUCT(('Data - fatalities'!$C$2:$C$42883=$A13)*('Data - fatalities'!$H$2:$H$42883)),IF(OR($A$4="Non-metropolitan",$A$4="Metropolitan"),SUMPRODUCT(('Data - fatalities'!$C$2:$C$42883=$A13)*('Data - fatalities'!$F$2:$F$42883=$A$4)*('Data - fatalities'!$H$2:$H$42883)),IF(OR($A$4="Predominantly Urban",$A$4="Significantly Rural",$A$4="Predominantly Rural"),SUMPRODUCT(('Data - fatalities'!$C$2:$C$42883=$A13)*('Data - fatalities'!$G$2:$G$42883=$A$4)*('Data - fatalities'!$H$2:$H$42883)),SUMPRODUCT(('Data - fatalities'!$C$2:$C$42883=$A13)*('Data - fatalities'!$D$2:$D$42883=$A$4)*('Data - fatalities'!$H$2:$H$42883)))))</f>
        <v>17</v>
      </c>
      <c r="D13" s="2">
        <f>IF($A$4="England",SUMPRODUCT(('Data - casualties'!$C$2:$C$43070=$A13)*('Data - casualties'!$H$2:$H$43070)),IF(OR($A$4="Non-metropolitan",$A$4="Metropolitan"),SUMPRODUCT(('Data - casualties'!$C$2:$C$43070=$A13)*('Data - casualties'!$F$2:$F$43070=$A$4)*('Data - casualties'!$H$2:$H$43070)),IF(OR($A$4="Predominantly Urban",$A$4="Significantly Rural",$A$4="Predominantly Rural"),SUMPRODUCT(('Data - casualties'!$C$2:$C$43070=$A13)*('Data - casualties'!$G$2:$G$43070=$A$4)*('Data - casualties'!$H$2:$H$43070)),SUMPRODUCT(('Data - casualties'!$C$2:$C$43070=$A13)*('Data - casualties'!$D$2:$D$43070=$A$4)*('Data - casualties'!$H$2:$H$43070)))))</f>
        <v>323</v>
      </c>
      <c r="E13" s="2">
        <f>IF($A$4="England",SUMPRODUCT(('Data - casualties'!$C$2:$C$43070=$A13)*('Data - casualties'!$I$2:$I$43070)),IF(OR($A$4="Non-metropolitan",$A$4="Metropolitan"),SUMPRODUCT(('Data - casualties'!$C$2:$C$43070=$A13)*('Data - casualties'!$F$2:$F$43070=$A$4)*('Data - casualties'!$I$2:$I$43070)),IF(OR($A$4="Predominantly Urban",$A$4="Significantly Rural",$A$4="Predominantly Rural"),SUMPRODUCT(('Data - casualties'!$C$2:$C$43070=$A13)*('Data - casualties'!$G$2:$G$43070=$A$4)*('Data - casualties'!$I$2:$I$43070)),SUMPRODUCT(('Data - casualties'!$C$2:$C$43070=$A13)*('Data - casualties'!$D$2:$D$43070=$A$4)*('Data - casualties'!$I$2:$I$43070)))))</f>
        <v>197</v>
      </c>
      <c r="F13" s="2">
        <f>IF($A$4="England",SUMPRODUCT(('Data - casualties'!$C$2:$C$43070=$A13)*('Data - casualties'!$J$2:$J$43070)),IF(OR($A$4="Non-metropolitan",$A$4="Metropolitan"),SUMPRODUCT(('Data - casualties'!$C$2:$C$43070=$A13)*('Data - casualties'!$F$2:$F$43070=$A$4)*('Data - casualties'!$J$2:$J$43070)),IF(OR($A$4="Predominantly Urban",$A$4="Significantly Rural",$A$4="Predominantly Rural"),SUMPRODUCT(('Data - casualties'!$C$2:$C$43070=$A13)*('Data - casualties'!$G$2:$G$43070=$A$4)*('Data - casualties'!$J$2:$J$43070)),SUMPRODUCT(('Data - casualties'!$C$2:$C$43070=$A13)*('Data - casualties'!$D$2:$D$43070=$A$4)*('Data - casualties'!$J$2:$J$43070)))))</f>
        <v>50</v>
      </c>
      <c r="G13" s="2">
        <f>IF($A$4="England",SUMPRODUCT(('Data - casualties'!$C$2:$C$43070=$A13)*('Data - casualties'!$K$2:$K$43070)),IF(OR($A$4="Non-metropolitan",$A$4="Metropolitan"),SUMPRODUCT(('Data - casualties'!$C$2:$C$43070=$A13)*('Data - casualties'!$F$2:$F$43070=$A$4)*('Data - casualties'!$K$2:$K$43070)),IF(OR($A$4="Predominantly Urban",$A$4="Significantly Rural",$A$4="Predominantly Rural"),SUMPRODUCT(('Data - casualties'!$C$2:$C$43070=$A13)*('Data - casualties'!$G$2:$G$43070=$A$4)*('Data - casualties'!$K$2:$K$43070)),SUMPRODUCT(('Data - casualties'!$C$2:$C$43070=$A13)*('Data - casualties'!$D$2:$D$43070=$A$4)*('Data - casualties'!$K$2:$K$43070)))))</f>
        <v>147</v>
      </c>
      <c r="H13" s="2">
        <f>IF($A$4="England",SUMPRODUCT(('Data - casualties'!$C$2:$C$43070=$A13)*('Data - casualties'!$L$2:$L$43070)),IF(OR($A$4="Non-metropolitan",$A$4="Metropolitan"),SUMPRODUCT(('Data - casualties'!$C$2:$C$43070=$A13)*('Data - casualties'!$F$2:$F$43070=$A$4)*('Data - casualties'!$L$2:$L$43070)),IF(OR($A$4="Predominantly Urban",$A$4="Significantly Rural",$A$4="Predominantly Rural"),SUMPRODUCT(('Data - casualties'!$C$2:$C$43070=$A13)*('Data - casualties'!$G$2:$G$43070=$A$4)*('Data - casualties'!$L$2:$L$43070)),SUMPRODUCT(('Data - casualties'!$C$2:$C$43070=$A13)*('Data - casualties'!$D$2:$D$43070=$A$4)*('Data - casualties'!$L$2:$L$43070)))))</f>
        <v>76</v>
      </c>
      <c r="I13" s="2">
        <f>IF($A$4="England",SUMPRODUCT(('Data - casualties'!$C$2:$C$43070=$A13)*('Data - casualties'!$M$2:$M$43070)),IF(OR($A$4="Non-metropolitan",$A$4="Metropolitan"),SUMPRODUCT(('Data - casualties'!$C$2:$C$43070=$A13)*('Data - casualties'!$F$2:$F$43070=$A$4)*('Data - casualties'!$M$2:$M$43070)),IF(OR($A$4="Predominantly Urban",$A$4="Significantly Rural",$A$4="Predominantly Rural"),SUMPRODUCT(('Data - casualties'!$C$2:$C$43070=$A13)*('Data - casualties'!$G$2:$G$43070=$A$4)*('Data - casualties'!$M$2:$M$43070)),SUMPRODUCT(('Data - casualties'!$C$2:$C$43070=$A13)*('Data - casualties'!$D$2:$D$43070=$A$4)*('Data - casualties'!$M$2:$M$43070)))))</f>
        <v>50</v>
      </c>
      <c r="K13">
        <f t="shared" si="1"/>
        <v>0</v>
      </c>
      <c r="L13">
        <f t="shared" si="2"/>
        <v>0</v>
      </c>
      <c r="M13">
        <f t="shared" si="3"/>
        <v>0</v>
      </c>
    </row>
    <row r="14" spans="1:13" x14ac:dyDescent="0.3">
      <c r="A14" t="s">
        <v>263</v>
      </c>
      <c r="B14" s="2">
        <f>IF($A$4="England",SUMPRODUCT(('Data - fatalities'!$C$2:$C$42883=$A14)*('Data - fatalities'!$H$2:$H$42883)),IF(OR($A$4="Non-metropolitan",$A$4="Metropolitan"),SUMPRODUCT(('Data - fatalities'!$C$2:$C$42883=$A14)*('Data - fatalities'!$F$2:$F$42883=$A$4)*('Data - fatalities'!$H$2:$H$42883)),IF(OR($A$4="Predominantly Urban",$A$4="Significantly Rural",$A$4="Predominantly Rural"),SUMPRODUCT(('Data - fatalities'!$C$2:$C$42883=$A14)*('Data - fatalities'!$G$2:$G$42883=$A$4)*('Data - fatalities'!$H$2:$H$42883)),SUMPRODUCT(('Data - fatalities'!$C$2:$C$42883=$A14)*('Data - fatalities'!$D$2:$D$42883=$A$4)*('Data - fatalities'!$H$2:$H$42883)))))</f>
        <v>14</v>
      </c>
      <c r="D14" s="2">
        <f>IF($A$4="England",SUMPRODUCT(('Data - casualties'!$C$2:$C$43070=$A14)*('Data - casualties'!$H$2:$H$43070)),IF(OR($A$4="Non-metropolitan",$A$4="Metropolitan"),SUMPRODUCT(('Data - casualties'!$C$2:$C$43070=$A14)*('Data - casualties'!$F$2:$F$43070=$A$4)*('Data - casualties'!$H$2:$H$43070)),IF(OR($A$4="Predominantly Urban",$A$4="Significantly Rural",$A$4="Predominantly Rural"),SUMPRODUCT(('Data - casualties'!$C$2:$C$43070=$A14)*('Data - casualties'!$G$2:$G$43070=$A$4)*('Data - casualties'!$H$2:$H$43070)),SUMPRODUCT(('Data - casualties'!$C$2:$C$43070=$A14)*('Data - casualties'!$D$2:$D$43070=$A$4)*('Data - casualties'!$H$2:$H$43070)))))</f>
        <v>388</v>
      </c>
      <c r="E14" s="2">
        <f>IF($A$4="England",SUMPRODUCT(('Data - casualties'!$C$2:$C$43070=$A14)*('Data - casualties'!$I$2:$I$43070)),IF(OR($A$4="Non-metropolitan",$A$4="Metropolitan"),SUMPRODUCT(('Data - casualties'!$C$2:$C$43070=$A14)*('Data - casualties'!$F$2:$F$43070=$A$4)*('Data - casualties'!$I$2:$I$43070)),IF(OR($A$4="Predominantly Urban",$A$4="Significantly Rural",$A$4="Predominantly Rural"),SUMPRODUCT(('Data - casualties'!$C$2:$C$43070=$A14)*('Data - casualties'!$G$2:$G$43070=$A$4)*('Data - casualties'!$I$2:$I$43070)),SUMPRODUCT(('Data - casualties'!$C$2:$C$43070=$A14)*('Data - casualties'!$D$2:$D$43070=$A$4)*('Data - casualties'!$I$2:$I$43070)))))</f>
        <v>178</v>
      </c>
      <c r="F14" s="2">
        <f>IF($A$4="England",SUMPRODUCT(('Data - casualties'!$C$2:$C$43070=$A14)*('Data - casualties'!$J$2:$J$43070)),IF(OR($A$4="Non-metropolitan",$A$4="Metropolitan"),SUMPRODUCT(('Data - casualties'!$C$2:$C$43070=$A14)*('Data - casualties'!$F$2:$F$43070=$A$4)*('Data - casualties'!$J$2:$J$43070)),IF(OR($A$4="Predominantly Urban",$A$4="Significantly Rural",$A$4="Predominantly Rural"),SUMPRODUCT(('Data - casualties'!$C$2:$C$43070=$A14)*('Data - casualties'!$G$2:$G$43070=$A$4)*('Data - casualties'!$J$2:$J$43070)),SUMPRODUCT(('Data - casualties'!$C$2:$C$43070=$A14)*('Data - casualties'!$D$2:$D$43070=$A$4)*('Data - casualties'!$J$2:$J$43070)))))</f>
        <v>41</v>
      </c>
      <c r="G14" s="2">
        <f>IF($A$4="England",SUMPRODUCT(('Data - casualties'!$C$2:$C$43070=$A14)*('Data - casualties'!$K$2:$K$43070)),IF(OR($A$4="Non-metropolitan",$A$4="Metropolitan"),SUMPRODUCT(('Data - casualties'!$C$2:$C$43070=$A14)*('Data - casualties'!$F$2:$F$43070=$A$4)*('Data - casualties'!$K$2:$K$43070)),IF(OR($A$4="Predominantly Urban",$A$4="Significantly Rural",$A$4="Predominantly Rural"),SUMPRODUCT(('Data - casualties'!$C$2:$C$43070=$A14)*('Data - casualties'!$G$2:$G$43070=$A$4)*('Data - casualties'!$K$2:$K$43070)),SUMPRODUCT(('Data - casualties'!$C$2:$C$43070=$A14)*('Data - casualties'!$D$2:$D$43070=$A$4)*('Data - casualties'!$K$2:$K$43070)))))</f>
        <v>137</v>
      </c>
      <c r="H14" s="2">
        <f>IF($A$4="England",SUMPRODUCT(('Data - casualties'!$C$2:$C$43070=$A14)*('Data - casualties'!$L$2:$L$43070)),IF(OR($A$4="Non-metropolitan",$A$4="Metropolitan"),SUMPRODUCT(('Data - casualties'!$C$2:$C$43070=$A14)*('Data - casualties'!$F$2:$F$43070=$A$4)*('Data - casualties'!$L$2:$L$43070)),IF(OR($A$4="Predominantly Urban",$A$4="Significantly Rural",$A$4="Predominantly Rural"),SUMPRODUCT(('Data - casualties'!$C$2:$C$43070=$A14)*('Data - casualties'!$G$2:$G$43070=$A$4)*('Data - casualties'!$L$2:$L$43070)),SUMPRODUCT(('Data - casualties'!$C$2:$C$43070=$A14)*('Data - casualties'!$D$2:$D$43070=$A$4)*('Data - casualties'!$L$2:$L$43070)))))</f>
        <v>147</v>
      </c>
      <c r="I14" s="2">
        <f>IF($A$4="England",SUMPRODUCT(('Data - casualties'!$C$2:$C$43070=$A14)*('Data - casualties'!$M$2:$M$43070)),IF(OR($A$4="Non-metropolitan",$A$4="Metropolitan"),SUMPRODUCT(('Data - casualties'!$C$2:$C$43070=$A14)*('Data - casualties'!$F$2:$F$43070=$A$4)*('Data - casualties'!$M$2:$M$43070)),IF(OR($A$4="Predominantly Urban",$A$4="Significantly Rural",$A$4="Predominantly Rural"),SUMPRODUCT(('Data - casualties'!$C$2:$C$43070=$A14)*('Data - casualties'!$G$2:$G$43070=$A$4)*('Data - casualties'!$M$2:$M$43070)),SUMPRODUCT(('Data - casualties'!$C$2:$C$43070=$A14)*('Data - casualties'!$D$2:$D$43070=$A$4)*('Data - casualties'!$M$2:$M$43070)))))</f>
        <v>63</v>
      </c>
      <c r="K14">
        <f t="shared" si="1"/>
        <v>0</v>
      </c>
      <c r="L14">
        <f t="shared" si="2"/>
        <v>0</v>
      </c>
      <c r="M14">
        <f t="shared" si="3"/>
        <v>0</v>
      </c>
    </row>
    <row r="15" spans="1:13" x14ac:dyDescent="0.3">
      <c r="A15" t="s">
        <v>264</v>
      </c>
      <c r="B15" s="2">
        <f>IF($A$4="England",SUMPRODUCT(('Data - fatalities'!$C$2:$C$42883=$A15)*('Data - fatalities'!$H$2:$H$42883)),IF(OR($A$4="Non-metropolitan",$A$4="Metropolitan"),SUMPRODUCT(('Data - fatalities'!$C$2:$C$42883=$A15)*('Data - fatalities'!$F$2:$F$42883=$A$4)*('Data - fatalities'!$H$2:$H$42883)),IF(OR($A$4="Predominantly Urban",$A$4="Significantly Rural",$A$4="Predominantly Rural"),SUMPRODUCT(('Data - fatalities'!$C$2:$C$42883=$A15)*('Data - fatalities'!$G$2:$G$42883=$A$4)*('Data - fatalities'!$H$2:$H$42883)),SUMPRODUCT(('Data - fatalities'!$C$2:$C$42883=$A15)*('Data - fatalities'!$D$2:$D$42883=$A$4)*('Data - fatalities'!$H$2:$H$42883)))))</f>
        <v>29</v>
      </c>
      <c r="D15" s="2">
        <f>IF($A$4="England",SUMPRODUCT(('Data - casualties'!$C$2:$C$43070=$A15)*('Data - casualties'!$H$2:$H$43070)),IF(OR($A$4="Non-metropolitan",$A$4="Metropolitan"),SUMPRODUCT(('Data - casualties'!$C$2:$C$43070=$A15)*('Data - casualties'!$F$2:$F$43070=$A$4)*('Data - casualties'!$H$2:$H$43070)),IF(OR($A$4="Predominantly Urban",$A$4="Significantly Rural",$A$4="Predominantly Rural"),SUMPRODUCT(('Data - casualties'!$C$2:$C$43070=$A15)*('Data - casualties'!$G$2:$G$43070=$A$4)*('Data - casualties'!$H$2:$H$43070)),SUMPRODUCT(('Data - casualties'!$C$2:$C$43070=$A15)*('Data - casualties'!$D$2:$D$43070=$A$4)*('Data - casualties'!$H$2:$H$43070)))))</f>
        <v>346</v>
      </c>
      <c r="E15" s="2">
        <f>IF($A$4="England",SUMPRODUCT(('Data - casualties'!$C$2:$C$43070=$A15)*('Data - casualties'!$I$2:$I$43070)),IF(OR($A$4="Non-metropolitan",$A$4="Metropolitan"),SUMPRODUCT(('Data - casualties'!$C$2:$C$43070=$A15)*('Data - casualties'!$F$2:$F$43070=$A$4)*('Data - casualties'!$I$2:$I$43070)),IF(OR($A$4="Predominantly Urban",$A$4="Significantly Rural",$A$4="Predominantly Rural"),SUMPRODUCT(('Data - casualties'!$C$2:$C$43070=$A15)*('Data - casualties'!$G$2:$G$43070=$A$4)*('Data - casualties'!$I$2:$I$43070)),SUMPRODUCT(('Data - casualties'!$C$2:$C$43070=$A15)*('Data - casualties'!$D$2:$D$43070=$A$4)*('Data - casualties'!$I$2:$I$43070)))))</f>
        <v>173</v>
      </c>
      <c r="F15" s="2">
        <f>IF($A$4="England",SUMPRODUCT(('Data - casualties'!$C$2:$C$43070=$A15)*('Data - casualties'!$J$2:$J$43070)),IF(OR($A$4="Non-metropolitan",$A$4="Metropolitan"),SUMPRODUCT(('Data - casualties'!$C$2:$C$43070=$A15)*('Data - casualties'!$F$2:$F$43070=$A$4)*('Data - casualties'!$J$2:$J$43070)),IF(OR($A$4="Predominantly Urban",$A$4="Significantly Rural",$A$4="Predominantly Rural"),SUMPRODUCT(('Data - casualties'!$C$2:$C$43070=$A15)*('Data - casualties'!$G$2:$G$43070=$A$4)*('Data - casualties'!$J$2:$J$43070)),SUMPRODUCT(('Data - casualties'!$C$2:$C$43070=$A15)*('Data - casualties'!$D$2:$D$43070=$A$4)*('Data - casualties'!$J$2:$J$43070)))))</f>
        <v>39</v>
      </c>
      <c r="G15" s="2">
        <f>IF($A$4="England",SUMPRODUCT(('Data - casualties'!$C$2:$C$43070=$A15)*('Data - casualties'!$K$2:$K$43070)),IF(OR($A$4="Non-metropolitan",$A$4="Metropolitan"),SUMPRODUCT(('Data - casualties'!$C$2:$C$43070=$A15)*('Data - casualties'!$F$2:$F$43070=$A$4)*('Data - casualties'!$K$2:$K$43070)),IF(OR($A$4="Predominantly Urban",$A$4="Significantly Rural",$A$4="Predominantly Rural"),SUMPRODUCT(('Data - casualties'!$C$2:$C$43070=$A15)*('Data - casualties'!$G$2:$G$43070=$A$4)*('Data - casualties'!$K$2:$K$43070)),SUMPRODUCT(('Data - casualties'!$C$2:$C$43070=$A15)*('Data - casualties'!$D$2:$D$43070=$A$4)*('Data - casualties'!$K$2:$K$43070)))))</f>
        <v>134</v>
      </c>
      <c r="H15" s="2">
        <f>IF($A$4="England",SUMPRODUCT(('Data - casualties'!$C$2:$C$43070=$A15)*('Data - casualties'!$L$2:$L$43070)),IF(OR($A$4="Non-metropolitan",$A$4="Metropolitan"),SUMPRODUCT(('Data - casualties'!$C$2:$C$43070=$A15)*('Data - casualties'!$F$2:$F$43070=$A$4)*('Data - casualties'!$L$2:$L$43070)),IF(OR($A$4="Predominantly Urban",$A$4="Significantly Rural",$A$4="Predominantly Rural"),SUMPRODUCT(('Data - casualties'!$C$2:$C$43070=$A15)*('Data - casualties'!$G$2:$G$43070=$A$4)*('Data - casualties'!$L$2:$L$43070)),SUMPRODUCT(('Data - casualties'!$C$2:$C$43070=$A15)*('Data - casualties'!$D$2:$D$43070=$A$4)*('Data - casualties'!$L$2:$L$43070)))))</f>
        <v>70</v>
      </c>
      <c r="I15" s="2">
        <f>IF($A$4="England",SUMPRODUCT(('Data - casualties'!$C$2:$C$43070=$A15)*('Data - casualties'!$M$2:$M$43070)),IF(OR($A$4="Non-metropolitan",$A$4="Metropolitan"),SUMPRODUCT(('Data - casualties'!$C$2:$C$43070=$A15)*('Data - casualties'!$F$2:$F$43070=$A$4)*('Data - casualties'!$M$2:$M$43070)),IF(OR($A$4="Predominantly Urban",$A$4="Significantly Rural",$A$4="Predominantly Rural"),SUMPRODUCT(('Data - casualties'!$C$2:$C$43070=$A15)*('Data - casualties'!$G$2:$G$43070=$A$4)*('Data - casualties'!$M$2:$M$43070)),SUMPRODUCT(('Data - casualties'!$C$2:$C$43070=$A15)*('Data - casualties'!$D$2:$D$43070=$A$4)*('Data - casualties'!$M$2:$M$43070)))))</f>
        <v>103</v>
      </c>
      <c r="K15">
        <f t="shared" si="1"/>
        <v>0</v>
      </c>
      <c r="L15">
        <f t="shared" si="2"/>
        <v>0</v>
      </c>
      <c r="M15">
        <f t="shared" si="3"/>
        <v>0</v>
      </c>
    </row>
    <row r="16" spans="1:13" x14ac:dyDescent="0.3">
      <c r="A16" t="s">
        <v>265</v>
      </c>
      <c r="B16" s="2">
        <f>IF($A$4="England",SUMPRODUCT(('Data - fatalities'!$C$2:$C$42883=$A16)*('Data - fatalities'!$H$2:$H$42883)),IF(OR($A$4="Non-metropolitan",$A$4="Metropolitan"),SUMPRODUCT(('Data - fatalities'!$C$2:$C$42883=$A16)*('Data - fatalities'!$F$2:$F$42883=$A$4)*('Data - fatalities'!$H$2:$H$42883)),IF(OR($A$4="Predominantly Urban",$A$4="Significantly Rural",$A$4="Predominantly Rural"),SUMPRODUCT(('Data - fatalities'!$C$2:$C$42883=$A16)*('Data - fatalities'!$G$2:$G$42883=$A$4)*('Data - fatalities'!$H$2:$H$42883)),SUMPRODUCT(('Data - fatalities'!$C$2:$C$42883=$A16)*('Data - fatalities'!$D$2:$D$42883=$A$4)*('Data - fatalities'!$H$2:$H$42883)))))</f>
        <v>20</v>
      </c>
      <c r="D16" s="2">
        <f>IF($A$4="England",SUMPRODUCT(('Data - casualties'!$C$2:$C$43070=$A16)*('Data - casualties'!$H$2:$H$43070)),IF(OR($A$4="Non-metropolitan",$A$4="Metropolitan"),SUMPRODUCT(('Data - casualties'!$C$2:$C$43070=$A16)*('Data - casualties'!$F$2:$F$43070=$A$4)*('Data - casualties'!$H$2:$H$43070)),IF(OR($A$4="Predominantly Urban",$A$4="Significantly Rural",$A$4="Predominantly Rural"),SUMPRODUCT(('Data - casualties'!$C$2:$C$43070=$A16)*('Data - casualties'!$G$2:$G$43070=$A$4)*('Data - casualties'!$H$2:$H$43070)),SUMPRODUCT(('Data - casualties'!$C$2:$C$43070=$A16)*('Data - casualties'!$D$2:$D$43070=$A$4)*('Data - casualties'!$H$2:$H$43070)))))</f>
        <v>351</v>
      </c>
      <c r="E16" s="2">
        <f>IF($A$4="England",SUMPRODUCT(('Data - casualties'!$C$2:$C$43070=$A16)*('Data - casualties'!$I$2:$I$43070)),IF(OR($A$4="Non-metropolitan",$A$4="Metropolitan"),SUMPRODUCT(('Data - casualties'!$C$2:$C$43070=$A16)*('Data - casualties'!$F$2:$F$43070=$A$4)*('Data - casualties'!$I$2:$I$43070)),IF(OR($A$4="Predominantly Urban",$A$4="Significantly Rural",$A$4="Predominantly Rural"),SUMPRODUCT(('Data - casualties'!$C$2:$C$43070=$A16)*('Data - casualties'!$G$2:$G$43070=$A$4)*('Data - casualties'!$I$2:$I$43070)),SUMPRODUCT(('Data - casualties'!$C$2:$C$43070=$A16)*('Data - casualties'!$D$2:$D$43070=$A$4)*('Data - casualties'!$I$2:$I$43070)))))</f>
        <v>174</v>
      </c>
      <c r="F16" s="2">
        <f>IF($A$4="England",SUMPRODUCT(('Data - casualties'!$C$2:$C$43070=$A16)*('Data - casualties'!$J$2:$J$43070)),IF(OR($A$4="Non-metropolitan",$A$4="Metropolitan"),SUMPRODUCT(('Data - casualties'!$C$2:$C$43070=$A16)*('Data - casualties'!$F$2:$F$43070=$A$4)*('Data - casualties'!$J$2:$J$43070)),IF(OR($A$4="Predominantly Urban",$A$4="Significantly Rural",$A$4="Predominantly Rural"),SUMPRODUCT(('Data - casualties'!$C$2:$C$43070=$A16)*('Data - casualties'!$G$2:$G$43070=$A$4)*('Data - casualties'!$J$2:$J$43070)),SUMPRODUCT(('Data - casualties'!$C$2:$C$43070=$A16)*('Data - casualties'!$D$2:$D$43070=$A$4)*('Data - casualties'!$J$2:$J$43070)))))</f>
        <v>36</v>
      </c>
      <c r="G16" s="2">
        <f>IF($A$4="England",SUMPRODUCT(('Data - casualties'!$C$2:$C$43070=$A16)*('Data - casualties'!$K$2:$K$43070)),IF(OR($A$4="Non-metropolitan",$A$4="Metropolitan"),SUMPRODUCT(('Data - casualties'!$C$2:$C$43070=$A16)*('Data - casualties'!$F$2:$F$43070=$A$4)*('Data - casualties'!$K$2:$K$43070)),IF(OR($A$4="Predominantly Urban",$A$4="Significantly Rural",$A$4="Predominantly Rural"),SUMPRODUCT(('Data - casualties'!$C$2:$C$43070=$A16)*('Data - casualties'!$G$2:$G$43070=$A$4)*('Data - casualties'!$K$2:$K$43070)),SUMPRODUCT(('Data - casualties'!$C$2:$C$43070=$A16)*('Data - casualties'!$D$2:$D$43070=$A$4)*('Data - casualties'!$K$2:$K$43070)))))</f>
        <v>138</v>
      </c>
      <c r="H16" s="2">
        <f>IF($A$4="England",SUMPRODUCT(('Data - casualties'!$C$2:$C$43070=$A16)*('Data - casualties'!$L$2:$L$43070)),IF(OR($A$4="Non-metropolitan",$A$4="Metropolitan"),SUMPRODUCT(('Data - casualties'!$C$2:$C$43070=$A16)*('Data - casualties'!$F$2:$F$43070=$A$4)*('Data - casualties'!$L$2:$L$43070)),IF(OR($A$4="Predominantly Urban",$A$4="Significantly Rural",$A$4="Predominantly Rural"),SUMPRODUCT(('Data - casualties'!$C$2:$C$43070=$A16)*('Data - casualties'!$G$2:$G$43070=$A$4)*('Data - casualties'!$L$2:$L$43070)),SUMPRODUCT(('Data - casualties'!$C$2:$C$43070=$A16)*('Data - casualties'!$D$2:$D$43070=$A$4)*('Data - casualties'!$L$2:$L$43070)))))</f>
        <v>106</v>
      </c>
      <c r="I16" s="2">
        <f>IF($A$4="England",SUMPRODUCT(('Data - casualties'!$C$2:$C$43070=$A16)*('Data - casualties'!$M$2:$M$43070)),IF(OR($A$4="Non-metropolitan",$A$4="Metropolitan"),SUMPRODUCT(('Data - casualties'!$C$2:$C$43070=$A16)*('Data - casualties'!$F$2:$F$43070=$A$4)*('Data - casualties'!$M$2:$M$43070)),IF(OR($A$4="Predominantly Urban",$A$4="Significantly Rural",$A$4="Predominantly Rural"),SUMPRODUCT(('Data - casualties'!$C$2:$C$43070=$A16)*('Data - casualties'!$G$2:$G$43070=$A$4)*('Data - casualties'!$M$2:$M$43070)),SUMPRODUCT(('Data - casualties'!$C$2:$C$43070=$A16)*('Data - casualties'!$D$2:$D$43070=$A$4)*('Data - casualties'!$M$2:$M$43070)))))</f>
        <v>71</v>
      </c>
      <c r="K16">
        <f t="shared" si="1"/>
        <v>0</v>
      </c>
      <c r="L16">
        <f t="shared" si="2"/>
        <v>0</v>
      </c>
      <c r="M16">
        <f t="shared" si="3"/>
        <v>0</v>
      </c>
    </row>
    <row r="17" spans="1:13" x14ac:dyDescent="0.3">
      <c r="A17" t="s">
        <v>267</v>
      </c>
      <c r="B17" s="2">
        <f>IF($A$4="England",SUMPRODUCT(('Data - fatalities'!$C$2:$C$42883=$A17)*('Data - fatalities'!$H$2:$H$42883)),IF(OR($A$4="Non-metropolitan",$A$4="Metropolitan"),SUMPRODUCT(('Data - fatalities'!$C$2:$C$42883=$A17)*('Data - fatalities'!$F$2:$F$42883=$A$4)*('Data - fatalities'!$H$2:$H$42883)),IF(OR($A$4="Predominantly Urban",$A$4="Significantly Rural",$A$4="Predominantly Rural"),SUMPRODUCT(('Data - fatalities'!$C$2:$C$42883=$A17)*('Data - fatalities'!$G$2:$G$42883=$A$4)*('Data - fatalities'!$H$2:$H$42883)),SUMPRODUCT(('Data - fatalities'!$C$2:$C$42883=$A17)*('Data - fatalities'!$D$2:$D$42883=$A$4)*('Data - fatalities'!$H$2:$H$42883)))))</f>
        <v>21</v>
      </c>
      <c r="D17" s="2">
        <f>IF($A$4="England",SUMPRODUCT(('Data - casualties'!$C$2:$C$43070=$A17)*('Data - casualties'!$H$2:$H$43070)),IF(OR($A$4="Non-metropolitan",$A$4="Metropolitan"),SUMPRODUCT(('Data - casualties'!$C$2:$C$43070=$A17)*('Data - casualties'!$F$2:$F$43070=$A$4)*('Data - casualties'!$H$2:$H$43070)),IF(OR($A$4="Predominantly Urban",$A$4="Significantly Rural",$A$4="Predominantly Rural"),SUMPRODUCT(('Data - casualties'!$C$2:$C$43070=$A17)*('Data - casualties'!$G$2:$G$43070=$A$4)*('Data - casualties'!$H$2:$H$43070)),SUMPRODUCT(('Data - casualties'!$C$2:$C$43070=$A17)*('Data - casualties'!$D$2:$D$43070=$A$4)*('Data - casualties'!$H$2:$H$43070)))))</f>
        <v>375</v>
      </c>
      <c r="E17" s="2">
        <f>IF($A$4="England",SUMPRODUCT(('Data - casualties'!$C$2:$C$43070=$A17)*('Data - casualties'!$I$2:$I$43070)),IF(OR($A$4="Non-metropolitan",$A$4="Metropolitan"),SUMPRODUCT(('Data - casualties'!$C$2:$C$43070=$A17)*('Data - casualties'!$F$2:$F$43070=$A$4)*('Data - casualties'!$I$2:$I$43070)),IF(OR($A$4="Predominantly Urban",$A$4="Significantly Rural",$A$4="Predominantly Rural"),SUMPRODUCT(('Data - casualties'!$C$2:$C$43070=$A17)*('Data - casualties'!$G$2:$G$43070=$A$4)*('Data - casualties'!$I$2:$I$43070)),SUMPRODUCT(('Data - casualties'!$C$2:$C$43070=$A17)*('Data - casualties'!$D$2:$D$43070=$A$4)*('Data - casualties'!$I$2:$I$43070)))))</f>
        <v>199</v>
      </c>
      <c r="F17" s="2">
        <f>IF($A$4="England",SUMPRODUCT(('Data - casualties'!$C$2:$C$43070=$A17)*('Data - casualties'!$J$2:$J$43070)),IF(OR($A$4="Non-metropolitan",$A$4="Metropolitan"),SUMPRODUCT(('Data - casualties'!$C$2:$C$43070=$A17)*('Data - casualties'!$F$2:$F$43070=$A$4)*('Data - casualties'!$J$2:$J$43070)),IF(OR($A$4="Predominantly Urban",$A$4="Significantly Rural",$A$4="Predominantly Rural"),SUMPRODUCT(('Data - casualties'!$C$2:$C$43070=$A17)*('Data - casualties'!$G$2:$G$43070=$A$4)*('Data - casualties'!$J$2:$J$43070)),SUMPRODUCT(('Data - casualties'!$C$2:$C$43070=$A17)*('Data - casualties'!$D$2:$D$43070=$A$4)*('Data - casualties'!$J$2:$J$43070)))))</f>
        <v>49</v>
      </c>
      <c r="G17" s="2">
        <f>IF($A$4="England",SUMPRODUCT(('Data - casualties'!$C$2:$C$43070=$A17)*('Data - casualties'!$K$2:$K$43070)),IF(OR($A$4="Non-metropolitan",$A$4="Metropolitan"),SUMPRODUCT(('Data - casualties'!$C$2:$C$43070=$A17)*('Data - casualties'!$F$2:$F$43070=$A$4)*('Data - casualties'!$K$2:$K$43070)),IF(OR($A$4="Predominantly Urban",$A$4="Significantly Rural",$A$4="Predominantly Rural"),SUMPRODUCT(('Data - casualties'!$C$2:$C$43070=$A17)*('Data - casualties'!$G$2:$G$43070=$A$4)*('Data - casualties'!$K$2:$K$43070)),SUMPRODUCT(('Data - casualties'!$C$2:$C$43070=$A17)*('Data - casualties'!$D$2:$D$43070=$A$4)*('Data - casualties'!$K$2:$K$43070)))))</f>
        <v>150</v>
      </c>
      <c r="H17" s="2">
        <f>IF($A$4="England",SUMPRODUCT(('Data - casualties'!$C$2:$C$43070=$A17)*('Data - casualties'!$L$2:$L$43070)),IF(OR($A$4="Non-metropolitan",$A$4="Metropolitan"),SUMPRODUCT(('Data - casualties'!$C$2:$C$43070=$A17)*('Data - casualties'!$F$2:$F$43070=$A$4)*('Data - casualties'!$L$2:$L$43070)),IF(OR($A$4="Predominantly Urban",$A$4="Significantly Rural",$A$4="Predominantly Rural"),SUMPRODUCT(('Data - casualties'!$C$2:$C$43070=$A17)*('Data - casualties'!$G$2:$G$43070=$A$4)*('Data - casualties'!$L$2:$L$43070)),SUMPRODUCT(('Data - casualties'!$C$2:$C$43070=$A17)*('Data - casualties'!$D$2:$D$43070=$A$4)*('Data - casualties'!$L$2:$L$43070)))))</f>
        <v>100</v>
      </c>
      <c r="I17" s="2">
        <f>IF($A$4="England",SUMPRODUCT(('Data - casualties'!$C$2:$C$43070=$A17)*('Data - casualties'!$M$2:$M$43070)),IF(OR($A$4="Non-metropolitan",$A$4="Metropolitan"),SUMPRODUCT(('Data - casualties'!$C$2:$C$43070=$A17)*('Data - casualties'!$F$2:$F$43070=$A$4)*('Data - casualties'!$M$2:$M$43070)),IF(OR($A$4="Predominantly Urban",$A$4="Significantly Rural",$A$4="Predominantly Rural"),SUMPRODUCT(('Data - casualties'!$C$2:$C$43070=$A17)*('Data - casualties'!$G$2:$G$43070=$A$4)*('Data - casualties'!$M$2:$M$43070)),SUMPRODUCT(('Data - casualties'!$C$2:$C$43070=$A17)*('Data - casualties'!$D$2:$D$43070=$A$4)*('Data - casualties'!$M$2:$M$43070)))))</f>
        <v>76</v>
      </c>
      <c r="K17">
        <f t="shared" si="1"/>
        <v>0</v>
      </c>
      <c r="L17">
        <f t="shared" si="2"/>
        <v>0</v>
      </c>
      <c r="M17">
        <f t="shared" si="3"/>
        <v>0</v>
      </c>
    </row>
    <row r="18" spans="1:13" x14ac:dyDescent="0.3">
      <c r="A18" t="s">
        <v>268</v>
      </c>
      <c r="B18" s="2">
        <f>IF($A$4="England",SUMPRODUCT(('Data - fatalities'!$C$2:$C$42883=$A18)*('Data - fatalities'!$H$2:$H$42883)),IF(OR($A$4="Non-metropolitan",$A$4="Metropolitan"),SUMPRODUCT(('Data - fatalities'!$C$2:$C$42883=$A18)*('Data - fatalities'!$F$2:$F$42883=$A$4)*('Data - fatalities'!$H$2:$H$42883)),IF(OR($A$4="Predominantly Urban",$A$4="Significantly Rural",$A$4="Predominantly Rural"),SUMPRODUCT(('Data - fatalities'!$C$2:$C$42883=$A18)*('Data - fatalities'!$G$2:$G$42883=$A$4)*('Data - fatalities'!$H$2:$H$42883)),SUMPRODUCT(('Data - fatalities'!$C$2:$C$42883=$A18)*('Data - fatalities'!$D$2:$D$42883=$A$4)*('Data - fatalities'!$H$2:$H$42883)))))</f>
        <v>20</v>
      </c>
      <c r="D18" s="2">
        <f>IF($A$4="England",SUMPRODUCT(('Data - casualties'!$C$2:$C$43070=$A18)*('Data - casualties'!$H$2:$H$43070)),IF(OR($A$4="Non-metropolitan",$A$4="Metropolitan"),SUMPRODUCT(('Data - casualties'!$C$2:$C$43070=$A18)*('Data - casualties'!$F$2:$F$43070=$A$4)*('Data - casualties'!$H$2:$H$43070)),IF(OR($A$4="Predominantly Urban",$A$4="Significantly Rural",$A$4="Predominantly Rural"),SUMPRODUCT(('Data - casualties'!$C$2:$C$43070=$A18)*('Data - casualties'!$G$2:$G$43070=$A$4)*('Data - casualties'!$H$2:$H$43070)),SUMPRODUCT(('Data - casualties'!$C$2:$C$43070=$A18)*('Data - casualties'!$D$2:$D$43070=$A$4)*('Data - casualties'!$H$2:$H$43070)))))</f>
        <v>319</v>
      </c>
      <c r="E18" s="2">
        <f>IF($A$4="England",SUMPRODUCT(('Data - casualties'!$C$2:$C$43070=$A18)*('Data - casualties'!$I$2:$I$43070)),IF(OR($A$4="Non-metropolitan",$A$4="Metropolitan"),SUMPRODUCT(('Data - casualties'!$C$2:$C$43070=$A18)*('Data - casualties'!$F$2:$F$43070=$A$4)*('Data - casualties'!$I$2:$I$43070)),IF(OR($A$4="Predominantly Urban",$A$4="Significantly Rural",$A$4="Predominantly Rural"),SUMPRODUCT(('Data - casualties'!$C$2:$C$43070=$A18)*('Data - casualties'!$G$2:$G$43070=$A$4)*('Data - casualties'!$I$2:$I$43070)),SUMPRODUCT(('Data - casualties'!$C$2:$C$43070=$A18)*('Data - casualties'!$D$2:$D$43070=$A$4)*('Data - casualties'!$I$2:$I$43070)))))</f>
        <v>170</v>
      </c>
      <c r="F18" s="2">
        <f>IF($A$4="England",SUMPRODUCT(('Data - casualties'!$C$2:$C$43070=$A18)*('Data - casualties'!$J$2:$J$43070)),IF(OR($A$4="Non-metropolitan",$A$4="Metropolitan"),SUMPRODUCT(('Data - casualties'!$C$2:$C$43070=$A18)*('Data - casualties'!$F$2:$F$43070=$A$4)*('Data - casualties'!$J$2:$J$43070)),IF(OR($A$4="Predominantly Urban",$A$4="Significantly Rural",$A$4="Predominantly Rural"),SUMPRODUCT(('Data - casualties'!$C$2:$C$43070=$A18)*('Data - casualties'!$G$2:$G$43070=$A$4)*('Data - casualties'!$J$2:$J$43070)),SUMPRODUCT(('Data - casualties'!$C$2:$C$43070=$A18)*('Data - casualties'!$D$2:$D$43070=$A$4)*('Data - casualties'!$J$2:$J$43070)))))</f>
        <v>41</v>
      </c>
      <c r="G18" s="2">
        <f>IF($A$4="England",SUMPRODUCT(('Data - casualties'!$C$2:$C$43070=$A18)*('Data - casualties'!$K$2:$K$43070)),IF(OR($A$4="Non-metropolitan",$A$4="Metropolitan"),SUMPRODUCT(('Data - casualties'!$C$2:$C$43070=$A18)*('Data - casualties'!$F$2:$F$43070=$A$4)*('Data - casualties'!$K$2:$K$43070)),IF(OR($A$4="Predominantly Urban",$A$4="Significantly Rural",$A$4="Predominantly Rural"),SUMPRODUCT(('Data - casualties'!$C$2:$C$43070=$A18)*('Data - casualties'!$G$2:$G$43070=$A$4)*('Data - casualties'!$K$2:$K$43070)),SUMPRODUCT(('Data - casualties'!$C$2:$C$43070=$A18)*('Data - casualties'!$D$2:$D$43070=$A$4)*('Data - casualties'!$K$2:$K$43070)))))</f>
        <v>129</v>
      </c>
      <c r="H18" s="2">
        <f>IF($A$4="England",SUMPRODUCT(('Data - casualties'!$C$2:$C$43070=$A18)*('Data - casualties'!$L$2:$L$43070)),IF(OR($A$4="Non-metropolitan",$A$4="Metropolitan"),SUMPRODUCT(('Data - casualties'!$C$2:$C$43070=$A18)*('Data - casualties'!$F$2:$F$43070=$A$4)*('Data - casualties'!$L$2:$L$43070)),IF(OR($A$4="Predominantly Urban",$A$4="Significantly Rural",$A$4="Predominantly Rural"),SUMPRODUCT(('Data - casualties'!$C$2:$C$43070=$A18)*('Data - casualties'!$G$2:$G$43070=$A$4)*('Data - casualties'!$L$2:$L$43070)),SUMPRODUCT(('Data - casualties'!$C$2:$C$43070=$A18)*('Data - casualties'!$D$2:$D$43070=$A$4)*('Data - casualties'!$L$2:$L$43070)))))</f>
        <v>79</v>
      </c>
      <c r="I18" s="2">
        <f>IF($A$4="England",SUMPRODUCT(('Data - casualties'!$C$2:$C$43070=$A18)*('Data - casualties'!$M$2:$M$43070)),IF(OR($A$4="Non-metropolitan",$A$4="Metropolitan"),SUMPRODUCT(('Data - casualties'!$C$2:$C$43070=$A18)*('Data - casualties'!$F$2:$F$43070=$A$4)*('Data - casualties'!$M$2:$M$43070)),IF(OR($A$4="Predominantly Urban",$A$4="Significantly Rural",$A$4="Predominantly Rural"),SUMPRODUCT(('Data - casualties'!$C$2:$C$43070=$A18)*('Data - casualties'!$G$2:$G$43070=$A$4)*('Data - casualties'!$M$2:$M$43070)),SUMPRODUCT(('Data - casualties'!$C$2:$C$43070=$A18)*('Data - casualties'!$D$2:$D$43070=$A$4)*('Data - casualties'!$M$2:$M$43070)))))</f>
        <v>70</v>
      </c>
      <c r="K18">
        <f t="shared" si="1"/>
        <v>0</v>
      </c>
      <c r="L18">
        <f t="shared" si="2"/>
        <v>0</v>
      </c>
      <c r="M18">
        <f t="shared" si="3"/>
        <v>0</v>
      </c>
    </row>
    <row r="19" spans="1:13" x14ac:dyDescent="0.3">
      <c r="A19" t="s">
        <v>269</v>
      </c>
      <c r="B19" s="2">
        <f>IF($A$4="England",SUMPRODUCT(('Data - fatalities'!$C$2:$C$42883=$A19)*('Data - fatalities'!$H$2:$H$42883)),IF(OR($A$4="Non-metropolitan",$A$4="Metropolitan"),SUMPRODUCT(('Data - fatalities'!$C$2:$C$42883=$A19)*('Data - fatalities'!$F$2:$F$42883=$A$4)*('Data - fatalities'!$H$2:$H$42883)),IF(OR($A$4="Predominantly Urban",$A$4="Significantly Rural",$A$4="Predominantly Rural"),SUMPRODUCT(('Data - fatalities'!$C$2:$C$42883=$A19)*('Data - fatalities'!$G$2:$G$42883=$A$4)*('Data - fatalities'!$H$2:$H$42883)),SUMPRODUCT(('Data - fatalities'!$C$2:$C$42883=$A19)*('Data - fatalities'!$D$2:$D$42883=$A$4)*('Data - fatalities'!$H$2:$H$42883)))))</f>
        <v>22</v>
      </c>
      <c r="D19" s="2">
        <f>IF($A$4="England",SUMPRODUCT(('Data - casualties'!$C$2:$C$43070=$A19)*('Data - casualties'!$H$2:$H$43070)),IF(OR($A$4="Non-metropolitan",$A$4="Metropolitan"),SUMPRODUCT(('Data - casualties'!$C$2:$C$43070=$A19)*('Data - casualties'!$F$2:$F$43070=$A$4)*('Data - casualties'!$H$2:$H$43070)),IF(OR($A$4="Predominantly Urban",$A$4="Significantly Rural",$A$4="Predominantly Rural"),SUMPRODUCT(('Data - casualties'!$C$2:$C$43070=$A19)*('Data - casualties'!$G$2:$G$43070=$A$4)*('Data - casualties'!$H$2:$H$43070)),SUMPRODUCT(('Data - casualties'!$C$2:$C$43070=$A19)*('Data - casualties'!$D$2:$D$43070=$A$4)*('Data - casualties'!$H$2:$H$43070)))))</f>
        <v>332</v>
      </c>
      <c r="E19" s="2">
        <f>IF($A$4="England",SUMPRODUCT(('Data - casualties'!$C$2:$C$43070=$A19)*('Data - casualties'!$I$2:$I$43070)),IF(OR($A$4="Non-metropolitan",$A$4="Metropolitan"),SUMPRODUCT(('Data - casualties'!$C$2:$C$43070=$A19)*('Data - casualties'!$F$2:$F$43070=$A$4)*('Data - casualties'!$I$2:$I$43070)),IF(OR($A$4="Predominantly Urban",$A$4="Significantly Rural",$A$4="Predominantly Rural"),SUMPRODUCT(('Data - casualties'!$C$2:$C$43070=$A19)*('Data - casualties'!$G$2:$G$43070=$A$4)*('Data - casualties'!$I$2:$I$43070)),SUMPRODUCT(('Data - casualties'!$C$2:$C$43070=$A19)*('Data - casualties'!$D$2:$D$43070=$A$4)*('Data - casualties'!$I$2:$I$43070)))))</f>
        <v>170</v>
      </c>
      <c r="F19" s="2">
        <f>IF($A$4="England",SUMPRODUCT(('Data - casualties'!$C$2:$C$43070=$A19)*('Data - casualties'!$J$2:$J$43070)),IF(OR($A$4="Non-metropolitan",$A$4="Metropolitan"),SUMPRODUCT(('Data - casualties'!$C$2:$C$43070=$A19)*('Data - casualties'!$F$2:$F$43070=$A$4)*('Data - casualties'!$J$2:$J$43070)),IF(OR($A$4="Predominantly Urban",$A$4="Significantly Rural",$A$4="Predominantly Rural"),SUMPRODUCT(('Data - casualties'!$C$2:$C$43070=$A19)*('Data - casualties'!$G$2:$G$43070=$A$4)*('Data - casualties'!$J$2:$J$43070)),SUMPRODUCT(('Data - casualties'!$C$2:$C$43070=$A19)*('Data - casualties'!$D$2:$D$43070=$A$4)*('Data - casualties'!$J$2:$J$43070)))))</f>
        <v>45</v>
      </c>
      <c r="G19" s="2">
        <f>IF($A$4="England",SUMPRODUCT(('Data - casualties'!$C$2:$C$43070=$A19)*('Data - casualties'!$K$2:$K$43070)),IF(OR($A$4="Non-metropolitan",$A$4="Metropolitan"),SUMPRODUCT(('Data - casualties'!$C$2:$C$43070=$A19)*('Data - casualties'!$F$2:$F$43070=$A$4)*('Data - casualties'!$K$2:$K$43070)),IF(OR($A$4="Predominantly Urban",$A$4="Significantly Rural",$A$4="Predominantly Rural"),SUMPRODUCT(('Data - casualties'!$C$2:$C$43070=$A19)*('Data - casualties'!$G$2:$G$43070=$A$4)*('Data - casualties'!$K$2:$K$43070)),SUMPRODUCT(('Data - casualties'!$C$2:$C$43070=$A19)*('Data - casualties'!$D$2:$D$43070=$A$4)*('Data - casualties'!$K$2:$K$43070)))))</f>
        <v>125</v>
      </c>
      <c r="H19" s="2">
        <f>IF($A$4="England",SUMPRODUCT(('Data - casualties'!$C$2:$C$43070=$A19)*('Data - casualties'!$L$2:$L$43070)),IF(OR($A$4="Non-metropolitan",$A$4="Metropolitan"),SUMPRODUCT(('Data - casualties'!$C$2:$C$43070=$A19)*('Data - casualties'!$F$2:$F$43070=$A$4)*('Data - casualties'!$L$2:$L$43070)),IF(OR($A$4="Predominantly Urban",$A$4="Significantly Rural",$A$4="Predominantly Rural"),SUMPRODUCT(('Data - casualties'!$C$2:$C$43070=$A19)*('Data - casualties'!$G$2:$G$43070=$A$4)*('Data - casualties'!$L$2:$L$43070)),SUMPRODUCT(('Data - casualties'!$C$2:$C$43070=$A19)*('Data - casualties'!$D$2:$D$43070=$A$4)*('Data - casualties'!$L$2:$L$43070)))))</f>
        <v>84</v>
      </c>
      <c r="I19" s="2">
        <f>IF($A$4="England",SUMPRODUCT(('Data - casualties'!$C$2:$C$43070=$A19)*('Data - casualties'!$M$2:$M$43070)),IF(OR($A$4="Non-metropolitan",$A$4="Metropolitan"),SUMPRODUCT(('Data - casualties'!$C$2:$C$43070=$A19)*('Data - casualties'!$F$2:$F$43070=$A$4)*('Data - casualties'!$M$2:$M$43070)),IF(OR($A$4="Predominantly Urban",$A$4="Significantly Rural",$A$4="Predominantly Rural"),SUMPRODUCT(('Data - casualties'!$C$2:$C$43070=$A19)*('Data - casualties'!$G$2:$G$43070=$A$4)*('Data - casualties'!$M$2:$M$43070)),SUMPRODUCT(('Data - casualties'!$C$2:$C$43070=$A19)*('Data - casualties'!$D$2:$D$43070=$A$4)*('Data - casualties'!$M$2:$M$43070)))))</f>
        <v>78</v>
      </c>
      <c r="K19">
        <f t="shared" si="1"/>
        <v>0</v>
      </c>
      <c r="L19">
        <f t="shared" si="2"/>
        <v>0</v>
      </c>
      <c r="M19">
        <f t="shared" si="3"/>
        <v>0</v>
      </c>
    </row>
    <row r="20" spans="1:13" x14ac:dyDescent="0.3">
      <c r="A20" t="s">
        <v>270</v>
      </c>
      <c r="B20" s="2">
        <f>IF($A$4="England",SUMPRODUCT(('Data - fatalities'!$C$2:$C$42883=$A20)*('Data - fatalities'!$H$2:$H$42883)),IF(OR($A$4="Non-metropolitan",$A$4="Metropolitan"),SUMPRODUCT(('Data - fatalities'!$C$2:$C$42883=$A20)*('Data - fatalities'!$F$2:$F$42883=$A$4)*('Data - fatalities'!$H$2:$H$42883)),IF(OR($A$4="Predominantly Urban",$A$4="Significantly Rural",$A$4="Predominantly Rural"),SUMPRODUCT(('Data - fatalities'!$C$2:$C$42883=$A20)*('Data - fatalities'!$G$2:$G$42883=$A$4)*('Data - fatalities'!$H$2:$H$42883)),SUMPRODUCT(('Data - fatalities'!$C$2:$C$42883=$A20)*('Data - fatalities'!$D$2:$D$42883=$A$4)*('Data - fatalities'!$H$2:$H$42883)))))</f>
        <v>26</v>
      </c>
      <c r="D20" s="2">
        <f>IF($A$4="England",SUMPRODUCT(('Data - casualties'!$C$2:$C$43070=$A20)*('Data - casualties'!$H$2:$H$43070)),IF(OR($A$4="Non-metropolitan",$A$4="Metropolitan"),SUMPRODUCT(('Data - casualties'!$C$2:$C$43070=$A20)*('Data - casualties'!$F$2:$F$43070=$A$4)*('Data - casualties'!$H$2:$H$43070)),IF(OR($A$4="Predominantly Urban",$A$4="Significantly Rural",$A$4="Predominantly Rural"),SUMPRODUCT(('Data - casualties'!$C$2:$C$43070=$A20)*('Data - casualties'!$G$2:$G$43070=$A$4)*('Data - casualties'!$H$2:$H$43070)),SUMPRODUCT(('Data - casualties'!$C$2:$C$43070=$A20)*('Data - casualties'!$D$2:$D$43070=$A$4)*('Data - casualties'!$H$2:$H$43070)))))</f>
        <v>306</v>
      </c>
      <c r="E20" s="2">
        <f>IF($A$4="England",SUMPRODUCT(('Data - casualties'!$C$2:$C$43070=$A20)*('Data - casualties'!$I$2:$I$43070)),IF(OR($A$4="Non-metropolitan",$A$4="Metropolitan"),SUMPRODUCT(('Data - casualties'!$C$2:$C$43070=$A20)*('Data - casualties'!$F$2:$F$43070=$A$4)*('Data - casualties'!$I$2:$I$43070)),IF(OR($A$4="Predominantly Urban",$A$4="Significantly Rural",$A$4="Predominantly Rural"),SUMPRODUCT(('Data - casualties'!$C$2:$C$43070=$A20)*('Data - casualties'!$G$2:$G$43070=$A$4)*('Data - casualties'!$I$2:$I$43070)),SUMPRODUCT(('Data - casualties'!$C$2:$C$43070=$A20)*('Data - casualties'!$D$2:$D$43070=$A$4)*('Data - casualties'!$I$2:$I$43070)))))</f>
        <v>148</v>
      </c>
      <c r="F20" s="2">
        <f>IF($A$4="England",SUMPRODUCT(('Data - casualties'!$C$2:$C$43070=$A20)*('Data - casualties'!$J$2:$J$43070)),IF(OR($A$4="Non-metropolitan",$A$4="Metropolitan"),SUMPRODUCT(('Data - casualties'!$C$2:$C$43070=$A20)*('Data - casualties'!$F$2:$F$43070=$A$4)*('Data - casualties'!$J$2:$J$43070)),IF(OR($A$4="Predominantly Urban",$A$4="Significantly Rural",$A$4="Predominantly Rural"),SUMPRODUCT(('Data - casualties'!$C$2:$C$43070=$A20)*('Data - casualties'!$G$2:$G$43070=$A$4)*('Data - casualties'!$J$2:$J$43070)),SUMPRODUCT(('Data - casualties'!$C$2:$C$43070=$A20)*('Data - casualties'!$D$2:$D$43070=$A$4)*('Data - casualties'!$J$2:$J$43070)))))</f>
        <v>30</v>
      </c>
      <c r="G20" s="2">
        <f>IF($A$4="England",SUMPRODUCT(('Data - casualties'!$C$2:$C$43070=$A20)*('Data - casualties'!$K$2:$K$43070)),IF(OR($A$4="Non-metropolitan",$A$4="Metropolitan"),SUMPRODUCT(('Data - casualties'!$C$2:$C$43070=$A20)*('Data - casualties'!$F$2:$F$43070=$A$4)*('Data - casualties'!$K$2:$K$43070)),IF(OR($A$4="Predominantly Urban",$A$4="Significantly Rural",$A$4="Predominantly Rural"),SUMPRODUCT(('Data - casualties'!$C$2:$C$43070=$A20)*('Data - casualties'!$G$2:$G$43070=$A$4)*('Data - casualties'!$K$2:$K$43070)),SUMPRODUCT(('Data - casualties'!$C$2:$C$43070=$A20)*('Data - casualties'!$D$2:$D$43070=$A$4)*('Data - casualties'!$K$2:$K$43070)))))</f>
        <v>118</v>
      </c>
      <c r="H20" s="2">
        <f>IF($A$4="England",SUMPRODUCT(('Data - casualties'!$C$2:$C$43070=$A20)*('Data - casualties'!$L$2:$L$43070)),IF(OR($A$4="Non-metropolitan",$A$4="Metropolitan"),SUMPRODUCT(('Data - casualties'!$C$2:$C$43070=$A20)*('Data - casualties'!$F$2:$F$43070=$A$4)*('Data - casualties'!$L$2:$L$43070)),IF(OR($A$4="Predominantly Urban",$A$4="Significantly Rural",$A$4="Predominantly Rural"),SUMPRODUCT(('Data - casualties'!$C$2:$C$43070=$A20)*('Data - casualties'!$G$2:$G$43070=$A$4)*('Data - casualties'!$L$2:$L$43070)),SUMPRODUCT(('Data - casualties'!$C$2:$C$43070=$A20)*('Data - casualties'!$D$2:$D$43070=$A$4)*('Data - casualties'!$L$2:$L$43070)))))</f>
        <v>75</v>
      </c>
      <c r="I20" s="2">
        <f>IF($A$4="England",SUMPRODUCT(('Data - casualties'!$C$2:$C$43070=$A20)*('Data - casualties'!$M$2:$M$43070)),IF(OR($A$4="Non-metropolitan",$A$4="Metropolitan"),SUMPRODUCT(('Data - casualties'!$C$2:$C$43070=$A20)*('Data - casualties'!$F$2:$F$43070=$A$4)*('Data - casualties'!$M$2:$M$43070)),IF(OR($A$4="Predominantly Urban",$A$4="Significantly Rural",$A$4="Predominantly Rural"),SUMPRODUCT(('Data - casualties'!$C$2:$C$43070=$A20)*('Data - casualties'!$G$2:$G$43070=$A$4)*('Data - casualties'!$M$2:$M$43070)),SUMPRODUCT(('Data - casualties'!$C$2:$C$43070=$A20)*('Data - casualties'!$D$2:$D$43070=$A$4)*('Data - casualties'!$M$2:$M$43070)))))</f>
        <v>83</v>
      </c>
      <c r="K20">
        <f t="shared" si="1"/>
        <v>0</v>
      </c>
      <c r="L20">
        <f t="shared" si="2"/>
        <v>0</v>
      </c>
      <c r="M20">
        <f t="shared" si="3"/>
        <v>0</v>
      </c>
    </row>
    <row r="21" spans="1:13" x14ac:dyDescent="0.3">
      <c r="A21" t="s">
        <v>272</v>
      </c>
      <c r="B21" s="2">
        <f>IF($A$4="England",SUMPRODUCT(('Data - fatalities'!$C$2:$C$42883=$A21)*('Data - fatalities'!$H$2:$H$42883)),IF(OR($A$4="Non-metropolitan",$A$4="Metropolitan"),SUMPRODUCT(('Data - fatalities'!$C$2:$C$42883=$A21)*('Data - fatalities'!$F$2:$F$42883=$A$4)*('Data - fatalities'!$H$2:$H$42883)),IF(OR($A$4="Predominantly Urban",$A$4="Significantly Rural",$A$4="Predominantly Rural"),SUMPRODUCT(('Data - fatalities'!$C$2:$C$42883=$A21)*('Data - fatalities'!$G$2:$G$42883=$A$4)*('Data - fatalities'!$H$2:$H$42883)),SUMPRODUCT(('Data - fatalities'!$C$2:$C$42883=$A21)*('Data - fatalities'!$D$2:$D$42883=$A$4)*('Data - fatalities'!$H$2:$H$42883)))))</f>
        <v>17</v>
      </c>
      <c r="D21" s="2">
        <f>IF($A$4="England",SUMPRODUCT(('Data - casualties'!$C$2:$C$43070=$A21)*('Data - casualties'!$H$2:$H$43070)),IF(OR($A$4="Non-metropolitan",$A$4="Metropolitan"),SUMPRODUCT(('Data - casualties'!$C$2:$C$43070=$A21)*('Data - casualties'!$F$2:$F$43070=$A$4)*('Data - casualties'!$H$2:$H$43070)),IF(OR($A$4="Predominantly Urban",$A$4="Significantly Rural",$A$4="Predominantly Rural"),SUMPRODUCT(('Data - casualties'!$C$2:$C$43070=$A21)*('Data - casualties'!$G$2:$G$43070=$A$4)*('Data - casualties'!$H$2:$H$43070)),SUMPRODUCT(('Data - casualties'!$C$2:$C$43070=$A21)*('Data - casualties'!$D$2:$D$43070=$A$4)*('Data - casualties'!$H$2:$H$43070)))))</f>
        <v>298</v>
      </c>
      <c r="E21" s="2">
        <f>IF($A$4="England",SUMPRODUCT(('Data - casualties'!$C$2:$C$43070=$A21)*('Data - casualties'!$I$2:$I$43070)),IF(OR($A$4="Non-metropolitan",$A$4="Metropolitan"),SUMPRODUCT(('Data - casualties'!$C$2:$C$43070=$A21)*('Data - casualties'!$F$2:$F$43070=$A$4)*('Data - casualties'!$I$2:$I$43070)),IF(OR($A$4="Predominantly Urban",$A$4="Significantly Rural",$A$4="Predominantly Rural"),SUMPRODUCT(('Data - casualties'!$C$2:$C$43070=$A21)*('Data - casualties'!$G$2:$G$43070=$A$4)*('Data - casualties'!$I$2:$I$43070)),SUMPRODUCT(('Data - casualties'!$C$2:$C$43070=$A21)*('Data - casualties'!$D$2:$D$43070=$A$4)*('Data - casualties'!$I$2:$I$43070)))))</f>
        <v>146</v>
      </c>
      <c r="F21" s="2">
        <f>IF($A$4="England",SUMPRODUCT(('Data - casualties'!$C$2:$C$43070=$A21)*('Data - casualties'!$J$2:$J$43070)),IF(OR($A$4="Non-metropolitan",$A$4="Metropolitan"),SUMPRODUCT(('Data - casualties'!$C$2:$C$43070=$A21)*('Data - casualties'!$F$2:$F$43070=$A$4)*('Data - casualties'!$J$2:$J$43070)),IF(OR($A$4="Predominantly Urban",$A$4="Significantly Rural",$A$4="Predominantly Rural"),SUMPRODUCT(('Data - casualties'!$C$2:$C$43070=$A21)*('Data - casualties'!$G$2:$G$43070=$A$4)*('Data - casualties'!$J$2:$J$43070)),SUMPRODUCT(('Data - casualties'!$C$2:$C$43070=$A21)*('Data - casualties'!$D$2:$D$43070=$A$4)*('Data - casualties'!$J$2:$J$43070)))))</f>
        <v>35</v>
      </c>
      <c r="G21" s="2">
        <f>IF($A$4="England",SUMPRODUCT(('Data - casualties'!$C$2:$C$43070=$A21)*('Data - casualties'!$K$2:$K$43070)),IF(OR($A$4="Non-metropolitan",$A$4="Metropolitan"),SUMPRODUCT(('Data - casualties'!$C$2:$C$43070=$A21)*('Data - casualties'!$F$2:$F$43070=$A$4)*('Data - casualties'!$K$2:$K$43070)),IF(OR($A$4="Predominantly Urban",$A$4="Significantly Rural",$A$4="Predominantly Rural"),SUMPRODUCT(('Data - casualties'!$C$2:$C$43070=$A21)*('Data - casualties'!$G$2:$G$43070=$A$4)*('Data - casualties'!$K$2:$K$43070)),SUMPRODUCT(('Data - casualties'!$C$2:$C$43070=$A21)*('Data - casualties'!$D$2:$D$43070=$A$4)*('Data - casualties'!$K$2:$K$43070)))))</f>
        <v>111</v>
      </c>
      <c r="H21" s="2">
        <f>IF($A$4="England",SUMPRODUCT(('Data - casualties'!$C$2:$C$43070=$A21)*('Data - casualties'!$L$2:$L$43070)),IF(OR($A$4="Non-metropolitan",$A$4="Metropolitan"),SUMPRODUCT(('Data - casualties'!$C$2:$C$43070=$A21)*('Data - casualties'!$F$2:$F$43070=$A$4)*('Data - casualties'!$L$2:$L$43070)),IF(OR($A$4="Predominantly Urban",$A$4="Significantly Rural",$A$4="Predominantly Rural"),SUMPRODUCT(('Data - casualties'!$C$2:$C$43070=$A21)*('Data - casualties'!$G$2:$G$43070=$A$4)*('Data - casualties'!$L$2:$L$43070)),SUMPRODUCT(('Data - casualties'!$C$2:$C$43070=$A21)*('Data - casualties'!$D$2:$D$43070=$A$4)*('Data - casualties'!$L$2:$L$43070)))))</f>
        <v>89</v>
      </c>
      <c r="I21" s="2">
        <f>IF($A$4="England",SUMPRODUCT(('Data - casualties'!$C$2:$C$43070=$A21)*('Data - casualties'!$M$2:$M$43070)),IF(OR($A$4="Non-metropolitan",$A$4="Metropolitan"),SUMPRODUCT(('Data - casualties'!$C$2:$C$43070=$A21)*('Data - casualties'!$F$2:$F$43070=$A$4)*('Data - casualties'!$M$2:$M$43070)),IF(OR($A$4="Predominantly Urban",$A$4="Significantly Rural",$A$4="Predominantly Rural"),SUMPRODUCT(('Data - casualties'!$C$2:$C$43070=$A21)*('Data - casualties'!$G$2:$G$43070=$A$4)*('Data - casualties'!$M$2:$M$43070)),SUMPRODUCT(('Data - casualties'!$C$2:$C$43070=$A21)*('Data - casualties'!$D$2:$D$43070=$A$4)*('Data - casualties'!$M$2:$M$43070)))))</f>
        <v>63</v>
      </c>
      <c r="K21">
        <f t="shared" si="1"/>
        <v>0</v>
      </c>
      <c r="L21">
        <f t="shared" si="2"/>
        <v>0</v>
      </c>
      <c r="M21">
        <f t="shared" si="3"/>
        <v>0</v>
      </c>
    </row>
    <row r="22" spans="1:13" x14ac:dyDescent="0.3">
      <c r="A22" t="s">
        <v>273</v>
      </c>
      <c r="B22" s="2">
        <f>IF($A$4="England",SUMPRODUCT(('Data - fatalities'!$C$2:$C$42883=$A22)*('Data - fatalities'!$H$2:$H$42883)),IF(OR($A$4="Non-metropolitan",$A$4="Metropolitan"),SUMPRODUCT(('Data - fatalities'!$C$2:$C$42883=$A22)*('Data - fatalities'!$F$2:$F$42883=$A$4)*('Data - fatalities'!$H$2:$H$42883)),IF(OR($A$4="Predominantly Urban",$A$4="Significantly Rural",$A$4="Predominantly Rural"),SUMPRODUCT(('Data - fatalities'!$C$2:$C$42883=$A22)*('Data - fatalities'!$G$2:$G$42883=$A$4)*('Data - fatalities'!$H$2:$H$42883)),SUMPRODUCT(('Data - fatalities'!$C$2:$C$42883=$A22)*('Data - fatalities'!$D$2:$D$42883=$A$4)*('Data - fatalities'!$H$2:$H$42883)))))</f>
        <v>13</v>
      </c>
      <c r="D22" s="2">
        <f>IF($A$4="England",SUMPRODUCT(('Data - casualties'!$C$2:$C$43070=$A22)*('Data - casualties'!$H$2:$H$43070)),IF(OR($A$4="Non-metropolitan",$A$4="Metropolitan"),SUMPRODUCT(('Data - casualties'!$C$2:$C$43070=$A22)*('Data - casualties'!$F$2:$F$43070=$A$4)*('Data - casualties'!$H$2:$H$43070)),IF(OR($A$4="Predominantly Urban",$A$4="Significantly Rural",$A$4="Predominantly Rural"),SUMPRODUCT(('Data - casualties'!$C$2:$C$43070=$A22)*('Data - casualties'!$G$2:$G$43070=$A$4)*('Data - casualties'!$H$2:$H$43070)),SUMPRODUCT(('Data - casualties'!$C$2:$C$43070=$A22)*('Data - casualties'!$D$2:$D$43070=$A$4)*('Data - casualties'!$H$2:$H$43070)))))</f>
        <v>297</v>
      </c>
      <c r="E22" s="2">
        <f>IF($A$4="England",SUMPRODUCT(('Data - casualties'!$C$2:$C$43070=$A22)*('Data - casualties'!$I$2:$I$43070)),IF(OR($A$4="Non-metropolitan",$A$4="Metropolitan"),SUMPRODUCT(('Data - casualties'!$C$2:$C$43070=$A22)*('Data - casualties'!$F$2:$F$43070=$A$4)*('Data - casualties'!$I$2:$I$43070)),IF(OR($A$4="Predominantly Urban",$A$4="Significantly Rural",$A$4="Predominantly Rural"),SUMPRODUCT(('Data - casualties'!$C$2:$C$43070=$A22)*('Data - casualties'!$G$2:$G$43070=$A$4)*('Data - casualties'!$I$2:$I$43070)),SUMPRODUCT(('Data - casualties'!$C$2:$C$43070=$A22)*('Data - casualties'!$D$2:$D$43070=$A$4)*('Data - casualties'!$I$2:$I$43070)))))</f>
        <v>144</v>
      </c>
      <c r="F22" s="2">
        <f>IF($A$4="England",SUMPRODUCT(('Data - casualties'!$C$2:$C$43070=$A22)*('Data - casualties'!$J$2:$J$43070)),IF(OR($A$4="Non-metropolitan",$A$4="Metropolitan"),SUMPRODUCT(('Data - casualties'!$C$2:$C$43070=$A22)*('Data - casualties'!$F$2:$F$43070=$A$4)*('Data - casualties'!$J$2:$J$43070)),IF(OR($A$4="Predominantly Urban",$A$4="Significantly Rural",$A$4="Predominantly Rural"),SUMPRODUCT(('Data - casualties'!$C$2:$C$43070=$A22)*('Data - casualties'!$G$2:$G$43070=$A$4)*('Data - casualties'!$J$2:$J$43070)),SUMPRODUCT(('Data - casualties'!$C$2:$C$43070=$A22)*('Data - casualties'!$D$2:$D$43070=$A$4)*('Data - casualties'!$J$2:$J$43070)))))</f>
        <v>40</v>
      </c>
      <c r="G22" s="2">
        <f>IF($A$4="England",SUMPRODUCT(('Data - casualties'!$C$2:$C$43070=$A22)*('Data - casualties'!$K$2:$K$43070)),IF(OR($A$4="Non-metropolitan",$A$4="Metropolitan"),SUMPRODUCT(('Data - casualties'!$C$2:$C$43070=$A22)*('Data - casualties'!$F$2:$F$43070=$A$4)*('Data - casualties'!$K$2:$K$43070)),IF(OR($A$4="Predominantly Urban",$A$4="Significantly Rural",$A$4="Predominantly Rural"),SUMPRODUCT(('Data - casualties'!$C$2:$C$43070=$A22)*('Data - casualties'!$G$2:$G$43070=$A$4)*('Data - casualties'!$K$2:$K$43070)),SUMPRODUCT(('Data - casualties'!$C$2:$C$43070=$A22)*('Data - casualties'!$D$2:$D$43070=$A$4)*('Data - casualties'!$K$2:$K$43070)))))</f>
        <v>104</v>
      </c>
      <c r="H22" s="2">
        <f>IF($A$4="England",SUMPRODUCT(('Data - casualties'!$C$2:$C$43070=$A22)*('Data - casualties'!$L$2:$L$43070)),IF(OR($A$4="Non-metropolitan",$A$4="Metropolitan"),SUMPRODUCT(('Data - casualties'!$C$2:$C$43070=$A22)*('Data - casualties'!$F$2:$F$43070=$A$4)*('Data - casualties'!$L$2:$L$43070)),IF(OR($A$4="Predominantly Urban",$A$4="Significantly Rural",$A$4="Predominantly Rural"),SUMPRODUCT(('Data - casualties'!$C$2:$C$43070=$A22)*('Data - casualties'!$G$2:$G$43070=$A$4)*('Data - casualties'!$L$2:$L$43070)),SUMPRODUCT(('Data - casualties'!$C$2:$C$43070=$A22)*('Data - casualties'!$D$2:$D$43070=$A$4)*('Data - casualties'!$L$2:$L$43070)))))</f>
        <v>87</v>
      </c>
      <c r="I22" s="2">
        <f>IF($A$4="England",SUMPRODUCT(('Data - casualties'!$C$2:$C$43070=$A22)*('Data - casualties'!$M$2:$M$43070)),IF(OR($A$4="Non-metropolitan",$A$4="Metropolitan"),SUMPRODUCT(('Data - casualties'!$C$2:$C$43070=$A22)*('Data - casualties'!$F$2:$F$43070=$A$4)*('Data - casualties'!$M$2:$M$43070)),IF(OR($A$4="Predominantly Urban",$A$4="Significantly Rural",$A$4="Predominantly Rural"),SUMPRODUCT(('Data - casualties'!$C$2:$C$43070=$A22)*('Data - casualties'!$G$2:$G$43070=$A$4)*('Data - casualties'!$M$2:$M$43070)),SUMPRODUCT(('Data - casualties'!$C$2:$C$43070=$A22)*('Data - casualties'!$D$2:$D$43070=$A$4)*('Data - casualties'!$M$2:$M$43070)))))</f>
        <v>66</v>
      </c>
      <c r="K22">
        <f t="shared" si="1"/>
        <v>0</v>
      </c>
      <c r="L22">
        <f t="shared" si="2"/>
        <v>0</v>
      </c>
      <c r="M22">
        <f t="shared" si="3"/>
        <v>0</v>
      </c>
    </row>
    <row r="23" spans="1:13" x14ac:dyDescent="0.3">
      <c r="A23" t="s">
        <v>274</v>
      </c>
      <c r="B23" s="2">
        <f>IF($A$4="England",SUMPRODUCT(('Data - fatalities'!$C$2:$C$42883=$A23)*('Data - fatalities'!$H$2:$H$42883)),IF(OR($A$4="Non-metropolitan",$A$4="Metropolitan"),SUMPRODUCT(('Data - fatalities'!$C$2:$C$42883=$A23)*('Data - fatalities'!$F$2:$F$42883=$A$4)*('Data - fatalities'!$H$2:$H$42883)),IF(OR($A$4="Predominantly Urban",$A$4="Significantly Rural",$A$4="Predominantly Rural"),SUMPRODUCT(('Data - fatalities'!$C$2:$C$42883=$A23)*('Data - fatalities'!$G$2:$G$42883=$A$4)*('Data - fatalities'!$H$2:$H$42883)),SUMPRODUCT(('Data - fatalities'!$C$2:$C$42883=$A23)*('Data - fatalities'!$D$2:$D$42883=$A$4)*('Data - fatalities'!$H$2:$H$42883)))))</f>
        <v>22</v>
      </c>
      <c r="D23" s="2">
        <f>IF($A$4="England",SUMPRODUCT(('Data - casualties'!$C$2:$C$43070=$A23)*('Data - casualties'!$H$2:$H$43070)),IF(OR($A$4="Non-metropolitan",$A$4="Metropolitan"),SUMPRODUCT(('Data - casualties'!$C$2:$C$43070=$A23)*('Data - casualties'!$F$2:$F$43070=$A$4)*('Data - casualties'!$H$2:$H$43070)),IF(OR($A$4="Predominantly Urban",$A$4="Significantly Rural",$A$4="Predominantly Rural"),SUMPRODUCT(('Data - casualties'!$C$2:$C$43070=$A23)*('Data - casualties'!$G$2:$G$43070=$A$4)*('Data - casualties'!$H$2:$H$43070)),SUMPRODUCT(('Data - casualties'!$C$2:$C$43070=$A23)*('Data - casualties'!$D$2:$D$43070=$A$4)*('Data - casualties'!$H$2:$H$43070)))))</f>
        <v>273</v>
      </c>
      <c r="E23" s="2">
        <f>IF($A$4="England",SUMPRODUCT(('Data - casualties'!$C$2:$C$43070=$A23)*('Data - casualties'!$I$2:$I$43070)),IF(OR($A$4="Non-metropolitan",$A$4="Metropolitan"),SUMPRODUCT(('Data - casualties'!$C$2:$C$43070=$A23)*('Data - casualties'!$F$2:$F$43070=$A$4)*('Data - casualties'!$I$2:$I$43070)),IF(OR($A$4="Predominantly Urban",$A$4="Significantly Rural",$A$4="Predominantly Rural"),SUMPRODUCT(('Data - casualties'!$C$2:$C$43070=$A23)*('Data - casualties'!$G$2:$G$43070=$A$4)*('Data - casualties'!$I$2:$I$43070)),SUMPRODUCT(('Data - casualties'!$C$2:$C$43070=$A23)*('Data - casualties'!$D$2:$D$43070=$A$4)*('Data - casualties'!$I$2:$I$43070)))))</f>
        <v>145</v>
      </c>
      <c r="F23" s="2">
        <f>IF($A$4="England",SUMPRODUCT(('Data - casualties'!$C$2:$C$43070=$A23)*('Data - casualties'!$J$2:$J$43070)),IF(OR($A$4="Non-metropolitan",$A$4="Metropolitan"),SUMPRODUCT(('Data - casualties'!$C$2:$C$43070=$A23)*('Data - casualties'!$F$2:$F$43070=$A$4)*('Data - casualties'!$J$2:$J$43070)),IF(OR($A$4="Predominantly Urban",$A$4="Significantly Rural",$A$4="Predominantly Rural"),SUMPRODUCT(('Data - casualties'!$C$2:$C$43070=$A23)*('Data - casualties'!$G$2:$G$43070=$A$4)*('Data - casualties'!$J$2:$J$43070)),SUMPRODUCT(('Data - casualties'!$C$2:$C$43070=$A23)*('Data - casualties'!$D$2:$D$43070=$A$4)*('Data - casualties'!$J$2:$J$43070)))))</f>
        <v>21</v>
      </c>
      <c r="G23" s="2">
        <f>IF($A$4="England",SUMPRODUCT(('Data - casualties'!$C$2:$C$43070=$A23)*('Data - casualties'!$K$2:$K$43070)),IF(OR($A$4="Non-metropolitan",$A$4="Metropolitan"),SUMPRODUCT(('Data - casualties'!$C$2:$C$43070=$A23)*('Data - casualties'!$F$2:$F$43070=$A$4)*('Data - casualties'!$K$2:$K$43070)),IF(OR($A$4="Predominantly Urban",$A$4="Significantly Rural",$A$4="Predominantly Rural"),SUMPRODUCT(('Data - casualties'!$C$2:$C$43070=$A23)*('Data - casualties'!$G$2:$G$43070=$A$4)*('Data - casualties'!$K$2:$K$43070)),SUMPRODUCT(('Data - casualties'!$C$2:$C$43070=$A23)*('Data - casualties'!$D$2:$D$43070=$A$4)*('Data - casualties'!$K$2:$K$43070)))))</f>
        <v>124</v>
      </c>
      <c r="H23" s="2">
        <f>IF($A$4="England",SUMPRODUCT(('Data - casualties'!$C$2:$C$43070=$A23)*('Data - casualties'!$L$2:$L$43070)),IF(OR($A$4="Non-metropolitan",$A$4="Metropolitan"),SUMPRODUCT(('Data - casualties'!$C$2:$C$43070=$A23)*('Data - casualties'!$F$2:$F$43070=$A$4)*('Data - casualties'!$L$2:$L$43070)),IF(OR($A$4="Predominantly Urban",$A$4="Significantly Rural",$A$4="Predominantly Rural"),SUMPRODUCT(('Data - casualties'!$C$2:$C$43070=$A23)*('Data - casualties'!$G$2:$G$43070=$A$4)*('Data - casualties'!$L$2:$L$43070)),SUMPRODUCT(('Data - casualties'!$C$2:$C$43070=$A23)*('Data - casualties'!$D$2:$D$43070=$A$4)*('Data - casualties'!$L$2:$L$43070)))))</f>
        <v>73</v>
      </c>
      <c r="I23" s="2">
        <f>IF($A$4="England",SUMPRODUCT(('Data - casualties'!$C$2:$C$43070=$A23)*('Data - casualties'!$M$2:$M$43070)),IF(OR($A$4="Non-metropolitan",$A$4="Metropolitan"),SUMPRODUCT(('Data - casualties'!$C$2:$C$43070=$A23)*('Data - casualties'!$F$2:$F$43070=$A$4)*('Data - casualties'!$M$2:$M$43070)),IF(OR($A$4="Predominantly Urban",$A$4="Significantly Rural",$A$4="Predominantly Rural"),SUMPRODUCT(('Data - casualties'!$C$2:$C$43070=$A23)*('Data - casualties'!$G$2:$G$43070=$A$4)*('Data - casualties'!$M$2:$M$43070)),SUMPRODUCT(('Data - casualties'!$C$2:$C$43070=$A23)*('Data - casualties'!$D$2:$D$43070=$A$4)*('Data - casualties'!$M$2:$M$43070)))))</f>
        <v>55</v>
      </c>
      <c r="K23">
        <f t="shared" si="1"/>
        <v>0</v>
      </c>
      <c r="L23">
        <f t="shared" si="2"/>
        <v>0</v>
      </c>
      <c r="M23">
        <f t="shared" si="3"/>
        <v>0</v>
      </c>
    </row>
    <row r="24" spans="1:13" x14ac:dyDescent="0.3">
      <c r="A24" t="s">
        <v>275</v>
      </c>
      <c r="B24" s="2">
        <f>IF($A$4="England",SUMPRODUCT(('Data - fatalities'!$C$2:$C$42883=$A24)*('Data - fatalities'!$H$2:$H$42883)),IF(OR($A$4="Non-metropolitan",$A$4="Metropolitan"),SUMPRODUCT(('Data - fatalities'!$C$2:$C$42883=$A24)*('Data - fatalities'!$F$2:$F$42883=$A$4)*('Data - fatalities'!$H$2:$H$42883)),IF(OR($A$4="Predominantly Urban",$A$4="Significantly Rural",$A$4="Predominantly Rural"),SUMPRODUCT(('Data - fatalities'!$C$2:$C$42883=$A24)*('Data - fatalities'!$G$2:$G$42883=$A$4)*('Data - fatalities'!$H$2:$H$42883)),SUMPRODUCT(('Data - fatalities'!$C$2:$C$42883=$A24)*('Data - fatalities'!$D$2:$D$42883=$A$4)*('Data - fatalities'!$H$2:$H$42883)))))</f>
        <v>14</v>
      </c>
      <c r="D24" s="2">
        <f>IF($A$4="England",SUMPRODUCT(('Data - casualties'!$C$2:$C$43070=$A24)*('Data - casualties'!$H$2:$H$43070)),IF(OR($A$4="Non-metropolitan",$A$4="Metropolitan"),SUMPRODUCT(('Data - casualties'!$C$2:$C$43070=$A24)*('Data - casualties'!$F$2:$F$43070=$A$4)*('Data - casualties'!$H$2:$H$43070)),IF(OR($A$4="Predominantly Urban",$A$4="Significantly Rural",$A$4="Predominantly Rural"),SUMPRODUCT(('Data - casualties'!$C$2:$C$43070=$A24)*('Data - casualties'!$G$2:$G$43070=$A$4)*('Data - casualties'!$H$2:$H$43070)),SUMPRODUCT(('Data - casualties'!$C$2:$C$43070=$A24)*('Data - casualties'!$D$2:$D$43070=$A$4)*('Data - casualties'!$H$2:$H$43070)))))</f>
        <v>328</v>
      </c>
      <c r="E24" s="2">
        <f>IF($A$4="England",SUMPRODUCT(('Data - casualties'!$C$2:$C$43070=$A24)*('Data - casualties'!$I$2:$I$43070)),IF(OR($A$4="Non-metropolitan",$A$4="Metropolitan"),SUMPRODUCT(('Data - casualties'!$C$2:$C$43070=$A24)*('Data - casualties'!$F$2:$F$43070=$A$4)*('Data - casualties'!$I$2:$I$43070)),IF(OR($A$4="Predominantly Urban",$A$4="Significantly Rural",$A$4="Predominantly Rural"),SUMPRODUCT(('Data - casualties'!$C$2:$C$43070=$A24)*('Data - casualties'!$G$2:$G$43070=$A$4)*('Data - casualties'!$I$2:$I$43070)),SUMPRODUCT(('Data - casualties'!$C$2:$C$43070=$A24)*('Data - casualties'!$D$2:$D$43070=$A$4)*('Data - casualties'!$I$2:$I$43070)))))</f>
        <v>187</v>
      </c>
      <c r="F24" s="2">
        <f>IF($A$4="England",SUMPRODUCT(('Data - casualties'!$C$2:$C$43070=$A24)*('Data - casualties'!$J$2:$J$43070)),IF(OR($A$4="Non-metropolitan",$A$4="Metropolitan"),SUMPRODUCT(('Data - casualties'!$C$2:$C$43070=$A24)*('Data - casualties'!$F$2:$F$43070=$A$4)*('Data - casualties'!$J$2:$J$43070)),IF(OR($A$4="Predominantly Urban",$A$4="Significantly Rural",$A$4="Predominantly Rural"),SUMPRODUCT(('Data - casualties'!$C$2:$C$43070=$A24)*('Data - casualties'!$G$2:$G$43070=$A$4)*('Data - casualties'!$J$2:$J$43070)),SUMPRODUCT(('Data - casualties'!$C$2:$C$43070=$A24)*('Data - casualties'!$D$2:$D$43070=$A$4)*('Data - casualties'!$J$2:$J$43070)))))</f>
        <v>47</v>
      </c>
      <c r="G24" s="2">
        <f>IF($A$4="England",SUMPRODUCT(('Data - casualties'!$C$2:$C$43070=$A24)*('Data - casualties'!$K$2:$K$43070)),IF(OR($A$4="Non-metropolitan",$A$4="Metropolitan"),SUMPRODUCT(('Data - casualties'!$C$2:$C$43070=$A24)*('Data - casualties'!$F$2:$F$43070=$A$4)*('Data - casualties'!$K$2:$K$43070)),IF(OR($A$4="Predominantly Urban",$A$4="Significantly Rural",$A$4="Predominantly Rural"),SUMPRODUCT(('Data - casualties'!$C$2:$C$43070=$A24)*('Data - casualties'!$G$2:$G$43070=$A$4)*('Data - casualties'!$K$2:$K$43070)),SUMPRODUCT(('Data - casualties'!$C$2:$C$43070=$A24)*('Data - casualties'!$D$2:$D$43070=$A$4)*('Data - casualties'!$K$2:$K$43070)))))</f>
        <v>140</v>
      </c>
      <c r="H24" s="2">
        <f>IF($A$4="England",SUMPRODUCT(('Data - casualties'!$C$2:$C$43070=$A24)*('Data - casualties'!$L$2:$L$43070)),IF(OR($A$4="Non-metropolitan",$A$4="Metropolitan"),SUMPRODUCT(('Data - casualties'!$C$2:$C$43070=$A24)*('Data - casualties'!$F$2:$F$43070=$A$4)*('Data - casualties'!$L$2:$L$43070)),IF(OR($A$4="Predominantly Urban",$A$4="Significantly Rural",$A$4="Predominantly Rural"),SUMPRODUCT(('Data - casualties'!$C$2:$C$43070=$A24)*('Data - casualties'!$G$2:$G$43070=$A$4)*('Data - casualties'!$L$2:$L$43070)),SUMPRODUCT(('Data - casualties'!$C$2:$C$43070=$A24)*('Data - casualties'!$D$2:$D$43070=$A$4)*('Data - casualties'!$L$2:$L$43070)))))</f>
        <v>82</v>
      </c>
      <c r="I24" s="2">
        <f>IF($A$4="England",SUMPRODUCT(('Data - casualties'!$C$2:$C$43070=$A24)*('Data - casualties'!$M$2:$M$43070)),IF(OR($A$4="Non-metropolitan",$A$4="Metropolitan"),SUMPRODUCT(('Data - casualties'!$C$2:$C$43070=$A24)*('Data - casualties'!$F$2:$F$43070=$A$4)*('Data - casualties'!$M$2:$M$43070)),IF(OR($A$4="Predominantly Urban",$A$4="Significantly Rural",$A$4="Predominantly Rural"),SUMPRODUCT(('Data - casualties'!$C$2:$C$43070=$A24)*('Data - casualties'!$G$2:$G$43070=$A$4)*('Data - casualties'!$M$2:$M$43070)),SUMPRODUCT(('Data - casualties'!$C$2:$C$43070=$A24)*('Data - casualties'!$D$2:$D$43070=$A$4)*('Data - casualties'!$M$2:$M$43070)))))</f>
        <v>59</v>
      </c>
      <c r="K24">
        <f t="shared" si="1"/>
        <v>0</v>
      </c>
      <c r="L24">
        <f t="shared" si="2"/>
        <v>0</v>
      </c>
      <c r="M24">
        <f t="shared" si="3"/>
        <v>0</v>
      </c>
    </row>
    <row r="25" spans="1:13" x14ac:dyDescent="0.3">
      <c r="A25" t="s">
        <v>277</v>
      </c>
      <c r="B25" s="2">
        <f>IF($A$4="England",SUMPRODUCT(('Data - fatalities'!$C$2:$C$42883=$A25)*('Data - fatalities'!$H$2:$H$42883)),IF(OR($A$4="Non-metropolitan",$A$4="Metropolitan"),SUMPRODUCT(('Data - fatalities'!$C$2:$C$42883=$A25)*('Data - fatalities'!$F$2:$F$42883=$A$4)*('Data - fatalities'!$H$2:$H$42883)),IF(OR($A$4="Predominantly Urban",$A$4="Significantly Rural",$A$4="Predominantly Rural"),SUMPRODUCT(('Data - fatalities'!$C$2:$C$42883=$A25)*('Data - fatalities'!$G$2:$G$42883=$A$4)*('Data - fatalities'!$H$2:$H$42883)),SUMPRODUCT(('Data - fatalities'!$C$2:$C$42883=$A25)*('Data - fatalities'!$D$2:$D$42883=$A$4)*('Data - fatalities'!$H$2:$H$42883)))))</f>
        <v>25</v>
      </c>
      <c r="D25" s="2">
        <f>IF($A$4="England",SUMPRODUCT(('Data - casualties'!$C$2:$C$43070=$A25)*('Data - casualties'!$H$2:$H$43070)),IF(OR($A$4="Non-metropolitan",$A$4="Metropolitan"),SUMPRODUCT(('Data - casualties'!$C$2:$C$43070=$A25)*('Data - casualties'!$F$2:$F$43070=$A$4)*('Data - casualties'!$H$2:$H$43070)),IF(OR($A$4="Predominantly Urban",$A$4="Significantly Rural",$A$4="Predominantly Rural"),SUMPRODUCT(('Data - casualties'!$C$2:$C$43070=$A25)*('Data - casualties'!$G$2:$G$43070=$A$4)*('Data - casualties'!$H$2:$H$43070)),SUMPRODUCT(('Data - casualties'!$C$2:$C$43070=$A25)*('Data - casualties'!$D$2:$D$43070=$A$4)*('Data - casualties'!$H$2:$H$43070)))))</f>
        <v>261</v>
      </c>
      <c r="E25" s="2">
        <f>IF($A$4="England",SUMPRODUCT(('Data - casualties'!$C$2:$C$43070=$A25)*('Data - casualties'!$I$2:$I$43070)),IF(OR($A$4="Non-metropolitan",$A$4="Metropolitan"),SUMPRODUCT(('Data - casualties'!$C$2:$C$43070=$A25)*('Data - casualties'!$F$2:$F$43070=$A$4)*('Data - casualties'!$I$2:$I$43070)),IF(OR($A$4="Predominantly Urban",$A$4="Significantly Rural",$A$4="Predominantly Rural"),SUMPRODUCT(('Data - casualties'!$C$2:$C$43070=$A25)*('Data - casualties'!$G$2:$G$43070=$A$4)*('Data - casualties'!$I$2:$I$43070)),SUMPRODUCT(('Data - casualties'!$C$2:$C$43070=$A25)*('Data - casualties'!$D$2:$D$43070=$A$4)*('Data - casualties'!$I$2:$I$43070)))))</f>
        <v>133</v>
      </c>
      <c r="F25" s="2">
        <f>IF($A$4="England",SUMPRODUCT(('Data - casualties'!$C$2:$C$43070=$A25)*('Data - casualties'!$J$2:$J$43070)),IF(OR($A$4="Non-metropolitan",$A$4="Metropolitan"),SUMPRODUCT(('Data - casualties'!$C$2:$C$43070=$A25)*('Data - casualties'!$F$2:$F$43070=$A$4)*('Data - casualties'!$J$2:$J$43070)),IF(OR($A$4="Predominantly Urban",$A$4="Significantly Rural",$A$4="Predominantly Rural"),SUMPRODUCT(('Data - casualties'!$C$2:$C$43070=$A25)*('Data - casualties'!$G$2:$G$43070=$A$4)*('Data - casualties'!$J$2:$J$43070)),SUMPRODUCT(('Data - casualties'!$C$2:$C$43070=$A25)*('Data - casualties'!$D$2:$D$43070=$A$4)*('Data - casualties'!$J$2:$J$43070)))))</f>
        <v>33</v>
      </c>
      <c r="G25" s="2">
        <f>IF($A$4="England",SUMPRODUCT(('Data - casualties'!$C$2:$C$43070=$A25)*('Data - casualties'!$K$2:$K$43070)),IF(OR($A$4="Non-metropolitan",$A$4="Metropolitan"),SUMPRODUCT(('Data - casualties'!$C$2:$C$43070=$A25)*('Data - casualties'!$F$2:$F$43070=$A$4)*('Data - casualties'!$K$2:$K$43070)),IF(OR($A$4="Predominantly Urban",$A$4="Significantly Rural",$A$4="Predominantly Rural"),SUMPRODUCT(('Data - casualties'!$C$2:$C$43070=$A25)*('Data - casualties'!$G$2:$G$43070=$A$4)*('Data - casualties'!$K$2:$K$43070)),SUMPRODUCT(('Data - casualties'!$C$2:$C$43070=$A25)*('Data - casualties'!$D$2:$D$43070=$A$4)*('Data - casualties'!$K$2:$K$43070)))))</f>
        <v>100</v>
      </c>
      <c r="H25" s="2">
        <f>IF($A$4="England",SUMPRODUCT(('Data - casualties'!$C$2:$C$43070=$A25)*('Data - casualties'!$L$2:$L$43070)),IF(OR($A$4="Non-metropolitan",$A$4="Metropolitan"),SUMPRODUCT(('Data - casualties'!$C$2:$C$43070=$A25)*('Data - casualties'!$F$2:$F$43070=$A$4)*('Data - casualties'!$L$2:$L$43070)),IF(OR($A$4="Predominantly Urban",$A$4="Significantly Rural",$A$4="Predominantly Rural"),SUMPRODUCT(('Data - casualties'!$C$2:$C$43070=$A25)*('Data - casualties'!$G$2:$G$43070=$A$4)*('Data - casualties'!$L$2:$L$43070)),SUMPRODUCT(('Data - casualties'!$C$2:$C$43070=$A25)*('Data - casualties'!$D$2:$D$43070=$A$4)*('Data - casualties'!$L$2:$L$43070)))))</f>
        <v>82</v>
      </c>
      <c r="I25" s="2">
        <f>IF($A$4="England",SUMPRODUCT(('Data - casualties'!$C$2:$C$43070=$A25)*('Data - casualties'!$M$2:$M$43070)),IF(OR($A$4="Non-metropolitan",$A$4="Metropolitan"),SUMPRODUCT(('Data - casualties'!$C$2:$C$43070=$A25)*('Data - casualties'!$F$2:$F$43070=$A$4)*('Data - casualties'!$M$2:$M$43070)),IF(OR($A$4="Predominantly Urban",$A$4="Significantly Rural",$A$4="Predominantly Rural"),SUMPRODUCT(('Data - casualties'!$C$2:$C$43070=$A25)*('Data - casualties'!$G$2:$G$43070=$A$4)*('Data - casualties'!$M$2:$M$43070)),SUMPRODUCT(('Data - casualties'!$C$2:$C$43070=$A25)*('Data - casualties'!$D$2:$D$43070=$A$4)*('Data - casualties'!$M$2:$M$43070)))))</f>
        <v>46</v>
      </c>
      <c r="K25">
        <f t="shared" si="1"/>
        <v>0</v>
      </c>
      <c r="L25">
        <f t="shared" si="2"/>
        <v>0</v>
      </c>
      <c r="M25">
        <f t="shared" si="3"/>
        <v>0</v>
      </c>
    </row>
    <row r="26" spans="1:13" x14ac:dyDescent="0.3">
      <c r="A26" t="s">
        <v>278</v>
      </c>
      <c r="B26" s="2">
        <f>IF($A$4="England",SUMPRODUCT(('Data - fatalities'!$C$2:$C$42883=$A26)*('Data - fatalities'!$H$2:$H$42883)),IF(OR($A$4="Non-metropolitan",$A$4="Metropolitan"),SUMPRODUCT(('Data - fatalities'!$C$2:$C$42883=$A26)*('Data - fatalities'!$F$2:$F$42883=$A$4)*('Data - fatalities'!$H$2:$H$42883)),IF(OR($A$4="Predominantly Urban",$A$4="Significantly Rural",$A$4="Predominantly Rural"),SUMPRODUCT(('Data - fatalities'!$C$2:$C$42883=$A26)*('Data - fatalities'!$G$2:$G$42883=$A$4)*('Data - fatalities'!$H$2:$H$42883)),SUMPRODUCT(('Data - fatalities'!$C$2:$C$42883=$A26)*('Data - fatalities'!$D$2:$D$42883=$A$4)*('Data - fatalities'!$H$2:$H$42883)))))</f>
        <v>14</v>
      </c>
      <c r="D26" s="2">
        <f>IF($A$4="England",SUMPRODUCT(('Data - casualties'!$C$2:$C$43070=$A26)*('Data - casualties'!$H$2:$H$43070)),IF(OR($A$4="Non-metropolitan",$A$4="Metropolitan"),SUMPRODUCT(('Data - casualties'!$C$2:$C$43070=$A26)*('Data - casualties'!$F$2:$F$43070=$A$4)*('Data - casualties'!$H$2:$H$43070)),IF(OR($A$4="Predominantly Urban",$A$4="Significantly Rural",$A$4="Predominantly Rural"),SUMPRODUCT(('Data - casualties'!$C$2:$C$43070=$A26)*('Data - casualties'!$G$2:$G$43070=$A$4)*('Data - casualties'!$H$2:$H$43070)),SUMPRODUCT(('Data - casualties'!$C$2:$C$43070=$A26)*('Data - casualties'!$D$2:$D$43070=$A$4)*('Data - casualties'!$H$2:$H$43070)))))</f>
        <v>264</v>
      </c>
      <c r="E26" s="2">
        <f>IF($A$4="England",SUMPRODUCT(('Data - casualties'!$C$2:$C$43070=$A26)*('Data - casualties'!$I$2:$I$43070)),IF(OR($A$4="Non-metropolitan",$A$4="Metropolitan"),SUMPRODUCT(('Data - casualties'!$C$2:$C$43070=$A26)*('Data - casualties'!$F$2:$F$43070=$A$4)*('Data - casualties'!$I$2:$I$43070)),IF(OR($A$4="Predominantly Urban",$A$4="Significantly Rural",$A$4="Predominantly Rural"),SUMPRODUCT(('Data - casualties'!$C$2:$C$43070=$A26)*('Data - casualties'!$G$2:$G$43070=$A$4)*('Data - casualties'!$I$2:$I$43070)),SUMPRODUCT(('Data - casualties'!$C$2:$C$43070=$A26)*('Data - casualties'!$D$2:$D$43070=$A$4)*('Data - casualties'!$I$2:$I$43070)))))</f>
        <v>138</v>
      </c>
      <c r="F26" s="2">
        <f>IF($A$4="England",SUMPRODUCT(('Data - casualties'!$C$2:$C$43070=$A26)*('Data - casualties'!$J$2:$J$43070)),IF(OR($A$4="Non-metropolitan",$A$4="Metropolitan"),SUMPRODUCT(('Data - casualties'!$C$2:$C$43070=$A26)*('Data - casualties'!$F$2:$F$43070=$A$4)*('Data - casualties'!$J$2:$J$43070)),IF(OR($A$4="Predominantly Urban",$A$4="Significantly Rural",$A$4="Predominantly Rural"),SUMPRODUCT(('Data - casualties'!$C$2:$C$43070=$A26)*('Data - casualties'!$G$2:$G$43070=$A$4)*('Data - casualties'!$J$2:$J$43070)),SUMPRODUCT(('Data - casualties'!$C$2:$C$43070=$A26)*('Data - casualties'!$D$2:$D$43070=$A$4)*('Data - casualties'!$J$2:$J$43070)))))</f>
        <v>31</v>
      </c>
      <c r="G26" s="2">
        <f>IF($A$4="England",SUMPRODUCT(('Data - casualties'!$C$2:$C$43070=$A26)*('Data - casualties'!$K$2:$K$43070)),IF(OR($A$4="Non-metropolitan",$A$4="Metropolitan"),SUMPRODUCT(('Data - casualties'!$C$2:$C$43070=$A26)*('Data - casualties'!$F$2:$F$43070=$A$4)*('Data - casualties'!$K$2:$K$43070)),IF(OR($A$4="Predominantly Urban",$A$4="Significantly Rural",$A$4="Predominantly Rural"),SUMPRODUCT(('Data - casualties'!$C$2:$C$43070=$A26)*('Data - casualties'!$G$2:$G$43070=$A$4)*('Data - casualties'!$K$2:$K$43070)),SUMPRODUCT(('Data - casualties'!$C$2:$C$43070=$A26)*('Data - casualties'!$D$2:$D$43070=$A$4)*('Data - casualties'!$K$2:$K$43070)))))</f>
        <v>107</v>
      </c>
      <c r="H26" s="2">
        <f>IF($A$4="England",SUMPRODUCT(('Data - casualties'!$C$2:$C$43070=$A26)*('Data - casualties'!$L$2:$L$43070)),IF(OR($A$4="Non-metropolitan",$A$4="Metropolitan"),SUMPRODUCT(('Data - casualties'!$C$2:$C$43070=$A26)*('Data - casualties'!$F$2:$F$43070=$A$4)*('Data - casualties'!$L$2:$L$43070)),IF(OR($A$4="Predominantly Urban",$A$4="Significantly Rural",$A$4="Predominantly Rural"),SUMPRODUCT(('Data - casualties'!$C$2:$C$43070=$A26)*('Data - casualties'!$G$2:$G$43070=$A$4)*('Data - casualties'!$L$2:$L$43070)),SUMPRODUCT(('Data - casualties'!$C$2:$C$43070=$A26)*('Data - casualties'!$D$2:$D$43070=$A$4)*('Data - casualties'!$L$2:$L$43070)))))</f>
        <v>68</v>
      </c>
      <c r="I26" s="2">
        <f>IF($A$4="England",SUMPRODUCT(('Data - casualties'!$C$2:$C$43070=$A26)*('Data - casualties'!$M$2:$M$43070)),IF(OR($A$4="Non-metropolitan",$A$4="Metropolitan"),SUMPRODUCT(('Data - casualties'!$C$2:$C$43070=$A26)*('Data - casualties'!$F$2:$F$43070=$A$4)*('Data - casualties'!$M$2:$M$43070)),IF(OR($A$4="Predominantly Urban",$A$4="Significantly Rural",$A$4="Predominantly Rural"),SUMPRODUCT(('Data - casualties'!$C$2:$C$43070=$A26)*('Data - casualties'!$G$2:$G$43070=$A$4)*('Data - casualties'!$M$2:$M$43070)),SUMPRODUCT(('Data - casualties'!$C$2:$C$43070=$A26)*('Data - casualties'!$D$2:$D$43070=$A$4)*('Data - casualties'!$M$2:$M$43070)))))</f>
        <v>58</v>
      </c>
      <c r="K26">
        <f t="shared" si="1"/>
        <v>0</v>
      </c>
      <c r="L26">
        <f t="shared" si="2"/>
        <v>0</v>
      </c>
      <c r="M26">
        <f t="shared" si="3"/>
        <v>0</v>
      </c>
    </row>
    <row r="27" spans="1:13" x14ac:dyDescent="0.3">
      <c r="A27" t="s">
        <v>279</v>
      </c>
      <c r="B27" s="2">
        <f>IF($A$4="England",SUMPRODUCT(('Data - fatalities'!$C$2:$C$42883=$A27)*('Data - fatalities'!$H$2:$H$42883)),IF(OR($A$4="Non-metropolitan",$A$4="Metropolitan"),SUMPRODUCT(('Data - fatalities'!$C$2:$C$42883=$A27)*('Data - fatalities'!$F$2:$F$42883=$A$4)*('Data - fatalities'!$H$2:$H$42883)),IF(OR($A$4="Predominantly Urban",$A$4="Significantly Rural",$A$4="Predominantly Rural"),SUMPRODUCT(('Data - fatalities'!$C$2:$C$42883=$A27)*('Data - fatalities'!$G$2:$G$42883=$A$4)*('Data - fatalities'!$H$2:$H$42883)),SUMPRODUCT(('Data - fatalities'!$C$2:$C$42883=$A27)*('Data - fatalities'!$D$2:$D$42883=$A$4)*('Data - fatalities'!$H$2:$H$42883)))))</f>
        <v>12</v>
      </c>
      <c r="D27" s="2">
        <f>IF($A$4="England",SUMPRODUCT(('Data - casualties'!$C$2:$C$43070=$A27)*('Data - casualties'!$H$2:$H$43070)),IF(OR($A$4="Non-metropolitan",$A$4="Metropolitan"),SUMPRODUCT(('Data - casualties'!$C$2:$C$43070=$A27)*('Data - casualties'!$F$2:$F$43070=$A$4)*('Data - casualties'!$H$2:$H$43070)),IF(OR($A$4="Predominantly Urban",$A$4="Significantly Rural",$A$4="Predominantly Rural"),SUMPRODUCT(('Data - casualties'!$C$2:$C$43070=$A27)*('Data - casualties'!$G$2:$G$43070=$A$4)*('Data - casualties'!$H$2:$H$43070)),SUMPRODUCT(('Data - casualties'!$C$2:$C$43070=$A27)*('Data - casualties'!$D$2:$D$43070=$A$4)*('Data - casualties'!$H$2:$H$43070)))))</f>
        <v>219</v>
      </c>
      <c r="E27" s="2">
        <f>IF($A$4="England",SUMPRODUCT(('Data - casualties'!$C$2:$C$43070=$A27)*('Data - casualties'!$I$2:$I$43070)),IF(OR($A$4="Non-metropolitan",$A$4="Metropolitan"),SUMPRODUCT(('Data - casualties'!$C$2:$C$43070=$A27)*('Data - casualties'!$F$2:$F$43070=$A$4)*('Data - casualties'!$I$2:$I$43070)),IF(OR($A$4="Predominantly Urban",$A$4="Significantly Rural",$A$4="Predominantly Rural"),SUMPRODUCT(('Data - casualties'!$C$2:$C$43070=$A27)*('Data - casualties'!$G$2:$G$43070=$A$4)*('Data - casualties'!$I$2:$I$43070)),SUMPRODUCT(('Data - casualties'!$C$2:$C$43070=$A27)*('Data - casualties'!$D$2:$D$43070=$A$4)*('Data - casualties'!$I$2:$I$43070)))))</f>
        <v>119</v>
      </c>
      <c r="F27" s="2">
        <f>IF($A$4="England",SUMPRODUCT(('Data - casualties'!$C$2:$C$43070=$A27)*('Data - casualties'!$J$2:$J$43070)),IF(OR($A$4="Non-metropolitan",$A$4="Metropolitan"),SUMPRODUCT(('Data - casualties'!$C$2:$C$43070=$A27)*('Data - casualties'!$F$2:$F$43070=$A$4)*('Data - casualties'!$J$2:$J$43070)),IF(OR($A$4="Predominantly Urban",$A$4="Significantly Rural",$A$4="Predominantly Rural"),SUMPRODUCT(('Data - casualties'!$C$2:$C$43070=$A27)*('Data - casualties'!$G$2:$G$43070=$A$4)*('Data - casualties'!$J$2:$J$43070)),SUMPRODUCT(('Data - casualties'!$C$2:$C$43070=$A27)*('Data - casualties'!$D$2:$D$43070=$A$4)*('Data - casualties'!$J$2:$J$43070)))))</f>
        <v>23</v>
      </c>
      <c r="G27" s="2">
        <f>IF($A$4="England",SUMPRODUCT(('Data - casualties'!$C$2:$C$43070=$A27)*('Data - casualties'!$K$2:$K$43070)),IF(OR($A$4="Non-metropolitan",$A$4="Metropolitan"),SUMPRODUCT(('Data - casualties'!$C$2:$C$43070=$A27)*('Data - casualties'!$F$2:$F$43070=$A$4)*('Data - casualties'!$K$2:$K$43070)),IF(OR($A$4="Predominantly Urban",$A$4="Significantly Rural",$A$4="Predominantly Rural"),SUMPRODUCT(('Data - casualties'!$C$2:$C$43070=$A27)*('Data - casualties'!$G$2:$G$43070=$A$4)*('Data - casualties'!$K$2:$K$43070)),SUMPRODUCT(('Data - casualties'!$C$2:$C$43070=$A27)*('Data - casualties'!$D$2:$D$43070=$A$4)*('Data - casualties'!$K$2:$K$43070)))))</f>
        <v>96</v>
      </c>
      <c r="H27" s="2">
        <f>IF($A$4="England",SUMPRODUCT(('Data - casualties'!$C$2:$C$43070=$A27)*('Data - casualties'!$L$2:$L$43070)),IF(OR($A$4="Non-metropolitan",$A$4="Metropolitan"),SUMPRODUCT(('Data - casualties'!$C$2:$C$43070=$A27)*('Data - casualties'!$F$2:$F$43070=$A$4)*('Data - casualties'!$L$2:$L$43070)),IF(OR($A$4="Predominantly Urban",$A$4="Significantly Rural",$A$4="Predominantly Rural"),SUMPRODUCT(('Data - casualties'!$C$2:$C$43070=$A27)*('Data - casualties'!$G$2:$G$43070=$A$4)*('Data - casualties'!$L$2:$L$43070)),SUMPRODUCT(('Data - casualties'!$C$2:$C$43070=$A27)*('Data - casualties'!$D$2:$D$43070=$A$4)*('Data - casualties'!$L$2:$L$43070)))))</f>
        <v>59</v>
      </c>
      <c r="I27" s="2">
        <f>IF($A$4="England",SUMPRODUCT(('Data - casualties'!$C$2:$C$43070=$A27)*('Data - casualties'!$M$2:$M$43070)),IF(OR($A$4="Non-metropolitan",$A$4="Metropolitan"),SUMPRODUCT(('Data - casualties'!$C$2:$C$43070=$A27)*('Data - casualties'!$F$2:$F$43070=$A$4)*('Data - casualties'!$M$2:$M$43070)),IF(OR($A$4="Predominantly Urban",$A$4="Significantly Rural",$A$4="Predominantly Rural"),SUMPRODUCT(('Data - casualties'!$C$2:$C$43070=$A27)*('Data - casualties'!$G$2:$G$43070=$A$4)*('Data - casualties'!$M$2:$M$43070)),SUMPRODUCT(('Data - casualties'!$C$2:$C$43070=$A27)*('Data - casualties'!$D$2:$D$43070=$A$4)*('Data - casualties'!$M$2:$M$43070)))))</f>
        <v>41</v>
      </c>
      <c r="K27">
        <f t="shared" si="1"/>
        <v>0</v>
      </c>
      <c r="L27">
        <f t="shared" si="2"/>
        <v>0</v>
      </c>
      <c r="M27">
        <f t="shared" si="3"/>
        <v>0</v>
      </c>
    </row>
    <row r="28" spans="1:13" x14ac:dyDescent="0.3">
      <c r="A28" t="s">
        <v>280</v>
      </c>
      <c r="B28" s="2">
        <f>IF($A$4="England",SUMPRODUCT(('Data - fatalities'!$C$2:$C$42883=$A28)*('Data - fatalities'!$H$2:$H$42883)),IF(OR($A$4="Non-metropolitan",$A$4="Metropolitan"),SUMPRODUCT(('Data - fatalities'!$C$2:$C$42883=$A28)*('Data - fatalities'!$F$2:$F$42883=$A$4)*('Data - fatalities'!$H$2:$H$42883)),IF(OR($A$4="Predominantly Urban",$A$4="Significantly Rural",$A$4="Predominantly Rural"),SUMPRODUCT(('Data - fatalities'!$C$2:$C$42883=$A28)*('Data - fatalities'!$G$2:$G$42883=$A$4)*('Data - fatalities'!$H$2:$H$42883)),SUMPRODUCT(('Data - fatalities'!$C$2:$C$42883=$A28)*('Data - fatalities'!$D$2:$D$42883=$A$4)*('Data - fatalities'!$H$2:$H$42883)))))</f>
        <v>13</v>
      </c>
      <c r="D28" s="2">
        <f>IF($A$4="England",SUMPRODUCT(('Data - casualties'!$C$2:$C$43070=$A28)*('Data - casualties'!$H$2:$H$43070)),IF(OR($A$4="Non-metropolitan",$A$4="Metropolitan"),SUMPRODUCT(('Data - casualties'!$C$2:$C$43070=$A28)*('Data - casualties'!$F$2:$F$43070=$A$4)*('Data - casualties'!$H$2:$H$43070)),IF(OR($A$4="Predominantly Urban",$A$4="Significantly Rural",$A$4="Predominantly Rural"),SUMPRODUCT(('Data - casualties'!$C$2:$C$43070=$A28)*('Data - casualties'!$G$2:$G$43070=$A$4)*('Data - casualties'!$H$2:$H$43070)),SUMPRODUCT(('Data - casualties'!$C$2:$C$43070=$A28)*('Data - casualties'!$D$2:$D$43070=$A$4)*('Data - casualties'!$H$2:$H$43070)))))</f>
        <v>264</v>
      </c>
      <c r="E28" s="2">
        <f>IF($A$4="England",SUMPRODUCT(('Data - casualties'!$C$2:$C$43070=$A28)*('Data - casualties'!$I$2:$I$43070)),IF(OR($A$4="Non-metropolitan",$A$4="Metropolitan"),SUMPRODUCT(('Data - casualties'!$C$2:$C$43070=$A28)*('Data - casualties'!$F$2:$F$43070=$A$4)*('Data - casualties'!$I$2:$I$43070)),IF(OR($A$4="Predominantly Urban",$A$4="Significantly Rural",$A$4="Predominantly Rural"),SUMPRODUCT(('Data - casualties'!$C$2:$C$43070=$A28)*('Data - casualties'!$G$2:$G$43070=$A$4)*('Data - casualties'!$I$2:$I$43070)),SUMPRODUCT(('Data - casualties'!$C$2:$C$43070=$A28)*('Data - casualties'!$D$2:$D$43070=$A$4)*('Data - casualties'!$I$2:$I$43070)))))</f>
        <v>133</v>
      </c>
      <c r="F28" s="2">
        <f>IF($A$4="England",SUMPRODUCT(('Data - casualties'!$C$2:$C$43070=$A28)*('Data - casualties'!$J$2:$J$43070)),IF(OR($A$4="Non-metropolitan",$A$4="Metropolitan"),SUMPRODUCT(('Data - casualties'!$C$2:$C$43070=$A28)*('Data - casualties'!$F$2:$F$43070=$A$4)*('Data - casualties'!$J$2:$J$43070)),IF(OR($A$4="Predominantly Urban",$A$4="Significantly Rural",$A$4="Predominantly Rural"),SUMPRODUCT(('Data - casualties'!$C$2:$C$43070=$A28)*('Data - casualties'!$G$2:$G$43070=$A$4)*('Data - casualties'!$J$2:$J$43070)),SUMPRODUCT(('Data - casualties'!$C$2:$C$43070=$A28)*('Data - casualties'!$D$2:$D$43070=$A$4)*('Data - casualties'!$J$2:$J$43070)))))</f>
        <v>27</v>
      </c>
      <c r="G28" s="2">
        <f>IF($A$4="England",SUMPRODUCT(('Data - casualties'!$C$2:$C$43070=$A28)*('Data - casualties'!$K$2:$K$43070)),IF(OR($A$4="Non-metropolitan",$A$4="Metropolitan"),SUMPRODUCT(('Data - casualties'!$C$2:$C$43070=$A28)*('Data - casualties'!$F$2:$F$43070=$A$4)*('Data - casualties'!$K$2:$K$43070)),IF(OR($A$4="Predominantly Urban",$A$4="Significantly Rural",$A$4="Predominantly Rural"),SUMPRODUCT(('Data - casualties'!$C$2:$C$43070=$A28)*('Data - casualties'!$G$2:$G$43070=$A$4)*('Data - casualties'!$K$2:$K$43070)),SUMPRODUCT(('Data - casualties'!$C$2:$C$43070=$A28)*('Data - casualties'!$D$2:$D$43070=$A$4)*('Data - casualties'!$K$2:$K$43070)))))</f>
        <v>106</v>
      </c>
      <c r="H28" s="2">
        <f>IF($A$4="England",SUMPRODUCT(('Data - casualties'!$C$2:$C$43070=$A28)*('Data - casualties'!$L$2:$L$43070)),IF(OR($A$4="Non-metropolitan",$A$4="Metropolitan"),SUMPRODUCT(('Data - casualties'!$C$2:$C$43070=$A28)*('Data - casualties'!$F$2:$F$43070=$A$4)*('Data - casualties'!$L$2:$L$43070)),IF(OR($A$4="Predominantly Urban",$A$4="Significantly Rural",$A$4="Predominantly Rural"),SUMPRODUCT(('Data - casualties'!$C$2:$C$43070=$A28)*('Data - casualties'!$G$2:$G$43070=$A$4)*('Data - casualties'!$L$2:$L$43070)),SUMPRODUCT(('Data - casualties'!$C$2:$C$43070=$A28)*('Data - casualties'!$D$2:$D$43070=$A$4)*('Data - casualties'!$L$2:$L$43070)))))</f>
        <v>83</v>
      </c>
      <c r="I28" s="2">
        <f>IF($A$4="England",SUMPRODUCT(('Data - casualties'!$C$2:$C$43070=$A28)*('Data - casualties'!$M$2:$M$43070)),IF(OR($A$4="Non-metropolitan",$A$4="Metropolitan"),SUMPRODUCT(('Data - casualties'!$C$2:$C$43070=$A28)*('Data - casualties'!$F$2:$F$43070=$A$4)*('Data - casualties'!$M$2:$M$43070)),IF(OR($A$4="Predominantly Urban",$A$4="Significantly Rural",$A$4="Predominantly Rural"),SUMPRODUCT(('Data - casualties'!$C$2:$C$43070=$A28)*('Data - casualties'!$G$2:$G$43070=$A$4)*('Data - casualties'!$M$2:$M$43070)),SUMPRODUCT(('Data - casualties'!$C$2:$C$43070=$A28)*('Data - casualties'!$D$2:$D$43070=$A$4)*('Data - casualties'!$M$2:$M$43070)))))</f>
        <v>48</v>
      </c>
      <c r="K28">
        <f t="shared" si="1"/>
        <v>0</v>
      </c>
      <c r="L28">
        <f t="shared" si="2"/>
        <v>0</v>
      </c>
      <c r="M28">
        <f t="shared" si="3"/>
        <v>0</v>
      </c>
    </row>
    <row r="29" spans="1:13" x14ac:dyDescent="0.3">
      <c r="A29" t="s">
        <v>282</v>
      </c>
      <c r="B29" s="2">
        <f>IF($A$4="England",SUMPRODUCT(('Data - fatalities'!$C$2:$C$42883=$A29)*('Data - fatalities'!$H$2:$H$42883)),IF(OR($A$4="Non-metropolitan",$A$4="Metropolitan"),SUMPRODUCT(('Data - fatalities'!$C$2:$C$42883=$A29)*('Data - fatalities'!$F$2:$F$42883=$A$4)*('Data - fatalities'!$H$2:$H$42883)),IF(OR($A$4="Predominantly Urban",$A$4="Significantly Rural",$A$4="Predominantly Rural"),SUMPRODUCT(('Data - fatalities'!$C$2:$C$42883=$A29)*('Data - fatalities'!$G$2:$G$42883=$A$4)*('Data - fatalities'!$H$2:$H$42883)),SUMPRODUCT(('Data - fatalities'!$C$2:$C$42883=$A29)*('Data - fatalities'!$D$2:$D$42883=$A$4)*('Data - fatalities'!$H$2:$H$42883)))))</f>
        <v>16</v>
      </c>
      <c r="D29" s="2">
        <f>IF($A$4="England",SUMPRODUCT(('Data - casualties'!$C$2:$C$43070=$A29)*('Data - casualties'!$H$2:$H$43070)),IF(OR($A$4="Non-metropolitan",$A$4="Metropolitan"),SUMPRODUCT(('Data - casualties'!$C$2:$C$43070=$A29)*('Data - casualties'!$F$2:$F$43070=$A$4)*('Data - casualties'!$H$2:$H$43070)),IF(OR($A$4="Predominantly Urban",$A$4="Significantly Rural",$A$4="Predominantly Rural"),SUMPRODUCT(('Data - casualties'!$C$2:$C$43070=$A29)*('Data - casualties'!$G$2:$G$43070=$A$4)*('Data - casualties'!$H$2:$H$43070)),SUMPRODUCT(('Data - casualties'!$C$2:$C$43070=$A29)*('Data - casualties'!$D$2:$D$43070=$A$4)*('Data - casualties'!$H$2:$H$43070)))))</f>
        <v>251</v>
      </c>
      <c r="E29" s="2">
        <f>IF($A$4="England",SUMPRODUCT(('Data - casualties'!$C$2:$C$43070=$A29)*('Data - casualties'!$I$2:$I$43070)),IF(OR($A$4="Non-metropolitan",$A$4="Metropolitan"),SUMPRODUCT(('Data - casualties'!$C$2:$C$43070=$A29)*('Data - casualties'!$F$2:$F$43070=$A$4)*('Data - casualties'!$I$2:$I$43070)),IF(OR($A$4="Predominantly Urban",$A$4="Significantly Rural",$A$4="Predominantly Rural"),SUMPRODUCT(('Data - casualties'!$C$2:$C$43070=$A29)*('Data - casualties'!$G$2:$G$43070=$A$4)*('Data - casualties'!$I$2:$I$43070)),SUMPRODUCT(('Data - casualties'!$C$2:$C$43070=$A29)*('Data - casualties'!$D$2:$D$43070=$A$4)*('Data - casualties'!$I$2:$I$43070)))))</f>
        <v>113</v>
      </c>
      <c r="F29" s="2">
        <f>IF($A$4="England",SUMPRODUCT(('Data - casualties'!$C$2:$C$43070=$A29)*('Data - casualties'!$J$2:$J$43070)),IF(OR($A$4="Non-metropolitan",$A$4="Metropolitan"),SUMPRODUCT(('Data - casualties'!$C$2:$C$43070=$A29)*('Data - casualties'!$F$2:$F$43070=$A$4)*('Data - casualties'!$J$2:$J$43070)),IF(OR($A$4="Predominantly Urban",$A$4="Significantly Rural",$A$4="Predominantly Rural"),SUMPRODUCT(('Data - casualties'!$C$2:$C$43070=$A29)*('Data - casualties'!$G$2:$G$43070=$A$4)*('Data - casualties'!$J$2:$J$43070)),SUMPRODUCT(('Data - casualties'!$C$2:$C$43070=$A29)*('Data - casualties'!$D$2:$D$43070=$A$4)*('Data - casualties'!$J$2:$J$43070)))))</f>
        <v>22</v>
      </c>
      <c r="G29" s="2">
        <f>IF($A$4="England",SUMPRODUCT(('Data - casualties'!$C$2:$C$43070=$A29)*('Data - casualties'!$K$2:$K$43070)),IF(OR($A$4="Non-metropolitan",$A$4="Metropolitan"),SUMPRODUCT(('Data - casualties'!$C$2:$C$43070=$A29)*('Data - casualties'!$F$2:$F$43070=$A$4)*('Data - casualties'!$K$2:$K$43070)),IF(OR($A$4="Predominantly Urban",$A$4="Significantly Rural",$A$4="Predominantly Rural"),SUMPRODUCT(('Data - casualties'!$C$2:$C$43070=$A29)*('Data - casualties'!$G$2:$G$43070=$A$4)*('Data - casualties'!$K$2:$K$43070)),SUMPRODUCT(('Data - casualties'!$C$2:$C$43070=$A29)*('Data - casualties'!$D$2:$D$43070=$A$4)*('Data - casualties'!$K$2:$K$43070)))))</f>
        <v>91</v>
      </c>
      <c r="H29" s="2">
        <f>IF($A$4="England",SUMPRODUCT(('Data - casualties'!$C$2:$C$43070=$A29)*('Data - casualties'!$L$2:$L$43070)),IF(OR($A$4="Non-metropolitan",$A$4="Metropolitan"),SUMPRODUCT(('Data - casualties'!$C$2:$C$43070=$A29)*('Data - casualties'!$F$2:$F$43070=$A$4)*('Data - casualties'!$L$2:$L$43070)),IF(OR($A$4="Predominantly Urban",$A$4="Significantly Rural",$A$4="Predominantly Rural"),SUMPRODUCT(('Data - casualties'!$C$2:$C$43070=$A29)*('Data - casualties'!$G$2:$G$43070=$A$4)*('Data - casualties'!$L$2:$L$43070)),SUMPRODUCT(('Data - casualties'!$C$2:$C$43070=$A29)*('Data - casualties'!$D$2:$D$43070=$A$4)*('Data - casualties'!$L$2:$L$43070)))))</f>
        <v>67</v>
      </c>
      <c r="I29" s="2">
        <f>IF($A$4="England",SUMPRODUCT(('Data - casualties'!$C$2:$C$43070=$A29)*('Data - casualties'!$M$2:$M$43070)),IF(OR($A$4="Non-metropolitan",$A$4="Metropolitan"),SUMPRODUCT(('Data - casualties'!$C$2:$C$43070=$A29)*('Data - casualties'!$F$2:$F$43070=$A$4)*('Data - casualties'!$M$2:$M$43070)),IF(OR($A$4="Predominantly Urban",$A$4="Significantly Rural",$A$4="Predominantly Rural"),SUMPRODUCT(('Data - casualties'!$C$2:$C$43070=$A29)*('Data - casualties'!$G$2:$G$43070=$A$4)*('Data - casualties'!$M$2:$M$43070)),SUMPRODUCT(('Data - casualties'!$C$2:$C$43070=$A29)*('Data - casualties'!$D$2:$D$43070=$A$4)*('Data - casualties'!$M$2:$M$43070)))))</f>
        <v>71</v>
      </c>
      <c r="K29">
        <f t="shared" si="1"/>
        <v>0</v>
      </c>
      <c r="L29">
        <f t="shared" si="2"/>
        <v>0</v>
      </c>
      <c r="M29">
        <f t="shared" si="3"/>
        <v>0</v>
      </c>
    </row>
    <row r="30" spans="1:13" x14ac:dyDescent="0.3">
      <c r="A30" t="s">
        <v>283</v>
      </c>
      <c r="B30" s="2">
        <f>IF($A$4="England",SUMPRODUCT(('Data - fatalities'!$C$2:$C$42883=$A30)*('Data - fatalities'!$H$2:$H$42883)),IF(OR($A$4="Non-metropolitan",$A$4="Metropolitan"),SUMPRODUCT(('Data - fatalities'!$C$2:$C$42883=$A30)*('Data - fatalities'!$F$2:$F$42883=$A$4)*('Data - fatalities'!$H$2:$H$42883)),IF(OR($A$4="Predominantly Urban",$A$4="Significantly Rural",$A$4="Predominantly Rural"),SUMPRODUCT(('Data - fatalities'!$C$2:$C$42883=$A30)*('Data - fatalities'!$G$2:$G$42883=$A$4)*('Data - fatalities'!$H$2:$H$42883)),SUMPRODUCT(('Data - fatalities'!$C$2:$C$42883=$A30)*('Data - fatalities'!$D$2:$D$42883=$A$4)*('Data - fatalities'!$H$2:$H$42883)))))</f>
        <v>13</v>
      </c>
      <c r="D30" s="2">
        <f>IF($A$4="England",SUMPRODUCT(('Data - casualties'!$C$2:$C$43070=$A30)*('Data - casualties'!$H$2:$H$43070)),IF(OR($A$4="Non-metropolitan",$A$4="Metropolitan"),SUMPRODUCT(('Data - casualties'!$C$2:$C$43070=$A30)*('Data - casualties'!$F$2:$F$43070=$A$4)*('Data - casualties'!$H$2:$H$43070)),IF(OR($A$4="Predominantly Urban",$A$4="Significantly Rural",$A$4="Predominantly Rural"),SUMPRODUCT(('Data - casualties'!$C$2:$C$43070=$A30)*('Data - casualties'!$G$2:$G$43070=$A$4)*('Data - casualties'!$H$2:$H$43070)),SUMPRODUCT(('Data - casualties'!$C$2:$C$43070=$A30)*('Data - casualties'!$D$2:$D$43070=$A$4)*('Data - casualties'!$H$2:$H$43070)))))</f>
        <v>221</v>
      </c>
      <c r="E30" s="2">
        <f>IF($A$4="England",SUMPRODUCT(('Data - casualties'!$C$2:$C$43070=$A30)*('Data - casualties'!$I$2:$I$43070)),IF(OR($A$4="Non-metropolitan",$A$4="Metropolitan"),SUMPRODUCT(('Data - casualties'!$C$2:$C$43070=$A30)*('Data - casualties'!$F$2:$F$43070=$A$4)*('Data - casualties'!$I$2:$I$43070)),IF(OR($A$4="Predominantly Urban",$A$4="Significantly Rural",$A$4="Predominantly Rural"),SUMPRODUCT(('Data - casualties'!$C$2:$C$43070=$A30)*('Data - casualties'!$G$2:$G$43070=$A$4)*('Data - casualties'!$I$2:$I$43070)),SUMPRODUCT(('Data - casualties'!$C$2:$C$43070=$A30)*('Data - casualties'!$D$2:$D$43070=$A$4)*('Data - casualties'!$I$2:$I$43070)))))</f>
        <v>104</v>
      </c>
      <c r="F30" s="2">
        <f>IF($A$4="England",SUMPRODUCT(('Data - casualties'!$C$2:$C$43070=$A30)*('Data - casualties'!$J$2:$J$43070)),IF(OR($A$4="Non-metropolitan",$A$4="Metropolitan"),SUMPRODUCT(('Data - casualties'!$C$2:$C$43070=$A30)*('Data - casualties'!$F$2:$F$43070=$A$4)*('Data - casualties'!$J$2:$J$43070)),IF(OR($A$4="Predominantly Urban",$A$4="Significantly Rural",$A$4="Predominantly Rural"),SUMPRODUCT(('Data - casualties'!$C$2:$C$43070=$A30)*('Data - casualties'!$G$2:$G$43070=$A$4)*('Data - casualties'!$J$2:$J$43070)),SUMPRODUCT(('Data - casualties'!$C$2:$C$43070=$A30)*('Data - casualties'!$D$2:$D$43070=$A$4)*('Data - casualties'!$J$2:$J$43070)))))</f>
        <v>27</v>
      </c>
      <c r="G30" s="2">
        <f>IF($A$4="England",SUMPRODUCT(('Data - casualties'!$C$2:$C$43070=$A30)*('Data - casualties'!$K$2:$K$43070)),IF(OR($A$4="Non-metropolitan",$A$4="Metropolitan"),SUMPRODUCT(('Data - casualties'!$C$2:$C$43070=$A30)*('Data - casualties'!$F$2:$F$43070=$A$4)*('Data - casualties'!$K$2:$K$43070)),IF(OR($A$4="Predominantly Urban",$A$4="Significantly Rural",$A$4="Predominantly Rural"),SUMPRODUCT(('Data - casualties'!$C$2:$C$43070=$A30)*('Data - casualties'!$G$2:$G$43070=$A$4)*('Data - casualties'!$K$2:$K$43070)),SUMPRODUCT(('Data - casualties'!$C$2:$C$43070=$A30)*('Data - casualties'!$D$2:$D$43070=$A$4)*('Data - casualties'!$K$2:$K$43070)))))</f>
        <v>77</v>
      </c>
      <c r="H30" s="2">
        <f>IF($A$4="England",SUMPRODUCT(('Data - casualties'!$C$2:$C$43070=$A30)*('Data - casualties'!$L$2:$L$43070)),IF(OR($A$4="Non-metropolitan",$A$4="Metropolitan"),SUMPRODUCT(('Data - casualties'!$C$2:$C$43070=$A30)*('Data - casualties'!$F$2:$F$43070=$A$4)*('Data - casualties'!$L$2:$L$43070)),IF(OR($A$4="Predominantly Urban",$A$4="Significantly Rural",$A$4="Predominantly Rural"),SUMPRODUCT(('Data - casualties'!$C$2:$C$43070=$A30)*('Data - casualties'!$G$2:$G$43070=$A$4)*('Data - casualties'!$L$2:$L$43070)),SUMPRODUCT(('Data - casualties'!$C$2:$C$43070=$A30)*('Data - casualties'!$D$2:$D$43070=$A$4)*('Data - casualties'!$L$2:$L$43070)))))</f>
        <v>62</v>
      </c>
      <c r="I30" s="2">
        <f>IF($A$4="England",SUMPRODUCT(('Data - casualties'!$C$2:$C$43070=$A30)*('Data - casualties'!$M$2:$M$43070)),IF(OR($A$4="Non-metropolitan",$A$4="Metropolitan"),SUMPRODUCT(('Data - casualties'!$C$2:$C$43070=$A30)*('Data - casualties'!$F$2:$F$43070=$A$4)*('Data - casualties'!$M$2:$M$43070)),IF(OR($A$4="Predominantly Urban",$A$4="Significantly Rural",$A$4="Predominantly Rural"),SUMPRODUCT(('Data - casualties'!$C$2:$C$43070=$A30)*('Data - casualties'!$G$2:$G$43070=$A$4)*('Data - casualties'!$M$2:$M$43070)),SUMPRODUCT(('Data - casualties'!$C$2:$C$43070=$A30)*('Data - casualties'!$D$2:$D$43070=$A$4)*('Data - casualties'!$M$2:$M$43070)))))</f>
        <v>55</v>
      </c>
      <c r="K30">
        <f t="shared" si="1"/>
        <v>0</v>
      </c>
      <c r="L30">
        <f t="shared" si="2"/>
        <v>0</v>
      </c>
      <c r="M30">
        <f t="shared" si="3"/>
        <v>0</v>
      </c>
    </row>
    <row r="31" spans="1:13" x14ac:dyDescent="0.3">
      <c r="A31" t="s">
        <v>284</v>
      </c>
      <c r="B31" s="2">
        <f>IF($A$4="England",SUMPRODUCT(('Data - fatalities'!$C$2:$C$42883=$A31)*('Data - fatalities'!$H$2:$H$42883)),IF(OR($A$4="Non-metropolitan",$A$4="Metropolitan"),SUMPRODUCT(('Data - fatalities'!$C$2:$C$42883=$A31)*('Data - fatalities'!$F$2:$F$42883=$A$4)*('Data - fatalities'!$H$2:$H$42883)),IF(OR($A$4="Predominantly Urban",$A$4="Significantly Rural",$A$4="Predominantly Rural"),SUMPRODUCT(('Data - fatalities'!$C$2:$C$42883=$A31)*('Data - fatalities'!$G$2:$G$42883=$A$4)*('Data - fatalities'!$H$2:$H$42883)),SUMPRODUCT(('Data - fatalities'!$C$2:$C$42883=$A31)*('Data - fatalities'!$D$2:$D$42883=$A$4)*('Data - fatalities'!$H$2:$H$42883)))))</f>
        <v>11</v>
      </c>
      <c r="D31" s="2">
        <f>IF($A$4="England",SUMPRODUCT(('Data - casualties'!$C$2:$C$43070=$A31)*('Data - casualties'!$H$2:$H$43070)),IF(OR($A$4="Non-metropolitan",$A$4="Metropolitan"),SUMPRODUCT(('Data - casualties'!$C$2:$C$43070=$A31)*('Data - casualties'!$F$2:$F$43070=$A$4)*('Data - casualties'!$H$2:$H$43070)),IF(OR($A$4="Predominantly Urban",$A$4="Significantly Rural",$A$4="Predominantly Rural"),SUMPRODUCT(('Data - casualties'!$C$2:$C$43070=$A31)*('Data - casualties'!$G$2:$G$43070=$A$4)*('Data - casualties'!$H$2:$H$43070)),SUMPRODUCT(('Data - casualties'!$C$2:$C$43070=$A31)*('Data - casualties'!$D$2:$D$43070=$A$4)*('Data - casualties'!$H$2:$H$43070)))))</f>
        <v>257</v>
      </c>
      <c r="E31" s="2">
        <f>IF($A$4="England",SUMPRODUCT(('Data - casualties'!$C$2:$C$43070=$A31)*('Data - casualties'!$I$2:$I$43070)),IF(OR($A$4="Non-metropolitan",$A$4="Metropolitan"),SUMPRODUCT(('Data - casualties'!$C$2:$C$43070=$A31)*('Data - casualties'!$F$2:$F$43070=$A$4)*('Data - casualties'!$I$2:$I$43070)),IF(OR($A$4="Predominantly Urban",$A$4="Significantly Rural",$A$4="Predominantly Rural"),SUMPRODUCT(('Data - casualties'!$C$2:$C$43070=$A31)*('Data - casualties'!$G$2:$G$43070=$A$4)*('Data - casualties'!$I$2:$I$43070)),SUMPRODUCT(('Data - casualties'!$C$2:$C$43070=$A31)*('Data - casualties'!$D$2:$D$43070=$A$4)*('Data - casualties'!$I$2:$I$43070)))))</f>
        <v>147</v>
      </c>
      <c r="F31" s="2">
        <f>IF($A$4="England",SUMPRODUCT(('Data - casualties'!$C$2:$C$43070=$A31)*('Data - casualties'!$J$2:$J$43070)),IF(OR($A$4="Non-metropolitan",$A$4="Metropolitan"),SUMPRODUCT(('Data - casualties'!$C$2:$C$43070=$A31)*('Data - casualties'!$F$2:$F$43070=$A$4)*('Data - casualties'!$J$2:$J$43070)),IF(OR($A$4="Predominantly Urban",$A$4="Significantly Rural",$A$4="Predominantly Rural"),SUMPRODUCT(('Data - casualties'!$C$2:$C$43070=$A31)*('Data - casualties'!$G$2:$G$43070=$A$4)*('Data - casualties'!$J$2:$J$43070)),SUMPRODUCT(('Data - casualties'!$C$2:$C$43070=$A31)*('Data - casualties'!$D$2:$D$43070=$A$4)*('Data - casualties'!$J$2:$J$43070)))))</f>
        <v>29</v>
      </c>
      <c r="G31" s="2">
        <f>IF($A$4="England",SUMPRODUCT(('Data - casualties'!$C$2:$C$43070=$A31)*('Data - casualties'!$K$2:$K$43070)),IF(OR($A$4="Non-metropolitan",$A$4="Metropolitan"),SUMPRODUCT(('Data - casualties'!$C$2:$C$43070=$A31)*('Data - casualties'!$F$2:$F$43070=$A$4)*('Data - casualties'!$K$2:$K$43070)),IF(OR($A$4="Predominantly Urban",$A$4="Significantly Rural",$A$4="Predominantly Rural"),SUMPRODUCT(('Data - casualties'!$C$2:$C$43070=$A31)*('Data - casualties'!$G$2:$G$43070=$A$4)*('Data - casualties'!$K$2:$K$43070)),SUMPRODUCT(('Data - casualties'!$C$2:$C$43070=$A31)*('Data - casualties'!$D$2:$D$43070=$A$4)*('Data - casualties'!$K$2:$K$43070)))))</f>
        <v>118</v>
      </c>
      <c r="H31" s="2">
        <f>IF($A$4="England",SUMPRODUCT(('Data - casualties'!$C$2:$C$43070=$A31)*('Data - casualties'!$L$2:$L$43070)),IF(OR($A$4="Non-metropolitan",$A$4="Metropolitan"),SUMPRODUCT(('Data - casualties'!$C$2:$C$43070=$A31)*('Data - casualties'!$F$2:$F$43070=$A$4)*('Data - casualties'!$L$2:$L$43070)),IF(OR($A$4="Predominantly Urban",$A$4="Significantly Rural",$A$4="Predominantly Rural"),SUMPRODUCT(('Data - casualties'!$C$2:$C$43070=$A31)*('Data - casualties'!$G$2:$G$43070=$A$4)*('Data - casualties'!$L$2:$L$43070)),SUMPRODUCT(('Data - casualties'!$C$2:$C$43070=$A31)*('Data - casualties'!$D$2:$D$43070=$A$4)*('Data - casualties'!$L$2:$L$43070)))))</f>
        <v>68</v>
      </c>
      <c r="I31" s="2">
        <f>IF($A$4="England",SUMPRODUCT(('Data - casualties'!$C$2:$C$43070=$A31)*('Data - casualties'!$M$2:$M$43070)),IF(OR($A$4="Non-metropolitan",$A$4="Metropolitan"),SUMPRODUCT(('Data - casualties'!$C$2:$C$43070=$A31)*('Data - casualties'!$F$2:$F$43070=$A$4)*('Data - casualties'!$M$2:$M$43070)),IF(OR($A$4="Predominantly Urban",$A$4="Significantly Rural",$A$4="Predominantly Rural"),SUMPRODUCT(('Data - casualties'!$C$2:$C$43070=$A31)*('Data - casualties'!$G$2:$G$43070=$A$4)*('Data - casualties'!$M$2:$M$43070)),SUMPRODUCT(('Data - casualties'!$C$2:$C$43070=$A31)*('Data - casualties'!$D$2:$D$43070=$A$4)*('Data - casualties'!$M$2:$M$43070)))))</f>
        <v>42</v>
      </c>
      <c r="K31">
        <f t="shared" si="1"/>
        <v>0</v>
      </c>
      <c r="L31">
        <f t="shared" si="2"/>
        <v>0</v>
      </c>
      <c r="M31">
        <f t="shared" si="3"/>
        <v>0</v>
      </c>
    </row>
    <row r="32" spans="1:13" x14ac:dyDescent="0.3">
      <c r="A32" t="s">
        <v>285</v>
      </c>
      <c r="B32" s="2">
        <f>IF($A$4="England",SUMPRODUCT(('Data - fatalities'!$C$2:$C$42883=$A32)*('Data - fatalities'!$H$2:$H$42883)),IF(OR($A$4="Non-metropolitan",$A$4="Metropolitan"),SUMPRODUCT(('Data - fatalities'!$C$2:$C$42883=$A32)*('Data - fatalities'!$F$2:$F$42883=$A$4)*('Data - fatalities'!$H$2:$H$42883)),IF(OR($A$4="Predominantly Urban",$A$4="Significantly Rural",$A$4="Predominantly Rural"),SUMPRODUCT(('Data - fatalities'!$C$2:$C$42883=$A32)*('Data - fatalities'!$G$2:$G$42883=$A$4)*('Data - fatalities'!$H$2:$H$42883)),SUMPRODUCT(('Data - fatalities'!$C$2:$C$42883=$A32)*('Data - fatalities'!$D$2:$D$42883=$A$4)*('Data - fatalities'!$H$2:$H$42883)))))</f>
        <v>11</v>
      </c>
      <c r="D32" s="2">
        <f>IF($A$4="England",SUMPRODUCT(('Data - casualties'!$C$2:$C$43070=$A32)*('Data - casualties'!$H$2:$H$43070)),IF(OR($A$4="Non-metropolitan",$A$4="Metropolitan"),SUMPRODUCT(('Data - casualties'!$C$2:$C$43070=$A32)*('Data - casualties'!$F$2:$F$43070=$A$4)*('Data - casualties'!$H$2:$H$43070)),IF(OR($A$4="Predominantly Urban",$A$4="Significantly Rural",$A$4="Predominantly Rural"),SUMPRODUCT(('Data - casualties'!$C$2:$C$43070=$A32)*('Data - casualties'!$G$2:$G$43070=$A$4)*('Data - casualties'!$H$2:$H$43070)),SUMPRODUCT(('Data - casualties'!$C$2:$C$43070=$A32)*('Data - casualties'!$D$2:$D$43070=$A$4)*('Data - casualties'!$H$2:$H$43070)))))</f>
        <v>326</v>
      </c>
      <c r="E32" s="2">
        <f>IF($A$4="England",SUMPRODUCT(('Data - casualties'!$C$2:$C$43070=$A32)*('Data - casualties'!$I$2:$I$43070)),IF(OR($A$4="Non-metropolitan",$A$4="Metropolitan"),SUMPRODUCT(('Data - casualties'!$C$2:$C$43070=$A32)*('Data - casualties'!$F$2:$F$43070=$A$4)*('Data - casualties'!$I$2:$I$43070)),IF(OR($A$4="Predominantly Urban",$A$4="Significantly Rural",$A$4="Predominantly Rural"),SUMPRODUCT(('Data - casualties'!$C$2:$C$43070=$A32)*('Data - casualties'!$G$2:$G$43070=$A$4)*('Data - casualties'!$I$2:$I$43070)),SUMPRODUCT(('Data - casualties'!$C$2:$C$43070=$A32)*('Data - casualties'!$D$2:$D$43070=$A$4)*('Data - casualties'!$I$2:$I$43070)))))</f>
        <v>150</v>
      </c>
      <c r="F32" s="2">
        <f>IF($A$4="England",SUMPRODUCT(('Data - casualties'!$C$2:$C$43070=$A32)*('Data - casualties'!$J$2:$J$43070)),IF(OR($A$4="Non-metropolitan",$A$4="Metropolitan"),SUMPRODUCT(('Data - casualties'!$C$2:$C$43070=$A32)*('Data - casualties'!$F$2:$F$43070=$A$4)*('Data - casualties'!$J$2:$J$43070)),IF(OR($A$4="Predominantly Urban",$A$4="Significantly Rural",$A$4="Predominantly Rural"),SUMPRODUCT(('Data - casualties'!$C$2:$C$43070=$A32)*('Data - casualties'!$G$2:$G$43070=$A$4)*('Data - casualties'!$J$2:$J$43070)),SUMPRODUCT(('Data - casualties'!$C$2:$C$43070=$A32)*('Data - casualties'!$D$2:$D$43070=$A$4)*('Data - casualties'!$J$2:$J$43070)))))</f>
        <v>32</v>
      </c>
      <c r="G32" s="2">
        <f>IF($A$4="England",SUMPRODUCT(('Data - casualties'!$C$2:$C$43070=$A32)*('Data - casualties'!$K$2:$K$43070)),IF(OR($A$4="Non-metropolitan",$A$4="Metropolitan"),SUMPRODUCT(('Data - casualties'!$C$2:$C$43070=$A32)*('Data - casualties'!$F$2:$F$43070=$A$4)*('Data - casualties'!$K$2:$K$43070)),IF(OR($A$4="Predominantly Urban",$A$4="Significantly Rural",$A$4="Predominantly Rural"),SUMPRODUCT(('Data - casualties'!$C$2:$C$43070=$A32)*('Data - casualties'!$G$2:$G$43070=$A$4)*('Data - casualties'!$K$2:$K$43070)),SUMPRODUCT(('Data - casualties'!$C$2:$C$43070=$A32)*('Data - casualties'!$D$2:$D$43070=$A$4)*('Data - casualties'!$K$2:$K$43070)))))</f>
        <v>118</v>
      </c>
      <c r="H32" s="2">
        <f>IF($A$4="England",SUMPRODUCT(('Data - casualties'!$C$2:$C$43070=$A32)*('Data - casualties'!$L$2:$L$43070)),IF(OR($A$4="Non-metropolitan",$A$4="Metropolitan"),SUMPRODUCT(('Data - casualties'!$C$2:$C$43070=$A32)*('Data - casualties'!$F$2:$F$43070=$A$4)*('Data - casualties'!$L$2:$L$43070)),IF(OR($A$4="Predominantly Urban",$A$4="Significantly Rural",$A$4="Predominantly Rural"),SUMPRODUCT(('Data - casualties'!$C$2:$C$43070=$A32)*('Data - casualties'!$G$2:$G$43070=$A$4)*('Data - casualties'!$L$2:$L$43070)),SUMPRODUCT(('Data - casualties'!$C$2:$C$43070=$A32)*('Data - casualties'!$D$2:$D$43070=$A$4)*('Data - casualties'!$L$2:$L$43070)))))</f>
        <v>91</v>
      </c>
      <c r="I32" s="2">
        <f>IF($A$4="England",SUMPRODUCT(('Data - casualties'!$C$2:$C$43070=$A32)*('Data - casualties'!$M$2:$M$43070)),IF(OR($A$4="Non-metropolitan",$A$4="Metropolitan"),SUMPRODUCT(('Data - casualties'!$C$2:$C$43070=$A32)*('Data - casualties'!$F$2:$F$43070=$A$4)*('Data - casualties'!$M$2:$M$43070)),IF(OR($A$4="Predominantly Urban",$A$4="Significantly Rural",$A$4="Predominantly Rural"),SUMPRODUCT(('Data - casualties'!$C$2:$C$43070=$A32)*('Data - casualties'!$G$2:$G$43070=$A$4)*('Data - casualties'!$M$2:$M$43070)),SUMPRODUCT(('Data - casualties'!$C$2:$C$43070=$A32)*('Data - casualties'!$D$2:$D$43070=$A$4)*('Data - casualties'!$M$2:$M$43070)))))</f>
        <v>85</v>
      </c>
      <c r="K32">
        <f t="shared" si="1"/>
        <v>0</v>
      </c>
      <c r="L32">
        <f t="shared" si="2"/>
        <v>0</v>
      </c>
      <c r="M32">
        <f t="shared" si="3"/>
        <v>0</v>
      </c>
    </row>
    <row r="33" spans="1:13" x14ac:dyDescent="0.3">
      <c r="A33" t="s">
        <v>287</v>
      </c>
      <c r="B33" s="2">
        <f>IF($A$4="England",SUMPRODUCT(('Data - fatalities'!$C$2:$C$42883=$A33)*('Data - fatalities'!$H$2:$H$42883)),IF(OR($A$4="Non-metropolitan",$A$4="Metropolitan"),SUMPRODUCT(('Data - fatalities'!$C$2:$C$42883=$A33)*('Data - fatalities'!$F$2:$F$42883=$A$4)*('Data - fatalities'!$H$2:$H$42883)),IF(OR($A$4="Predominantly Urban",$A$4="Significantly Rural",$A$4="Predominantly Rural"),SUMPRODUCT(('Data - fatalities'!$C$2:$C$42883=$A33)*('Data - fatalities'!$G$2:$G$42883=$A$4)*('Data - fatalities'!$H$2:$H$42883)),SUMPRODUCT(('Data - fatalities'!$C$2:$C$42883=$A33)*('Data - fatalities'!$D$2:$D$42883=$A$4)*('Data - fatalities'!$H$2:$H$42883)))))</f>
        <v>16</v>
      </c>
      <c r="D33" s="2">
        <f>IF($A$4="England",SUMPRODUCT(('Data - casualties'!$C$2:$C$43070=$A33)*('Data - casualties'!$H$2:$H$43070)),IF(OR($A$4="Non-metropolitan",$A$4="Metropolitan"),SUMPRODUCT(('Data - casualties'!$C$2:$C$43070=$A33)*('Data - casualties'!$F$2:$F$43070=$A$4)*('Data - casualties'!$H$2:$H$43070)),IF(OR($A$4="Predominantly Urban",$A$4="Significantly Rural",$A$4="Predominantly Rural"),SUMPRODUCT(('Data - casualties'!$C$2:$C$43070=$A33)*('Data - casualties'!$G$2:$G$43070=$A$4)*('Data - casualties'!$H$2:$H$43070)),SUMPRODUCT(('Data - casualties'!$C$2:$C$43070=$A33)*('Data - casualties'!$D$2:$D$43070=$A$4)*('Data - casualties'!$H$2:$H$43070)))))</f>
        <v>313</v>
      </c>
      <c r="E33" s="2">
        <f>IF($A$4="England",SUMPRODUCT(('Data - casualties'!$C$2:$C$43070=$A33)*('Data - casualties'!$I$2:$I$43070)),IF(OR($A$4="Non-metropolitan",$A$4="Metropolitan"),SUMPRODUCT(('Data - casualties'!$C$2:$C$43070=$A33)*('Data - casualties'!$F$2:$F$43070=$A$4)*('Data - casualties'!$I$2:$I$43070)),IF(OR($A$4="Predominantly Urban",$A$4="Significantly Rural",$A$4="Predominantly Rural"),SUMPRODUCT(('Data - casualties'!$C$2:$C$43070=$A33)*('Data - casualties'!$G$2:$G$43070=$A$4)*('Data - casualties'!$I$2:$I$43070)),SUMPRODUCT(('Data - casualties'!$C$2:$C$43070=$A33)*('Data - casualties'!$D$2:$D$43070=$A$4)*('Data - casualties'!$I$2:$I$43070)))))</f>
        <v>159</v>
      </c>
      <c r="F33" s="2">
        <f>IF($A$4="England",SUMPRODUCT(('Data - casualties'!$C$2:$C$43070=$A33)*('Data - casualties'!$J$2:$J$43070)),IF(OR($A$4="Non-metropolitan",$A$4="Metropolitan"),SUMPRODUCT(('Data - casualties'!$C$2:$C$43070=$A33)*('Data - casualties'!$F$2:$F$43070=$A$4)*('Data - casualties'!$J$2:$J$43070)),IF(OR($A$4="Predominantly Urban",$A$4="Significantly Rural",$A$4="Predominantly Rural"),SUMPRODUCT(('Data - casualties'!$C$2:$C$43070=$A33)*('Data - casualties'!$G$2:$G$43070=$A$4)*('Data - casualties'!$J$2:$J$43070)),SUMPRODUCT(('Data - casualties'!$C$2:$C$43070=$A33)*('Data - casualties'!$D$2:$D$43070=$A$4)*('Data - casualties'!$J$2:$J$43070)))))</f>
        <v>38</v>
      </c>
      <c r="G33" s="2">
        <f>IF($A$4="England",SUMPRODUCT(('Data - casualties'!$C$2:$C$43070=$A33)*('Data - casualties'!$K$2:$K$43070)),IF(OR($A$4="Non-metropolitan",$A$4="Metropolitan"),SUMPRODUCT(('Data - casualties'!$C$2:$C$43070=$A33)*('Data - casualties'!$F$2:$F$43070=$A$4)*('Data - casualties'!$K$2:$K$43070)),IF(OR($A$4="Predominantly Urban",$A$4="Significantly Rural",$A$4="Predominantly Rural"),SUMPRODUCT(('Data - casualties'!$C$2:$C$43070=$A33)*('Data - casualties'!$G$2:$G$43070=$A$4)*('Data - casualties'!$K$2:$K$43070)),SUMPRODUCT(('Data - casualties'!$C$2:$C$43070=$A33)*('Data - casualties'!$D$2:$D$43070=$A$4)*('Data - casualties'!$K$2:$K$43070)))))</f>
        <v>121</v>
      </c>
      <c r="H33" s="2">
        <f>IF($A$4="England",SUMPRODUCT(('Data - casualties'!$C$2:$C$43070=$A33)*('Data - casualties'!$L$2:$L$43070)),IF(OR($A$4="Non-metropolitan",$A$4="Metropolitan"),SUMPRODUCT(('Data - casualties'!$C$2:$C$43070=$A33)*('Data - casualties'!$F$2:$F$43070=$A$4)*('Data - casualties'!$L$2:$L$43070)),IF(OR($A$4="Predominantly Urban",$A$4="Significantly Rural",$A$4="Predominantly Rural"),SUMPRODUCT(('Data - casualties'!$C$2:$C$43070=$A33)*('Data - casualties'!$G$2:$G$43070=$A$4)*('Data - casualties'!$L$2:$L$43070)),SUMPRODUCT(('Data - casualties'!$C$2:$C$43070=$A33)*('Data - casualties'!$D$2:$D$43070=$A$4)*('Data - casualties'!$L$2:$L$43070)))))</f>
        <v>96</v>
      </c>
      <c r="I33" s="2">
        <f>IF($A$4="England",SUMPRODUCT(('Data - casualties'!$C$2:$C$43070=$A33)*('Data - casualties'!$M$2:$M$43070)),IF(OR($A$4="Non-metropolitan",$A$4="Metropolitan"),SUMPRODUCT(('Data - casualties'!$C$2:$C$43070=$A33)*('Data - casualties'!$F$2:$F$43070=$A$4)*('Data - casualties'!$M$2:$M$43070)),IF(OR($A$4="Predominantly Urban",$A$4="Significantly Rural",$A$4="Predominantly Rural"),SUMPRODUCT(('Data - casualties'!$C$2:$C$43070=$A33)*('Data - casualties'!$G$2:$G$43070=$A$4)*('Data - casualties'!$M$2:$M$43070)),SUMPRODUCT(('Data - casualties'!$C$2:$C$43070=$A33)*('Data - casualties'!$D$2:$D$43070=$A$4)*('Data - casualties'!$M$2:$M$43070)))))</f>
        <v>58</v>
      </c>
      <c r="K33">
        <f t="shared" si="1"/>
        <v>0</v>
      </c>
      <c r="L33">
        <f t="shared" si="2"/>
        <v>0</v>
      </c>
      <c r="M33">
        <f t="shared" si="3"/>
        <v>0</v>
      </c>
    </row>
    <row r="34" spans="1:13" x14ac:dyDescent="0.3">
      <c r="A34" t="s">
        <v>288</v>
      </c>
      <c r="B34" s="2">
        <f>IF($A$4="England",SUMPRODUCT(('Data - fatalities'!$C$2:$C$42883=$A34)*('Data - fatalities'!$H$2:$H$42883)),IF(OR($A$4="Non-metropolitan",$A$4="Metropolitan"),SUMPRODUCT(('Data - fatalities'!$C$2:$C$42883=$A34)*('Data - fatalities'!$F$2:$F$42883=$A$4)*('Data - fatalities'!$H$2:$H$42883)),IF(OR($A$4="Predominantly Urban",$A$4="Significantly Rural",$A$4="Predominantly Rural"),SUMPRODUCT(('Data - fatalities'!$C$2:$C$42883=$A34)*('Data - fatalities'!$G$2:$G$42883=$A$4)*('Data - fatalities'!$H$2:$H$42883)),SUMPRODUCT(('Data - fatalities'!$C$2:$C$42883=$A34)*('Data - fatalities'!$D$2:$D$42883=$A$4)*('Data - fatalities'!$H$2:$H$42883)))))</f>
        <v>11</v>
      </c>
      <c r="D34" s="2">
        <f>IF($A$4="England",SUMPRODUCT(('Data - casualties'!$C$2:$C$43070=$A34)*('Data - casualties'!$H$2:$H$43070)),IF(OR($A$4="Non-metropolitan",$A$4="Metropolitan"),SUMPRODUCT(('Data - casualties'!$C$2:$C$43070=$A34)*('Data - casualties'!$F$2:$F$43070=$A$4)*('Data - casualties'!$H$2:$H$43070)),IF(OR($A$4="Predominantly Urban",$A$4="Significantly Rural",$A$4="Predominantly Rural"),SUMPRODUCT(('Data - casualties'!$C$2:$C$43070=$A34)*('Data - casualties'!$G$2:$G$43070=$A$4)*('Data - casualties'!$H$2:$H$43070)),SUMPRODUCT(('Data - casualties'!$C$2:$C$43070=$A34)*('Data - casualties'!$D$2:$D$43070=$A$4)*('Data - casualties'!$H$2:$H$43070)))))</f>
        <v>223</v>
      </c>
      <c r="E34" s="2">
        <f>IF($A$4="England",SUMPRODUCT(('Data - casualties'!$C$2:$C$43070=$A34)*('Data - casualties'!$I$2:$I$43070)),IF(OR($A$4="Non-metropolitan",$A$4="Metropolitan"),SUMPRODUCT(('Data - casualties'!$C$2:$C$43070=$A34)*('Data - casualties'!$F$2:$F$43070=$A$4)*('Data - casualties'!$I$2:$I$43070)),IF(OR($A$4="Predominantly Urban",$A$4="Significantly Rural",$A$4="Predominantly Rural"),SUMPRODUCT(('Data - casualties'!$C$2:$C$43070=$A34)*('Data - casualties'!$G$2:$G$43070=$A$4)*('Data - casualties'!$I$2:$I$43070)),SUMPRODUCT(('Data - casualties'!$C$2:$C$43070=$A34)*('Data - casualties'!$D$2:$D$43070=$A$4)*('Data - casualties'!$I$2:$I$43070)))))</f>
        <v>113</v>
      </c>
      <c r="F34" s="2">
        <f>IF($A$4="England",SUMPRODUCT(('Data - casualties'!$C$2:$C$43070=$A34)*('Data - casualties'!$J$2:$J$43070)),IF(OR($A$4="Non-metropolitan",$A$4="Metropolitan"),SUMPRODUCT(('Data - casualties'!$C$2:$C$43070=$A34)*('Data - casualties'!$F$2:$F$43070=$A$4)*('Data - casualties'!$J$2:$J$43070)),IF(OR($A$4="Predominantly Urban",$A$4="Significantly Rural",$A$4="Predominantly Rural"),SUMPRODUCT(('Data - casualties'!$C$2:$C$43070=$A34)*('Data - casualties'!$G$2:$G$43070=$A$4)*('Data - casualties'!$J$2:$J$43070)),SUMPRODUCT(('Data - casualties'!$C$2:$C$43070=$A34)*('Data - casualties'!$D$2:$D$43070=$A$4)*('Data - casualties'!$J$2:$J$43070)))))</f>
        <v>14</v>
      </c>
      <c r="G34" s="2">
        <f>IF($A$4="England",SUMPRODUCT(('Data - casualties'!$C$2:$C$43070=$A34)*('Data - casualties'!$K$2:$K$43070)),IF(OR($A$4="Non-metropolitan",$A$4="Metropolitan"),SUMPRODUCT(('Data - casualties'!$C$2:$C$43070=$A34)*('Data - casualties'!$F$2:$F$43070=$A$4)*('Data - casualties'!$K$2:$K$43070)),IF(OR($A$4="Predominantly Urban",$A$4="Significantly Rural",$A$4="Predominantly Rural"),SUMPRODUCT(('Data - casualties'!$C$2:$C$43070=$A34)*('Data - casualties'!$G$2:$G$43070=$A$4)*('Data - casualties'!$K$2:$K$43070)),SUMPRODUCT(('Data - casualties'!$C$2:$C$43070=$A34)*('Data - casualties'!$D$2:$D$43070=$A$4)*('Data - casualties'!$K$2:$K$43070)))))</f>
        <v>99</v>
      </c>
      <c r="H34" s="2">
        <f>IF($A$4="England",SUMPRODUCT(('Data - casualties'!$C$2:$C$43070=$A34)*('Data - casualties'!$L$2:$L$43070)),IF(OR($A$4="Non-metropolitan",$A$4="Metropolitan"),SUMPRODUCT(('Data - casualties'!$C$2:$C$43070=$A34)*('Data - casualties'!$F$2:$F$43070=$A$4)*('Data - casualties'!$L$2:$L$43070)),IF(OR($A$4="Predominantly Urban",$A$4="Significantly Rural",$A$4="Predominantly Rural"),SUMPRODUCT(('Data - casualties'!$C$2:$C$43070=$A34)*('Data - casualties'!$G$2:$G$43070=$A$4)*('Data - casualties'!$L$2:$L$43070)),SUMPRODUCT(('Data - casualties'!$C$2:$C$43070=$A34)*('Data - casualties'!$D$2:$D$43070=$A$4)*('Data - casualties'!$L$2:$L$43070)))))</f>
        <v>63</v>
      </c>
      <c r="I34" s="2">
        <f>IF($A$4="England",SUMPRODUCT(('Data - casualties'!$C$2:$C$43070=$A34)*('Data - casualties'!$M$2:$M$43070)),IF(OR($A$4="Non-metropolitan",$A$4="Metropolitan"),SUMPRODUCT(('Data - casualties'!$C$2:$C$43070=$A34)*('Data - casualties'!$F$2:$F$43070=$A$4)*('Data - casualties'!$M$2:$M$43070)),IF(OR($A$4="Predominantly Urban",$A$4="Significantly Rural",$A$4="Predominantly Rural"),SUMPRODUCT(('Data - casualties'!$C$2:$C$43070=$A34)*('Data - casualties'!$G$2:$G$43070=$A$4)*('Data - casualties'!$M$2:$M$43070)),SUMPRODUCT(('Data - casualties'!$C$2:$C$43070=$A34)*('Data - casualties'!$D$2:$D$43070=$A$4)*('Data - casualties'!$M$2:$M$43070)))))</f>
        <v>47</v>
      </c>
      <c r="K34">
        <f t="shared" si="1"/>
        <v>0</v>
      </c>
      <c r="L34">
        <f t="shared" si="2"/>
        <v>0</v>
      </c>
      <c r="M34">
        <f t="shared" si="3"/>
        <v>0</v>
      </c>
    </row>
    <row r="35" spans="1:13" x14ac:dyDescent="0.3">
      <c r="A35" t="s">
        <v>289</v>
      </c>
      <c r="B35" s="2">
        <f>IF($A$4="England",SUMPRODUCT(('Data - fatalities'!$C$2:$C$42883=$A35)*('Data - fatalities'!$H$2:$H$42883)),IF(OR($A$4="Non-metropolitan",$A$4="Metropolitan"),SUMPRODUCT(('Data - fatalities'!$C$2:$C$42883=$A35)*('Data - fatalities'!$F$2:$F$42883=$A$4)*('Data - fatalities'!$H$2:$H$42883)),IF(OR($A$4="Predominantly Urban",$A$4="Significantly Rural",$A$4="Predominantly Rural"),SUMPRODUCT(('Data - fatalities'!$C$2:$C$42883=$A35)*('Data - fatalities'!$G$2:$G$42883=$A$4)*('Data - fatalities'!$H$2:$H$42883)),SUMPRODUCT(('Data - fatalities'!$C$2:$C$42883=$A35)*('Data - fatalities'!$D$2:$D$42883=$A$4)*('Data - fatalities'!$H$2:$H$42883)))))</f>
        <v>19</v>
      </c>
      <c r="D35" s="2">
        <f>IF($A$4="England",SUMPRODUCT(('Data - casualties'!$C$2:$C$43070=$A35)*('Data - casualties'!$H$2:$H$43070)),IF(OR($A$4="Non-metropolitan",$A$4="Metropolitan"),SUMPRODUCT(('Data - casualties'!$C$2:$C$43070=$A35)*('Data - casualties'!$F$2:$F$43070=$A$4)*('Data - casualties'!$H$2:$H$43070)),IF(OR($A$4="Predominantly Urban",$A$4="Significantly Rural",$A$4="Predominantly Rural"),SUMPRODUCT(('Data - casualties'!$C$2:$C$43070=$A35)*('Data - casualties'!$G$2:$G$43070=$A$4)*('Data - casualties'!$H$2:$H$43070)),SUMPRODUCT(('Data - casualties'!$C$2:$C$43070=$A35)*('Data - casualties'!$D$2:$D$43070=$A$4)*('Data - casualties'!$H$2:$H$43070)))))</f>
        <v>258</v>
      </c>
      <c r="E35" s="2">
        <f>IF($A$4="England",SUMPRODUCT(('Data - casualties'!$C$2:$C$43070=$A35)*('Data - casualties'!$I$2:$I$43070)),IF(OR($A$4="Non-metropolitan",$A$4="Metropolitan"),SUMPRODUCT(('Data - casualties'!$C$2:$C$43070=$A35)*('Data - casualties'!$F$2:$F$43070=$A$4)*('Data - casualties'!$I$2:$I$43070)),IF(OR($A$4="Predominantly Urban",$A$4="Significantly Rural",$A$4="Predominantly Rural"),SUMPRODUCT(('Data - casualties'!$C$2:$C$43070=$A35)*('Data - casualties'!$G$2:$G$43070=$A$4)*('Data - casualties'!$I$2:$I$43070)),SUMPRODUCT(('Data - casualties'!$C$2:$C$43070=$A35)*('Data - casualties'!$D$2:$D$43070=$A$4)*('Data - casualties'!$I$2:$I$43070)))))</f>
        <v>118</v>
      </c>
      <c r="F35" s="2">
        <f>IF($A$4="England",SUMPRODUCT(('Data - casualties'!$C$2:$C$43070=$A35)*('Data - casualties'!$J$2:$J$43070)),IF(OR($A$4="Non-metropolitan",$A$4="Metropolitan"),SUMPRODUCT(('Data - casualties'!$C$2:$C$43070=$A35)*('Data - casualties'!$F$2:$F$43070=$A$4)*('Data - casualties'!$J$2:$J$43070)),IF(OR($A$4="Predominantly Urban",$A$4="Significantly Rural",$A$4="Predominantly Rural"),SUMPRODUCT(('Data - casualties'!$C$2:$C$43070=$A35)*('Data - casualties'!$G$2:$G$43070=$A$4)*('Data - casualties'!$J$2:$J$43070)),SUMPRODUCT(('Data - casualties'!$C$2:$C$43070=$A35)*('Data - casualties'!$D$2:$D$43070=$A$4)*('Data - casualties'!$J$2:$J$43070)))))</f>
        <v>30</v>
      </c>
      <c r="G35" s="2">
        <f>IF($A$4="England",SUMPRODUCT(('Data - casualties'!$C$2:$C$43070=$A35)*('Data - casualties'!$K$2:$K$43070)),IF(OR($A$4="Non-metropolitan",$A$4="Metropolitan"),SUMPRODUCT(('Data - casualties'!$C$2:$C$43070=$A35)*('Data - casualties'!$F$2:$F$43070=$A$4)*('Data - casualties'!$K$2:$K$43070)),IF(OR($A$4="Predominantly Urban",$A$4="Significantly Rural",$A$4="Predominantly Rural"),SUMPRODUCT(('Data - casualties'!$C$2:$C$43070=$A35)*('Data - casualties'!$G$2:$G$43070=$A$4)*('Data - casualties'!$K$2:$K$43070)),SUMPRODUCT(('Data - casualties'!$C$2:$C$43070=$A35)*('Data - casualties'!$D$2:$D$43070=$A$4)*('Data - casualties'!$K$2:$K$43070)))))</f>
        <v>88</v>
      </c>
      <c r="H35" s="2">
        <f>IF($A$4="England",SUMPRODUCT(('Data - casualties'!$C$2:$C$43070=$A35)*('Data - casualties'!$L$2:$L$43070)),IF(OR($A$4="Non-metropolitan",$A$4="Metropolitan"),SUMPRODUCT(('Data - casualties'!$C$2:$C$43070=$A35)*('Data - casualties'!$F$2:$F$43070=$A$4)*('Data - casualties'!$L$2:$L$43070)),IF(OR($A$4="Predominantly Urban",$A$4="Significantly Rural",$A$4="Predominantly Rural"),SUMPRODUCT(('Data - casualties'!$C$2:$C$43070=$A35)*('Data - casualties'!$G$2:$G$43070=$A$4)*('Data - casualties'!$L$2:$L$43070)),SUMPRODUCT(('Data - casualties'!$C$2:$C$43070=$A35)*('Data - casualties'!$D$2:$D$43070=$A$4)*('Data - casualties'!$L$2:$L$43070)))))</f>
        <v>78</v>
      </c>
      <c r="I35" s="2">
        <f>IF($A$4="England",SUMPRODUCT(('Data - casualties'!$C$2:$C$43070=$A35)*('Data - casualties'!$M$2:$M$43070)),IF(OR($A$4="Non-metropolitan",$A$4="Metropolitan"),SUMPRODUCT(('Data - casualties'!$C$2:$C$43070=$A35)*('Data - casualties'!$F$2:$F$43070=$A$4)*('Data - casualties'!$M$2:$M$43070)),IF(OR($A$4="Predominantly Urban",$A$4="Significantly Rural",$A$4="Predominantly Rural"),SUMPRODUCT(('Data - casualties'!$C$2:$C$43070=$A35)*('Data - casualties'!$G$2:$G$43070=$A$4)*('Data - casualties'!$M$2:$M$43070)),SUMPRODUCT(('Data - casualties'!$C$2:$C$43070=$A35)*('Data - casualties'!$D$2:$D$43070=$A$4)*('Data - casualties'!$M$2:$M$43070)))))</f>
        <v>62</v>
      </c>
      <c r="K35">
        <f t="shared" si="1"/>
        <v>0</v>
      </c>
      <c r="L35">
        <f t="shared" si="2"/>
        <v>0</v>
      </c>
      <c r="M35">
        <f t="shared" si="3"/>
        <v>0</v>
      </c>
    </row>
    <row r="36" spans="1:13" x14ac:dyDescent="0.3">
      <c r="A36" t="s">
        <v>290</v>
      </c>
      <c r="B36" s="2">
        <f>IF($A$4="England",SUMPRODUCT(('Data - fatalities'!$C$2:$C$42883=$A36)*('Data - fatalities'!$H$2:$H$42883)),IF(OR($A$4="Non-metropolitan",$A$4="Metropolitan"),SUMPRODUCT(('Data - fatalities'!$C$2:$C$42883=$A36)*('Data - fatalities'!$F$2:$F$42883=$A$4)*('Data - fatalities'!$H$2:$H$42883)),IF(OR($A$4="Predominantly Urban",$A$4="Significantly Rural",$A$4="Predominantly Rural"),SUMPRODUCT(('Data - fatalities'!$C$2:$C$42883=$A36)*('Data - fatalities'!$G$2:$G$42883=$A$4)*('Data - fatalities'!$H$2:$H$42883)),SUMPRODUCT(('Data - fatalities'!$C$2:$C$42883=$A36)*('Data - fatalities'!$D$2:$D$42883=$A$4)*('Data - fatalities'!$H$2:$H$42883)))))</f>
        <v>12</v>
      </c>
      <c r="D36" s="2">
        <f>IF($A$4="England",SUMPRODUCT(('Data - casualties'!$C$2:$C$43070=$A36)*('Data - casualties'!$H$2:$H$43070)),IF(OR($A$4="Non-metropolitan",$A$4="Metropolitan"),SUMPRODUCT(('Data - casualties'!$C$2:$C$43070=$A36)*('Data - casualties'!$F$2:$F$43070=$A$4)*('Data - casualties'!$H$2:$H$43070)),IF(OR($A$4="Predominantly Urban",$A$4="Significantly Rural",$A$4="Predominantly Rural"),SUMPRODUCT(('Data - casualties'!$C$2:$C$43070=$A36)*('Data - casualties'!$G$2:$G$43070=$A$4)*('Data - casualties'!$H$2:$H$43070)),SUMPRODUCT(('Data - casualties'!$C$2:$C$43070=$A36)*('Data - casualties'!$D$2:$D$43070=$A$4)*('Data - casualties'!$H$2:$H$43070)))))</f>
        <v>238</v>
      </c>
      <c r="E36" s="2">
        <f>IF($A$4="England",SUMPRODUCT(('Data - casualties'!$C$2:$C$43070=$A36)*('Data - casualties'!$I$2:$I$43070)),IF(OR($A$4="Non-metropolitan",$A$4="Metropolitan"),SUMPRODUCT(('Data - casualties'!$C$2:$C$43070=$A36)*('Data - casualties'!$F$2:$F$43070=$A$4)*('Data - casualties'!$I$2:$I$43070)),IF(OR($A$4="Predominantly Urban",$A$4="Significantly Rural",$A$4="Predominantly Rural"),SUMPRODUCT(('Data - casualties'!$C$2:$C$43070=$A36)*('Data - casualties'!$G$2:$G$43070=$A$4)*('Data - casualties'!$I$2:$I$43070)),SUMPRODUCT(('Data - casualties'!$C$2:$C$43070=$A36)*('Data - casualties'!$D$2:$D$43070=$A$4)*('Data - casualties'!$I$2:$I$43070)))))</f>
        <v>104</v>
      </c>
      <c r="F36" s="2">
        <f>IF($A$4="England",SUMPRODUCT(('Data - casualties'!$C$2:$C$43070=$A36)*('Data - casualties'!$J$2:$J$43070)),IF(OR($A$4="Non-metropolitan",$A$4="Metropolitan"),SUMPRODUCT(('Data - casualties'!$C$2:$C$43070=$A36)*('Data - casualties'!$F$2:$F$43070=$A$4)*('Data - casualties'!$J$2:$J$43070)),IF(OR($A$4="Predominantly Urban",$A$4="Significantly Rural",$A$4="Predominantly Rural"),SUMPRODUCT(('Data - casualties'!$C$2:$C$43070=$A36)*('Data - casualties'!$G$2:$G$43070=$A$4)*('Data - casualties'!$J$2:$J$43070)),SUMPRODUCT(('Data - casualties'!$C$2:$C$43070=$A36)*('Data - casualties'!$D$2:$D$43070=$A$4)*('Data - casualties'!$J$2:$J$43070)))))</f>
        <v>19</v>
      </c>
      <c r="G36" s="2">
        <f>IF($A$4="England",SUMPRODUCT(('Data - casualties'!$C$2:$C$43070=$A36)*('Data - casualties'!$K$2:$K$43070)),IF(OR($A$4="Non-metropolitan",$A$4="Metropolitan"),SUMPRODUCT(('Data - casualties'!$C$2:$C$43070=$A36)*('Data - casualties'!$F$2:$F$43070=$A$4)*('Data - casualties'!$K$2:$K$43070)),IF(OR($A$4="Predominantly Urban",$A$4="Significantly Rural",$A$4="Predominantly Rural"),SUMPRODUCT(('Data - casualties'!$C$2:$C$43070=$A36)*('Data - casualties'!$G$2:$G$43070=$A$4)*('Data - casualties'!$K$2:$K$43070)),SUMPRODUCT(('Data - casualties'!$C$2:$C$43070=$A36)*('Data - casualties'!$D$2:$D$43070=$A$4)*('Data - casualties'!$K$2:$K$43070)))))</f>
        <v>85</v>
      </c>
      <c r="H36" s="2">
        <f>IF($A$4="England",SUMPRODUCT(('Data - casualties'!$C$2:$C$43070=$A36)*('Data - casualties'!$L$2:$L$43070)),IF(OR($A$4="Non-metropolitan",$A$4="Metropolitan"),SUMPRODUCT(('Data - casualties'!$C$2:$C$43070=$A36)*('Data - casualties'!$F$2:$F$43070=$A$4)*('Data - casualties'!$L$2:$L$43070)),IF(OR($A$4="Predominantly Urban",$A$4="Significantly Rural",$A$4="Predominantly Rural"),SUMPRODUCT(('Data - casualties'!$C$2:$C$43070=$A36)*('Data - casualties'!$G$2:$G$43070=$A$4)*('Data - casualties'!$L$2:$L$43070)),SUMPRODUCT(('Data - casualties'!$C$2:$C$43070=$A36)*('Data - casualties'!$D$2:$D$43070=$A$4)*('Data - casualties'!$L$2:$L$43070)))))</f>
        <v>76</v>
      </c>
      <c r="I36" s="2">
        <f>IF($A$4="England",SUMPRODUCT(('Data - casualties'!$C$2:$C$43070=$A36)*('Data - casualties'!$M$2:$M$43070)),IF(OR($A$4="Non-metropolitan",$A$4="Metropolitan"),SUMPRODUCT(('Data - casualties'!$C$2:$C$43070=$A36)*('Data - casualties'!$F$2:$F$43070=$A$4)*('Data - casualties'!$M$2:$M$43070)),IF(OR($A$4="Predominantly Urban",$A$4="Significantly Rural",$A$4="Predominantly Rural"),SUMPRODUCT(('Data - casualties'!$C$2:$C$43070=$A36)*('Data - casualties'!$G$2:$G$43070=$A$4)*('Data - casualties'!$M$2:$M$43070)),SUMPRODUCT(('Data - casualties'!$C$2:$C$43070=$A36)*('Data - casualties'!$D$2:$D$43070=$A$4)*('Data - casualties'!$M$2:$M$43070)))))</f>
        <v>58</v>
      </c>
      <c r="K36">
        <f t="shared" si="1"/>
        <v>0</v>
      </c>
      <c r="L36">
        <f t="shared" si="2"/>
        <v>0</v>
      </c>
      <c r="M36">
        <f t="shared" si="3"/>
        <v>0</v>
      </c>
    </row>
    <row r="37" spans="1:13" x14ac:dyDescent="0.3">
      <c r="A37" t="s">
        <v>292</v>
      </c>
      <c r="B37" s="2">
        <f>IF($A$4="England",SUMPRODUCT(('Data - fatalities'!$C$2:$C$42883=$A37)*('Data - fatalities'!$H$2:$H$42883)),IF(OR($A$4="Non-metropolitan",$A$4="Metropolitan"),SUMPRODUCT(('Data - fatalities'!$C$2:$C$42883=$A37)*('Data - fatalities'!$F$2:$F$42883=$A$4)*('Data - fatalities'!$H$2:$H$42883)),IF(OR($A$4="Predominantly Urban",$A$4="Significantly Rural",$A$4="Predominantly Rural"),SUMPRODUCT(('Data - fatalities'!$C$2:$C$42883=$A37)*('Data - fatalities'!$G$2:$G$42883=$A$4)*('Data - fatalities'!$H$2:$H$42883)),SUMPRODUCT(('Data - fatalities'!$C$2:$C$42883=$A37)*('Data - fatalities'!$D$2:$D$42883=$A$4)*('Data - fatalities'!$H$2:$H$42883)))))</f>
        <v>8</v>
      </c>
      <c r="D37" s="2">
        <f>IF($A$4="England",SUMPRODUCT(('Data - casualties'!$C$2:$C$43070=$A37)*('Data - casualties'!$H$2:$H$43070)),IF(OR($A$4="Non-metropolitan",$A$4="Metropolitan"),SUMPRODUCT(('Data - casualties'!$C$2:$C$43070=$A37)*('Data - casualties'!$F$2:$F$43070=$A$4)*('Data - casualties'!$H$2:$H$43070)),IF(OR($A$4="Predominantly Urban",$A$4="Significantly Rural",$A$4="Predominantly Rural"),SUMPRODUCT(('Data - casualties'!$C$2:$C$43070=$A37)*('Data - casualties'!$G$2:$G$43070=$A$4)*('Data - casualties'!$H$2:$H$43070)),SUMPRODUCT(('Data - casualties'!$C$2:$C$43070=$A37)*('Data - casualties'!$D$2:$D$43070=$A$4)*('Data - casualties'!$H$2:$H$43070)))))</f>
        <v>263</v>
      </c>
      <c r="E37" s="2">
        <f>IF($A$4="England",SUMPRODUCT(('Data - casualties'!$C$2:$C$43070=$A37)*('Data - casualties'!$I$2:$I$43070)),IF(OR($A$4="Non-metropolitan",$A$4="Metropolitan"),SUMPRODUCT(('Data - casualties'!$C$2:$C$43070=$A37)*('Data - casualties'!$F$2:$F$43070=$A$4)*('Data - casualties'!$I$2:$I$43070)),IF(OR($A$4="Predominantly Urban",$A$4="Significantly Rural",$A$4="Predominantly Rural"),SUMPRODUCT(('Data - casualties'!$C$2:$C$43070=$A37)*('Data - casualties'!$G$2:$G$43070=$A$4)*('Data - casualties'!$I$2:$I$43070)),SUMPRODUCT(('Data - casualties'!$C$2:$C$43070=$A37)*('Data - casualties'!$D$2:$D$43070=$A$4)*('Data - casualties'!$I$2:$I$43070)))))</f>
        <v>137</v>
      </c>
      <c r="F37" s="2">
        <f>IF($A$4="England",SUMPRODUCT(('Data - casualties'!$C$2:$C$43070=$A37)*('Data - casualties'!$J$2:$J$43070)),IF(OR($A$4="Non-metropolitan",$A$4="Metropolitan"),SUMPRODUCT(('Data - casualties'!$C$2:$C$43070=$A37)*('Data - casualties'!$F$2:$F$43070=$A$4)*('Data - casualties'!$J$2:$J$43070)),IF(OR($A$4="Predominantly Urban",$A$4="Significantly Rural",$A$4="Predominantly Rural"),SUMPRODUCT(('Data - casualties'!$C$2:$C$43070=$A37)*('Data - casualties'!$G$2:$G$43070=$A$4)*('Data - casualties'!$J$2:$J$43070)),SUMPRODUCT(('Data - casualties'!$C$2:$C$43070=$A37)*('Data - casualties'!$D$2:$D$43070=$A$4)*('Data - casualties'!$J$2:$J$43070)))))</f>
        <v>22</v>
      </c>
      <c r="G37" s="2">
        <f>IF($A$4="England",SUMPRODUCT(('Data - casualties'!$C$2:$C$43070=$A37)*('Data - casualties'!$K$2:$K$43070)),IF(OR($A$4="Non-metropolitan",$A$4="Metropolitan"),SUMPRODUCT(('Data - casualties'!$C$2:$C$43070=$A37)*('Data - casualties'!$F$2:$F$43070=$A$4)*('Data - casualties'!$K$2:$K$43070)),IF(OR($A$4="Predominantly Urban",$A$4="Significantly Rural",$A$4="Predominantly Rural"),SUMPRODUCT(('Data - casualties'!$C$2:$C$43070=$A37)*('Data - casualties'!$G$2:$G$43070=$A$4)*('Data - casualties'!$K$2:$K$43070)),SUMPRODUCT(('Data - casualties'!$C$2:$C$43070=$A37)*('Data - casualties'!$D$2:$D$43070=$A$4)*('Data - casualties'!$K$2:$K$43070)))))</f>
        <v>115</v>
      </c>
      <c r="H37" s="2">
        <f>IF($A$4="England",SUMPRODUCT(('Data - casualties'!$C$2:$C$43070=$A37)*('Data - casualties'!$L$2:$L$43070)),IF(OR($A$4="Non-metropolitan",$A$4="Metropolitan"),SUMPRODUCT(('Data - casualties'!$C$2:$C$43070=$A37)*('Data - casualties'!$F$2:$F$43070=$A$4)*('Data - casualties'!$L$2:$L$43070)),IF(OR($A$4="Predominantly Urban",$A$4="Significantly Rural",$A$4="Predominantly Rural"),SUMPRODUCT(('Data - casualties'!$C$2:$C$43070=$A37)*('Data - casualties'!$G$2:$G$43070=$A$4)*('Data - casualties'!$L$2:$L$43070)),SUMPRODUCT(('Data - casualties'!$C$2:$C$43070=$A37)*('Data - casualties'!$D$2:$D$43070=$A$4)*('Data - casualties'!$L$2:$L$43070)))))</f>
        <v>78</v>
      </c>
      <c r="I37" s="2">
        <f>IF($A$4="England",SUMPRODUCT(('Data - casualties'!$C$2:$C$43070=$A37)*('Data - casualties'!$M$2:$M$43070)),IF(OR($A$4="Non-metropolitan",$A$4="Metropolitan"),SUMPRODUCT(('Data - casualties'!$C$2:$C$43070=$A37)*('Data - casualties'!$F$2:$F$43070=$A$4)*('Data - casualties'!$M$2:$M$43070)),IF(OR($A$4="Predominantly Urban",$A$4="Significantly Rural",$A$4="Predominantly Rural"),SUMPRODUCT(('Data - casualties'!$C$2:$C$43070=$A37)*('Data - casualties'!$G$2:$G$43070=$A$4)*('Data - casualties'!$M$2:$M$43070)),SUMPRODUCT(('Data - casualties'!$C$2:$C$43070=$A37)*('Data - casualties'!$D$2:$D$43070=$A$4)*('Data - casualties'!$M$2:$M$43070)))))</f>
        <v>48</v>
      </c>
      <c r="K37">
        <f t="shared" si="1"/>
        <v>0</v>
      </c>
      <c r="L37">
        <f t="shared" si="2"/>
        <v>0</v>
      </c>
      <c r="M37">
        <f t="shared" si="3"/>
        <v>0</v>
      </c>
    </row>
    <row r="38" spans="1:13" x14ac:dyDescent="0.3">
      <c r="A38" t="s">
        <v>293</v>
      </c>
      <c r="B38" s="2">
        <f>IF($A$4="England",SUMPRODUCT(('Data - fatalities'!$C$2:$C$42883=$A38)*('Data - fatalities'!$H$2:$H$42883)),IF(OR($A$4="Non-metropolitan",$A$4="Metropolitan"),SUMPRODUCT(('Data - fatalities'!$C$2:$C$42883=$A38)*('Data - fatalities'!$F$2:$F$42883=$A$4)*('Data - fatalities'!$H$2:$H$42883)),IF(OR($A$4="Predominantly Urban",$A$4="Significantly Rural",$A$4="Predominantly Rural"),SUMPRODUCT(('Data - fatalities'!$C$2:$C$42883=$A38)*('Data - fatalities'!$G$2:$G$42883=$A$4)*('Data - fatalities'!$H$2:$H$42883)),SUMPRODUCT(('Data - fatalities'!$C$2:$C$42883=$A38)*('Data - fatalities'!$D$2:$D$42883=$A$4)*('Data - fatalities'!$H$2:$H$42883)))))</f>
        <v>12</v>
      </c>
      <c r="D38" s="2">
        <f>IF($A$4="England",SUMPRODUCT(('Data - casualties'!$C$2:$C$43070=$A38)*('Data - casualties'!$H$2:$H$43070)),IF(OR($A$4="Non-metropolitan",$A$4="Metropolitan"),SUMPRODUCT(('Data - casualties'!$C$2:$C$43070=$A38)*('Data - casualties'!$F$2:$F$43070=$A$4)*('Data - casualties'!$H$2:$H$43070)),IF(OR($A$4="Predominantly Urban",$A$4="Significantly Rural",$A$4="Predominantly Rural"),SUMPRODUCT(('Data - casualties'!$C$2:$C$43070=$A38)*('Data - casualties'!$G$2:$G$43070=$A$4)*('Data - casualties'!$H$2:$H$43070)),SUMPRODUCT(('Data - casualties'!$C$2:$C$43070=$A38)*('Data - casualties'!$D$2:$D$43070=$A$4)*('Data - casualties'!$H$2:$H$43070)))))</f>
        <v>293</v>
      </c>
      <c r="E38" s="2">
        <f>IF($A$4="England",SUMPRODUCT(('Data - casualties'!$C$2:$C$43070=$A38)*('Data - casualties'!$I$2:$I$43070)),IF(OR($A$4="Non-metropolitan",$A$4="Metropolitan"),SUMPRODUCT(('Data - casualties'!$C$2:$C$43070=$A38)*('Data - casualties'!$F$2:$F$43070=$A$4)*('Data - casualties'!$I$2:$I$43070)),IF(OR($A$4="Predominantly Urban",$A$4="Significantly Rural",$A$4="Predominantly Rural"),SUMPRODUCT(('Data - casualties'!$C$2:$C$43070=$A38)*('Data - casualties'!$G$2:$G$43070=$A$4)*('Data - casualties'!$I$2:$I$43070)),SUMPRODUCT(('Data - casualties'!$C$2:$C$43070=$A38)*('Data - casualties'!$D$2:$D$43070=$A$4)*('Data - casualties'!$I$2:$I$43070)))))</f>
        <v>126</v>
      </c>
      <c r="F38" s="2">
        <f>IF($A$4="England",SUMPRODUCT(('Data - casualties'!$C$2:$C$43070=$A38)*('Data - casualties'!$J$2:$J$43070)),IF(OR($A$4="Non-metropolitan",$A$4="Metropolitan"),SUMPRODUCT(('Data - casualties'!$C$2:$C$43070=$A38)*('Data - casualties'!$F$2:$F$43070=$A$4)*('Data - casualties'!$J$2:$J$43070)),IF(OR($A$4="Predominantly Urban",$A$4="Significantly Rural",$A$4="Predominantly Rural"),SUMPRODUCT(('Data - casualties'!$C$2:$C$43070=$A38)*('Data - casualties'!$G$2:$G$43070=$A$4)*('Data - casualties'!$J$2:$J$43070)),SUMPRODUCT(('Data - casualties'!$C$2:$C$43070=$A38)*('Data - casualties'!$D$2:$D$43070=$A$4)*('Data - casualties'!$J$2:$J$43070)))))</f>
        <v>25</v>
      </c>
      <c r="G38" s="2">
        <f>IF($A$4="England",SUMPRODUCT(('Data - casualties'!$C$2:$C$43070=$A38)*('Data - casualties'!$K$2:$K$43070)),IF(OR($A$4="Non-metropolitan",$A$4="Metropolitan"),SUMPRODUCT(('Data - casualties'!$C$2:$C$43070=$A38)*('Data - casualties'!$F$2:$F$43070=$A$4)*('Data - casualties'!$K$2:$K$43070)),IF(OR($A$4="Predominantly Urban",$A$4="Significantly Rural",$A$4="Predominantly Rural"),SUMPRODUCT(('Data - casualties'!$C$2:$C$43070=$A38)*('Data - casualties'!$G$2:$G$43070=$A$4)*('Data - casualties'!$K$2:$K$43070)),SUMPRODUCT(('Data - casualties'!$C$2:$C$43070=$A38)*('Data - casualties'!$D$2:$D$43070=$A$4)*('Data - casualties'!$K$2:$K$43070)))))</f>
        <v>101</v>
      </c>
      <c r="H38" s="2">
        <f>IF($A$4="England",SUMPRODUCT(('Data - casualties'!$C$2:$C$43070=$A38)*('Data - casualties'!$L$2:$L$43070)),IF(OR($A$4="Non-metropolitan",$A$4="Metropolitan"),SUMPRODUCT(('Data - casualties'!$C$2:$C$43070=$A38)*('Data - casualties'!$F$2:$F$43070=$A$4)*('Data - casualties'!$L$2:$L$43070)),IF(OR($A$4="Predominantly Urban",$A$4="Significantly Rural",$A$4="Predominantly Rural"),SUMPRODUCT(('Data - casualties'!$C$2:$C$43070=$A38)*('Data - casualties'!$G$2:$G$43070=$A$4)*('Data - casualties'!$L$2:$L$43070)),SUMPRODUCT(('Data - casualties'!$C$2:$C$43070=$A38)*('Data - casualties'!$D$2:$D$43070=$A$4)*('Data - casualties'!$L$2:$L$43070)))))</f>
        <v>89</v>
      </c>
      <c r="I38" s="2">
        <f>IF($A$4="England",SUMPRODUCT(('Data - casualties'!$C$2:$C$43070=$A38)*('Data - casualties'!$M$2:$M$43070)),IF(OR($A$4="Non-metropolitan",$A$4="Metropolitan"),SUMPRODUCT(('Data - casualties'!$C$2:$C$43070=$A38)*('Data - casualties'!$F$2:$F$43070=$A$4)*('Data - casualties'!$M$2:$M$43070)),IF(OR($A$4="Predominantly Urban",$A$4="Significantly Rural",$A$4="Predominantly Rural"),SUMPRODUCT(('Data - casualties'!$C$2:$C$43070=$A38)*('Data - casualties'!$G$2:$G$43070=$A$4)*('Data - casualties'!$M$2:$M$43070)),SUMPRODUCT(('Data - casualties'!$C$2:$C$43070=$A38)*('Data - casualties'!$D$2:$D$43070=$A$4)*('Data - casualties'!$M$2:$M$43070)))))</f>
        <v>78</v>
      </c>
      <c r="K38">
        <f t="shared" si="1"/>
        <v>0</v>
      </c>
      <c r="L38">
        <f t="shared" si="2"/>
        <v>0</v>
      </c>
      <c r="M38">
        <f t="shared" si="3"/>
        <v>0</v>
      </c>
    </row>
    <row r="39" spans="1:13" x14ac:dyDescent="0.3">
      <c r="A39" t="s">
        <v>294</v>
      </c>
      <c r="B39" s="2">
        <f>IF($A$4="England",SUMPRODUCT(('Data - fatalities'!$C$2:$C$42883=$A39)*('Data - fatalities'!$H$2:$H$42883)),IF(OR($A$4="Non-metropolitan",$A$4="Metropolitan"),SUMPRODUCT(('Data - fatalities'!$C$2:$C$42883=$A39)*('Data - fatalities'!$F$2:$F$42883=$A$4)*('Data - fatalities'!$H$2:$H$42883)),IF(OR($A$4="Predominantly Urban",$A$4="Significantly Rural",$A$4="Predominantly Rural"),SUMPRODUCT(('Data - fatalities'!$C$2:$C$42883=$A39)*('Data - fatalities'!$G$2:$G$42883=$A$4)*('Data - fatalities'!$H$2:$H$42883)),SUMPRODUCT(('Data - fatalities'!$C$2:$C$42883=$A39)*('Data - fatalities'!$D$2:$D$42883=$A$4)*('Data - fatalities'!$H$2:$H$42883)))))</f>
        <v>14</v>
      </c>
      <c r="D39" s="2">
        <f>IF($A$4="England",SUMPRODUCT(('Data - casualties'!$C$2:$C$43070=$A39)*('Data - casualties'!$H$2:$H$43070)),IF(OR($A$4="Non-metropolitan",$A$4="Metropolitan"),SUMPRODUCT(('Data - casualties'!$C$2:$C$43070=$A39)*('Data - casualties'!$F$2:$F$43070=$A$4)*('Data - casualties'!$H$2:$H$43070)),IF(OR($A$4="Predominantly Urban",$A$4="Significantly Rural",$A$4="Predominantly Rural"),SUMPRODUCT(('Data - casualties'!$C$2:$C$43070=$A39)*('Data - casualties'!$G$2:$G$43070=$A$4)*('Data - casualties'!$H$2:$H$43070)),SUMPRODUCT(('Data - casualties'!$C$2:$C$43070=$A39)*('Data - casualties'!$D$2:$D$43070=$A$4)*('Data - casualties'!$H$2:$H$43070)))))</f>
        <v>231</v>
      </c>
      <c r="E39" s="2">
        <f>IF($A$4="England",SUMPRODUCT(('Data - casualties'!$C$2:$C$43070=$A39)*('Data - casualties'!$I$2:$I$43070)),IF(OR($A$4="Non-metropolitan",$A$4="Metropolitan"),SUMPRODUCT(('Data - casualties'!$C$2:$C$43070=$A39)*('Data - casualties'!$F$2:$F$43070=$A$4)*('Data - casualties'!$I$2:$I$43070)),IF(OR($A$4="Predominantly Urban",$A$4="Significantly Rural",$A$4="Predominantly Rural"),SUMPRODUCT(('Data - casualties'!$C$2:$C$43070=$A39)*('Data - casualties'!$G$2:$G$43070=$A$4)*('Data - casualties'!$I$2:$I$43070)),SUMPRODUCT(('Data - casualties'!$C$2:$C$43070=$A39)*('Data - casualties'!$D$2:$D$43070=$A$4)*('Data - casualties'!$I$2:$I$43070)))))</f>
        <v>103</v>
      </c>
      <c r="F39" s="2">
        <f>IF($A$4="England",SUMPRODUCT(('Data - casualties'!$C$2:$C$43070=$A39)*('Data - casualties'!$J$2:$J$43070)),IF(OR($A$4="Non-metropolitan",$A$4="Metropolitan"),SUMPRODUCT(('Data - casualties'!$C$2:$C$43070=$A39)*('Data - casualties'!$F$2:$F$43070=$A$4)*('Data - casualties'!$J$2:$J$43070)),IF(OR($A$4="Predominantly Urban",$A$4="Significantly Rural",$A$4="Predominantly Rural"),SUMPRODUCT(('Data - casualties'!$C$2:$C$43070=$A39)*('Data - casualties'!$G$2:$G$43070=$A$4)*('Data - casualties'!$J$2:$J$43070)),SUMPRODUCT(('Data - casualties'!$C$2:$C$43070=$A39)*('Data - casualties'!$D$2:$D$43070=$A$4)*('Data - casualties'!$J$2:$J$43070)))))</f>
        <v>23</v>
      </c>
      <c r="G39" s="2">
        <f>IF($A$4="England",SUMPRODUCT(('Data - casualties'!$C$2:$C$43070=$A39)*('Data - casualties'!$K$2:$K$43070)),IF(OR($A$4="Non-metropolitan",$A$4="Metropolitan"),SUMPRODUCT(('Data - casualties'!$C$2:$C$43070=$A39)*('Data - casualties'!$F$2:$F$43070=$A$4)*('Data - casualties'!$K$2:$K$43070)),IF(OR($A$4="Predominantly Urban",$A$4="Significantly Rural",$A$4="Predominantly Rural"),SUMPRODUCT(('Data - casualties'!$C$2:$C$43070=$A39)*('Data - casualties'!$G$2:$G$43070=$A$4)*('Data - casualties'!$K$2:$K$43070)),SUMPRODUCT(('Data - casualties'!$C$2:$C$43070=$A39)*('Data - casualties'!$D$2:$D$43070=$A$4)*('Data - casualties'!$K$2:$K$43070)))))</f>
        <v>80</v>
      </c>
      <c r="H39" s="2">
        <f>IF($A$4="England",SUMPRODUCT(('Data - casualties'!$C$2:$C$43070=$A39)*('Data - casualties'!$L$2:$L$43070)),IF(OR($A$4="Non-metropolitan",$A$4="Metropolitan"),SUMPRODUCT(('Data - casualties'!$C$2:$C$43070=$A39)*('Data - casualties'!$F$2:$F$43070=$A$4)*('Data - casualties'!$L$2:$L$43070)),IF(OR($A$4="Predominantly Urban",$A$4="Significantly Rural",$A$4="Predominantly Rural"),SUMPRODUCT(('Data - casualties'!$C$2:$C$43070=$A39)*('Data - casualties'!$G$2:$G$43070=$A$4)*('Data - casualties'!$L$2:$L$43070)),SUMPRODUCT(('Data - casualties'!$C$2:$C$43070=$A39)*('Data - casualties'!$D$2:$D$43070=$A$4)*('Data - casualties'!$L$2:$L$43070)))))</f>
        <v>82</v>
      </c>
      <c r="I39" s="2">
        <f>IF($A$4="England",SUMPRODUCT(('Data - casualties'!$C$2:$C$43070=$A39)*('Data - casualties'!$M$2:$M$43070)),IF(OR($A$4="Non-metropolitan",$A$4="Metropolitan"),SUMPRODUCT(('Data - casualties'!$C$2:$C$43070=$A39)*('Data - casualties'!$F$2:$F$43070=$A$4)*('Data - casualties'!$M$2:$M$43070)),IF(OR($A$4="Predominantly Urban",$A$4="Significantly Rural",$A$4="Predominantly Rural"),SUMPRODUCT(('Data - casualties'!$C$2:$C$43070=$A39)*('Data - casualties'!$G$2:$G$43070=$A$4)*('Data - casualties'!$M$2:$M$43070)),SUMPRODUCT(('Data - casualties'!$C$2:$C$43070=$A39)*('Data - casualties'!$D$2:$D$43070=$A$4)*('Data - casualties'!$M$2:$M$43070)))))</f>
        <v>46</v>
      </c>
      <c r="K39">
        <f t="shared" si="1"/>
        <v>0</v>
      </c>
      <c r="L39">
        <f t="shared" si="2"/>
        <v>0</v>
      </c>
      <c r="M39">
        <f t="shared" si="3"/>
        <v>0</v>
      </c>
    </row>
    <row r="40" spans="1:13" x14ac:dyDescent="0.3">
      <c r="A40" t="s">
        <v>295</v>
      </c>
      <c r="B40" s="2">
        <f>IF($A$4="England",SUMPRODUCT(('Data - fatalities'!$C$2:$C$42883=$A40)*('Data - fatalities'!$H$2:$H$42883)),IF(OR($A$4="Non-metropolitan",$A$4="Metropolitan"),SUMPRODUCT(('Data - fatalities'!$C$2:$C$42883=$A40)*('Data - fatalities'!$F$2:$F$42883=$A$4)*('Data - fatalities'!$H$2:$H$42883)),IF(OR($A$4="Predominantly Urban",$A$4="Significantly Rural",$A$4="Predominantly Rural"),SUMPRODUCT(('Data - fatalities'!$C$2:$C$42883=$A40)*('Data - fatalities'!$G$2:$G$42883=$A$4)*('Data - fatalities'!$H$2:$H$42883)),SUMPRODUCT(('Data - fatalities'!$C$2:$C$42883=$A40)*('Data - fatalities'!$D$2:$D$42883=$A$4)*('Data - fatalities'!$H$2:$H$42883)))))</f>
        <v>9</v>
      </c>
      <c r="D40" s="2">
        <f>IF($A$4="England",SUMPRODUCT(('Data - casualties'!$C$2:$C$43070=$A40)*('Data - casualties'!$H$2:$H$43070)),IF(OR($A$4="Non-metropolitan",$A$4="Metropolitan"),SUMPRODUCT(('Data - casualties'!$C$2:$C$43070=$A40)*('Data - casualties'!$F$2:$F$43070=$A$4)*('Data - casualties'!$H$2:$H$43070)),IF(OR($A$4="Predominantly Urban",$A$4="Significantly Rural",$A$4="Predominantly Rural"),SUMPRODUCT(('Data - casualties'!$C$2:$C$43070=$A40)*('Data - casualties'!$G$2:$G$43070=$A$4)*('Data - casualties'!$H$2:$H$43070)),SUMPRODUCT(('Data - casualties'!$C$2:$C$43070=$A40)*('Data - casualties'!$D$2:$D$43070=$A$4)*('Data - casualties'!$H$2:$H$43070)))))</f>
        <v>353</v>
      </c>
      <c r="E40" s="2">
        <f>IF($A$4="England",SUMPRODUCT(('Data - casualties'!$C$2:$C$43070=$A40)*('Data - casualties'!$I$2:$I$43070)),IF(OR($A$4="Non-metropolitan",$A$4="Metropolitan"),SUMPRODUCT(('Data - casualties'!$C$2:$C$43070=$A40)*('Data - casualties'!$F$2:$F$43070=$A$4)*('Data - casualties'!$I$2:$I$43070)),IF(OR($A$4="Predominantly Urban",$A$4="Significantly Rural",$A$4="Predominantly Rural"),SUMPRODUCT(('Data - casualties'!$C$2:$C$43070=$A40)*('Data - casualties'!$G$2:$G$43070=$A$4)*('Data - casualties'!$I$2:$I$43070)),SUMPRODUCT(('Data - casualties'!$C$2:$C$43070=$A40)*('Data - casualties'!$D$2:$D$43070=$A$4)*('Data - casualties'!$I$2:$I$43070)))))</f>
        <v>170</v>
      </c>
      <c r="F40" s="2">
        <f>IF($A$4="England",SUMPRODUCT(('Data - casualties'!$C$2:$C$43070=$A40)*('Data - casualties'!$J$2:$J$43070)),IF(OR($A$4="Non-metropolitan",$A$4="Metropolitan"),SUMPRODUCT(('Data - casualties'!$C$2:$C$43070=$A40)*('Data - casualties'!$F$2:$F$43070=$A$4)*('Data - casualties'!$J$2:$J$43070)),IF(OR($A$4="Predominantly Urban",$A$4="Significantly Rural",$A$4="Predominantly Rural"),SUMPRODUCT(('Data - casualties'!$C$2:$C$43070=$A40)*('Data - casualties'!$G$2:$G$43070=$A$4)*('Data - casualties'!$J$2:$J$43070)),SUMPRODUCT(('Data - casualties'!$C$2:$C$43070=$A40)*('Data - casualties'!$D$2:$D$43070=$A$4)*('Data - casualties'!$J$2:$J$43070)))))</f>
        <v>33</v>
      </c>
      <c r="G40" s="2">
        <f>IF($A$4="England",SUMPRODUCT(('Data - casualties'!$C$2:$C$43070=$A40)*('Data - casualties'!$K$2:$K$43070)),IF(OR($A$4="Non-metropolitan",$A$4="Metropolitan"),SUMPRODUCT(('Data - casualties'!$C$2:$C$43070=$A40)*('Data - casualties'!$F$2:$F$43070=$A$4)*('Data - casualties'!$K$2:$K$43070)),IF(OR($A$4="Predominantly Urban",$A$4="Significantly Rural",$A$4="Predominantly Rural"),SUMPRODUCT(('Data - casualties'!$C$2:$C$43070=$A40)*('Data - casualties'!$G$2:$G$43070=$A$4)*('Data - casualties'!$K$2:$K$43070)),SUMPRODUCT(('Data - casualties'!$C$2:$C$43070=$A40)*('Data - casualties'!$D$2:$D$43070=$A$4)*('Data - casualties'!$K$2:$K$43070)))))</f>
        <v>137</v>
      </c>
      <c r="H40" s="2">
        <f>IF($A$4="England",SUMPRODUCT(('Data - casualties'!$C$2:$C$43070=$A40)*('Data - casualties'!$L$2:$L$43070)),IF(OR($A$4="Non-metropolitan",$A$4="Metropolitan"),SUMPRODUCT(('Data - casualties'!$C$2:$C$43070=$A40)*('Data - casualties'!$F$2:$F$43070=$A$4)*('Data - casualties'!$L$2:$L$43070)),IF(OR($A$4="Predominantly Urban",$A$4="Significantly Rural",$A$4="Predominantly Rural"),SUMPRODUCT(('Data - casualties'!$C$2:$C$43070=$A40)*('Data - casualties'!$G$2:$G$43070=$A$4)*('Data - casualties'!$L$2:$L$43070)),SUMPRODUCT(('Data - casualties'!$C$2:$C$43070=$A40)*('Data - casualties'!$D$2:$D$43070=$A$4)*('Data - casualties'!$L$2:$L$43070)))))</f>
        <v>120</v>
      </c>
      <c r="I40" s="2">
        <f>IF($A$4="England",SUMPRODUCT(('Data - casualties'!$C$2:$C$43070=$A40)*('Data - casualties'!$M$2:$M$43070)),IF(OR($A$4="Non-metropolitan",$A$4="Metropolitan"),SUMPRODUCT(('Data - casualties'!$C$2:$C$43070=$A40)*('Data - casualties'!$F$2:$F$43070=$A$4)*('Data - casualties'!$M$2:$M$43070)),IF(OR($A$4="Predominantly Urban",$A$4="Significantly Rural",$A$4="Predominantly Rural"),SUMPRODUCT(('Data - casualties'!$C$2:$C$43070=$A40)*('Data - casualties'!$G$2:$G$43070=$A$4)*('Data - casualties'!$M$2:$M$43070)),SUMPRODUCT(('Data - casualties'!$C$2:$C$43070=$A40)*('Data - casualties'!$D$2:$D$43070=$A$4)*('Data - casualties'!$M$2:$M$43070)))))</f>
        <v>63</v>
      </c>
      <c r="K40">
        <f t="shared" si="1"/>
        <v>0</v>
      </c>
      <c r="L40">
        <f t="shared" si="2"/>
        <v>0</v>
      </c>
      <c r="M40">
        <f t="shared" si="3"/>
        <v>0</v>
      </c>
    </row>
    <row r="41" spans="1:13" x14ac:dyDescent="0.3">
      <c r="A41" t="s">
        <v>297</v>
      </c>
      <c r="B41" s="2">
        <f>IF($A$4="England",SUMPRODUCT(('Data - fatalities'!$C$2:$C$42883=$A41)*('Data - fatalities'!$H$2:$H$42883)),IF(OR($A$4="Non-metropolitan",$A$4="Metropolitan"),SUMPRODUCT(('Data - fatalities'!$C$2:$C$42883=$A41)*('Data - fatalities'!$F$2:$F$42883=$A$4)*('Data - fatalities'!$H$2:$H$42883)),IF(OR($A$4="Predominantly Urban",$A$4="Significantly Rural",$A$4="Predominantly Rural"),SUMPRODUCT(('Data - fatalities'!$C$2:$C$42883=$A41)*('Data - fatalities'!$G$2:$G$42883=$A$4)*('Data - fatalities'!$H$2:$H$42883)),SUMPRODUCT(('Data - fatalities'!$C$2:$C$42883=$A41)*('Data - fatalities'!$D$2:$D$42883=$A$4)*('Data - fatalities'!$H$2:$H$42883)))))</f>
        <v>15</v>
      </c>
      <c r="D41" s="2">
        <f>IF($A$4="England",SUMPRODUCT(('Data - casualties'!$C$2:$C$43070=$A41)*('Data - casualties'!$H$2:$H$43070)),IF(OR($A$4="Non-metropolitan",$A$4="Metropolitan"),SUMPRODUCT(('Data - casualties'!$C$2:$C$43070=$A41)*('Data - casualties'!$F$2:$F$43070=$A$4)*('Data - casualties'!$H$2:$H$43070)),IF(OR($A$4="Predominantly Urban",$A$4="Significantly Rural",$A$4="Predominantly Rural"),SUMPRODUCT(('Data - casualties'!$C$2:$C$43070=$A41)*('Data - casualties'!$G$2:$G$43070=$A$4)*('Data - casualties'!$H$2:$H$43070)),SUMPRODUCT(('Data - casualties'!$C$2:$C$43070=$A41)*('Data - casualties'!$D$2:$D$43070=$A$4)*('Data - casualties'!$H$2:$H$43070)))))</f>
        <v>334</v>
      </c>
      <c r="E41" s="2">
        <f>IF($A$4="England",SUMPRODUCT(('Data - casualties'!$C$2:$C$43070=$A41)*('Data - casualties'!$I$2:$I$43070)),IF(OR($A$4="Non-metropolitan",$A$4="Metropolitan"),SUMPRODUCT(('Data - casualties'!$C$2:$C$43070=$A41)*('Data - casualties'!$F$2:$F$43070=$A$4)*('Data - casualties'!$I$2:$I$43070)),IF(OR($A$4="Predominantly Urban",$A$4="Significantly Rural",$A$4="Predominantly Rural"),SUMPRODUCT(('Data - casualties'!$C$2:$C$43070=$A41)*('Data - casualties'!$G$2:$G$43070=$A$4)*('Data - casualties'!$I$2:$I$43070)),SUMPRODUCT(('Data - casualties'!$C$2:$C$43070=$A41)*('Data - casualties'!$D$2:$D$43070=$A$4)*('Data - casualties'!$I$2:$I$43070)))))</f>
        <v>162</v>
      </c>
      <c r="F41" s="2">
        <f>IF($A$4="England",SUMPRODUCT(('Data - casualties'!$C$2:$C$43070=$A41)*('Data - casualties'!$J$2:$J$43070)),IF(OR($A$4="Non-metropolitan",$A$4="Metropolitan"),SUMPRODUCT(('Data - casualties'!$C$2:$C$43070=$A41)*('Data - casualties'!$F$2:$F$43070=$A$4)*('Data - casualties'!$J$2:$J$43070)),IF(OR($A$4="Predominantly Urban",$A$4="Significantly Rural",$A$4="Predominantly Rural"),SUMPRODUCT(('Data - casualties'!$C$2:$C$43070=$A41)*('Data - casualties'!$G$2:$G$43070=$A$4)*('Data - casualties'!$J$2:$J$43070)),SUMPRODUCT(('Data - casualties'!$C$2:$C$43070=$A41)*('Data - casualties'!$D$2:$D$43070=$A$4)*('Data - casualties'!$J$2:$J$43070)))))</f>
        <v>37</v>
      </c>
      <c r="G41" s="2">
        <f>IF($A$4="England",SUMPRODUCT(('Data - casualties'!$C$2:$C$43070=$A41)*('Data - casualties'!$K$2:$K$43070)),IF(OR($A$4="Non-metropolitan",$A$4="Metropolitan"),SUMPRODUCT(('Data - casualties'!$C$2:$C$43070=$A41)*('Data - casualties'!$F$2:$F$43070=$A$4)*('Data - casualties'!$K$2:$K$43070)),IF(OR($A$4="Predominantly Urban",$A$4="Significantly Rural",$A$4="Predominantly Rural"),SUMPRODUCT(('Data - casualties'!$C$2:$C$43070=$A41)*('Data - casualties'!$G$2:$G$43070=$A$4)*('Data - casualties'!$K$2:$K$43070)),SUMPRODUCT(('Data - casualties'!$C$2:$C$43070=$A41)*('Data - casualties'!$D$2:$D$43070=$A$4)*('Data - casualties'!$K$2:$K$43070)))))</f>
        <v>125</v>
      </c>
      <c r="H41" s="2">
        <f>IF($A$4="England",SUMPRODUCT(('Data - casualties'!$C$2:$C$43070=$A41)*('Data - casualties'!$L$2:$L$43070)),IF(OR($A$4="Non-metropolitan",$A$4="Metropolitan"),SUMPRODUCT(('Data - casualties'!$C$2:$C$43070=$A41)*('Data - casualties'!$F$2:$F$43070=$A$4)*('Data - casualties'!$L$2:$L$43070)),IF(OR($A$4="Predominantly Urban",$A$4="Significantly Rural",$A$4="Predominantly Rural"),SUMPRODUCT(('Data - casualties'!$C$2:$C$43070=$A41)*('Data - casualties'!$G$2:$G$43070=$A$4)*('Data - casualties'!$L$2:$L$43070)),SUMPRODUCT(('Data - casualties'!$C$2:$C$43070=$A41)*('Data - casualties'!$D$2:$D$43070=$A$4)*('Data - casualties'!$L$2:$L$43070)))))</f>
        <v>117</v>
      </c>
      <c r="I41" s="2">
        <f>IF($A$4="England",SUMPRODUCT(('Data - casualties'!$C$2:$C$43070=$A41)*('Data - casualties'!$M$2:$M$43070)),IF(OR($A$4="Non-metropolitan",$A$4="Metropolitan"),SUMPRODUCT(('Data - casualties'!$C$2:$C$43070=$A41)*('Data - casualties'!$F$2:$F$43070=$A$4)*('Data - casualties'!$M$2:$M$43070)),IF(OR($A$4="Predominantly Urban",$A$4="Significantly Rural",$A$4="Predominantly Rural"),SUMPRODUCT(('Data - casualties'!$C$2:$C$43070=$A41)*('Data - casualties'!$G$2:$G$43070=$A$4)*('Data - casualties'!$M$2:$M$43070)),SUMPRODUCT(('Data - casualties'!$C$2:$C$43070=$A41)*('Data - casualties'!$D$2:$D$43070=$A$4)*('Data - casualties'!$M$2:$M$43070)))))</f>
        <v>55</v>
      </c>
      <c r="K41">
        <f t="shared" si="1"/>
        <v>0</v>
      </c>
      <c r="L41">
        <f t="shared" si="2"/>
        <v>0</v>
      </c>
      <c r="M41">
        <f t="shared" si="3"/>
        <v>0</v>
      </c>
    </row>
    <row r="42" spans="1:13" x14ac:dyDescent="0.3">
      <c r="A42" t="s">
        <v>298</v>
      </c>
      <c r="B42" s="2">
        <f>IF($A$4="England",SUMPRODUCT(('Data - fatalities'!$C$2:$C$42883=$A42)*('Data - fatalities'!$H$2:$H$42883)),IF(OR($A$4="Non-metropolitan",$A$4="Metropolitan"),SUMPRODUCT(('Data - fatalities'!$C$2:$C$42883=$A42)*('Data - fatalities'!$F$2:$F$42883=$A$4)*('Data - fatalities'!$H$2:$H$42883)),IF(OR($A$4="Predominantly Urban",$A$4="Significantly Rural",$A$4="Predominantly Rural"),SUMPRODUCT(('Data - fatalities'!$C$2:$C$42883=$A42)*('Data - fatalities'!$G$2:$G$42883=$A$4)*('Data - fatalities'!$H$2:$H$42883)),SUMPRODUCT(('Data - fatalities'!$C$2:$C$42883=$A42)*('Data - fatalities'!$D$2:$D$42883=$A$4)*('Data - fatalities'!$H$2:$H$42883)))))</f>
        <v>20</v>
      </c>
      <c r="D42" s="2">
        <f>IF($A$4="England",SUMPRODUCT(('Data - casualties'!$C$2:$C$43070=$A42)*('Data - casualties'!$H$2:$H$43070)),IF(OR($A$4="Non-metropolitan",$A$4="Metropolitan"),SUMPRODUCT(('Data - casualties'!$C$2:$C$43070=$A42)*('Data - casualties'!$F$2:$F$43070=$A$4)*('Data - casualties'!$H$2:$H$43070)),IF(OR($A$4="Predominantly Urban",$A$4="Significantly Rural",$A$4="Predominantly Rural"),SUMPRODUCT(('Data - casualties'!$C$2:$C$43070=$A42)*('Data - casualties'!$G$2:$G$43070=$A$4)*('Data - casualties'!$H$2:$H$43070)),SUMPRODUCT(('Data - casualties'!$C$2:$C$43070=$A42)*('Data - casualties'!$D$2:$D$43070=$A$4)*('Data - casualties'!$H$2:$H$43070)))))</f>
        <v>243</v>
      </c>
      <c r="E42" s="2">
        <f>IF($A$4="England",SUMPRODUCT(('Data - casualties'!$C$2:$C$43070=$A42)*('Data - casualties'!$I$2:$I$43070)),IF(OR($A$4="Non-metropolitan",$A$4="Metropolitan"),SUMPRODUCT(('Data - casualties'!$C$2:$C$43070=$A42)*('Data - casualties'!$F$2:$F$43070=$A$4)*('Data - casualties'!$I$2:$I$43070)),IF(OR($A$4="Predominantly Urban",$A$4="Significantly Rural",$A$4="Predominantly Rural"),SUMPRODUCT(('Data - casualties'!$C$2:$C$43070=$A42)*('Data - casualties'!$G$2:$G$43070=$A$4)*('Data - casualties'!$I$2:$I$43070)),SUMPRODUCT(('Data - casualties'!$C$2:$C$43070=$A42)*('Data - casualties'!$D$2:$D$43070=$A$4)*('Data - casualties'!$I$2:$I$43070)))))</f>
        <v>119</v>
      </c>
      <c r="F42" s="2">
        <f>IF($A$4="England",SUMPRODUCT(('Data - casualties'!$C$2:$C$43070=$A42)*('Data - casualties'!$J$2:$J$43070)),IF(OR($A$4="Non-metropolitan",$A$4="Metropolitan"),SUMPRODUCT(('Data - casualties'!$C$2:$C$43070=$A42)*('Data - casualties'!$F$2:$F$43070=$A$4)*('Data - casualties'!$J$2:$J$43070)),IF(OR($A$4="Predominantly Urban",$A$4="Significantly Rural",$A$4="Predominantly Rural"),SUMPRODUCT(('Data - casualties'!$C$2:$C$43070=$A42)*('Data - casualties'!$G$2:$G$43070=$A$4)*('Data - casualties'!$J$2:$J$43070)),SUMPRODUCT(('Data - casualties'!$C$2:$C$43070=$A42)*('Data - casualties'!$D$2:$D$43070=$A$4)*('Data - casualties'!$J$2:$J$43070)))))</f>
        <v>25</v>
      </c>
      <c r="G42" s="2">
        <f>IF($A$4="England",SUMPRODUCT(('Data - casualties'!$C$2:$C$43070=$A42)*('Data - casualties'!$K$2:$K$43070)),IF(OR($A$4="Non-metropolitan",$A$4="Metropolitan"),SUMPRODUCT(('Data - casualties'!$C$2:$C$43070=$A42)*('Data - casualties'!$F$2:$F$43070=$A$4)*('Data - casualties'!$K$2:$K$43070)),IF(OR($A$4="Predominantly Urban",$A$4="Significantly Rural",$A$4="Predominantly Rural"),SUMPRODUCT(('Data - casualties'!$C$2:$C$43070=$A42)*('Data - casualties'!$G$2:$G$43070=$A$4)*('Data - casualties'!$K$2:$K$43070)),SUMPRODUCT(('Data - casualties'!$C$2:$C$43070=$A42)*('Data - casualties'!$D$2:$D$43070=$A$4)*('Data - casualties'!$K$2:$K$43070)))))</f>
        <v>94</v>
      </c>
      <c r="H42" s="2">
        <f>IF($A$4="England",SUMPRODUCT(('Data - casualties'!$C$2:$C$43070=$A42)*('Data - casualties'!$L$2:$L$43070)),IF(OR($A$4="Non-metropolitan",$A$4="Metropolitan"),SUMPRODUCT(('Data - casualties'!$C$2:$C$43070=$A42)*('Data - casualties'!$F$2:$F$43070=$A$4)*('Data - casualties'!$L$2:$L$43070)),IF(OR($A$4="Predominantly Urban",$A$4="Significantly Rural",$A$4="Predominantly Rural"),SUMPRODUCT(('Data - casualties'!$C$2:$C$43070=$A42)*('Data - casualties'!$G$2:$G$43070=$A$4)*('Data - casualties'!$L$2:$L$43070)),SUMPRODUCT(('Data - casualties'!$C$2:$C$43070=$A42)*('Data - casualties'!$D$2:$D$43070=$A$4)*('Data - casualties'!$L$2:$L$43070)))))</f>
        <v>68</v>
      </c>
      <c r="I42" s="2">
        <f>IF($A$4="England",SUMPRODUCT(('Data - casualties'!$C$2:$C$43070=$A42)*('Data - casualties'!$M$2:$M$43070)),IF(OR($A$4="Non-metropolitan",$A$4="Metropolitan"),SUMPRODUCT(('Data - casualties'!$C$2:$C$43070=$A42)*('Data - casualties'!$F$2:$F$43070=$A$4)*('Data - casualties'!$M$2:$M$43070)),IF(OR($A$4="Predominantly Urban",$A$4="Significantly Rural",$A$4="Predominantly Rural"),SUMPRODUCT(('Data - casualties'!$C$2:$C$43070=$A42)*('Data - casualties'!$G$2:$G$43070=$A$4)*('Data - casualties'!$M$2:$M$43070)),SUMPRODUCT(('Data - casualties'!$C$2:$C$43070=$A42)*('Data - casualties'!$D$2:$D$43070=$A$4)*('Data - casualties'!$M$2:$M$43070)))))</f>
        <v>56</v>
      </c>
      <c r="K42">
        <f t="shared" si="1"/>
        <v>0</v>
      </c>
      <c r="L42">
        <f t="shared" si="2"/>
        <v>0</v>
      </c>
      <c r="M42">
        <f t="shared" si="3"/>
        <v>0</v>
      </c>
    </row>
    <row r="43" spans="1:13" x14ac:dyDescent="0.3">
      <c r="A43" t="s">
        <v>299</v>
      </c>
      <c r="B43" s="2">
        <f>IF($A$4="England",SUMPRODUCT(('Data - fatalities'!$C$2:$C$42883=$A43)*('Data - fatalities'!$H$2:$H$42883)),IF(OR($A$4="Non-metropolitan",$A$4="Metropolitan"),SUMPRODUCT(('Data - fatalities'!$C$2:$C$42883=$A43)*('Data - fatalities'!$F$2:$F$42883=$A$4)*('Data - fatalities'!$H$2:$H$42883)),IF(OR($A$4="Predominantly Urban",$A$4="Significantly Rural",$A$4="Predominantly Rural"),SUMPRODUCT(('Data - fatalities'!$C$2:$C$42883=$A43)*('Data - fatalities'!$G$2:$G$42883=$A$4)*('Data - fatalities'!$H$2:$H$42883)),SUMPRODUCT(('Data - fatalities'!$C$2:$C$42883=$A43)*('Data - fatalities'!$D$2:$D$42883=$A$4)*('Data - fatalities'!$H$2:$H$42883)))))</f>
        <v>15</v>
      </c>
      <c r="D43" s="2">
        <f>IF($A$4="England",SUMPRODUCT(('Data - casualties'!$C$2:$C$43070=$A43)*('Data - casualties'!$H$2:$H$43070)),IF(OR($A$4="Non-metropolitan",$A$4="Metropolitan"),SUMPRODUCT(('Data - casualties'!$C$2:$C$43070=$A43)*('Data - casualties'!$F$2:$F$43070=$A$4)*('Data - casualties'!$H$2:$H$43070)),IF(OR($A$4="Predominantly Urban",$A$4="Significantly Rural",$A$4="Predominantly Rural"),SUMPRODUCT(('Data - casualties'!$C$2:$C$43070=$A43)*('Data - casualties'!$G$2:$G$43070=$A$4)*('Data - casualties'!$H$2:$H$43070)),SUMPRODUCT(('Data - casualties'!$C$2:$C$43070=$A43)*('Data - casualties'!$D$2:$D$43070=$A$4)*('Data - casualties'!$H$2:$H$43070)))))</f>
        <v>255</v>
      </c>
      <c r="E43" s="2">
        <f>IF($A$4="England",SUMPRODUCT(('Data - casualties'!$C$2:$C$43070=$A43)*('Data - casualties'!$I$2:$I$43070)),IF(OR($A$4="Non-metropolitan",$A$4="Metropolitan"),SUMPRODUCT(('Data - casualties'!$C$2:$C$43070=$A43)*('Data - casualties'!$F$2:$F$43070=$A$4)*('Data - casualties'!$I$2:$I$43070)),IF(OR($A$4="Predominantly Urban",$A$4="Significantly Rural",$A$4="Predominantly Rural"),SUMPRODUCT(('Data - casualties'!$C$2:$C$43070=$A43)*('Data - casualties'!$G$2:$G$43070=$A$4)*('Data - casualties'!$I$2:$I$43070)),SUMPRODUCT(('Data - casualties'!$C$2:$C$43070=$A43)*('Data - casualties'!$D$2:$D$43070=$A$4)*('Data - casualties'!$I$2:$I$43070)))))</f>
        <v>139</v>
      </c>
      <c r="F43" s="2">
        <f>IF($A$4="England",SUMPRODUCT(('Data - casualties'!$C$2:$C$43070=$A43)*('Data - casualties'!$J$2:$J$43070)),IF(OR($A$4="Non-metropolitan",$A$4="Metropolitan"),SUMPRODUCT(('Data - casualties'!$C$2:$C$43070=$A43)*('Data - casualties'!$F$2:$F$43070=$A$4)*('Data - casualties'!$J$2:$J$43070)),IF(OR($A$4="Predominantly Urban",$A$4="Significantly Rural",$A$4="Predominantly Rural"),SUMPRODUCT(('Data - casualties'!$C$2:$C$43070=$A43)*('Data - casualties'!$G$2:$G$43070=$A$4)*('Data - casualties'!$J$2:$J$43070)),SUMPRODUCT(('Data - casualties'!$C$2:$C$43070=$A43)*('Data - casualties'!$D$2:$D$43070=$A$4)*('Data - casualties'!$J$2:$J$43070)))))</f>
        <v>35</v>
      </c>
      <c r="G43" s="2">
        <f>IF($A$4="England",SUMPRODUCT(('Data - casualties'!$C$2:$C$43070=$A43)*('Data - casualties'!$K$2:$K$43070)),IF(OR($A$4="Non-metropolitan",$A$4="Metropolitan"),SUMPRODUCT(('Data - casualties'!$C$2:$C$43070=$A43)*('Data - casualties'!$F$2:$F$43070=$A$4)*('Data - casualties'!$K$2:$K$43070)),IF(OR($A$4="Predominantly Urban",$A$4="Significantly Rural",$A$4="Predominantly Rural"),SUMPRODUCT(('Data - casualties'!$C$2:$C$43070=$A43)*('Data - casualties'!$G$2:$G$43070=$A$4)*('Data - casualties'!$K$2:$K$43070)),SUMPRODUCT(('Data - casualties'!$C$2:$C$43070=$A43)*('Data - casualties'!$D$2:$D$43070=$A$4)*('Data - casualties'!$K$2:$K$43070)))))</f>
        <v>104</v>
      </c>
      <c r="H43" s="2">
        <f>IF($A$4="England",SUMPRODUCT(('Data - casualties'!$C$2:$C$43070=$A43)*('Data - casualties'!$L$2:$L$43070)),IF(OR($A$4="Non-metropolitan",$A$4="Metropolitan"),SUMPRODUCT(('Data - casualties'!$C$2:$C$43070=$A43)*('Data - casualties'!$F$2:$F$43070=$A$4)*('Data - casualties'!$L$2:$L$43070)),IF(OR($A$4="Predominantly Urban",$A$4="Significantly Rural",$A$4="Predominantly Rural"),SUMPRODUCT(('Data - casualties'!$C$2:$C$43070=$A43)*('Data - casualties'!$G$2:$G$43070=$A$4)*('Data - casualties'!$L$2:$L$43070)),SUMPRODUCT(('Data - casualties'!$C$2:$C$43070=$A43)*('Data - casualties'!$D$2:$D$43070=$A$4)*('Data - casualties'!$L$2:$L$43070)))))</f>
        <v>61</v>
      </c>
      <c r="I43" s="2">
        <f>IF($A$4="England",SUMPRODUCT(('Data - casualties'!$C$2:$C$43070=$A43)*('Data - casualties'!$M$2:$M$43070)),IF(OR($A$4="Non-metropolitan",$A$4="Metropolitan"),SUMPRODUCT(('Data - casualties'!$C$2:$C$43070=$A43)*('Data - casualties'!$F$2:$F$43070=$A$4)*('Data - casualties'!$M$2:$M$43070)),IF(OR($A$4="Predominantly Urban",$A$4="Significantly Rural",$A$4="Predominantly Rural"),SUMPRODUCT(('Data - casualties'!$C$2:$C$43070=$A43)*('Data - casualties'!$G$2:$G$43070=$A$4)*('Data - casualties'!$M$2:$M$43070)),SUMPRODUCT(('Data - casualties'!$C$2:$C$43070=$A43)*('Data - casualties'!$D$2:$D$43070=$A$4)*('Data - casualties'!$M$2:$M$43070)))))</f>
        <v>55</v>
      </c>
      <c r="K43">
        <f t="shared" si="1"/>
        <v>0</v>
      </c>
      <c r="L43">
        <f t="shared" si="2"/>
        <v>0</v>
      </c>
      <c r="M43">
        <f t="shared" si="3"/>
        <v>0</v>
      </c>
    </row>
    <row r="44" spans="1:13" x14ac:dyDescent="0.3">
      <c r="A44" t="s">
        <v>300</v>
      </c>
      <c r="B44" s="2">
        <f>IF($A$4="England",SUMPRODUCT(('Data - fatalities'!$C$2:$C$42883=$A44)*('Data - fatalities'!$H$2:$H$42883)),IF(OR($A$4="Non-metropolitan",$A$4="Metropolitan"),SUMPRODUCT(('Data - fatalities'!$C$2:$C$42883=$A44)*('Data - fatalities'!$F$2:$F$42883=$A$4)*('Data - fatalities'!$H$2:$H$42883)),IF(OR($A$4="Predominantly Urban",$A$4="Significantly Rural",$A$4="Predominantly Rural"),SUMPRODUCT(('Data - fatalities'!$C$2:$C$42883=$A44)*('Data - fatalities'!$G$2:$G$42883=$A$4)*('Data - fatalities'!$H$2:$H$42883)),SUMPRODUCT(('Data - fatalities'!$C$2:$C$42883=$A44)*('Data - fatalities'!$D$2:$D$42883=$A$4)*('Data - fatalities'!$H$2:$H$42883)))))</f>
        <v>8</v>
      </c>
      <c r="D44" s="2">
        <f>IF($A$4="England",SUMPRODUCT(('Data - casualties'!$C$2:$C$43070=$A44)*('Data - casualties'!$H$2:$H$43070)),IF(OR($A$4="Non-metropolitan",$A$4="Metropolitan"),SUMPRODUCT(('Data - casualties'!$C$2:$C$43070=$A44)*('Data - casualties'!$F$2:$F$43070=$A$4)*('Data - casualties'!$H$2:$H$43070)),IF(OR($A$4="Predominantly Urban",$A$4="Significantly Rural",$A$4="Predominantly Rural"),SUMPRODUCT(('Data - casualties'!$C$2:$C$43070=$A44)*('Data - casualties'!$G$2:$G$43070=$A$4)*('Data - casualties'!$H$2:$H$43070)),SUMPRODUCT(('Data - casualties'!$C$2:$C$43070=$A44)*('Data - casualties'!$D$2:$D$43070=$A$4)*('Data - casualties'!$H$2:$H$43070)))))</f>
        <v>288</v>
      </c>
      <c r="E44" s="2">
        <f>IF($A$4="England",SUMPRODUCT(('Data - casualties'!$C$2:$C$43070=$A44)*('Data - casualties'!$I$2:$I$43070)),IF(OR($A$4="Non-metropolitan",$A$4="Metropolitan"),SUMPRODUCT(('Data - casualties'!$C$2:$C$43070=$A44)*('Data - casualties'!$F$2:$F$43070=$A$4)*('Data - casualties'!$I$2:$I$43070)),IF(OR($A$4="Predominantly Urban",$A$4="Significantly Rural",$A$4="Predominantly Rural"),SUMPRODUCT(('Data - casualties'!$C$2:$C$43070=$A44)*('Data - casualties'!$G$2:$G$43070=$A$4)*('Data - casualties'!$I$2:$I$43070)),SUMPRODUCT(('Data - casualties'!$C$2:$C$43070=$A44)*('Data - casualties'!$D$2:$D$43070=$A$4)*('Data - casualties'!$I$2:$I$43070)))))</f>
        <v>123</v>
      </c>
      <c r="F44" s="2">
        <f>IF($A$4="England",SUMPRODUCT(('Data - casualties'!$C$2:$C$43070=$A44)*('Data - casualties'!$J$2:$J$43070)),IF(OR($A$4="Non-metropolitan",$A$4="Metropolitan"),SUMPRODUCT(('Data - casualties'!$C$2:$C$43070=$A44)*('Data - casualties'!$F$2:$F$43070=$A$4)*('Data - casualties'!$J$2:$J$43070)),IF(OR($A$4="Predominantly Urban",$A$4="Significantly Rural",$A$4="Predominantly Rural"),SUMPRODUCT(('Data - casualties'!$C$2:$C$43070=$A44)*('Data - casualties'!$G$2:$G$43070=$A$4)*('Data - casualties'!$J$2:$J$43070)),SUMPRODUCT(('Data - casualties'!$C$2:$C$43070=$A44)*('Data - casualties'!$D$2:$D$43070=$A$4)*('Data - casualties'!$J$2:$J$43070)))))</f>
        <v>25</v>
      </c>
      <c r="G44" s="2">
        <f>IF($A$4="England",SUMPRODUCT(('Data - casualties'!$C$2:$C$43070=$A44)*('Data - casualties'!$K$2:$K$43070)),IF(OR($A$4="Non-metropolitan",$A$4="Metropolitan"),SUMPRODUCT(('Data - casualties'!$C$2:$C$43070=$A44)*('Data - casualties'!$F$2:$F$43070=$A$4)*('Data - casualties'!$K$2:$K$43070)),IF(OR($A$4="Predominantly Urban",$A$4="Significantly Rural",$A$4="Predominantly Rural"),SUMPRODUCT(('Data - casualties'!$C$2:$C$43070=$A44)*('Data - casualties'!$G$2:$G$43070=$A$4)*('Data - casualties'!$K$2:$K$43070)),SUMPRODUCT(('Data - casualties'!$C$2:$C$43070=$A44)*('Data - casualties'!$D$2:$D$43070=$A$4)*('Data - casualties'!$K$2:$K$43070)))))</f>
        <v>98</v>
      </c>
      <c r="H44" s="2">
        <f>IF($A$4="England",SUMPRODUCT(('Data - casualties'!$C$2:$C$43070=$A44)*('Data - casualties'!$L$2:$L$43070)),IF(OR($A$4="Non-metropolitan",$A$4="Metropolitan"),SUMPRODUCT(('Data - casualties'!$C$2:$C$43070=$A44)*('Data - casualties'!$F$2:$F$43070=$A$4)*('Data - casualties'!$L$2:$L$43070)),IF(OR($A$4="Predominantly Urban",$A$4="Significantly Rural",$A$4="Predominantly Rural"),SUMPRODUCT(('Data - casualties'!$C$2:$C$43070=$A44)*('Data - casualties'!$G$2:$G$43070=$A$4)*('Data - casualties'!$L$2:$L$43070)),SUMPRODUCT(('Data - casualties'!$C$2:$C$43070=$A44)*('Data - casualties'!$D$2:$D$43070=$A$4)*('Data - casualties'!$L$2:$L$43070)))))</f>
        <v>81</v>
      </c>
      <c r="I44" s="2">
        <f>IF($A$4="England",SUMPRODUCT(('Data - casualties'!$C$2:$C$43070=$A44)*('Data - casualties'!$M$2:$M$43070)),IF(OR($A$4="Non-metropolitan",$A$4="Metropolitan"),SUMPRODUCT(('Data - casualties'!$C$2:$C$43070=$A44)*('Data - casualties'!$F$2:$F$43070=$A$4)*('Data - casualties'!$M$2:$M$43070)),IF(OR($A$4="Predominantly Urban",$A$4="Significantly Rural",$A$4="Predominantly Rural"),SUMPRODUCT(('Data - casualties'!$C$2:$C$43070=$A44)*('Data - casualties'!$G$2:$G$43070=$A$4)*('Data - casualties'!$M$2:$M$43070)),SUMPRODUCT(('Data - casualties'!$C$2:$C$43070=$A44)*('Data - casualties'!$D$2:$D$43070=$A$4)*('Data - casualties'!$M$2:$M$43070)))))</f>
        <v>84</v>
      </c>
      <c r="K44">
        <f t="shared" si="1"/>
        <v>0</v>
      </c>
      <c r="L44">
        <f t="shared" si="2"/>
        <v>0</v>
      </c>
      <c r="M44">
        <f t="shared" si="3"/>
        <v>0</v>
      </c>
    </row>
    <row r="45" spans="1:13" x14ac:dyDescent="0.3">
      <c r="A45" t="s">
        <v>301</v>
      </c>
      <c r="B45" s="2">
        <f>IF($A$4="England",SUMPRODUCT(('Data - fatalities'!$C$2:$C$42883=$A45)*('Data - fatalities'!$H$2:$H$42883)),IF(OR($A$4="Non-metropolitan",$A$4="Metropolitan"),SUMPRODUCT(('Data - fatalities'!$C$2:$C$42883=$A45)*('Data - fatalities'!$F$2:$F$42883=$A$4)*('Data - fatalities'!$H$2:$H$42883)),IF(OR($A$4="Predominantly Urban",$A$4="Significantly Rural",$A$4="Predominantly Rural"),SUMPRODUCT(('Data - fatalities'!$C$2:$C$42883=$A45)*('Data - fatalities'!$G$2:$G$42883=$A$4)*('Data - fatalities'!$H$2:$H$42883)),SUMPRODUCT(('Data - fatalities'!$C$2:$C$42883=$A45)*('Data - fatalities'!$D$2:$D$42883=$A$4)*('Data - fatalities'!$H$2:$H$42883)))))</f>
        <v>15</v>
      </c>
      <c r="D45" s="2">
        <f>IF($A$4="England",SUMPRODUCT(('Data - casualties'!$C$2:$C$43070=$A45)*('Data - casualties'!$H$2:$H$43070)),IF(OR($A$4="Non-metropolitan",$A$4="Metropolitan"),SUMPRODUCT(('Data - casualties'!$C$2:$C$43070=$A45)*('Data - casualties'!$F$2:$F$43070=$A$4)*('Data - casualties'!$H$2:$H$43070)),IF(OR($A$4="Predominantly Urban",$A$4="Significantly Rural",$A$4="Predominantly Rural"),SUMPRODUCT(('Data - casualties'!$C$2:$C$43070=$A45)*('Data - casualties'!$G$2:$G$43070=$A$4)*('Data - casualties'!$H$2:$H$43070)),SUMPRODUCT(('Data - casualties'!$C$2:$C$43070=$A45)*('Data - casualties'!$D$2:$D$43070=$A$4)*('Data - casualties'!$H$2:$H$43070)))))</f>
        <v>260</v>
      </c>
      <c r="E45" s="2">
        <f>IF($A$4="England",SUMPRODUCT(('Data - casualties'!$C$2:$C$43070=$A45)*('Data - casualties'!$I$2:$I$43070)),IF(OR($A$4="Non-metropolitan",$A$4="Metropolitan"),SUMPRODUCT(('Data - casualties'!$C$2:$C$43070=$A45)*('Data - casualties'!$F$2:$F$43070=$A$4)*('Data - casualties'!$I$2:$I$43070)),IF(OR($A$4="Predominantly Urban",$A$4="Significantly Rural",$A$4="Predominantly Rural"),SUMPRODUCT(('Data - casualties'!$C$2:$C$43070=$A45)*('Data - casualties'!$G$2:$G$43070=$A$4)*('Data - casualties'!$I$2:$I$43070)),SUMPRODUCT(('Data - casualties'!$C$2:$C$43070=$A45)*('Data - casualties'!$D$2:$D$43070=$A$4)*('Data - casualties'!$I$2:$I$43070)))))</f>
        <v>131</v>
      </c>
      <c r="F45" s="2">
        <f>IF($A$4="England",SUMPRODUCT(('Data - casualties'!$C$2:$C$43070=$A45)*('Data - casualties'!$J$2:$J$43070)),IF(OR($A$4="Non-metropolitan",$A$4="Metropolitan"),SUMPRODUCT(('Data - casualties'!$C$2:$C$43070=$A45)*('Data - casualties'!$F$2:$F$43070=$A$4)*('Data - casualties'!$J$2:$J$43070)),IF(OR($A$4="Predominantly Urban",$A$4="Significantly Rural",$A$4="Predominantly Rural"),SUMPRODUCT(('Data - casualties'!$C$2:$C$43070=$A45)*('Data - casualties'!$G$2:$G$43070=$A$4)*('Data - casualties'!$J$2:$J$43070)),SUMPRODUCT(('Data - casualties'!$C$2:$C$43070=$A45)*('Data - casualties'!$D$2:$D$43070=$A$4)*('Data - casualties'!$J$2:$J$43070)))))</f>
        <v>32</v>
      </c>
      <c r="G45" s="2">
        <f>IF($A$4="England",SUMPRODUCT(('Data - casualties'!$C$2:$C$43070=$A45)*('Data - casualties'!$K$2:$K$43070)),IF(OR($A$4="Non-metropolitan",$A$4="Metropolitan"),SUMPRODUCT(('Data - casualties'!$C$2:$C$43070=$A45)*('Data - casualties'!$F$2:$F$43070=$A$4)*('Data - casualties'!$K$2:$K$43070)),IF(OR($A$4="Predominantly Urban",$A$4="Significantly Rural",$A$4="Predominantly Rural"),SUMPRODUCT(('Data - casualties'!$C$2:$C$43070=$A45)*('Data - casualties'!$G$2:$G$43070=$A$4)*('Data - casualties'!$K$2:$K$43070)),SUMPRODUCT(('Data - casualties'!$C$2:$C$43070=$A45)*('Data - casualties'!$D$2:$D$43070=$A$4)*('Data - casualties'!$K$2:$K$43070)))))</f>
        <v>99</v>
      </c>
      <c r="H45" s="2">
        <f>IF($A$4="England",SUMPRODUCT(('Data - casualties'!$C$2:$C$43070=$A45)*('Data - casualties'!$L$2:$L$43070)),IF(OR($A$4="Non-metropolitan",$A$4="Metropolitan"),SUMPRODUCT(('Data - casualties'!$C$2:$C$43070=$A45)*('Data - casualties'!$F$2:$F$43070=$A$4)*('Data - casualties'!$L$2:$L$43070)),IF(OR($A$4="Predominantly Urban",$A$4="Significantly Rural",$A$4="Predominantly Rural"),SUMPRODUCT(('Data - casualties'!$C$2:$C$43070=$A45)*('Data - casualties'!$G$2:$G$43070=$A$4)*('Data - casualties'!$L$2:$L$43070)),SUMPRODUCT(('Data - casualties'!$C$2:$C$43070=$A45)*('Data - casualties'!$D$2:$D$43070=$A$4)*('Data - casualties'!$L$2:$L$43070)))))</f>
        <v>78</v>
      </c>
      <c r="I45" s="2">
        <f>IF($A$4="England",SUMPRODUCT(('Data - casualties'!$C$2:$C$43070=$A45)*('Data - casualties'!$M$2:$M$43070)),IF(OR($A$4="Non-metropolitan",$A$4="Metropolitan"),SUMPRODUCT(('Data - casualties'!$C$2:$C$43070=$A45)*('Data - casualties'!$F$2:$F$43070=$A$4)*('Data - casualties'!$M$2:$M$43070)),IF(OR($A$4="Predominantly Urban",$A$4="Significantly Rural",$A$4="Predominantly Rural"),SUMPRODUCT(('Data - casualties'!$C$2:$C$43070=$A45)*('Data - casualties'!$G$2:$G$43070=$A$4)*('Data - casualties'!$M$2:$M$43070)),SUMPRODUCT(('Data - casualties'!$C$2:$C$43070=$A45)*('Data - casualties'!$D$2:$D$43070=$A$4)*('Data - casualties'!$M$2:$M$43070)))))</f>
        <v>51</v>
      </c>
      <c r="K45">
        <f t="shared" si="1"/>
        <v>0</v>
      </c>
      <c r="L45">
        <f t="shared" si="2"/>
        <v>0</v>
      </c>
      <c r="M45">
        <f t="shared" si="3"/>
        <v>0</v>
      </c>
    </row>
    <row r="46" spans="1:13" x14ac:dyDescent="0.3">
      <c r="A46" t="s">
        <v>302</v>
      </c>
      <c r="B46" s="2">
        <f>IF($A$4="England",SUMPRODUCT(('Data - fatalities'!$C$2:$C$42883=$A46)*('Data - fatalities'!$H$2:$H$42883)),IF(OR($A$4="Non-metropolitan",$A$4="Metropolitan"),SUMPRODUCT(('Data - fatalities'!$C$2:$C$42883=$A46)*('Data - fatalities'!$F$2:$F$42883=$A$4)*('Data - fatalities'!$H$2:$H$42883)),IF(OR($A$4="Predominantly Urban",$A$4="Significantly Rural",$A$4="Predominantly Rural"),SUMPRODUCT(('Data - fatalities'!$C$2:$C$42883=$A46)*('Data - fatalities'!$G$2:$G$42883=$A$4)*('Data - fatalities'!$H$2:$H$42883)),SUMPRODUCT(('Data - fatalities'!$C$2:$C$42883=$A46)*('Data - fatalities'!$D$2:$D$42883=$A$4)*('Data - fatalities'!$H$2:$H$42883)))))</f>
        <v>14</v>
      </c>
      <c r="D46" s="2">
        <f>IF($A$4="England",SUMPRODUCT(('Data - casualties'!$C$2:$C$43070=$A46)*('Data - casualties'!$H$2:$H$43070)),IF(OR($A$4="Non-metropolitan",$A$4="Metropolitan"),SUMPRODUCT(('Data - casualties'!$C$2:$C$43070=$A46)*('Data - casualties'!$F$2:$F$43070=$A$4)*('Data - casualties'!$H$2:$H$43070)),IF(OR($A$4="Predominantly Urban",$A$4="Significantly Rural",$A$4="Predominantly Rural"),SUMPRODUCT(('Data - casualties'!$C$2:$C$43070=$A46)*('Data - casualties'!$G$2:$G$43070=$A$4)*('Data - casualties'!$H$2:$H$43070)),SUMPRODUCT(('Data - casualties'!$C$2:$C$43070=$A46)*('Data - casualties'!$D$2:$D$43070=$A$4)*('Data - casualties'!$H$2:$H$43070)))))</f>
        <v>249</v>
      </c>
      <c r="E46" s="2">
        <f>IF($A$4="England",SUMPRODUCT(('Data - casualties'!$C$2:$C$43070=$A46)*('Data - casualties'!$I$2:$I$43070)),IF(OR($A$4="Non-metropolitan",$A$4="Metropolitan"),SUMPRODUCT(('Data - casualties'!$C$2:$C$43070=$A46)*('Data - casualties'!$F$2:$F$43070=$A$4)*('Data - casualties'!$I$2:$I$43070)),IF(OR($A$4="Predominantly Urban",$A$4="Significantly Rural",$A$4="Predominantly Rural"),SUMPRODUCT(('Data - casualties'!$C$2:$C$43070=$A46)*('Data - casualties'!$G$2:$G$43070=$A$4)*('Data - casualties'!$I$2:$I$43070)),SUMPRODUCT(('Data - casualties'!$C$2:$C$43070=$A46)*('Data - casualties'!$D$2:$D$43070=$A$4)*('Data - casualties'!$I$2:$I$43070)))))</f>
        <v>116</v>
      </c>
      <c r="F46" s="2">
        <f>IF($A$4="England",SUMPRODUCT(('Data - casualties'!$C$2:$C$43070=$A46)*('Data - casualties'!$J$2:$J$43070)),IF(OR($A$4="Non-metropolitan",$A$4="Metropolitan"),SUMPRODUCT(('Data - casualties'!$C$2:$C$43070=$A46)*('Data - casualties'!$F$2:$F$43070=$A$4)*('Data - casualties'!$J$2:$J$43070)),IF(OR($A$4="Predominantly Urban",$A$4="Significantly Rural",$A$4="Predominantly Rural"),SUMPRODUCT(('Data - casualties'!$C$2:$C$43070=$A46)*('Data - casualties'!$G$2:$G$43070=$A$4)*('Data - casualties'!$J$2:$J$43070)),SUMPRODUCT(('Data - casualties'!$C$2:$C$43070=$A46)*('Data - casualties'!$D$2:$D$43070=$A$4)*('Data - casualties'!$J$2:$J$43070)))))</f>
        <v>24</v>
      </c>
      <c r="G46" s="2">
        <f>IF($A$4="England",SUMPRODUCT(('Data - casualties'!$C$2:$C$43070=$A46)*('Data - casualties'!$K$2:$K$43070)),IF(OR($A$4="Non-metropolitan",$A$4="Metropolitan"),SUMPRODUCT(('Data - casualties'!$C$2:$C$43070=$A46)*('Data - casualties'!$F$2:$F$43070=$A$4)*('Data - casualties'!$K$2:$K$43070)),IF(OR($A$4="Predominantly Urban",$A$4="Significantly Rural",$A$4="Predominantly Rural"),SUMPRODUCT(('Data - casualties'!$C$2:$C$43070=$A46)*('Data - casualties'!$G$2:$G$43070=$A$4)*('Data - casualties'!$K$2:$K$43070)),SUMPRODUCT(('Data - casualties'!$C$2:$C$43070=$A46)*('Data - casualties'!$D$2:$D$43070=$A$4)*('Data - casualties'!$K$2:$K$43070)))))</f>
        <v>92</v>
      </c>
      <c r="H46" s="2">
        <f>IF($A$4="England",SUMPRODUCT(('Data - casualties'!$C$2:$C$43070=$A46)*('Data - casualties'!$L$2:$L$43070)),IF(OR($A$4="Non-metropolitan",$A$4="Metropolitan"),SUMPRODUCT(('Data - casualties'!$C$2:$C$43070=$A46)*('Data - casualties'!$F$2:$F$43070=$A$4)*('Data - casualties'!$L$2:$L$43070)),IF(OR($A$4="Predominantly Urban",$A$4="Significantly Rural",$A$4="Predominantly Rural"),SUMPRODUCT(('Data - casualties'!$C$2:$C$43070=$A46)*('Data - casualties'!$G$2:$G$43070=$A$4)*('Data - casualties'!$L$2:$L$43070)),SUMPRODUCT(('Data - casualties'!$C$2:$C$43070=$A46)*('Data - casualties'!$D$2:$D$43070=$A$4)*('Data - casualties'!$L$2:$L$43070)))))</f>
        <v>66</v>
      </c>
      <c r="I46" s="2">
        <f>IF($A$4="England",SUMPRODUCT(('Data - casualties'!$C$2:$C$43070=$A46)*('Data - casualties'!$M$2:$M$43070)),IF(OR($A$4="Non-metropolitan",$A$4="Metropolitan"),SUMPRODUCT(('Data - casualties'!$C$2:$C$43070=$A46)*('Data - casualties'!$F$2:$F$43070=$A$4)*('Data - casualties'!$M$2:$M$43070)),IF(OR($A$4="Predominantly Urban",$A$4="Significantly Rural",$A$4="Predominantly Rural"),SUMPRODUCT(('Data - casualties'!$C$2:$C$43070=$A46)*('Data - casualties'!$G$2:$G$43070=$A$4)*('Data - casualties'!$M$2:$M$43070)),SUMPRODUCT(('Data - casualties'!$C$2:$C$43070=$A46)*('Data - casualties'!$D$2:$D$43070=$A$4)*('Data - casualties'!$M$2:$M$43070)))))</f>
        <v>67</v>
      </c>
      <c r="K46">
        <f t="shared" ref="K46" si="4">E46-F46-G46</f>
        <v>0</v>
      </c>
      <c r="L46">
        <f t="shared" ref="L46" si="5">D46-E46-H46-I46</f>
        <v>0</v>
      </c>
      <c r="M46">
        <f t="shared" ref="M46" si="6">D46-SUM(F46:I46)</f>
        <v>0</v>
      </c>
    </row>
    <row r="47" spans="1:13" x14ac:dyDescent="0.3">
      <c r="A47" t="s">
        <v>303</v>
      </c>
      <c r="B47" s="2">
        <f>IF($A$4="England",SUMPRODUCT(('Data - fatalities'!$C$2:$C$42883=$A47)*('Data - fatalities'!$H$2:$H$42883)),IF(OR($A$4="Non-metropolitan",$A$4="Metropolitan"),SUMPRODUCT(('Data - fatalities'!$C$2:$C$42883=$A47)*('Data - fatalities'!$F$2:$F$42883=$A$4)*('Data - fatalities'!$H$2:$H$42883)),IF(OR($A$4="Predominantly Urban",$A$4="Significantly Rural",$A$4="Predominantly Rural"),SUMPRODUCT(('Data - fatalities'!$C$2:$C$42883=$A47)*('Data - fatalities'!$G$2:$G$42883=$A$4)*('Data - fatalities'!$H$2:$H$42883)),SUMPRODUCT(('Data - fatalities'!$C$2:$C$42883=$A47)*('Data - fatalities'!$D$2:$D$42883=$A$4)*('Data - fatalities'!$H$2:$H$42883)))))</f>
        <v>15</v>
      </c>
      <c r="D47" s="2">
        <f>IF($A$4="England",SUMPRODUCT(('Data - casualties'!$C$2:$C$43070=$A47)*('Data - casualties'!$H$2:$H$43070)),IF(OR($A$4="Non-metropolitan",$A$4="Metropolitan"),SUMPRODUCT(('Data - casualties'!$C$2:$C$43070=$A47)*('Data - casualties'!$F$2:$F$43070=$A$4)*('Data - casualties'!$H$2:$H$43070)),IF(OR($A$4="Predominantly Urban",$A$4="Significantly Rural",$A$4="Predominantly Rural"),SUMPRODUCT(('Data - casualties'!$C$2:$C$43070=$A47)*('Data - casualties'!$G$2:$G$43070=$A$4)*('Data - casualties'!$H$2:$H$43070)),SUMPRODUCT(('Data - casualties'!$C$2:$C$43070=$A47)*('Data - casualties'!$D$2:$D$43070=$A$4)*('Data - casualties'!$H$2:$H$43070)))))</f>
        <v>219</v>
      </c>
      <c r="E47" s="2">
        <f>IF($A$4="England",SUMPRODUCT(('Data - casualties'!$C$2:$C$43070=$A47)*('Data - casualties'!$I$2:$I$43070)),IF(OR($A$4="Non-metropolitan",$A$4="Metropolitan"),SUMPRODUCT(('Data - casualties'!$C$2:$C$43070=$A47)*('Data - casualties'!$F$2:$F$43070=$A$4)*('Data - casualties'!$I$2:$I$43070)),IF(OR($A$4="Predominantly Urban",$A$4="Significantly Rural",$A$4="Predominantly Rural"),SUMPRODUCT(('Data - casualties'!$C$2:$C$43070=$A47)*('Data - casualties'!$G$2:$G$43070=$A$4)*('Data - casualties'!$I$2:$I$43070)),SUMPRODUCT(('Data - casualties'!$C$2:$C$43070=$A47)*('Data - casualties'!$D$2:$D$43070=$A$4)*('Data - casualties'!$I$2:$I$43070)))))</f>
        <v>113</v>
      </c>
      <c r="F47" s="2">
        <f>IF($A$4="England",SUMPRODUCT(('Data - casualties'!$C$2:$C$43070=$A47)*('Data - casualties'!$J$2:$J$43070)),IF(OR($A$4="Non-metropolitan",$A$4="Metropolitan"),SUMPRODUCT(('Data - casualties'!$C$2:$C$43070=$A47)*('Data - casualties'!$F$2:$F$43070=$A$4)*('Data - casualties'!$J$2:$J$43070)),IF(OR($A$4="Predominantly Urban",$A$4="Significantly Rural",$A$4="Predominantly Rural"),SUMPRODUCT(('Data - casualties'!$C$2:$C$43070=$A47)*('Data - casualties'!$G$2:$G$43070=$A$4)*('Data - casualties'!$J$2:$J$43070)),SUMPRODUCT(('Data - casualties'!$C$2:$C$43070=$A47)*('Data - casualties'!$D$2:$D$43070=$A$4)*('Data - casualties'!$J$2:$J$43070)))))</f>
        <v>35</v>
      </c>
      <c r="G47" s="2">
        <f>IF($A$4="England",SUMPRODUCT(('Data - casualties'!$C$2:$C$43070=$A47)*('Data - casualties'!$K$2:$K$43070)),IF(OR($A$4="Non-metropolitan",$A$4="Metropolitan"),SUMPRODUCT(('Data - casualties'!$C$2:$C$43070=$A47)*('Data - casualties'!$F$2:$F$43070=$A$4)*('Data - casualties'!$K$2:$K$43070)),IF(OR($A$4="Predominantly Urban",$A$4="Significantly Rural",$A$4="Predominantly Rural"),SUMPRODUCT(('Data - casualties'!$C$2:$C$43070=$A47)*('Data - casualties'!$G$2:$G$43070=$A$4)*('Data - casualties'!$K$2:$K$43070)),SUMPRODUCT(('Data - casualties'!$C$2:$C$43070=$A47)*('Data - casualties'!$D$2:$D$43070=$A$4)*('Data - casualties'!$K$2:$K$43070)))))</f>
        <v>78</v>
      </c>
      <c r="H47" s="2">
        <f>IF($A$4="England",SUMPRODUCT(('Data - casualties'!$C$2:$C$43070=$A47)*('Data - casualties'!$L$2:$L$43070)),IF(OR($A$4="Non-metropolitan",$A$4="Metropolitan"),SUMPRODUCT(('Data - casualties'!$C$2:$C$43070=$A47)*('Data - casualties'!$F$2:$F$43070=$A$4)*('Data - casualties'!$L$2:$L$43070)),IF(OR($A$4="Predominantly Urban",$A$4="Significantly Rural",$A$4="Predominantly Rural"),SUMPRODUCT(('Data - casualties'!$C$2:$C$43070=$A47)*('Data - casualties'!$G$2:$G$43070=$A$4)*('Data - casualties'!$L$2:$L$43070)),SUMPRODUCT(('Data - casualties'!$C$2:$C$43070=$A47)*('Data - casualties'!$D$2:$D$43070=$A$4)*('Data - casualties'!$L$2:$L$43070)))))</f>
        <v>60</v>
      </c>
      <c r="I47" s="2">
        <f>IF($A$4="England",SUMPRODUCT(('Data - casualties'!$C$2:$C$43070=$A47)*('Data - casualties'!$M$2:$M$43070)),IF(OR($A$4="Non-metropolitan",$A$4="Metropolitan"),SUMPRODUCT(('Data - casualties'!$C$2:$C$43070=$A47)*('Data - casualties'!$F$2:$F$43070=$A$4)*('Data - casualties'!$M$2:$M$43070)),IF(OR($A$4="Predominantly Urban",$A$4="Significantly Rural",$A$4="Predominantly Rural"),SUMPRODUCT(('Data - casualties'!$C$2:$C$43070=$A47)*('Data - casualties'!$G$2:$G$43070=$A$4)*('Data - casualties'!$M$2:$M$43070)),SUMPRODUCT(('Data - casualties'!$C$2:$C$43070=$A47)*('Data - casualties'!$D$2:$D$43070=$A$4)*('Data - casualties'!$M$2:$M$43070)))))</f>
        <v>46</v>
      </c>
      <c r="K47">
        <f t="shared" ref="K47:K48" si="7">E47-F47-G47</f>
        <v>0</v>
      </c>
      <c r="L47">
        <f t="shared" ref="L47:L48" si="8">D47-E47-H47-I47</f>
        <v>0</v>
      </c>
      <c r="M47">
        <f t="shared" ref="M47:M48" si="9">D47-SUM(F47:I47)</f>
        <v>0</v>
      </c>
    </row>
    <row r="48" spans="1:13" x14ac:dyDescent="0.3">
      <c r="A48" t="s">
        <v>304</v>
      </c>
      <c r="B48" s="2">
        <f>IF($A$4="England",SUMPRODUCT(('Data - fatalities'!$C$2:$C$42883=$A48)*('Data - fatalities'!$H$2:$H$42883)),IF(OR($A$4="Non-metropolitan",$A$4="Metropolitan"),SUMPRODUCT(('Data - fatalities'!$C$2:$C$42883=$A48)*('Data - fatalities'!$F$2:$F$42883=$A$4)*('Data - fatalities'!$H$2:$H$42883)),IF(OR($A$4="Predominantly Urban",$A$4="Significantly Rural",$A$4="Predominantly Rural"),SUMPRODUCT(('Data - fatalities'!$C$2:$C$42883=$A48)*('Data - fatalities'!$G$2:$G$42883=$A$4)*('Data - fatalities'!$H$2:$H$42883)),SUMPRODUCT(('Data - fatalities'!$C$2:$C$42883=$A48)*('Data - fatalities'!$D$2:$D$42883=$A$4)*('Data - fatalities'!$H$2:$H$42883)))))</f>
        <v>17</v>
      </c>
      <c r="D48" s="2">
        <f>IF($A$4="England",SUMPRODUCT(('Data - casualties'!$C$2:$C$43070=$A48)*('Data - casualties'!$H$2:$H$43070)),IF(OR($A$4="Non-metropolitan",$A$4="Metropolitan"),SUMPRODUCT(('Data - casualties'!$C$2:$C$43070=$A48)*('Data - casualties'!$F$2:$F$43070=$A$4)*('Data - casualties'!$H$2:$H$43070)),IF(OR($A$4="Predominantly Urban",$A$4="Significantly Rural",$A$4="Predominantly Rural"),SUMPRODUCT(('Data - casualties'!$C$2:$C$43070=$A48)*('Data - casualties'!$G$2:$G$43070=$A$4)*('Data - casualties'!$H$2:$H$43070)),SUMPRODUCT(('Data - casualties'!$C$2:$C$43070=$A48)*('Data - casualties'!$D$2:$D$43070=$A$4)*('Data - casualties'!$H$2:$H$43070)))))</f>
        <v>271</v>
      </c>
      <c r="E48" s="2">
        <f>IF($A$4="England",SUMPRODUCT(('Data - casualties'!$C$2:$C$43070=$A48)*('Data - casualties'!$I$2:$I$43070)),IF(OR($A$4="Non-metropolitan",$A$4="Metropolitan"),SUMPRODUCT(('Data - casualties'!$C$2:$C$43070=$A48)*('Data - casualties'!$F$2:$F$43070=$A$4)*('Data - casualties'!$I$2:$I$43070)),IF(OR($A$4="Predominantly Urban",$A$4="Significantly Rural",$A$4="Predominantly Rural"),SUMPRODUCT(('Data - casualties'!$C$2:$C$43070=$A48)*('Data - casualties'!$G$2:$G$43070=$A$4)*('Data - casualties'!$I$2:$I$43070)),SUMPRODUCT(('Data - casualties'!$C$2:$C$43070=$A48)*('Data - casualties'!$D$2:$D$43070=$A$4)*('Data - casualties'!$I$2:$I$43070)))))</f>
        <v>128</v>
      </c>
      <c r="F48" s="2">
        <f>IF($A$4="England",SUMPRODUCT(('Data - casualties'!$C$2:$C$43070=$A48)*('Data - casualties'!$J$2:$J$43070)),IF(OR($A$4="Non-metropolitan",$A$4="Metropolitan"),SUMPRODUCT(('Data - casualties'!$C$2:$C$43070=$A48)*('Data - casualties'!$F$2:$F$43070=$A$4)*('Data - casualties'!$J$2:$J$43070)),IF(OR($A$4="Predominantly Urban",$A$4="Significantly Rural",$A$4="Predominantly Rural"),SUMPRODUCT(('Data - casualties'!$C$2:$C$43070=$A48)*('Data - casualties'!$G$2:$G$43070=$A$4)*('Data - casualties'!$J$2:$J$43070)),SUMPRODUCT(('Data - casualties'!$C$2:$C$43070=$A48)*('Data - casualties'!$D$2:$D$43070=$A$4)*('Data - casualties'!$J$2:$J$43070)))))</f>
        <v>29</v>
      </c>
      <c r="G48" s="2">
        <f>IF($A$4="England",SUMPRODUCT(('Data - casualties'!$C$2:$C$43070=$A48)*('Data - casualties'!$K$2:$K$43070)),IF(OR($A$4="Non-metropolitan",$A$4="Metropolitan"),SUMPRODUCT(('Data - casualties'!$C$2:$C$43070=$A48)*('Data - casualties'!$F$2:$F$43070=$A$4)*('Data - casualties'!$K$2:$K$43070)),IF(OR($A$4="Predominantly Urban",$A$4="Significantly Rural",$A$4="Predominantly Rural"),SUMPRODUCT(('Data - casualties'!$C$2:$C$43070=$A48)*('Data - casualties'!$G$2:$G$43070=$A$4)*('Data - casualties'!$K$2:$K$43070)),SUMPRODUCT(('Data - casualties'!$C$2:$C$43070=$A48)*('Data - casualties'!$D$2:$D$43070=$A$4)*('Data - casualties'!$K$2:$K$43070)))))</f>
        <v>99</v>
      </c>
      <c r="H48" s="2">
        <f>IF($A$4="England",SUMPRODUCT(('Data - casualties'!$C$2:$C$43070=$A48)*('Data - casualties'!$L$2:$L$43070)),IF(OR($A$4="Non-metropolitan",$A$4="Metropolitan"),SUMPRODUCT(('Data - casualties'!$C$2:$C$43070=$A48)*('Data - casualties'!$F$2:$F$43070=$A$4)*('Data - casualties'!$L$2:$L$43070)),IF(OR($A$4="Predominantly Urban",$A$4="Significantly Rural",$A$4="Predominantly Rural"),SUMPRODUCT(('Data - casualties'!$C$2:$C$43070=$A48)*('Data - casualties'!$G$2:$G$43070=$A$4)*('Data - casualties'!$L$2:$L$43070)),SUMPRODUCT(('Data - casualties'!$C$2:$C$43070=$A48)*('Data - casualties'!$D$2:$D$43070=$A$4)*('Data - casualties'!$L$2:$L$43070)))))</f>
        <v>69</v>
      </c>
      <c r="I48" s="2">
        <f>IF($A$4="England",SUMPRODUCT(('Data - casualties'!$C$2:$C$43070=$A48)*('Data - casualties'!$M$2:$M$43070)),IF(OR($A$4="Non-metropolitan",$A$4="Metropolitan"),SUMPRODUCT(('Data - casualties'!$C$2:$C$43070=$A48)*('Data - casualties'!$F$2:$F$43070=$A$4)*('Data - casualties'!$M$2:$M$43070)),IF(OR($A$4="Predominantly Urban",$A$4="Significantly Rural",$A$4="Predominantly Rural"),SUMPRODUCT(('Data - casualties'!$C$2:$C$43070=$A48)*('Data - casualties'!$G$2:$G$43070=$A$4)*('Data - casualties'!$M$2:$M$43070)),SUMPRODUCT(('Data - casualties'!$C$2:$C$43070=$A48)*('Data - casualties'!$D$2:$D$43070=$A$4)*('Data - casualties'!$M$2:$M$43070)))))</f>
        <v>74</v>
      </c>
      <c r="K48">
        <f t="shared" si="7"/>
        <v>0</v>
      </c>
      <c r="L48">
        <f t="shared" si="8"/>
        <v>0</v>
      </c>
      <c r="M48">
        <f t="shared" si="9"/>
        <v>0</v>
      </c>
    </row>
    <row r="49" spans="1:13" x14ac:dyDescent="0.3">
      <c r="A49" t="s">
        <v>305</v>
      </c>
      <c r="B49" s="2">
        <f>IF($A$4="England",SUMPRODUCT(('Data - fatalities'!$C$2:$C$42883=$A49)*('Data - fatalities'!$H$2:$H$42883)),IF(OR($A$4="Non-metropolitan",$A$4="Metropolitan"),SUMPRODUCT(('Data - fatalities'!$C$2:$C$42883=$A49)*('Data - fatalities'!$F$2:$F$42883=$A$4)*('Data - fatalities'!$H$2:$H$42883)),IF(OR($A$4="Predominantly Urban",$A$4="Significantly Rural",$A$4="Predominantly Rural"),SUMPRODUCT(('Data - fatalities'!$C$2:$C$42883=$A49)*('Data - fatalities'!$G$2:$G$42883=$A$4)*('Data - fatalities'!$H$2:$H$42883)),SUMPRODUCT(('Data - fatalities'!$C$2:$C$42883=$A49)*('Data - fatalities'!$D$2:$D$42883=$A$4)*('Data - fatalities'!$H$2:$H$42883)))))</f>
        <v>13</v>
      </c>
      <c r="D49" s="2">
        <f>IF($A$4="England",SUMPRODUCT(('Data - casualties'!$C$2:$C$43070=$A49)*('Data - casualties'!$H$2:$H$43070)),IF(OR($A$4="Non-metropolitan",$A$4="Metropolitan"),SUMPRODUCT(('Data - casualties'!$C$2:$C$43070=$A49)*('Data - casualties'!$F$2:$F$43070=$A$4)*('Data - casualties'!$H$2:$H$43070)),IF(OR($A$4="Predominantly Urban",$A$4="Significantly Rural",$A$4="Predominantly Rural"),SUMPRODUCT(('Data - casualties'!$C$2:$C$43070=$A49)*('Data - casualties'!$G$2:$G$43070=$A$4)*('Data - casualties'!$H$2:$H$43070)),SUMPRODUCT(('Data - casualties'!$C$2:$C$43070=$A49)*('Data - casualties'!$D$2:$D$43070=$A$4)*('Data - casualties'!$H$2:$H$43070)))))</f>
        <v>249</v>
      </c>
      <c r="E49" s="2">
        <f>IF($A$4="England",SUMPRODUCT(('Data - casualties'!$C$2:$C$43070=$A49)*('Data - casualties'!$I$2:$I$43070)),IF(OR($A$4="Non-metropolitan",$A$4="Metropolitan"),SUMPRODUCT(('Data - casualties'!$C$2:$C$43070=$A49)*('Data - casualties'!$F$2:$F$43070=$A$4)*('Data - casualties'!$I$2:$I$43070)),IF(OR($A$4="Predominantly Urban",$A$4="Significantly Rural",$A$4="Predominantly Rural"),SUMPRODUCT(('Data - casualties'!$C$2:$C$43070=$A49)*('Data - casualties'!$G$2:$G$43070=$A$4)*('Data - casualties'!$I$2:$I$43070)),SUMPRODUCT(('Data - casualties'!$C$2:$C$43070=$A49)*('Data - casualties'!$D$2:$D$43070=$A$4)*('Data - casualties'!$I$2:$I$43070)))))</f>
        <v>118</v>
      </c>
      <c r="F49" s="2">
        <f>IF($A$4="England",SUMPRODUCT(('Data - casualties'!$C$2:$C$43070=$A49)*('Data - casualties'!$J$2:$J$43070)),IF(OR($A$4="Non-metropolitan",$A$4="Metropolitan"),SUMPRODUCT(('Data - casualties'!$C$2:$C$43070=$A49)*('Data - casualties'!$F$2:$F$43070=$A$4)*('Data - casualties'!$J$2:$J$43070)),IF(OR($A$4="Predominantly Urban",$A$4="Significantly Rural",$A$4="Predominantly Rural"),SUMPRODUCT(('Data - casualties'!$C$2:$C$43070=$A49)*('Data - casualties'!$G$2:$G$43070=$A$4)*('Data - casualties'!$J$2:$J$43070)),SUMPRODUCT(('Data - casualties'!$C$2:$C$43070=$A49)*('Data - casualties'!$D$2:$D$43070=$A$4)*('Data - casualties'!$J$2:$J$43070)))))</f>
        <v>29</v>
      </c>
      <c r="G49" s="2">
        <f>IF($A$4="England",SUMPRODUCT(('Data - casualties'!$C$2:$C$43070=$A49)*('Data - casualties'!$K$2:$K$43070)),IF(OR($A$4="Non-metropolitan",$A$4="Metropolitan"),SUMPRODUCT(('Data - casualties'!$C$2:$C$43070=$A49)*('Data - casualties'!$F$2:$F$43070=$A$4)*('Data - casualties'!$K$2:$K$43070)),IF(OR($A$4="Predominantly Urban",$A$4="Significantly Rural",$A$4="Predominantly Rural"),SUMPRODUCT(('Data - casualties'!$C$2:$C$43070=$A49)*('Data - casualties'!$G$2:$G$43070=$A$4)*('Data - casualties'!$K$2:$K$43070)),SUMPRODUCT(('Data - casualties'!$C$2:$C$43070=$A49)*('Data - casualties'!$D$2:$D$43070=$A$4)*('Data - casualties'!$K$2:$K$43070)))))</f>
        <v>89</v>
      </c>
      <c r="H49" s="2">
        <f>IF($A$4="England",SUMPRODUCT(('Data - casualties'!$C$2:$C$43070=$A49)*('Data - casualties'!$L$2:$L$43070)),IF(OR($A$4="Non-metropolitan",$A$4="Metropolitan"),SUMPRODUCT(('Data - casualties'!$C$2:$C$43070=$A49)*('Data - casualties'!$F$2:$F$43070=$A$4)*('Data - casualties'!$L$2:$L$43070)),IF(OR($A$4="Predominantly Urban",$A$4="Significantly Rural",$A$4="Predominantly Rural"),SUMPRODUCT(('Data - casualties'!$C$2:$C$43070=$A49)*('Data - casualties'!$G$2:$G$43070=$A$4)*('Data - casualties'!$L$2:$L$43070)),SUMPRODUCT(('Data - casualties'!$C$2:$C$43070=$A49)*('Data - casualties'!$D$2:$D$43070=$A$4)*('Data - casualties'!$L$2:$L$43070)))))</f>
        <v>77</v>
      </c>
      <c r="I49" s="2">
        <f>IF($A$4="England",SUMPRODUCT(('Data - casualties'!$C$2:$C$43070=$A49)*('Data - casualties'!$M$2:$M$43070)),IF(OR($A$4="Non-metropolitan",$A$4="Metropolitan"),SUMPRODUCT(('Data - casualties'!$C$2:$C$43070=$A49)*('Data - casualties'!$F$2:$F$43070=$A$4)*('Data - casualties'!$M$2:$M$43070)),IF(OR($A$4="Predominantly Urban",$A$4="Significantly Rural",$A$4="Predominantly Rural"),SUMPRODUCT(('Data - casualties'!$C$2:$C$43070=$A49)*('Data - casualties'!$G$2:$G$43070=$A$4)*('Data - casualties'!$M$2:$M$43070)),SUMPRODUCT(('Data - casualties'!$C$2:$C$43070=$A49)*('Data - casualties'!$D$2:$D$43070=$A$4)*('Data - casualties'!$M$2:$M$43070)))))</f>
        <v>54</v>
      </c>
      <c r="K49">
        <f t="shared" ref="K49:K50" si="10">E49-F49-G49</f>
        <v>0</v>
      </c>
      <c r="L49">
        <f t="shared" ref="L49:L50" si="11">D49-E49-H49-I49</f>
        <v>0</v>
      </c>
      <c r="M49">
        <f t="shared" ref="M49:M50" si="12">D49-SUM(F49:I49)</f>
        <v>0</v>
      </c>
    </row>
    <row r="50" spans="1:13" x14ac:dyDescent="0.3">
      <c r="A50" t="s">
        <v>306</v>
      </c>
      <c r="B50" s="2">
        <f>IF($A$4="England",SUMPRODUCT(('Data - fatalities'!$C$2:$C$42883=$A50)*('Data - fatalities'!$H$2:$H$42883)),IF(OR($A$4="Non-metropolitan",$A$4="Metropolitan"),SUMPRODUCT(('Data - fatalities'!$C$2:$C$42883=$A50)*('Data - fatalities'!$F$2:$F$42883=$A$4)*('Data - fatalities'!$H$2:$H$42883)),IF(OR($A$4="Predominantly Urban",$A$4="Significantly Rural",$A$4="Predominantly Rural"),SUMPRODUCT(('Data - fatalities'!$C$2:$C$42883=$A50)*('Data - fatalities'!$G$2:$G$42883=$A$4)*('Data - fatalities'!$H$2:$H$42883)),SUMPRODUCT(('Data - fatalities'!$C$2:$C$42883=$A50)*('Data - fatalities'!$D$2:$D$42883=$A$4)*('Data - fatalities'!$H$2:$H$42883)))))</f>
        <v>18</v>
      </c>
      <c r="D50" s="2">
        <f>IF($A$4="England",SUMPRODUCT(('Data - casualties'!$C$2:$C$43070=$A50)*('Data - casualties'!$H$2:$H$43070)),IF(OR($A$4="Non-metropolitan",$A$4="Metropolitan"),SUMPRODUCT(('Data - casualties'!$C$2:$C$43070=$A50)*('Data - casualties'!$F$2:$F$43070=$A$4)*('Data - casualties'!$H$2:$H$43070)),IF(OR($A$4="Predominantly Urban",$A$4="Significantly Rural",$A$4="Predominantly Rural"),SUMPRODUCT(('Data - casualties'!$C$2:$C$43070=$A50)*('Data - casualties'!$G$2:$G$43070=$A$4)*('Data - casualties'!$H$2:$H$43070)),SUMPRODUCT(('Data - casualties'!$C$2:$C$43070=$A50)*('Data - casualties'!$D$2:$D$43070=$A$4)*('Data - casualties'!$H$2:$H$43070)))))</f>
        <v>252</v>
      </c>
      <c r="E50" s="2">
        <f>IF($A$4="England",SUMPRODUCT(('Data - casualties'!$C$2:$C$43070=$A50)*('Data - casualties'!$I$2:$I$43070)),IF(OR($A$4="Non-metropolitan",$A$4="Metropolitan"),SUMPRODUCT(('Data - casualties'!$C$2:$C$43070=$A50)*('Data - casualties'!$F$2:$F$43070=$A$4)*('Data - casualties'!$I$2:$I$43070)),IF(OR($A$4="Predominantly Urban",$A$4="Significantly Rural",$A$4="Predominantly Rural"),SUMPRODUCT(('Data - casualties'!$C$2:$C$43070=$A50)*('Data - casualties'!$G$2:$G$43070=$A$4)*('Data - casualties'!$I$2:$I$43070)),SUMPRODUCT(('Data - casualties'!$C$2:$C$43070=$A50)*('Data - casualties'!$D$2:$D$43070=$A$4)*('Data - casualties'!$I$2:$I$43070)))))</f>
        <v>107</v>
      </c>
      <c r="F50" s="2">
        <f>IF($A$4="England",SUMPRODUCT(('Data - casualties'!$C$2:$C$43070=$A50)*('Data - casualties'!$J$2:$J$43070)),IF(OR($A$4="Non-metropolitan",$A$4="Metropolitan"),SUMPRODUCT(('Data - casualties'!$C$2:$C$43070=$A50)*('Data - casualties'!$F$2:$F$43070=$A$4)*('Data - casualties'!$J$2:$J$43070)),IF(OR($A$4="Predominantly Urban",$A$4="Significantly Rural",$A$4="Predominantly Rural"),SUMPRODUCT(('Data - casualties'!$C$2:$C$43070=$A50)*('Data - casualties'!$G$2:$G$43070=$A$4)*('Data - casualties'!$J$2:$J$43070)),SUMPRODUCT(('Data - casualties'!$C$2:$C$43070=$A50)*('Data - casualties'!$D$2:$D$43070=$A$4)*('Data - casualties'!$J$2:$J$43070)))))</f>
        <v>26</v>
      </c>
      <c r="G50" s="2">
        <f>IF($A$4="England",SUMPRODUCT(('Data - casualties'!$C$2:$C$43070=$A50)*('Data - casualties'!$K$2:$K$43070)),IF(OR($A$4="Non-metropolitan",$A$4="Metropolitan"),SUMPRODUCT(('Data - casualties'!$C$2:$C$43070=$A50)*('Data - casualties'!$F$2:$F$43070=$A$4)*('Data - casualties'!$K$2:$K$43070)),IF(OR($A$4="Predominantly Urban",$A$4="Significantly Rural",$A$4="Predominantly Rural"),SUMPRODUCT(('Data - casualties'!$C$2:$C$43070=$A50)*('Data - casualties'!$G$2:$G$43070=$A$4)*('Data - casualties'!$K$2:$K$43070)),SUMPRODUCT(('Data - casualties'!$C$2:$C$43070=$A50)*('Data - casualties'!$D$2:$D$43070=$A$4)*('Data - casualties'!$K$2:$K$43070)))))</f>
        <v>81</v>
      </c>
      <c r="H50" s="2">
        <f>IF($A$4="England",SUMPRODUCT(('Data - casualties'!$C$2:$C$43070=$A50)*('Data - casualties'!$L$2:$L$43070)),IF(OR($A$4="Non-metropolitan",$A$4="Metropolitan"),SUMPRODUCT(('Data - casualties'!$C$2:$C$43070=$A50)*('Data - casualties'!$F$2:$F$43070=$A$4)*('Data - casualties'!$L$2:$L$43070)),IF(OR($A$4="Predominantly Urban",$A$4="Significantly Rural",$A$4="Predominantly Rural"),SUMPRODUCT(('Data - casualties'!$C$2:$C$43070=$A50)*('Data - casualties'!$G$2:$G$43070=$A$4)*('Data - casualties'!$L$2:$L$43070)),SUMPRODUCT(('Data - casualties'!$C$2:$C$43070=$A50)*('Data - casualties'!$D$2:$D$43070=$A$4)*('Data - casualties'!$L$2:$L$43070)))))</f>
        <v>66</v>
      </c>
      <c r="I50" s="2">
        <f>IF($A$4="England",SUMPRODUCT(('Data - casualties'!$C$2:$C$43070=$A50)*('Data - casualties'!$M$2:$M$43070)),IF(OR($A$4="Non-metropolitan",$A$4="Metropolitan"),SUMPRODUCT(('Data - casualties'!$C$2:$C$43070=$A50)*('Data - casualties'!$F$2:$F$43070=$A$4)*('Data - casualties'!$M$2:$M$43070)),IF(OR($A$4="Predominantly Urban",$A$4="Significantly Rural",$A$4="Predominantly Rural"),SUMPRODUCT(('Data - casualties'!$C$2:$C$43070=$A50)*('Data - casualties'!$G$2:$G$43070=$A$4)*('Data - casualties'!$M$2:$M$43070)),SUMPRODUCT(('Data - casualties'!$C$2:$C$43070=$A50)*('Data - casualties'!$D$2:$D$43070=$A$4)*('Data - casualties'!$M$2:$M$43070)))))</f>
        <v>79</v>
      </c>
      <c r="K50">
        <f t="shared" si="10"/>
        <v>0</v>
      </c>
      <c r="L50">
        <f t="shared" si="11"/>
        <v>0</v>
      </c>
      <c r="M50">
        <f t="shared" si="12"/>
        <v>0</v>
      </c>
    </row>
    <row r="51" spans="1:13" x14ac:dyDescent="0.3">
      <c r="A51" t="s">
        <v>307</v>
      </c>
      <c r="B51" s="2">
        <f>IF($A$4="England",SUMPRODUCT(('Data - fatalities'!$C$2:$C$42883=$A51)*('Data - fatalities'!$H$2:$H$42883)),IF(OR($A$4="Non-metropolitan",$A$4="Metropolitan"),SUMPRODUCT(('Data - fatalities'!$C$2:$C$42883=$A51)*('Data - fatalities'!$F$2:$F$42883=$A$4)*('Data - fatalities'!$H$2:$H$42883)),IF(OR($A$4="Predominantly Urban",$A$4="Significantly Rural",$A$4="Predominantly Rural"),SUMPRODUCT(('Data - fatalities'!$C$2:$C$42883=$A51)*('Data - fatalities'!$G$2:$G$42883=$A$4)*('Data - fatalities'!$H$2:$H$42883)),SUMPRODUCT(('Data - fatalities'!$C$2:$C$42883=$A51)*('Data - fatalities'!$D$2:$D$42883=$A$4)*('Data - fatalities'!$H$2:$H$42883)))))</f>
        <v>7</v>
      </c>
      <c r="D51" s="2">
        <f>IF($A$4="England",SUMPRODUCT(('Data - casualties'!$C$2:$C$43070=$A51)*('Data - casualties'!$H$2:$H$43070)),IF(OR($A$4="Non-metropolitan",$A$4="Metropolitan"),SUMPRODUCT(('Data - casualties'!$C$2:$C$43070=$A51)*('Data - casualties'!$F$2:$F$43070=$A$4)*('Data - casualties'!$H$2:$H$43070)),IF(OR($A$4="Predominantly Urban",$A$4="Significantly Rural",$A$4="Predominantly Rural"),SUMPRODUCT(('Data - casualties'!$C$2:$C$43070=$A51)*('Data - casualties'!$G$2:$G$43070=$A$4)*('Data - casualties'!$H$2:$H$43070)),SUMPRODUCT(('Data - casualties'!$C$2:$C$43070=$A51)*('Data - casualties'!$D$2:$D$43070=$A$4)*('Data - casualties'!$H$2:$H$43070)))))</f>
        <v>248</v>
      </c>
      <c r="E51" s="2">
        <f>IF($A$4="England",SUMPRODUCT(('Data - casualties'!$C$2:$C$43070=$A51)*('Data - casualties'!$I$2:$I$43070)),IF(OR($A$4="Non-metropolitan",$A$4="Metropolitan"),SUMPRODUCT(('Data - casualties'!$C$2:$C$43070=$A51)*('Data - casualties'!$F$2:$F$43070=$A$4)*('Data - casualties'!$I$2:$I$43070)),IF(OR($A$4="Predominantly Urban",$A$4="Significantly Rural",$A$4="Predominantly Rural"),SUMPRODUCT(('Data - casualties'!$C$2:$C$43070=$A51)*('Data - casualties'!$G$2:$G$43070=$A$4)*('Data - casualties'!$I$2:$I$43070)),SUMPRODUCT(('Data - casualties'!$C$2:$C$43070=$A51)*('Data - casualties'!$D$2:$D$43070=$A$4)*('Data - casualties'!$I$2:$I$43070)))))</f>
        <v>132</v>
      </c>
      <c r="F51" s="2">
        <f>IF($A$4="England",SUMPRODUCT(('Data - casualties'!$C$2:$C$43070=$A51)*('Data - casualties'!$J$2:$J$43070)),IF(OR($A$4="Non-metropolitan",$A$4="Metropolitan"),SUMPRODUCT(('Data - casualties'!$C$2:$C$43070=$A51)*('Data - casualties'!$F$2:$F$43070=$A$4)*('Data - casualties'!$J$2:$J$43070)),IF(OR($A$4="Predominantly Urban",$A$4="Significantly Rural",$A$4="Predominantly Rural"),SUMPRODUCT(('Data - casualties'!$C$2:$C$43070=$A51)*('Data - casualties'!$G$2:$G$43070=$A$4)*('Data - casualties'!$J$2:$J$43070)),SUMPRODUCT(('Data - casualties'!$C$2:$C$43070=$A51)*('Data - casualties'!$D$2:$D$43070=$A$4)*('Data - casualties'!$J$2:$J$43070)))))</f>
        <v>33</v>
      </c>
      <c r="G51" s="2">
        <f>IF($A$4="England",SUMPRODUCT(('Data - casualties'!$C$2:$C$43070=$A51)*('Data - casualties'!$K$2:$K$43070)),IF(OR($A$4="Non-metropolitan",$A$4="Metropolitan"),SUMPRODUCT(('Data - casualties'!$C$2:$C$43070=$A51)*('Data - casualties'!$F$2:$F$43070=$A$4)*('Data - casualties'!$K$2:$K$43070)),IF(OR($A$4="Predominantly Urban",$A$4="Significantly Rural",$A$4="Predominantly Rural"),SUMPRODUCT(('Data - casualties'!$C$2:$C$43070=$A51)*('Data - casualties'!$G$2:$G$43070=$A$4)*('Data - casualties'!$K$2:$K$43070)),SUMPRODUCT(('Data - casualties'!$C$2:$C$43070=$A51)*('Data - casualties'!$D$2:$D$43070=$A$4)*('Data - casualties'!$K$2:$K$43070)))))</f>
        <v>99</v>
      </c>
      <c r="H51" s="2">
        <f>IF($A$4="England",SUMPRODUCT(('Data - casualties'!$C$2:$C$43070=$A51)*('Data - casualties'!$L$2:$L$43070)),IF(OR($A$4="Non-metropolitan",$A$4="Metropolitan"),SUMPRODUCT(('Data - casualties'!$C$2:$C$43070=$A51)*('Data - casualties'!$F$2:$F$43070=$A$4)*('Data - casualties'!$L$2:$L$43070)),IF(OR($A$4="Predominantly Urban",$A$4="Significantly Rural",$A$4="Predominantly Rural"),SUMPRODUCT(('Data - casualties'!$C$2:$C$43070=$A51)*('Data - casualties'!$G$2:$G$43070=$A$4)*('Data - casualties'!$L$2:$L$43070)),SUMPRODUCT(('Data - casualties'!$C$2:$C$43070=$A51)*('Data - casualties'!$D$2:$D$43070=$A$4)*('Data - casualties'!$L$2:$L$43070)))))</f>
        <v>72</v>
      </c>
      <c r="I51" s="2">
        <f>IF($A$4="England",SUMPRODUCT(('Data - casualties'!$C$2:$C$43070=$A51)*('Data - casualties'!$M$2:$M$43070)),IF(OR($A$4="Non-metropolitan",$A$4="Metropolitan"),SUMPRODUCT(('Data - casualties'!$C$2:$C$43070=$A51)*('Data - casualties'!$F$2:$F$43070=$A$4)*('Data - casualties'!$M$2:$M$43070)),IF(OR($A$4="Predominantly Urban",$A$4="Significantly Rural",$A$4="Predominantly Rural"),SUMPRODUCT(('Data - casualties'!$C$2:$C$43070=$A51)*('Data - casualties'!$G$2:$G$43070=$A$4)*('Data - casualties'!$M$2:$M$43070)),SUMPRODUCT(('Data - casualties'!$C$2:$C$43070=$A51)*('Data - casualties'!$D$2:$D$43070=$A$4)*('Data - casualties'!$M$2:$M$43070)))))</f>
        <v>44</v>
      </c>
      <c r="K51">
        <f t="shared" ref="K51:K54" si="13">E51-F51-G51</f>
        <v>0</v>
      </c>
      <c r="L51">
        <f t="shared" ref="L51:L54" si="14">D51-E51-H51-I51</f>
        <v>0</v>
      </c>
      <c r="M51">
        <f t="shared" ref="M51:M54" si="15">D51-SUM(F51:I51)</f>
        <v>0</v>
      </c>
    </row>
    <row r="52" spans="1:13" x14ac:dyDescent="0.3">
      <c r="A52" t="s">
        <v>309</v>
      </c>
      <c r="B52" s="2">
        <f>IF($A$4="England",SUMPRODUCT(('Data - fatalities'!$C$2:$C$42883=$A52)*('Data - fatalities'!$H$2:$H$42883)),IF(OR($A$4="Non-metropolitan",$A$4="Metropolitan"),SUMPRODUCT(('Data - fatalities'!$C$2:$C$42883=$A52)*('Data - fatalities'!$F$2:$F$42883=$A$4)*('Data - fatalities'!$H$2:$H$42883)),IF(OR($A$4="Predominantly Urban",$A$4="Significantly Rural",$A$4="Predominantly Rural"),SUMPRODUCT(('Data - fatalities'!$C$2:$C$42883=$A52)*('Data - fatalities'!$G$2:$G$42883=$A$4)*('Data - fatalities'!$H$2:$H$42883)),SUMPRODUCT(('Data - fatalities'!$C$2:$C$42883=$A52)*('Data - fatalities'!$D$2:$D$42883=$A$4)*('Data - fatalities'!$H$2:$H$42883)))))</f>
        <v>8</v>
      </c>
      <c r="D52" s="2">
        <f>IF($A$4="England",SUMPRODUCT(('Data - casualties'!$C$2:$C$43070=$A52)*('Data - casualties'!$H$2:$H$43070)),IF(OR($A$4="Non-metropolitan",$A$4="Metropolitan"),SUMPRODUCT(('Data - casualties'!$C$2:$C$43070=$A52)*('Data - casualties'!$F$2:$F$43070=$A$4)*('Data - casualties'!$H$2:$H$43070)),IF(OR($A$4="Predominantly Urban",$A$4="Significantly Rural",$A$4="Predominantly Rural"),SUMPRODUCT(('Data - casualties'!$C$2:$C$43070=$A52)*('Data - casualties'!$G$2:$G$43070=$A$4)*('Data - casualties'!$H$2:$H$43070)),SUMPRODUCT(('Data - casualties'!$C$2:$C$43070=$A52)*('Data - casualties'!$D$2:$D$43070=$A$4)*('Data - casualties'!$H$2:$H$43070)))))</f>
        <v>239</v>
      </c>
      <c r="E52" s="2">
        <f>IF($A$4="England",SUMPRODUCT(('Data - casualties'!$C$2:$C$43070=$A52)*('Data - casualties'!$I$2:$I$43070)),IF(OR($A$4="Non-metropolitan",$A$4="Metropolitan"),SUMPRODUCT(('Data - casualties'!$C$2:$C$43070=$A52)*('Data - casualties'!$F$2:$F$43070=$A$4)*('Data - casualties'!$I$2:$I$43070)),IF(OR($A$4="Predominantly Urban",$A$4="Significantly Rural",$A$4="Predominantly Rural"),SUMPRODUCT(('Data - casualties'!$C$2:$C$43070=$A52)*('Data - casualties'!$G$2:$G$43070=$A$4)*('Data - casualties'!$I$2:$I$43070)),SUMPRODUCT(('Data - casualties'!$C$2:$C$43070=$A52)*('Data - casualties'!$D$2:$D$43070=$A$4)*('Data - casualties'!$I$2:$I$43070)))))</f>
        <v>118</v>
      </c>
      <c r="F52" s="2">
        <f>IF($A$4="England",SUMPRODUCT(('Data - casualties'!$C$2:$C$43070=$A52)*('Data - casualties'!$J$2:$J$43070)),IF(OR($A$4="Non-metropolitan",$A$4="Metropolitan"),SUMPRODUCT(('Data - casualties'!$C$2:$C$43070=$A52)*('Data - casualties'!$F$2:$F$43070=$A$4)*('Data - casualties'!$J$2:$J$43070)),IF(OR($A$4="Predominantly Urban",$A$4="Significantly Rural",$A$4="Predominantly Rural"),SUMPRODUCT(('Data - casualties'!$C$2:$C$43070=$A52)*('Data - casualties'!$G$2:$G$43070=$A$4)*('Data - casualties'!$J$2:$J$43070)),SUMPRODUCT(('Data - casualties'!$C$2:$C$43070=$A52)*('Data - casualties'!$D$2:$D$43070=$A$4)*('Data - casualties'!$J$2:$J$43070)))))</f>
        <v>27</v>
      </c>
      <c r="G52" s="2">
        <f>IF($A$4="England",SUMPRODUCT(('Data - casualties'!$C$2:$C$43070=$A52)*('Data - casualties'!$K$2:$K$43070)),IF(OR($A$4="Non-metropolitan",$A$4="Metropolitan"),SUMPRODUCT(('Data - casualties'!$C$2:$C$43070=$A52)*('Data - casualties'!$F$2:$F$43070=$A$4)*('Data - casualties'!$K$2:$K$43070)),IF(OR($A$4="Predominantly Urban",$A$4="Significantly Rural",$A$4="Predominantly Rural"),SUMPRODUCT(('Data - casualties'!$C$2:$C$43070=$A52)*('Data - casualties'!$G$2:$G$43070=$A$4)*('Data - casualties'!$K$2:$K$43070)),SUMPRODUCT(('Data - casualties'!$C$2:$C$43070=$A52)*('Data - casualties'!$D$2:$D$43070=$A$4)*('Data - casualties'!$K$2:$K$43070)))))</f>
        <v>91</v>
      </c>
      <c r="H52" s="2">
        <f>IF($A$4="England",SUMPRODUCT(('Data - casualties'!$C$2:$C$43070=$A52)*('Data - casualties'!$L$2:$L$43070)),IF(OR($A$4="Non-metropolitan",$A$4="Metropolitan"),SUMPRODUCT(('Data - casualties'!$C$2:$C$43070=$A52)*('Data - casualties'!$F$2:$F$43070=$A$4)*('Data - casualties'!$L$2:$L$43070)),IF(OR($A$4="Predominantly Urban",$A$4="Significantly Rural",$A$4="Predominantly Rural"),SUMPRODUCT(('Data - casualties'!$C$2:$C$43070=$A52)*('Data - casualties'!$G$2:$G$43070=$A$4)*('Data - casualties'!$L$2:$L$43070)),SUMPRODUCT(('Data - casualties'!$C$2:$C$43070=$A52)*('Data - casualties'!$D$2:$D$43070=$A$4)*('Data - casualties'!$L$2:$L$43070)))))</f>
        <v>53</v>
      </c>
      <c r="I52" s="2">
        <f>IF($A$4="England",SUMPRODUCT(('Data - casualties'!$C$2:$C$43070=$A52)*('Data - casualties'!$M$2:$M$43070)),IF(OR($A$4="Non-metropolitan",$A$4="Metropolitan"),SUMPRODUCT(('Data - casualties'!$C$2:$C$43070=$A52)*('Data - casualties'!$F$2:$F$43070=$A$4)*('Data - casualties'!$M$2:$M$43070)),IF(OR($A$4="Predominantly Urban",$A$4="Significantly Rural",$A$4="Predominantly Rural"),SUMPRODUCT(('Data - casualties'!$C$2:$C$43070=$A52)*('Data - casualties'!$G$2:$G$43070=$A$4)*('Data - casualties'!$M$2:$M$43070)),SUMPRODUCT(('Data - casualties'!$C$2:$C$43070=$A52)*('Data - casualties'!$D$2:$D$43070=$A$4)*('Data - casualties'!$M$2:$M$43070)))))</f>
        <v>68</v>
      </c>
      <c r="K52">
        <f t="shared" si="13"/>
        <v>0</v>
      </c>
      <c r="L52">
        <f t="shared" si="14"/>
        <v>0</v>
      </c>
      <c r="M52">
        <f t="shared" si="15"/>
        <v>0</v>
      </c>
    </row>
    <row r="53" spans="1:13" x14ac:dyDescent="0.3">
      <c r="A53" t="s">
        <v>347</v>
      </c>
      <c r="B53" s="2">
        <f>IF($A$4="England",SUMPRODUCT(('Data - fatalities'!$C$2:$C$42883=$A53)*('Data - fatalities'!$H$2:$H$42883)),IF(OR($A$4="Non-metropolitan",$A$4="Metropolitan"),SUMPRODUCT(('Data - fatalities'!$C$2:$C$42883=$A53)*('Data - fatalities'!$F$2:$F$42883=$A$4)*('Data - fatalities'!$H$2:$H$42883)),IF(OR($A$4="Predominantly Urban",$A$4="Significantly Rural",$A$4="Predominantly Rural"),SUMPRODUCT(('Data - fatalities'!$C$2:$C$42883=$A53)*('Data - fatalities'!$G$2:$G$42883=$A$4)*('Data - fatalities'!$H$2:$H$42883)),SUMPRODUCT(('Data - fatalities'!$C$2:$C$42883=$A53)*('Data - fatalities'!$D$2:$D$42883=$A$4)*('Data - fatalities'!$H$2:$H$42883)))))</f>
        <v>0</v>
      </c>
      <c r="D53" s="2">
        <f>IF($A$4="England",SUMPRODUCT(('Data - casualties'!$C$2:$C$43070=$A53)*('Data - casualties'!$H$2:$H$43070)),IF(OR($A$4="Non-metropolitan",$A$4="Metropolitan"),SUMPRODUCT(('Data - casualties'!$C$2:$C$43070=$A53)*('Data - casualties'!$F$2:$F$43070=$A$4)*('Data - casualties'!$H$2:$H$43070)),IF(OR($A$4="Predominantly Urban",$A$4="Significantly Rural",$A$4="Predominantly Rural"),SUMPRODUCT(('Data - casualties'!$C$2:$C$43070=$A53)*('Data - casualties'!$G$2:$G$43070=$A$4)*('Data - casualties'!$H$2:$H$43070)),SUMPRODUCT(('Data - casualties'!$C$2:$C$43070=$A53)*('Data - casualties'!$D$2:$D$43070=$A$4)*('Data - casualties'!$H$2:$H$43070)))))</f>
        <v>0</v>
      </c>
      <c r="E53" s="2">
        <f>IF($A$4="England",SUMPRODUCT(('Data - casualties'!$C$2:$C$43070=$A53)*('Data - casualties'!$I$2:$I$43070)),IF(OR($A$4="Non-metropolitan",$A$4="Metropolitan"),SUMPRODUCT(('Data - casualties'!$C$2:$C$43070=$A53)*('Data - casualties'!$F$2:$F$43070=$A$4)*('Data - casualties'!$I$2:$I$43070)),IF(OR($A$4="Predominantly Urban",$A$4="Significantly Rural",$A$4="Predominantly Rural"),SUMPRODUCT(('Data - casualties'!$C$2:$C$43070=$A53)*('Data - casualties'!$G$2:$G$43070=$A$4)*('Data - casualties'!$I$2:$I$43070)),SUMPRODUCT(('Data - casualties'!$C$2:$C$43070=$A53)*('Data - casualties'!$D$2:$D$43070=$A$4)*('Data - casualties'!$I$2:$I$43070)))))</f>
        <v>0</v>
      </c>
      <c r="F53" s="2">
        <f>IF($A$4="England",SUMPRODUCT(('Data - casualties'!$C$2:$C$43070=$A53)*('Data - casualties'!$J$2:$J$43070)),IF(OR($A$4="Non-metropolitan",$A$4="Metropolitan"),SUMPRODUCT(('Data - casualties'!$C$2:$C$43070=$A53)*('Data - casualties'!$F$2:$F$43070=$A$4)*('Data - casualties'!$J$2:$J$43070)),IF(OR($A$4="Predominantly Urban",$A$4="Significantly Rural",$A$4="Predominantly Rural"),SUMPRODUCT(('Data - casualties'!$C$2:$C$43070=$A53)*('Data - casualties'!$G$2:$G$43070=$A$4)*('Data - casualties'!$J$2:$J$43070)),SUMPRODUCT(('Data - casualties'!$C$2:$C$43070=$A53)*('Data - casualties'!$D$2:$D$43070=$A$4)*('Data - casualties'!$J$2:$J$43070)))))</f>
        <v>0</v>
      </c>
      <c r="G53" s="2">
        <f>IF($A$4="England",SUMPRODUCT(('Data - casualties'!$C$2:$C$43070=$A53)*('Data - casualties'!$K$2:$K$43070)),IF(OR($A$4="Non-metropolitan",$A$4="Metropolitan"),SUMPRODUCT(('Data - casualties'!$C$2:$C$43070=$A53)*('Data - casualties'!$F$2:$F$43070=$A$4)*('Data - casualties'!$K$2:$K$43070)),IF(OR($A$4="Predominantly Urban",$A$4="Significantly Rural",$A$4="Predominantly Rural"),SUMPRODUCT(('Data - casualties'!$C$2:$C$43070=$A53)*('Data - casualties'!$G$2:$G$43070=$A$4)*('Data - casualties'!$K$2:$K$43070)),SUMPRODUCT(('Data - casualties'!$C$2:$C$43070=$A53)*('Data - casualties'!$D$2:$D$43070=$A$4)*('Data - casualties'!$K$2:$K$43070)))))</f>
        <v>0</v>
      </c>
      <c r="H53" s="2">
        <f>IF($A$4="England",SUMPRODUCT(('Data - casualties'!$C$2:$C$43070=$A53)*('Data - casualties'!$L$2:$L$43070)),IF(OR($A$4="Non-metropolitan",$A$4="Metropolitan"),SUMPRODUCT(('Data - casualties'!$C$2:$C$43070=$A53)*('Data - casualties'!$F$2:$F$43070=$A$4)*('Data - casualties'!$L$2:$L$43070)),IF(OR($A$4="Predominantly Urban",$A$4="Significantly Rural",$A$4="Predominantly Rural"),SUMPRODUCT(('Data - casualties'!$C$2:$C$43070=$A53)*('Data - casualties'!$G$2:$G$43070=$A$4)*('Data - casualties'!$L$2:$L$43070)),SUMPRODUCT(('Data - casualties'!$C$2:$C$43070=$A53)*('Data - casualties'!$D$2:$D$43070=$A$4)*('Data - casualties'!$L$2:$L$43070)))))</f>
        <v>0</v>
      </c>
      <c r="I53" s="2">
        <f>IF($A$4="England",SUMPRODUCT(('Data - casualties'!$C$2:$C$43070=$A53)*('Data - casualties'!$M$2:$M$43070)),IF(OR($A$4="Non-metropolitan",$A$4="Metropolitan"),SUMPRODUCT(('Data - casualties'!$C$2:$C$43070=$A53)*('Data - casualties'!$F$2:$F$43070=$A$4)*('Data - casualties'!$M$2:$M$43070)),IF(OR($A$4="Predominantly Urban",$A$4="Significantly Rural",$A$4="Predominantly Rural"),SUMPRODUCT(('Data - casualties'!$C$2:$C$43070=$A53)*('Data - casualties'!$G$2:$G$43070=$A$4)*('Data - casualties'!$M$2:$M$43070)),SUMPRODUCT(('Data - casualties'!$C$2:$C$43070=$A53)*('Data - casualties'!$D$2:$D$43070=$A$4)*('Data - casualties'!$M$2:$M$43070)))))</f>
        <v>0</v>
      </c>
      <c r="K53">
        <f t="shared" si="13"/>
        <v>0</v>
      </c>
      <c r="L53">
        <f t="shared" si="14"/>
        <v>0</v>
      </c>
      <c r="M53">
        <f t="shared" si="15"/>
        <v>0</v>
      </c>
    </row>
    <row r="54" spans="1:13" x14ac:dyDescent="0.3">
      <c r="A54" t="s">
        <v>348</v>
      </c>
      <c r="B54" s="2">
        <f>IF($A$4="England",SUMPRODUCT(('Data - fatalities'!$C$2:$C$42883=$A54)*('Data - fatalities'!$H$2:$H$42883)),IF(OR($A$4="Non-metropolitan",$A$4="Metropolitan"),SUMPRODUCT(('Data - fatalities'!$C$2:$C$42883=$A54)*('Data - fatalities'!$F$2:$F$42883=$A$4)*('Data - fatalities'!$H$2:$H$42883)),IF(OR($A$4="Predominantly Urban",$A$4="Significantly Rural",$A$4="Predominantly Rural"),SUMPRODUCT(('Data - fatalities'!$C$2:$C$42883=$A54)*('Data - fatalities'!$G$2:$G$42883=$A$4)*('Data - fatalities'!$H$2:$H$42883)),SUMPRODUCT(('Data - fatalities'!$C$2:$C$42883=$A54)*('Data - fatalities'!$D$2:$D$42883=$A$4)*('Data - fatalities'!$H$2:$H$42883)))))</f>
        <v>0</v>
      </c>
      <c r="D54" s="2">
        <f>IF($A$4="England",SUMPRODUCT(('Data - casualties'!$C$2:$C$43070=$A54)*('Data - casualties'!$H$2:$H$43070)),IF(OR($A$4="Non-metropolitan",$A$4="Metropolitan"),SUMPRODUCT(('Data - casualties'!$C$2:$C$43070=$A54)*('Data - casualties'!$F$2:$F$43070=$A$4)*('Data - casualties'!$H$2:$H$43070)),IF(OR($A$4="Predominantly Urban",$A$4="Significantly Rural",$A$4="Predominantly Rural"),SUMPRODUCT(('Data - casualties'!$C$2:$C$43070=$A54)*('Data - casualties'!$G$2:$G$43070=$A$4)*('Data - casualties'!$H$2:$H$43070)),SUMPRODUCT(('Data - casualties'!$C$2:$C$43070=$A54)*('Data - casualties'!$D$2:$D$43070=$A$4)*('Data - casualties'!$H$2:$H$43070)))))</f>
        <v>0</v>
      </c>
      <c r="E54" s="2">
        <f>IF($A$4="England",SUMPRODUCT(('Data - casualties'!$C$2:$C$43070=$A54)*('Data - casualties'!$I$2:$I$43070)),IF(OR($A$4="Non-metropolitan",$A$4="Metropolitan"),SUMPRODUCT(('Data - casualties'!$C$2:$C$43070=$A54)*('Data - casualties'!$F$2:$F$43070=$A$4)*('Data - casualties'!$I$2:$I$43070)),IF(OR($A$4="Predominantly Urban",$A$4="Significantly Rural",$A$4="Predominantly Rural"),SUMPRODUCT(('Data - casualties'!$C$2:$C$43070=$A54)*('Data - casualties'!$G$2:$G$43070=$A$4)*('Data - casualties'!$I$2:$I$43070)),SUMPRODUCT(('Data - casualties'!$C$2:$C$43070=$A54)*('Data - casualties'!$D$2:$D$43070=$A$4)*('Data - casualties'!$I$2:$I$43070)))))</f>
        <v>0</v>
      </c>
      <c r="F54" s="2">
        <f>IF($A$4="England",SUMPRODUCT(('Data - casualties'!$C$2:$C$43070=$A54)*('Data - casualties'!$J$2:$J$43070)),IF(OR($A$4="Non-metropolitan",$A$4="Metropolitan"),SUMPRODUCT(('Data - casualties'!$C$2:$C$43070=$A54)*('Data - casualties'!$F$2:$F$43070=$A$4)*('Data - casualties'!$J$2:$J$43070)),IF(OR($A$4="Predominantly Urban",$A$4="Significantly Rural",$A$4="Predominantly Rural"),SUMPRODUCT(('Data - casualties'!$C$2:$C$43070=$A54)*('Data - casualties'!$G$2:$G$43070=$A$4)*('Data - casualties'!$J$2:$J$43070)),SUMPRODUCT(('Data - casualties'!$C$2:$C$43070=$A54)*('Data - casualties'!$D$2:$D$43070=$A$4)*('Data - casualties'!$J$2:$J$43070)))))</f>
        <v>0</v>
      </c>
      <c r="G54" s="2">
        <f>IF($A$4="England",SUMPRODUCT(('Data - casualties'!$C$2:$C$43070=$A54)*('Data - casualties'!$K$2:$K$43070)),IF(OR($A$4="Non-metropolitan",$A$4="Metropolitan"),SUMPRODUCT(('Data - casualties'!$C$2:$C$43070=$A54)*('Data - casualties'!$F$2:$F$43070=$A$4)*('Data - casualties'!$K$2:$K$43070)),IF(OR($A$4="Predominantly Urban",$A$4="Significantly Rural",$A$4="Predominantly Rural"),SUMPRODUCT(('Data - casualties'!$C$2:$C$43070=$A54)*('Data - casualties'!$G$2:$G$43070=$A$4)*('Data - casualties'!$K$2:$K$43070)),SUMPRODUCT(('Data - casualties'!$C$2:$C$43070=$A54)*('Data - casualties'!$D$2:$D$43070=$A$4)*('Data - casualties'!$K$2:$K$43070)))))</f>
        <v>0</v>
      </c>
      <c r="H54" s="2">
        <f>IF($A$4="England",SUMPRODUCT(('Data - casualties'!$C$2:$C$43070=$A54)*('Data - casualties'!$L$2:$L$43070)),IF(OR($A$4="Non-metropolitan",$A$4="Metropolitan"),SUMPRODUCT(('Data - casualties'!$C$2:$C$43070=$A54)*('Data - casualties'!$F$2:$F$43070=$A$4)*('Data - casualties'!$L$2:$L$43070)),IF(OR($A$4="Predominantly Urban",$A$4="Significantly Rural",$A$4="Predominantly Rural"),SUMPRODUCT(('Data - casualties'!$C$2:$C$43070=$A54)*('Data - casualties'!$G$2:$G$43070=$A$4)*('Data - casualties'!$L$2:$L$43070)),SUMPRODUCT(('Data - casualties'!$C$2:$C$43070=$A54)*('Data - casualties'!$D$2:$D$43070=$A$4)*('Data - casualties'!$L$2:$L$43070)))))</f>
        <v>0</v>
      </c>
      <c r="I54" s="2">
        <f>IF($A$4="England",SUMPRODUCT(('Data - casualties'!$C$2:$C$43070=$A54)*('Data - casualties'!$M$2:$M$43070)),IF(OR($A$4="Non-metropolitan",$A$4="Metropolitan"),SUMPRODUCT(('Data - casualties'!$C$2:$C$43070=$A54)*('Data - casualties'!$F$2:$F$43070=$A$4)*('Data - casualties'!$M$2:$M$43070)),IF(OR($A$4="Predominantly Urban",$A$4="Significantly Rural",$A$4="Predominantly Rural"),SUMPRODUCT(('Data - casualties'!$C$2:$C$43070=$A54)*('Data - casualties'!$G$2:$G$43070=$A$4)*('Data - casualties'!$M$2:$M$43070)),SUMPRODUCT(('Data - casualties'!$C$2:$C$43070=$A54)*('Data - casualties'!$D$2:$D$43070=$A$4)*('Data - casualties'!$M$2:$M$43070)))))</f>
        <v>0</v>
      </c>
      <c r="K54">
        <f t="shared" si="13"/>
        <v>0</v>
      </c>
      <c r="L54">
        <f t="shared" si="14"/>
        <v>0</v>
      </c>
      <c r="M54">
        <f t="shared" si="15"/>
        <v>0</v>
      </c>
    </row>
    <row r="55" spans="1:13" x14ac:dyDescent="0.3">
      <c r="A55" t="s">
        <v>349</v>
      </c>
      <c r="B55" s="2">
        <f>IF($A$4="England",SUMPRODUCT(('Data - fatalities'!$C$2:$C$42883=$A55)*('Data - fatalities'!$H$2:$H$42883)),IF(OR($A$4="Non-metropolitan",$A$4="Metropolitan"),SUMPRODUCT(('Data - fatalities'!$C$2:$C$42883=$A55)*('Data - fatalities'!$F$2:$F$42883=$A$4)*('Data - fatalities'!$H$2:$H$42883)),IF(OR($A$4="Predominantly Urban",$A$4="Significantly Rural",$A$4="Predominantly Rural"),SUMPRODUCT(('Data - fatalities'!$C$2:$C$42883=$A55)*('Data - fatalities'!$G$2:$G$42883=$A$4)*('Data - fatalities'!$H$2:$H$42883)),SUMPRODUCT(('Data - fatalities'!$C$2:$C$42883=$A55)*('Data - fatalities'!$D$2:$D$42883=$A$4)*('Data - fatalities'!$H$2:$H$42883)))))</f>
        <v>0</v>
      </c>
      <c r="D55" s="2">
        <f>IF($A$4="England",SUMPRODUCT(('Data - casualties'!$C$2:$C$43070=$A55)*('Data - casualties'!$H$2:$H$43070)),IF(OR($A$4="Non-metropolitan",$A$4="Metropolitan"),SUMPRODUCT(('Data - casualties'!$C$2:$C$43070=$A55)*('Data - casualties'!$F$2:$F$43070=$A$4)*('Data - casualties'!$H$2:$H$43070)),IF(OR($A$4="Predominantly Urban",$A$4="Significantly Rural",$A$4="Predominantly Rural"),SUMPRODUCT(('Data - casualties'!$C$2:$C$43070=$A55)*('Data - casualties'!$G$2:$G$43070=$A$4)*('Data - casualties'!$H$2:$H$43070)),SUMPRODUCT(('Data - casualties'!$C$2:$C$43070=$A55)*('Data - casualties'!$D$2:$D$43070=$A$4)*('Data - casualties'!$H$2:$H$43070)))))</f>
        <v>0</v>
      </c>
      <c r="E55" s="2">
        <f>IF($A$4="England",SUMPRODUCT(('Data - casualties'!$C$2:$C$43070=$A55)*('Data - casualties'!$I$2:$I$43070)),IF(OR($A$4="Non-metropolitan",$A$4="Metropolitan"),SUMPRODUCT(('Data - casualties'!$C$2:$C$43070=$A55)*('Data - casualties'!$F$2:$F$43070=$A$4)*('Data - casualties'!$I$2:$I$43070)),IF(OR($A$4="Predominantly Urban",$A$4="Significantly Rural",$A$4="Predominantly Rural"),SUMPRODUCT(('Data - casualties'!$C$2:$C$43070=$A55)*('Data - casualties'!$G$2:$G$43070=$A$4)*('Data - casualties'!$I$2:$I$43070)),SUMPRODUCT(('Data - casualties'!$C$2:$C$43070=$A55)*('Data - casualties'!$D$2:$D$43070=$A$4)*('Data - casualties'!$I$2:$I$43070)))))</f>
        <v>0</v>
      </c>
      <c r="F55" s="2">
        <f>IF($A$4="England",SUMPRODUCT(('Data - casualties'!$C$2:$C$43070=$A55)*('Data - casualties'!$J$2:$J$43070)),IF(OR($A$4="Non-metropolitan",$A$4="Metropolitan"),SUMPRODUCT(('Data - casualties'!$C$2:$C$43070=$A55)*('Data - casualties'!$F$2:$F$43070=$A$4)*('Data - casualties'!$J$2:$J$43070)),IF(OR($A$4="Predominantly Urban",$A$4="Significantly Rural",$A$4="Predominantly Rural"),SUMPRODUCT(('Data - casualties'!$C$2:$C$43070=$A55)*('Data - casualties'!$G$2:$G$43070=$A$4)*('Data - casualties'!$J$2:$J$43070)),SUMPRODUCT(('Data - casualties'!$C$2:$C$43070=$A55)*('Data - casualties'!$D$2:$D$43070=$A$4)*('Data - casualties'!$J$2:$J$43070)))))</f>
        <v>0</v>
      </c>
      <c r="G55" s="2">
        <f>IF($A$4="England",SUMPRODUCT(('Data - casualties'!$C$2:$C$43070=$A55)*('Data - casualties'!$K$2:$K$43070)),IF(OR($A$4="Non-metropolitan",$A$4="Metropolitan"),SUMPRODUCT(('Data - casualties'!$C$2:$C$43070=$A55)*('Data - casualties'!$F$2:$F$43070=$A$4)*('Data - casualties'!$K$2:$K$43070)),IF(OR($A$4="Predominantly Urban",$A$4="Significantly Rural",$A$4="Predominantly Rural"),SUMPRODUCT(('Data - casualties'!$C$2:$C$43070=$A55)*('Data - casualties'!$G$2:$G$43070=$A$4)*('Data - casualties'!$K$2:$K$43070)),SUMPRODUCT(('Data - casualties'!$C$2:$C$43070=$A55)*('Data - casualties'!$D$2:$D$43070=$A$4)*('Data - casualties'!$K$2:$K$43070)))))</f>
        <v>0</v>
      </c>
      <c r="H55" s="2">
        <f>IF($A$4="England",SUMPRODUCT(('Data - casualties'!$C$2:$C$43070=$A55)*('Data - casualties'!$L$2:$L$43070)),IF(OR($A$4="Non-metropolitan",$A$4="Metropolitan"),SUMPRODUCT(('Data - casualties'!$C$2:$C$43070=$A55)*('Data - casualties'!$F$2:$F$43070=$A$4)*('Data - casualties'!$L$2:$L$43070)),IF(OR($A$4="Predominantly Urban",$A$4="Significantly Rural",$A$4="Predominantly Rural"),SUMPRODUCT(('Data - casualties'!$C$2:$C$43070=$A55)*('Data - casualties'!$G$2:$G$43070=$A$4)*('Data - casualties'!$L$2:$L$43070)),SUMPRODUCT(('Data - casualties'!$C$2:$C$43070=$A55)*('Data - casualties'!$D$2:$D$43070=$A$4)*('Data - casualties'!$L$2:$L$43070)))))</f>
        <v>0</v>
      </c>
      <c r="I55" s="2">
        <f>IF($A$4="England",SUMPRODUCT(('Data - casualties'!$C$2:$C$43070=$A55)*('Data - casualties'!$M$2:$M$43070)),IF(OR($A$4="Non-metropolitan",$A$4="Metropolitan"),SUMPRODUCT(('Data - casualties'!$C$2:$C$43070=$A55)*('Data - casualties'!$F$2:$F$43070=$A$4)*('Data - casualties'!$M$2:$M$43070)),IF(OR($A$4="Predominantly Urban",$A$4="Significantly Rural",$A$4="Predominantly Rural"),SUMPRODUCT(('Data - casualties'!$C$2:$C$43070=$A55)*('Data - casualties'!$G$2:$G$43070=$A$4)*('Data - casualties'!$M$2:$M$43070)),SUMPRODUCT(('Data - casualties'!$C$2:$C$43070=$A55)*('Data - casualties'!$D$2:$D$43070=$A$4)*('Data - casualties'!$M$2:$M$43070)))))</f>
        <v>0</v>
      </c>
      <c r="K55">
        <f t="shared" ref="K55" si="16">E55-F55-G55</f>
        <v>0</v>
      </c>
      <c r="L55">
        <f t="shared" ref="L55" si="17">D55-E55-H55-I55</f>
        <v>0</v>
      </c>
      <c r="M55">
        <f t="shared" ref="M55" si="18">D55-SUM(F55:I55)</f>
        <v>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34"/>
  <sheetViews>
    <sheetView workbookViewId="0">
      <pane ySplit="6" topLeftCell="A7" activePane="bottomLeft" state="frozen"/>
      <selection activeCell="A4" sqref="A4:F4"/>
      <selection pane="bottomLeft"/>
    </sheetView>
  </sheetViews>
  <sheetFormatPr defaultColWidth="9.21875" defaultRowHeight="14.4" x14ac:dyDescent="0.3"/>
  <cols>
    <col min="1" max="1" width="22" style="4" customWidth="1"/>
    <col min="2" max="2" width="16.21875" style="4" customWidth="1"/>
    <col min="3" max="3" width="5.77734375" style="4" customWidth="1"/>
    <col min="4" max="8" width="12.77734375" style="4" customWidth="1"/>
    <col min="9" max="9" width="15" style="4" customWidth="1"/>
    <col min="10" max="10" width="9.21875" style="4" customWidth="1"/>
    <col min="11" max="11" width="22.77734375" style="4" hidden="1" customWidth="1"/>
    <col min="12" max="15" width="9.21875" style="4" customWidth="1"/>
    <col min="16" max="16384" width="9.21875" style="4"/>
  </cols>
  <sheetData>
    <row r="1" spans="1:21" ht="18.600000000000001" x14ac:dyDescent="0.3">
      <c r="A1" s="104" t="s">
        <v>338</v>
      </c>
      <c r="B1" s="104"/>
      <c r="C1" s="104"/>
      <c r="D1" s="104"/>
      <c r="E1" s="104"/>
      <c r="F1" s="104"/>
      <c r="G1" s="104"/>
      <c r="H1" s="104"/>
      <c r="I1" s="104"/>
      <c r="J1" s="104"/>
      <c r="K1" s="104"/>
      <c r="L1" s="104"/>
      <c r="M1" s="3"/>
      <c r="O1" s="3"/>
    </row>
    <row r="2" spans="1:21" ht="17.399999999999999" x14ac:dyDescent="0.3">
      <c r="A2" s="104" t="s">
        <v>339</v>
      </c>
      <c r="B2" s="104"/>
      <c r="C2" s="104"/>
      <c r="D2" s="104"/>
      <c r="E2" s="104"/>
      <c r="F2" s="104"/>
      <c r="G2" s="104"/>
      <c r="H2" s="104"/>
      <c r="I2" s="104"/>
      <c r="J2" s="104"/>
      <c r="K2" s="104"/>
      <c r="L2" s="104"/>
    </row>
    <row r="3" spans="1:21" ht="33.75" customHeight="1" x14ac:dyDescent="0.3">
      <c r="A3" s="5" t="s">
        <v>254</v>
      </c>
      <c r="D3" s="6"/>
      <c r="E3" s="6"/>
      <c r="F3" s="6"/>
      <c r="G3" s="6"/>
      <c r="H3" s="6"/>
      <c r="I3" s="6"/>
    </row>
    <row r="4" spans="1:21" ht="15" customHeight="1" x14ac:dyDescent="0.3">
      <c r="A4" s="113" t="s">
        <v>0</v>
      </c>
      <c r="B4" s="5"/>
      <c r="C4" s="5"/>
      <c r="D4" s="5"/>
      <c r="E4" s="5"/>
      <c r="F4" s="5"/>
      <c r="G4" s="7"/>
      <c r="H4" s="7"/>
      <c r="I4" s="43"/>
    </row>
    <row r="5" spans="1:21" ht="18.75" customHeight="1" thickBot="1" x14ac:dyDescent="0.35">
      <c r="A5" s="10"/>
      <c r="B5" s="11"/>
      <c r="C5" s="11"/>
      <c r="D5" s="106"/>
      <c r="E5" s="106"/>
      <c r="F5" s="106" t="s">
        <v>207</v>
      </c>
      <c r="G5" s="106"/>
      <c r="H5" s="106"/>
      <c r="I5" s="106"/>
    </row>
    <row r="6" spans="1:21" ht="43.8" thickBot="1" x14ac:dyDescent="0.35">
      <c r="A6" s="44" t="s">
        <v>229</v>
      </c>
      <c r="B6" s="13" t="s">
        <v>195</v>
      </c>
      <c r="C6" s="13"/>
      <c r="D6" s="13" t="s">
        <v>3</v>
      </c>
      <c r="E6" s="13" t="s">
        <v>4</v>
      </c>
      <c r="F6" s="14" t="s">
        <v>5</v>
      </c>
      <c r="G6" s="14" t="s">
        <v>6</v>
      </c>
      <c r="H6" s="14" t="s">
        <v>7</v>
      </c>
      <c r="I6" s="14" t="s">
        <v>8</v>
      </c>
    </row>
    <row r="7" spans="1:21" x14ac:dyDescent="0.3">
      <c r="A7" s="9" t="s">
        <v>9</v>
      </c>
      <c r="B7" s="16">
        <f>IF(FIRE0402_Quarterly_working!B8="..","..",ROUND(FIRE0402_Quarterly_working!B8,0))</f>
        <v>16</v>
      </c>
      <c r="C7" s="16"/>
      <c r="D7" s="16">
        <f>IF(FIRE0402_Quarterly_working!D8="..","..",ROUND(FIRE0402_Quarterly_working!D8,0))</f>
        <v>332</v>
      </c>
      <c r="E7" s="16">
        <f>IF(FIRE0402_Quarterly_working!E8="..","..",ROUND(FIRE0402_Quarterly_working!E8,0))</f>
        <v>172</v>
      </c>
      <c r="F7" s="17">
        <f>IF(FIRE0402_Quarterly_working!F8="..","..",ROUND(FIRE0402_Quarterly_working!F8,0))</f>
        <v>42</v>
      </c>
      <c r="G7" s="17">
        <f>IF(FIRE0402_Quarterly_working!G8="..","..",ROUND(FIRE0402_Quarterly_working!G8,0))</f>
        <v>130</v>
      </c>
      <c r="H7" s="17">
        <f>IF(FIRE0402_Quarterly_working!H8="..","..",ROUND(FIRE0402_Quarterly_working!H8,0))</f>
        <v>103</v>
      </c>
      <c r="I7" s="17">
        <f>IF(FIRE0402_Quarterly_working!I8="..","..",ROUND(FIRE0402_Quarterly_working!I8,0))</f>
        <v>57</v>
      </c>
      <c r="O7" s="21"/>
      <c r="P7" s="21"/>
      <c r="Q7" s="21"/>
      <c r="R7" s="21"/>
      <c r="S7" s="21"/>
      <c r="T7" s="21"/>
      <c r="U7" s="21"/>
    </row>
    <row r="8" spans="1:21" x14ac:dyDescent="0.3">
      <c r="A8" s="9" t="s">
        <v>10</v>
      </c>
      <c r="B8" s="16">
        <f>IF(FIRE0402_Quarterly_working!B9="..","..",ROUND(FIRE0402_Quarterly_working!B9,0))</f>
        <v>21</v>
      </c>
      <c r="C8" s="16"/>
      <c r="D8" s="16">
        <f>IF(FIRE0402_Quarterly_working!D9="..","..",ROUND(FIRE0402_Quarterly_working!D9,0))</f>
        <v>327</v>
      </c>
      <c r="E8" s="16">
        <f>IF(FIRE0402_Quarterly_working!E9="..","..",ROUND(FIRE0402_Quarterly_working!E9,0))</f>
        <v>192</v>
      </c>
      <c r="F8" s="17">
        <f>IF(FIRE0402_Quarterly_working!F9="..","..",ROUND(FIRE0402_Quarterly_working!F9,0))</f>
        <v>40</v>
      </c>
      <c r="G8" s="17">
        <f>IF(FIRE0402_Quarterly_working!G9="..","..",ROUND(FIRE0402_Quarterly_working!G9,0))</f>
        <v>152</v>
      </c>
      <c r="H8" s="17">
        <f>IF(FIRE0402_Quarterly_working!H9="..","..",ROUND(FIRE0402_Quarterly_working!H9,0))</f>
        <v>69</v>
      </c>
      <c r="I8" s="17">
        <f>IF(FIRE0402_Quarterly_working!I9="..","..",ROUND(FIRE0402_Quarterly_working!I9,0))</f>
        <v>66</v>
      </c>
      <c r="O8" s="21"/>
      <c r="P8" s="21"/>
      <c r="Q8" s="21"/>
      <c r="R8" s="21"/>
      <c r="S8" s="21"/>
      <c r="T8" s="21"/>
      <c r="U8" s="21"/>
    </row>
    <row r="9" spans="1:21" x14ac:dyDescent="0.3">
      <c r="A9" s="9" t="s">
        <v>11</v>
      </c>
      <c r="B9" s="16">
        <f>IF(FIRE0402_Quarterly_working!B10="..","..",ROUND(FIRE0402_Quarterly_working!B10,0))</f>
        <v>20</v>
      </c>
      <c r="C9" s="16"/>
      <c r="D9" s="16">
        <f>IF(FIRE0402_Quarterly_working!D10="..","..",ROUND(FIRE0402_Quarterly_working!D10,0))</f>
        <v>331</v>
      </c>
      <c r="E9" s="16">
        <f>IF(FIRE0402_Quarterly_working!E10="..","..",ROUND(FIRE0402_Quarterly_working!E10,0))</f>
        <v>179</v>
      </c>
      <c r="F9" s="17">
        <f>IF(FIRE0402_Quarterly_working!F10="..","..",ROUND(FIRE0402_Quarterly_working!F10,0))</f>
        <v>41</v>
      </c>
      <c r="G9" s="17">
        <f>IF(FIRE0402_Quarterly_working!G10="..","..",ROUND(FIRE0402_Quarterly_working!G10,0))</f>
        <v>138</v>
      </c>
      <c r="H9" s="17">
        <f>IF(FIRE0402_Quarterly_working!H10="..","..",ROUND(FIRE0402_Quarterly_working!H10,0))</f>
        <v>101</v>
      </c>
      <c r="I9" s="17">
        <f>IF(FIRE0402_Quarterly_working!I10="..","..",ROUND(FIRE0402_Quarterly_working!I10,0))</f>
        <v>51</v>
      </c>
      <c r="O9" s="21"/>
      <c r="P9" s="21"/>
      <c r="Q9" s="21"/>
      <c r="R9" s="21"/>
      <c r="S9" s="21"/>
      <c r="T9" s="21"/>
      <c r="U9" s="21"/>
    </row>
    <row r="10" spans="1:21" x14ac:dyDescent="0.3">
      <c r="A10" s="45" t="s">
        <v>12</v>
      </c>
      <c r="B10" s="16">
        <f>IF(FIRE0402_Quarterly_working!B11="..","..",ROUND(FIRE0402_Quarterly_working!B11,0))</f>
        <v>20</v>
      </c>
      <c r="C10" s="16"/>
      <c r="D10" s="16">
        <f>IF(FIRE0402_Quarterly_working!D11="..","..",ROUND(FIRE0402_Quarterly_working!D11,0))</f>
        <v>299</v>
      </c>
      <c r="E10" s="16">
        <f>IF(FIRE0402_Quarterly_working!E11="..","..",ROUND(FIRE0402_Quarterly_working!E11,0))</f>
        <v>192</v>
      </c>
      <c r="F10" s="17">
        <f>IF(FIRE0402_Quarterly_working!F11="..","..",ROUND(FIRE0402_Quarterly_working!F11,0))</f>
        <v>27</v>
      </c>
      <c r="G10" s="17">
        <f>IF(FIRE0402_Quarterly_working!G11="..","..",ROUND(FIRE0402_Quarterly_working!G11,0))</f>
        <v>165</v>
      </c>
      <c r="H10" s="17">
        <f>IF(FIRE0402_Quarterly_working!H11="..","..",ROUND(FIRE0402_Quarterly_working!H11,0))</f>
        <v>75</v>
      </c>
      <c r="I10" s="17">
        <f>IF(FIRE0402_Quarterly_working!I11="..","..",ROUND(FIRE0402_Quarterly_working!I11,0))</f>
        <v>32</v>
      </c>
      <c r="O10" s="21"/>
      <c r="P10" s="21"/>
      <c r="Q10" s="21"/>
      <c r="R10" s="21"/>
      <c r="S10" s="21"/>
      <c r="T10" s="21"/>
      <c r="U10" s="21"/>
    </row>
    <row r="11" spans="1:21" x14ac:dyDescent="0.3">
      <c r="A11" s="11" t="s">
        <v>13</v>
      </c>
      <c r="B11" s="51">
        <f>IF(FIRE0402_Quarterly_working!B12="..","..",ROUND(FIRE0402_Quarterly_working!B12,0))</f>
        <v>19</v>
      </c>
      <c r="C11" s="51"/>
      <c r="D11" s="51">
        <f>IF(FIRE0402_Quarterly_working!D12="..","..",ROUND(FIRE0402_Quarterly_working!D12,0))</f>
        <v>383</v>
      </c>
      <c r="E11" s="51">
        <f>IF(FIRE0402_Quarterly_working!E12="..","..",ROUND(FIRE0402_Quarterly_working!E12,0))</f>
        <v>196</v>
      </c>
      <c r="F11" s="52">
        <f>IF(FIRE0402_Quarterly_working!F12="..","..",ROUND(FIRE0402_Quarterly_working!F12,0))</f>
        <v>43</v>
      </c>
      <c r="G11" s="52">
        <f>IF(FIRE0402_Quarterly_working!G12="..","..",ROUND(FIRE0402_Quarterly_working!G12,0))</f>
        <v>153</v>
      </c>
      <c r="H11" s="52">
        <f>IF(FIRE0402_Quarterly_working!H12="..","..",ROUND(FIRE0402_Quarterly_working!H12,0))</f>
        <v>116</v>
      </c>
      <c r="I11" s="52">
        <f>IF(FIRE0402_Quarterly_working!I12="..","..",ROUND(FIRE0402_Quarterly_working!I12,0))</f>
        <v>71</v>
      </c>
      <c r="O11" s="21"/>
      <c r="P11" s="21"/>
      <c r="Q11" s="21"/>
      <c r="R11" s="21"/>
      <c r="S11" s="21"/>
      <c r="T11" s="21"/>
      <c r="U11" s="21"/>
    </row>
    <row r="12" spans="1:21" x14ac:dyDescent="0.3">
      <c r="A12" s="9" t="s">
        <v>14</v>
      </c>
      <c r="B12" s="16">
        <f>IF(FIRE0402_Quarterly_working!B13="..","..",ROUND(FIRE0402_Quarterly_working!B13,0))</f>
        <v>17</v>
      </c>
      <c r="C12" s="16"/>
      <c r="D12" s="16">
        <f>IF(FIRE0402_Quarterly_working!D13="..","..",ROUND(FIRE0402_Quarterly_working!D13,0))</f>
        <v>323</v>
      </c>
      <c r="E12" s="16">
        <f>IF(FIRE0402_Quarterly_working!E13="..","..",ROUND(FIRE0402_Quarterly_working!E13,0))</f>
        <v>197</v>
      </c>
      <c r="F12" s="17">
        <f>IF(FIRE0402_Quarterly_working!F13="..","..",ROUND(FIRE0402_Quarterly_working!F13,0))</f>
        <v>50</v>
      </c>
      <c r="G12" s="17">
        <f>IF(FIRE0402_Quarterly_working!G13="..","..",ROUND(FIRE0402_Quarterly_working!G13,0))</f>
        <v>147</v>
      </c>
      <c r="H12" s="17">
        <f>IF(FIRE0402_Quarterly_working!H13="..","..",ROUND(FIRE0402_Quarterly_working!H13,0))</f>
        <v>76</v>
      </c>
      <c r="I12" s="17">
        <f>IF(FIRE0402_Quarterly_working!I13="..","..",ROUND(FIRE0402_Quarterly_working!I13,0))</f>
        <v>50</v>
      </c>
      <c r="O12" s="21"/>
      <c r="P12" s="21"/>
      <c r="Q12" s="21"/>
      <c r="R12" s="21"/>
      <c r="S12" s="21"/>
      <c r="T12" s="21"/>
      <c r="U12" s="21"/>
    </row>
    <row r="13" spans="1:21" x14ac:dyDescent="0.3">
      <c r="A13" s="11" t="s">
        <v>15</v>
      </c>
      <c r="B13" s="16">
        <f>IF(FIRE0402_Quarterly_working!B14="..","..",ROUND(FIRE0402_Quarterly_working!B14,0))</f>
        <v>14</v>
      </c>
      <c r="C13" s="16"/>
      <c r="D13" s="16">
        <f>IF(FIRE0402_Quarterly_working!D14="..","..",ROUND(FIRE0402_Quarterly_working!D14,0))</f>
        <v>388</v>
      </c>
      <c r="E13" s="16">
        <f>IF(FIRE0402_Quarterly_working!E14="..","..",ROUND(FIRE0402_Quarterly_working!E14,0))</f>
        <v>178</v>
      </c>
      <c r="F13" s="17">
        <f>IF(FIRE0402_Quarterly_working!F14="..","..",ROUND(FIRE0402_Quarterly_working!F14,0))</f>
        <v>41</v>
      </c>
      <c r="G13" s="17">
        <f>IF(FIRE0402_Quarterly_working!G14="..","..",ROUND(FIRE0402_Quarterly_working!G14,0))</f>
        <v>137</v>
      </c>
      <c r="H13" s="17">
        <f>IF(FIRE0402_Quarterly_working!H14="..","..",ROUND(FIRE0402_Quarterly_working!H14,0))</f>
        <v>147</v>
      </c>
      <c r="I13" s="17">
        <f>IF(FIRE0402_Quarterly_working!I14="..","..",ROUND(FIRE0402_Quarterly_working!I14,0))</f>
        <v>63</v>
      </c>
      <c r="O13" s="21"/>
      <c r="P13" s="21"/>
      <c r="Q13" s="21"/>
      <c r="R13" s="21"/>
      <c r="S13" s="21"/>
      <c r="T13" s="21"/>
      <c r="U13" s="21"/>
    </row>
    <row r="14" spans="1:21" x14ac:dyDescent="0.3">
      <c r="A14" s="11" t="s">
        <v>16</v>
      </c>
      <c r="B14" s="46">
        <f>IF(FIRE0402_Quarterly_working!B15="..","..",ROUND(FIRE0402_Quarterly_working!B15,0))</f>
        <v>29</v>
      </c>
      <c r="C14" s="46"/>
      <c r="D14" s="46">
        <f>IF(FIRE0402_Quarterly_working!D15="..","..",ROUND(FIRE0402_Quarterly_working!D15,0))</f>
        <v>346</v>
      </c>
      <c r="E14" s="46">
        <f>IF(FIRE0402_Quarterly_working!E15="..","..",ROUND(FIRE0402_Quarterly_working!E15,0))</f>
        <v>173</v>
      </c>
      <c r="F14" s="47">
        <f>IF(FIRE0402_Quarterly_working!F15="..","..",ROUND(FIRE0402_Quarterly_working!F15,0))</f>
        <v>39</v>
      </c>
      <c r="G14" s="47">
        <f>IF(FIRE0402_Quarterly_working!G15="..","..",ROUND(FIRE0402_Quarterly_working!G15,0))</f>
        <v>134</v>
      </c>
      <c r="H14" s="47">
        <f>IF(FIRE0402_Quarterly_working!H15="..","..",ROUND(FIRE0402_Quarterly_working!H15,0))</f>
        <v>70</v>
      </c>
      <c r="I14" s="47">
        <f>IF(FIRE0402_Quarterly_working!I15="..","..",ROUND(FIRE0402_Quarterly_working!I15,0))</f>
        <v>103</v>
      </c>
      <c r="O14" s="21"/>
      <c r="P14" s="21"/>
      <c r="Q14" s="21"/>
      <c r="R14" s="21"/>
      <c r="S14" s="21"/>
      <c r="T14" s="21"/>
      <c r="U14" s="21"/>
    </row>
    <row r="15" spans="1:21" x14ac:dyDescent="0.3">
      <c r="A15" s="48" t="s">
        <v>17</v>
      </c>
      <c r="B15" s="51">
        <f>IF(FIRE0402_Quarterly_working!B16="..","..",ROUND(FIRE0402_Quarterly_working!B16,0))</f>
        <v>20</v>
      </c>
      <c r="C15" s="51"/>
      <c r="D15" s="51">
        <f>IF(FIRE0402_Quarterly_working!D16="..","..",ROUND(FIRE0402_Quarterly_working!D16,0))</f>
        <v>351</v>
      </c>
      <c r="E15" s="51">
        <f>IF(FIRE0402_Quarterly_working!E16="..","..",ROUND(FIRE0402_Quarterly_working!E16,0))</f>
        <v>174</v>
      </c>
      <c r="F15" s="52">
        <f>IF(FIRE0402_Quarterly_working!F16="..","..",ROUND(FIRE0402_Quarterly_working!F16,0))</f>
        <v>36</v>
      </c>
      <c r="G15" s="52">
        <f>IF(FIRE0402_Quarterly_working!G16="..","..",ROUND(FIRE0402_Quarterly_working!G16,0))</f>
        <v>138</v>
      </c>
      <c r="H15" s="52">
        <f>IF(FIRE0402_Quarterly_working!H16="..","..",ROUND(FIRE0402_Quarterly_working!H16,0))</f>
        <v>106</v>
      </c>
      <c r="I15" s="52">
        <f>IF(FIRE0402_Quarterly_working!I16="..","..",ROUND(FIRE0402_Quarterly_working!I16,0))</f>
        <v>71</v>
      </c>
    </row>
    <row r="16" spans="1:21" x14ac:dyDescent="0.3">
      <c r="A16" s="9" t="s">
        <v>18</v>
      </c>
      <c r="B16" s="16">
        <f>IF(FIRE0402_Quarterly_working!B17="..","..",ROUND(FIRE0402_Quarterly_working!B17,0))</f>
        <v>21</v>
      </c>
      <c r="C16" s="16"/>
      <c r="D16" s="16">
        <f>IF(FIRE0402_Quarterly_working!D17="..","..",ROUND(FIRE0402_Quarterly_working!D17,0))</f>
        <v>375</v>
      </c>
      <c r="E16" s="16">
        <f>IF(FIRE0402_Quarterly_working!E17="..","..",ROUND(FIRE0402_Quarterly_working!E17,0))</f>
        <v>199</v>
      </c>
      <c r="F16" s="17">
        <f>IF(FIRE0402_Quarterly_working!F17="..","..",ROUND(FIRE0402_Quarterly_working!F17,0))</f>
        <v>49</v>
      </c>
      <c r="G16" s="17">
        <f>IF(FIRE0402_Quarterly_working!G17="..","..",ROUND(FIRE0402_Quarterly_working!G17,0))</f>
        <v>150</v>
      </c>
      <c r="H16" s="17">
        <f>IF(FIRE0402_Quarterly_working!H17="..","..",ROUND(FIRE0402_Quarterly_working!H17,0))</f>
        <v>100</v>
      </c>
      <c r="I16" s="17">
        <f>IF(FIRE0402_Quarterly_working!I17="..","..",ROUND(FIRE0402_Quarterly_working!I17,0))</f>
        <v>76</v>
      </c>
    </row>
    <row r="17" spans="1:21" x14ac:dyDescent="0.3">
      <c r="A17" s="9" t="s">
        <v>19</v>
      </c>
      <c r="B17" s="16">
        <f>IF(FIRE0402_Quarterly_working!B18="..","..",ROUND(FIRE0402_Quarterly_working!B18,0))</f>
        <v>20</v>
      </c>
      <c r="C17" s="16"/>
      <c r="D17" s="16">
        <f>IF(FIRE0402_Quarterly_working!D18="..","..",ROUND(FIRE0402_Quarterly_working!D18,0))</f>
        <v>319</v>
      </c>
      <c r="E17" s="16">
        <f>IF(FIRE0402_Quarterly_working!E18="..","..",ROUND(FIRE0402_Quarterly_working!E18,0))</f>
        <v>170</v>
      </c>
      <c r="F17" s="17">
        <f>IF(FIRE0402_Quarterly_working!F18="..","..",ROUND(FIRE0402_Quarterly_working!F18,0))</f>
        <v>41</v>
      </c>
      <c r="G17" s="17">
        <f>IF(FIRE0402_Quarterly_working!G18="..","..",ROUND(FIRE0402_Quarterly_working!G18,0))</f>
        <v>129</v>
      </c>
      <c r="H17" s="17">
        <f>IF(FIRE0402_Quarterly_working!H18="..","..",ROUND(FIRE0402_Quarterly_working!H18,0))</f>
        <v>79</v>
      </c>
      <c r="I17" s="17">
        <f>IF(FIRE0402_Quarterly_working!I18="..","..",ROUND(FIRE0402_Quarterly_working!I18,0))</f>
        <v>70</v>
      </c>
    </row>
    <row r="18" spans="1:21" x14ac:dyDescent="0.3">
      <c r="A18" s="45" t="s">
        <v>20</v>
      </c>
      <c r="B18" s="46">
        <f>IF(FIRE0402_Quarterly_working!B19="..","..",ROUND(FIRE0402_Quarterly_working!B19,0))</f>
        <v>22</v>
      </c>
      <c r="C18" s="46"/>
      <c r="D18" s="46">
        <f>IF(FIRE0402_Quarterly_working!D19="..","..",ROUND(FIRE0402_Quarterly_working!D19,0))</f>
        <v>332</v>
      </c>
      <c r="E18" s="46">
        <f>IF(FIRE0402_Quarterly_working!E19="..","..",ROUND(FIRE0402_Quarterly_working!E19,0))</f>
        <v>170</v>
      </c>
      <c r="F18" s="47">
        <f>IF(FIRE0402_Quarterly_working!F19="..","..",ROUND(FIRE0402_Quarterly_working!F19,0))</f>
        <v>45</v>
      </c>
      <c r="G18" s="47">
        <f>IF(FIRE0402_Quarterly_working!G19="..","..",ROUND(FIRE0402_Quarterly_working!G19,0))</f>
        <v>125</v>
      </c>
      <c r="H18" s="47">
        <f>IF(FIRE0402_Quarterly_working!H19="..","..",ROUND(FIRE0402_Quarterly_working!H19,0))</f>
        <v>84</v>
      </c>
      <c r="I18" s="47">
        <f>IF(FIRE0402_Quarterly_working!I19="..","..",ROUND(FIRE0402_Quarterly_working!I19,0))</f>
        <v>78</v>
      </c>
    </row>
    <row r="19" spans="1:21" x14ac:dyDescent="0.3">
      <c r="A19" s="9" t="s">
        <v>21</v>
      </c>
      <c r="B19" s="51">
        <f>IF(FIRE0402_Quarterly_working!B20="..","..",ROUND(FIRE0402_Quarterly_working!B20,0))</f>
        <v>26</v>
      </c>
      <c r="C19" s="51"/>
      <c r="D19" s="51">
        <f>IF(FIRE0402_Quarterly_working!D20="..","..",ROUND(FIRE0402_Quarterly_working!D20,0))</f>
        <v>306</v>
      </c>
      <c r="E19" s="51">
        <f>IF(FIRE0402_Quarterly_working!E20="..","..",ROUND(FIRE0402_Quarterly_working!E20,0))</f>
        <v>148</v>
      </c>
      <c r="F19" s="52">
        <f>IF(FIRE0402_Quarterly_working!F20="..","..",ROUND(FIRE0402_Quarterly_working!F20,0))</f>
        <v>30</v>
      </c>
      <c r="G19" s="52">
        <f>IF(FIRE0402_Quarterly_working!G20="..","..",ROUND(FIRE0402_Quarterly_working!G20,0))</f>
        <v>118</v>
      </c>
      <c r="H19" s="52">
        <f>IF(FIRE0402_Quarterly_working!H20="..","..",ROUND(FIRE0402_Quarterly_working!H20,0))</f>
        <v>75</v>
      </c>
      <c r="I19" s="52">
        <f>IF(FIRE0402_Quarterly_working!I20="..","..",ROUND(FIRE0402_Quarterly_working!I20,0))</f>
        <v>83</v>
      </c>
    </row>
    <row r="20" spans="1:21" x14ac:dyDescent="0.3">
      <c r="A20" s="9" t="s">
        <v>22</v>
      </c>
      <c r="B20" s="16">
        <f>IF(FIRE0402_Quarterly_working!B21="..","..",ROUND(FIRE0402_Quarterly_working!B21,0))</f>
        <v>17</v>
      </c>
      <c r="C20" s="16"/>
      <c r="D20" s="16">
        <f>IF(FIRE0402_Quarterly_working!D21="..","..",ROUND(FIRE0402_Quarterly_working!D21,0))</f>
        <v>298</v>
      </c>
      <c r="E20" s="16">
        <f>IF(FIRE0402_Quarterly_working!E21="..","..",ROUND(FIRE0402_Quarterly_working!E21,0))</f>
        <v>146</v>
      </c>
      <c r="F20" s="17">
        <f>IF(FIRE0402_Quarterly_working!F21="..","..",ROUND(FIRE0402_Quarterly_working!F21,0))</f>
        <v>35</v>
      </c>
      <c r="G20" s="17">
        <f>IF(FIRE0402_Quarterly_working!G21="..","..",ROUND(FIRE0402_Quarterly_working!G21,0))</f>
        <v>111</v>
      </c>
      <c r="H20" s="17">
        <f>IF(FIRE0402_Quarterly_working!H21="..","..",ROUND(FIRE0402_Quarterly_working!H21,0))</f>
        <v>89</v>
      </c>
      <c r="I20" s="17">
        <f>IF(FIRE0402_Quarterly_working!I21="..","..",ROUND(FIRE0402_Quarterly_working!I21,0))</f>
        <v>63</v>
      </c>
    </row>
    <row r="21" spans="1:21" x14ac:dyDescent="0.3">
      <c r="A21" s="9" t="s">
        <v>23</v>
      </c>
      <c r="B21" s="16">
        <f>IF(FIRE0402_Quarterly_working!B22="..","..",ROUND(FIRE0402_Quarterly_working!B22,0))</f>
        <v>13</v>
      </c>
      <c r="C21" s="16"/>
      <c r="D21" s="16">
        <f>IF(FIRE0402_Quarterly_working!D22="..","..",ROUND(FIRE0402_Quarterly_working!D22,0))</f>
        <v>297</v>
      </c>
      <c r="E21" s="16">
        <f>IF(FIRE0402_Quarterly_working!E22="..","..",ROUND(FIRE0402_Quarterly_working!E22,0))</f>
        <v>144</v>
      </c>
      <c r="F21" s="17">
        <f>IF(FIRE0402_Quarterly_working!F22="..","..",ROUND(FIRE0402_Quarterly_working!F22,0))</f>
        <v>40</v>
      </c>
      <c r="G21" s="17">
        <f>IF(FIRE0402_Quarterly_working!G22="..","..",ROUND(FIRE0402_Quarterly_working!G22,0))</f>
        <v>104</v>
      </c>
      <c r="H21" s="17">
        <f>IF(FIRE0402_Quarterly_working!H22="..","..",ROUND(FIRE0402_Quarterly_working!H22,0))</f>
        <v>87</v>
      </c>
      <c r="I21" s="17">
        <f>IF(FIRE0402_Quarterly_working!I22="..","..",ROUND(FIRE0402_Quarterly_working!I22,0))</f>
        <v>66</v>
      </c>
    </row>
    <row r="22" spans="1:21" x14ac:dyDescent="0.3">
      <c r="A22" s="45" t="s">
        <v>24</v>
      </c>
      <c r="B22" s="46">
        <f>IF(FIRE0402_Quarterly_working!B23="..","..",ROUND(FIRE0402_Quarterly_working!B23,0))</f>
        <v>22</v>
      </c>
      <c r="C22" s="46"/>
      <c r="D22" s="46">
        <f>IF(FIRE0402_Quarterly_working!D23="..","..",ROUND(FIRE0402_Quarterly_working!D23,0))</f>
        <v>273</v>
      </c>
      <c r="E22" s="46">
        <f>IF(FIRE0402_Quarterly_working!E23="..","..",ROUND(FIRE0402_Quarterly_working!E23,0))</f>
        <v>145</v>
      </c>
      <c r="F22" s="47">
        <f>IF(FIRE0402_Quarterly_working!F23="..","..",ROUND(FIRE0402_Quarterly_working!F23,0))</f>
        <v>21</v>
      </c>
      <c r="G22" s="47">
        <f>IF(FIRE0402_Quarterly_working!G23="..","..",ROUND(FIRE0402_Quarterly_working!G23,0))</f>
        <v>124</v>
      </c>
      <c r="H22" s="47">
        <f>IF(FIRE0402_Quarterly_working!H23="..","..",ROUND(FIRE0402_Quarterly_working!H23,0))</f>
        <v>73</v>
      </c>
      <c r="I22" s="47">
        <f>IF(FIRE0402_Quarterly_working!I23="..","..",ROUND(FIRE0402_Quarterly_working!I23,0))</f>
        <v>55</v>
      </c>
    </row>
    <row r="23" spans="1:21" x14ac:dyDescent="0.3">
      <c r="A23" s="9" t="s">
        <v>25</v>
      </c>
      <c r="B23" s="51">
        <f>IF(FIRE0402_Quarterly_working!B24="..","..",ROUND(FIRE0402_Quarterly_working!B24,0))</f>
        <v>14</v>
      </c>
      <c r="C23" s="51"/>
      <c r="D23" s="51">
        <f>IF(FIRE0402_Quarterly_working!D24="..","..",ROUND(FIRE0402_Quarterly_working!D24,0))</f>
        <v>328</v>
      </c>
      <c r="E23" s="51">
        <f>IF(FIRE0402_Quarterly_working!E24="..","..",ROUND(FIRE0402_Quarterly_working!E24,0))</f>
        <v>187</v>
      </c>
      <c r="F23" s="52">
        <f>IF(FIRE0402_Quarterly_working!F24="..","..",ROUND(FIRE0402_Quarterly_working!F24,0))</f>
        <v>47</v>
      </c>
      <c r="G23" s="52">
        <f>IF(FIRE0402_Quarterly_working!G24="..","..",ROUND(FIRE0402_Quarterly_working!G24,0))</f>
        <v>140</v>
      </c>
      <c r="H23" s="52">
        <f>IF(FIRE0402_Quarterly_working!H24="..","..",ROUND(FIRE0402_Quarterly_working!H24,0))</f>
        <v>82</v>
      </c>
      <c r="I23" s="52">
        <f>IF(FIRE0402_Quarterly_working!I24="..","..",ROUND(FIRE0402_Quarterly_working!I24,0))</f>
        <v>59</v>
      </c>
    </row>
    <row r="24" spans="1:21" x14ac:dyDescent="0.3">
      <c r="A24" s="9" t="s">
        <v>26</v>
      </c>
      <c r="B24" s="16">
        <f>IF(FIRE0402_Quarterly_working!B25="..","..",ROUND(FIRE0402_Quarterly_working!B25,0))</f>
        <v>25</v>
      </c>
      <c r="C24" s="16"/>
      <c r="D24" s="16">
        <f>IF(FIRE0402_Quarterly_working!D25="..","..",ROUND(FIRE0402_Quarterly_working!D25,0))</f>
        <v>261</v>
      </c>
      <c r="E24" s="16">
        <f>IF(FIRE0402_Quarterly_working!E25="..","..",ROUND(FIRE0402_Quarterly_working!E25,0))</f>
        <v>133</v>
      </c>
      <c r="F24" s="17">
        <f>IF(FIRE0402_Quarterly_working!F25="..","..",ROUND(FIRE0402_Quarterly_working!F25,0))</f>
        <v>33</v>
      </c>
      <c r="G24" s="17">
        <f>IF(FIRE0402_Quarterly_working!G25="..","..",ROUND(FIRE0402_Quarterly_working!G25,0))</f>
        <v>100</v>
      </c>
      <c r="H24" s="17">
        <f>IF(FIRE0402_Quarterly_working!H25="..","..",ROUND(FIRE0402_Quarterly_working!H25,0))</f>
        <v>82</v>
      </c>
      <c r="I24" s="17">
        <f>IF(FIRE0402_Quarterly_working!I25="..","..",ROUND(FIRE0402_Quarterly_working!I25,0))</f>
        <v>46</v>
      </c>
    </row>
    <row r="25" spans="1:21" x14ac:dyDescent="0.3">
      <c r="A25" s="9" t="s">
        <v>27</v>
      </c>
      <c r="B25" s="16">
        <f>IF(FIRE0402_Quarterly_working!B26="..","..",ROUND(FIRE0402_Quarterly_working!B26,0))</f>
        <v>14</v>
      </c>
      <c r="C25" s="16"/>
      <c r="D25" s="16">
        <f>IF(FIRE0402_Quarterly_working!D26="..","..",ROUND(FIRE0402_Quarterly_working!D26,0))</f>
        <v>264</v>
      </c>
      <c r="E25" s="16">
        <f>IF(FIRE0402_Quarterly_working!E26="..","..",ROUND(FIRE0402_Quarterly_working!E26,0))</f>
        <v>138</v>
      </c>
      <c r="F25" s="17">
        <f>IF(FIRE0402_Quarterly_working!F26="..","..",ROUND(FIRE0402_Quarterly_working!F26,0))</f>
        <v>31</v>
      </c>
      <c r="G25" s="17">
        <f>IF(FIRE0402_Quarterly_working!G26="..","..",ROUND(FIRE0402_Quarterly_working!G26,0))</f>
        <v>107</v>
      </c>
      <c r="H25" s="17">
        <f>IF(FIRE0402_Quarterly_working!H26="..","..",ROUND(FIRE0402_Quarterly_working!H26,0))</f>
        <v>68</v>
      </c>
      <c r="I25" s="17">
        <f>IF(FIRE0402_Quarterly_working!I26="..","..",ROUND(FIRE0402_Quarterly_working!I26,0))</f>
        <v>58</v>
      </c>
    </row>
    <row r="26" spans="1:21" x14ac:dyDescent="0.3">
      <c r="A26" s="45" t="s">
        <v>28</v>
      </c>
      <c r="B26" s="46">
        <f>IF(FIRE0402_Quarterly_working!B27="..","..",ROUND(FIRE0402_Quarterly_working!B27,0))</f>
        <v>12</v>
      </c>
      <c r="C26" s="46"/>
      <c r="D26" s="46">
        <f>IF(FIRE0402_Quarterly_working!D27="..","..",ROUND(FIRE0402_Quarterly_working!D27,0))</f>
        <v>219</v>
      </c>
      <c r="E26" s="46">
        <f>IF(FIRE0402_Quarterly_working!E27="..","..",ROUND(FIRE0402_Quarterly_working!E27,0))</f>
        <v>119</v>
      </c>
      <c r="F26" s="47">
        <f>IF(FIRE0402_Quarterly_working!F27="..","..",ROUND(FIRE0402_Quarterly_working!F27,0))</f>
        <v>23</v>
      </c>
      <c r="G26" s="47">
        <f>IF(FIRE0402_Quarterly_working!G27="..","..",ROUND(FIRE0402_Quarterly_working!G27,0))</f>
        <v>96</v>
      </c>
      <c r="H26" s="47">
        <f>IF(FIRE0402_Quarterly_working!H27="..","..",ROUND(FIRE0402_Quarterly_working!H27,0))</f>
        <v>59</v>
      </c>
      <c r="I26" s="47">
        <f>IF(FIRE0402_Quarterly_working!I27="..","..",ROUND(FIRE0402_Quarterly_working!I27,0))</f>
        <v>41</v>
      </c>
    </row>
    <row r="27" spans="1:21" x14ac:dyDescent="0.3">
      <c r="A27" s="9" t="s">
        <v>29</v>
      </c>
      <c r="B27" s="51">
        <f>IF(FIRE0402_Quarterly_working!B28="..","..",ROUND(FIRE0402_Quarterly_working!B28,0))</f>
        <v>13</v>
      </c>
      <c r="C27" s="51"/>
      <c r="D27" s="51">
        <f>IF(FIRE0402_Quarterly_working!D28="..","..",ROUND(FIRE0402_Quarterly_working!D28,0))</f>
        <v>264</v>
      </c>
      <c r="E27" s="51">
        <f>IF(FIRE0402_Quarterly_working!E28="..","..",ROUND(FIRE0402_Quarterly_working!E28,0))</f>
        <v>133</v>
      </c>
      <c r="F27" s="52">
        <f>IF(FIRE0402_Quarterly_working!F28="..","..",ROUND(FIRE0402_Quarterly_working!F28,0))</f>
        <v>27</v>
      </c>
      <c r="G27" s="52">
        <f>IF(FIRE0402_Quarterly_working!G28="..","..",ROUND(FIRE0402_Quarterly_working!G28,0))</f>
        <v>106</v>
      </c>
      <c r="H27" s="52">
        <f>IF(FIRE0402_Quarterly_working!H28="..","..",ROUND(FIRE0402_Quarterly_working!H28,0))</f>
        <v>83</v>
      </c>
      <c r="I27" s="52">
        <f>IF(FIRE0402_Quarterly_working!I28="..","..",ROUND(FIRE0402_Quarterly_working!I28,0))</f>
        <v>48</v>
      </c>
    </row>
    <row r="28" spans="1:21" x14ac:dyDescent="0.3">
      <c r="A28" s="9" t="s">
        <v>30</v>
      </c>
      <c r="B28" s="16">
        <f>IF(FIRE0402_Quarterly_working!B29="..","..",ROUND(FIRE0402_Quarterly_working!B29,0))</f>
        <v>16</v>
      </c>
      <c r="C28" s="16"/>
      <c r="D28" s="16">
        <f>IF(FIRE0402_Quarterly_working!D29="..","..",ROUND(FIRE0402_Quarterly_working!D29,0))</f>
        <v>251</v>
      </c>
      <c r="E28" s="16">
        <f>IF(FIRE0402_Quarterly_working!E29="..","..",ROUND(FIRE0402_Quarterly_working!E29,0))</f>
        <v>113</v>
      </c>
      <c r="F28" s="17">
        <f>IF(FIRE0402_Quarterly_working!F29="..","..",ROUND(FIRE0402_Quarterly_working!F29,0))</f>
        <v>22</v>
      </c>
      <c r="G28" s="17">
        <f>IF(FIRE0402_Quarterly_working!G29="..","..",ROUND(FIRE0402_Quarterly_working!G29,0))</f>
        <v>91</v>
      </c>
      <c r="H28" s="17">
        <f>IF(FIRE0402_Quarterly_working!H29="..","..",ROUND(FIRE0402_Quarterly_working!H29,0))</f>
        <v>67</v>
      </c>
      <c r="I28" s="17">
        <f>IF(FIRE0402_Quarterly_working!I29="..","..",ROUND(FIRE0402_Quarterly_working!I29,0))</f>
        <v>71</v>
      </c>
    </row>
    <row r="29" spans="1:21" x14ac:dyDescent="0.3">
      <c r="A29" s="9" t="s">
        <v>31</v>
      </c>
      <c r="B29" s="16">
        <f>IF(FIRE0402_Quarterly_working!B30="..","..",ROUND(FIRE0402_Quarterly_working!B30,0))</f>
        <v>13</v>
      </c>
      <c r="C29" s="16"/>
      <c r="D29" s="16">
        <f>IF(FIRE0402_Quarterly_working!D30="..","..",ROUND(FIRE0402_Quarterly_working!D30,0))</f>
        <v>221</v>
      </c>
      <c r="E29" s="16">
        <f>IF(FIRE0402_Quarterly_working!E30="..","..",ROUND(FIRE0402_Quarterly_working!E30,0))</f>
        <v>104</v>
      </c>
      <c r="F29" s="17">
        <f>IF(FIRE0402_Quarterly_working!F30="..","..",ROUND(FIRE0402_Quarterly_working!F30,0))</f>
        <v>27</v>
      </c>
      <c r="G29" s="17">
        <f>IF(FIRE0402_Quarterly_working!G30="..","..",ROUND(FIRE0402_Quarterly_working!G30,0))</f>
        <v>77</v>
      </c>
      <c r="H29" s="17">
        <f>IF(FIRE0402_Quarterly_working!H30="..","..",ROUND(FIRE0402_Quarterly_working!H30,0))</f>
        <v>62</v>
      </c>
      <c r="I29" s="17">
        <f>IF(FIRE0402_Quarterly_working!I30="..","..",ROUND(FIRE0402_Quarterly_working!I30,0))</f>
        <v>55</v>
      </c>
    </row>
    <row r="30" spans="1:21" x14ac:dyDescent="0.3">
      <c r="A30" s="45" t="s">
        <v>32</v>
      </c>
      <c r="B30" s="46">
        <f>IF(FIRE0402_Quarterly_working!B31="..","..",ROUND(FIRE0402_Quarterly_working!B31,0))</f>
        <v>11</v>
      </c>
      <c r="C30" s="46"/>
      <c r="D30" s="46">
        <f>IF(FIRE0402_Quarterly_working!D31="..","..",ROUND(FIRE0402_Quarterly_working!D31,0))</f>
        <v>257</v>
      </c>
      <c r="E30" s="46">
        <f>IF(FIRE0402_Quarterly_working!E31="..","..",ROUND(FIRE0402_Quarterly_working!E31,0))</f>
        <v>147</v>
      </c>
      <c r="F30" s="47">
        <f>IF(FIRE0402_Quarterly_working!F31="..","..",ROUND(FIRE0402_Quarterly_working!F31,0))</f>
        <v>29</v>
      </c>
      <c r="G30" s="47">
        <f>IF(FIRE0402_Quarterly_working!G31="..","..",ROUND(FIRE0402_Quarterly_working!G31,0))</f>
        <v>118</v>
      </c>
      <c r="H30" s="47">
        <f>IF(FIRE0402_Quarterly_working!H31="..","..",ROUND(FIRE0402_Quarterly_working!H31,0))</f>
        <v>68</v>
      </c>
      <c r="I30" s="47">
        <f>IF(FIRE0402_Quarterly_working!I31="..","..",ROUND(FIRE0402_Quarterly_working!I31,0))</f>
        <v>42</v>
      </c>
      <c r="O30" s="21"/>
      <c r="P30" s="21"/>
      <c r="Q30" s="21"/>
      <c r="R30" s="21"/>
      <c r="S30" s="21"/>
      <c r="T30" s="21"/>
      <c r="U30" s="21"/>
    </row>
    <row r="31" spans="1:21" x14ac:dyDescent="0.3">
      <c r="A31" s="9" t="s">
        <v>33</v>
      </c>
      <c r="B31" s="51">
        <f>IF(FIRE0402_Quarterly_working!B32="..","..",ROUND(FIRE0402_Quarterly_working!B32,0))</f>
        <v>11</v>
      </c>
      <c r="C31" s="51"/>
      <c r="D31" s="51">
        <f>IF(FIRE0402_Quarterly_working!D32="..","..",ROUND(FIRE0402_Quarterly_working!D32,0))</f>
        <v>326</v>
      </c>
      <c r="E31" s="51">
        <f>IF(FIRE0402_Quarterly_working!E32="..","..",ROUND(FIRE0402_Quarterly_working!E32,0))</f>
        <v>150</v>
      </c>
      <c r="F31" s="52">
        <f>IF(FIRE0402_Quarterly_working!F32="..","..",ROUND(FIRE0402_Quarterly_working!F32,0))</f>
        <v>32</v>
      </c>
      <c r="G31" s="52">
        <f>IF(FIRE0402_Quarterly_working!G32="..","..",ROUND(FIRE0402_Quarterly_working!G32,0))</f>
        <v>118</v>
      </c>
      <c r="H31" s="52">
        <f>IF(FIRE0402_Quarterly_working!H32="..","..",ROUND(FIRE0402_Quarterly_working!H32,0))</f>
        <v>91</v>
      </c>
      <c r="I31" s="52">
        <f>IF(FIRE0402_Quarterly_working!I32="..","..",ROUND(FIRE0402_Quarterly_working!I32,0))</f>
        <v>85</v>
      </c>
    </row>
    <row r="32" spans="1:21" x14ac:dyDescent="0.3">
      <c r="A32" s="9" t="s">
        <v>34</v>
      </c>
      <c r="B32" s="16">
        <f>IF(FIRE0402_Quarterly_working!B33="..","..",ROUND(FIRE0402_Quarterly_working!B33,0))</f>
        <v>16</v>
      </c>
      <c r="C32" s="16"/>
      <c r="D32" s="16">
        <f>IF(FIRE0402_Quarterly_working!D33="..","..",ROUND(FIRE0402_Quarterly_working!D33,0))</f>
        <v>313</v>
      </c>
      <c r="E32" s="16">
        <f>IF(FIRE0402_Quarterly_working!E33="..","..",ROUND(FIRE0402_Quarterly_working!E33,0))</f>
        <v>159</v>
      </c>
      <c r="F32" s="17">
        <f>IF(FIRE0402_Quarterly_working!F33="..","..",ROUND(FIRE0402_Quarterly_working!F33,0))</f>
        <v>38</v>
      </c>
      <c r="G32" s="17">
        <f>IF(FIRE0402_Quarterly_working!G33="..","..",ROUND(FIRE0402_Quarterly_working!G33,0))</f>
        <v>121</v>
      </c>
      <c r="H32" s="17">
        <f>IF(FIRE0402_Quarterly_working!H33="..","..",ROUND(FIRE0402_Quarterly_working!H33,0))</f>
        <v>96</v>
      </c>
      <c r="I32" s="17">
        <f>IF(FIRE0402_Quarterly_working!I33="..","..",ROUND(FIRE0402_Quarterly_working!I33,0))</f>
        <v>58</v>
      </c>
    </row>
    <row r="33" spans="1:21" x14ac:dyDescent="0.3">
      <c r="A33" s="11" t="s">
        <v>35</v>
      </c>
      <c r="B33" s="16">
        <f>IF(FIRE0402_Quarterly_working!B34="..","..",ROUND(FIRE0402_Quarterly_working!B34,0))</f>
        <v>11</v>
      </c>
      <c r="C33" s="16"/>
      <c r="D33" s="16">
        <f>IF(FIRE0402_Quarterly_working!D34="..","..",ROUND(FIRE0402_Quarterly_working!D34,0))</f>
        <v>223</v>
      </c>
      <c r="E33" s="16">
        <f>IF(FIRE0402_Quarterly_working!E34="..","..",ROUND(FIRE0402_Quarterly_working!E34,0))</f>
        <v>113</v>
      </c>
      <c r="F33" s="17">
        <f>IF(FIRE0402_Quarterly_working!F34="..","..",ROUND(FIRE0402_Quarterly_working!F34,0))</f>
        <v>14</v>
      </c>
      <c r="G33" s="17">
        <f>IF(FIRE0402_Quarterly_working!G34="..","..",ROUND(FIRE0402_Quarterly_working!G34,0))</f>
        <v>99</v>
      </c>
      <c r="H33" s="17">
        <f>IF(FIRE0402_Quarterly_working!H34="..","..",ROUND(FIRE0402_Quarterly_working!H34,0))</f>
        <v>63</v>
      </c>
      <c r="I33" s="17">
        <f>IF(FIRE0402_Quarterly_working!I34="..","..",ROUND(FIRE0402_Quarterly_working!I34,0))</f>
        <v>47</v>
      </c>
      <c r="O33" s="21"/>
      <c r="P33" s="21"/>
      <c r="Q33" s="21"/>
      <c r="R33" s="21"/>
      <c r="S33" s="21"/>
      <c r="T33" s="21"/>
      <c r="U33" s="21"/>
    </row>
    <row r="34" spans="1:21" x14ac:dyDescent="0.3">
      <c r="A34" s="49" t="s">
        <v>36</v>
      </c>
      <c r="B34" s="46">
        <f>IF(FIRE0402_Quarterly_working!B35="..","..",ROUND(FIRE0402_Quarterly_working!B35,0))</f>
        <v>19</v>
      </c>
      <c r="C34" s="46"/>
      <c r="D34" s="46">
        <f>IF(FIRE0402_Quarterly_working!D35="..","..",ROUND(FIRE0402_Quarterly_working!D35,0))</f>
        <v>258</v>
      </c>
      <c r="E34" s="46">
        <f>IF(FIRE0402_Quarterly_working!E35="..","..",ROUND(FIRE0402_Quarterly_working!E35,0))</f>
        <v>118</v>
      </c>
      <c r="F34" s="47">
        <f>IF(FIRE0402_Quarterly_working!F35="..","..",ROUND(FIRE0402_Quarterly_working!F35,0))</f>
        <v>30</v>
      </c>
      <c r="G34" s="47">
        <f>IF(FIRE0402_Quarterly_working!G35="..","..",ROUND(FIRE0402_Quarterly_working!G35,0))</f>
        <v>88</v>
      </c>
      <c r="H34" s="47">
        <f>IF(FIRE0402_Quarterly_working!H35="..","..",ROUND(FIRE0402_Quarterly_working!H35,0))</f>
        <v>78</v>
      </c>
      <c r="I34" s="47">
        <f>IF(FIRE0402_Quarterly_working!I35="..","..",ROUND(FIRE0402_Quarterly_working!I35,0))</f>
        <v>62</v>
      </c>
      <c r="O34" s="21"/>
      <c r="P34" s="21"/>
      <c r="Q34" s="21"/>
      <c r="R34" s="21"/>
      <c r="S34" s="21"/>
      <c r="T34" s="21"/>
      <c r="U34" s="21"/>
    </row>
    <row r="35" spans="1:21" x14ac:dyDescent="0.3">
      <c r="A35" s="9" t="s">
        <v>37</v>
      </c>
      <c r="B35" s="51">
        <f>IF(FIRE0402_Quarterly_working!B36="..","..",ROUND(FIRE0402_Quarterly_working!B36,0))</f>
        <v>12</v>
      </c>
      <c r="C35" s="51"/>
      <c r="D35" s="51">
        <f>IF(FIRE0402_Quarterly_working!D36="..","..",ROUND(FIRE0402_Quarterly_working!D36,0))</f>
        <v>238</v>
      </c>
      <c r="E35" s="51">
        <f>IF(FIRE0402_Quarterly_working!E36="..","..",ROUND(FIRE0402_Quarterly_working!E36,0))</f>
        <v>104</v>
      </c>
      <c r="F35" s="52">
        <f>IF(FIRE0402_Quarterly_working!F36="..","..",ROUND(FIRE0402_Quarterly_working!F36,0))</f>
        <v>19</v>
      </c>
      <c r="G35" s="52">
        <f>IF(FIRE0402_Quarterly_working!G36="..","..",ROUND(FIRE0402_Quarterly_working!G36,0))</f>
        <v>85</v>
      </c>
      <c r="H35" s="52">
        <f>IF(FIRE0402_Quarterly_working!H36="..","..",ROUND(FIRE0402_Quarterly_working!H36,0))</f>
        <v>76</v>
      </c>
      <c r="I35" s="52">
        <f>IF(FIRE0402_Quarterly_working!I36="..","..",ROUND(FIRE0402_Quarterly_working!I36,0))</f>
        <v>58</v>
      </c>
    </row>
    <row r="36" spans="1:21" x14ac:dyDescent="0.3">
      <c r="A36" s="11" t="s">
        <v>38</v>
      </c>
      <c r="B36" s="16">
        <f>IF(FIRE0402_Quarterly_working!B37="..","..",ROUND(FIRE0402_Quarterly_working!B37,0))</f>
        <v>8</v>
      </c>
      <c r="C36" s="16"/>
      <c r="D36" s="16">
        <f>IF(FIRE0402_Quarterly_working!D37="..","..",ROUND(FIRE0402_Quarterly_working!D37,0))</f>
        <v>263</v>
      </c>
      <c r="E36" s="16">
        <f>IF(FIRE0402_Quarterly_working!E37="..","..",ROUND(FIRE0402_Quarterly_working!E37,0))</f>
        <v>137</v>
      </c>
      <c r="F36" s="17">
        <f>IF(FIRE0402_Quarterly_working!F37="..","..",ROUND(FIRE0402_Quarterly_working!F37,0))</f>
        <v>22</v>
      </c>
      <c r="G36" s="17">
        <f>IF(FIRE0402_Quarterly_working!G37="..","..",ROUND(FIRE0402_Quarterly_working!G37,0))</f>
        <v>115</v>
      </c>
      <c r="H36" s="17">
        <f>IF(FIRE0402_Quarterly_working!H37="..","..",ROUND(FIRE0402_Quarterly_working!H37,0))</f>
        <v>78</v>
      </c>
      <c r="I36" s="17">
        <f>IF(FIRE0402_Quarterly_working!I37="..","..",ROUND(FIRE0402_Quarterly_working!I37,0))</f>
        <v>48</v>
      </c>
      <c r="O36" s="21"/>
      <c r="P36" s="21"/>
      <c r="Q36" s="21"/>
      <c r="R36" s="21"/>
      <c r="S36" s="21"/>
      <c r="T36" s="21"/>
      <c r="U36" s="21"/>
    </row>
    <row r="37" spans="1:21" x14ac:dyDescent="0.3">
      <c r="A37" s="11" t="s">
        <v>39</v>
      </c>
      <c r="B37" s="16">
        <f>IF(FIRE0402_Quarterly_working!B38="..","..",ROUND(FIRE0402_Quarterly_working!B38,0))</f>
        <v>12</v>
      </c>
      <c r="C37" s="16"/>
      <c r="D37" s="16">
        <f>IF(FIRE0402_Quarterly_working!D38="..","..",ROUND(FIRE0402_Quarterly_working!D38,0))</f>
        <v>293</v>
      </c>
      <c r="E37" s="16">
        <f>IF(FIRE0402_Quarterly_working!E38="..","..",ROUND(FIRE0402_Quarterly_working!E38,0))</f>
        <v>126</v>
      </c>
      <c r="F37" s="17">
        <f>IF(FIRE0402_Quarterly_working!F38="..","..",ROUND(FIRE0402_Quarterly_working!F38,0))</f>
        <v>25</v>
      </c>
      <c r="G37" s="17">
        <f>IF(FIRE0402_Quarterly_working!G38="..","..",ROUND(FIRE0402_Quarterly_working!G38,0))</f>
        <v>101</v>
      </c>
      <c r="H37" s="17">
        <f>IF(FIRE0402_Quarterly_working!H38="..","..",ROUND(FIRE0402_Quarterly_working!H38,0))</f>
        <v>89</v>
      </c>
      <c r="I37" s="17">
        <f>IF(FIRE0402_Quarterly_working!I38="..","..",ROUND(FIRE0402_Quarterly_working!I38,0))</f>
        <v>78</v>
      </c>
      <c r="O37" s="21"/>
      <c r="P37" s="21"/>
      <c r="Q37" s="21"/>
      <c r="R37" s="21"/>
      <c r="S37" s="21"/>
      <c r="T37" s="21"/>
      <c r="U37" s="21"/>
    </row>
    <row r="38" spans="1:21" x14ac:dyDescent="0.3">
      <c r="A38" s="49" t="s">
        <v>40</v>
      </c>
      <c r="B38" s="46">
        <f>IF(FIRE0402_Quarterly_working!B39="..","..",ROUND(FIRE0402_Quarterly_working!B39,0))</f>
        <v>14</v>
      </c>
      <c r="C38" s="46"/>
      <c r="D38" s="46">
        <f>IF(FIRE0402_Quarterly_working!D39="..","..",ROUND(FIRE0402_Quarterly_working!D39,0))</f>
        <v>231</v>
      </c>
      <c r="E38" s="46">
        <f>IF(FIRE0402_Quarterly_working!E39="..","..",ROUND(FIRE0402_Quarterly_working!E39,0))</f>
        <v>103</v>
      </c>
      <c r="F38" s="47">
        <f>IF(FIRE0402_Quarterly_working!F39="..","..",ROUND(FIRE0402_Quarterly_working!F39,0))</f>
        <v>23</v>
      </c>
      <c r="G38" s="47">
        <f>IF(FIRE0402_Quarterly_working!G39="..","..",ROUND(FIRE0402_Quarterly_working!G39,0))</f>
        <v>80</v>
      </c>
      <c r="H38" s="47">
        <f>IF(FIRE0402_Quarterly_working!H39="..","..",ROUND(FIRE0402_Quarterly_working!H39,0))</f>
        <v>82</v>
      </c>
      <c r="I38" s="47">
        <f>IF(FIRE0402_Quarterly_working!I39="..","..",ROUND(FIRE0402_Quarterly_working!I39,0))</f>
        <v>46</v>
      </c>
      <c r="O38" s="21"/>
      <c r="P38" s="21"/>
      <c r="Q38" s="21"/>
      <c r="R38" s="21"/>
      <c r="S38" s="21"/>
      <c r="T38" s="21"/>
      <c r="U38" s="21"/>
    </row>
    <row r="39" spans="1:21" x14ac:dyDescent="0.3">
      <c r="A39" s="50" t="s">
        <v>41</v>
      </c>
      <c r="B39" s="51">
        <f>IF(FIRE0402_Quarterly_working!B40="..","..",ROUND(FIRE0402_Quarterly_working!B40,0))</f>
        <v>9</v>
      </c>
      <c r="C39" s="51"/>
      <c r="D39" s="51">
        <f>IF(FIRE0402_Quarterly_working!D40="..","..",ROUND(FIRE0402_Quarterly_working!D40,0))</f>
        <v>353</v>
      </c>
      <c r="E39" s="51">
        <f>IF(FIRE0402_Quarterly_working!E40="..","..",ROUND(FIRE0402_Quarterly_working!E40,0))</f>
        <v>170</v>
      </c>
      <c r="F39" s="52">
        <f>IF(FIRE0402_Quarterly_working!F40="..","..",ROUND(FIRE0402_Quarterly_working!F40,0))</f>
        <v>33</v>
      </c>
      <c r="G39" s="52">
        <f>IF(FIRE0402_Quarterly_working!G40="..","..",ROUND(FIRE0402_Quarterly_working!G40,0))</f>
        <v>137</v>
      </c>
      <c r="H39" s="52">
        <f>IF(FIRE0402_Quarterly_working!H40="..","..",ROUND(FIRE0402_Quarterly_working!H40,0))</f>
        <v>120</v>
      </c>
      <c r="I39" s="52">
        <f>IF(FIRE0402_Quarterly_working!I40="..","..",ROUND(FIRE0402_Quarterly_working!I40,0))</f>
        <v>63</v>
      </c>
    </row>
    <row r="40" spans="1:21" x14ac:dyDescent="0.3">
      <c r="A40" s="26" t="s">
        <v>42</v>
      </c>
      <c r="B40" s="16">
        <f>IF(FIRE0402_Quarterly_working!B41="..","..",ROUND(FIRE0402_Quarterly_working!B41,0))</f>
        <v>15</v>
      </c>
      <c r="C40" s="16"/>
      <c r="D40" s="16">
        <f>IF(FIRE0402_Quarterly_working!D41="..","..",ROUND(FIRE0402_Quarterly_working!D41,0))</f>
        <v>334</v>
      </c>
      <c r="E40" s="16">
        <f>IF(FIRE0402_Quarterly_working!E41="..","..",ROUND(FIRE0402_Quarterly_working!E41,0))</f>
        <v>162</v>
      </c>
      <c r="F40" s="17">
        <f>IF(FIRE0402_Quarterly_working!F41="..","..",ROUND(FIRE0402_Quarterly_working!F41,0))</f>
        <v>37</v>
      </c>
      <c r="G40" s="17">
        <f>IF(FIRE0402_Quarterly_working!G41="..","..",ROUND(FIRE0402_Quarterly_working!G41,0))</f>
        <v>125</v>
      </c>
      <c r="H40" s="17">
        <f>IF(FIRE0402_Quarterly_working!H41="..","..",ROUND(FIRE0402_Quarterly_working!H41,0))</f>
        <v>117</v>
      </c>
      <c r="I40" s="17">
        <f>IF(FIRE0402_Quarterly_working!I41="..","..",ROUND(FIRE0402_Quarterly_working!I41,0))</f>
        <v>55</v>
      </c>
    </row>
    <row r="41" spans="1:21" x14ac:dyDescent="0.3">
      <c r="A41" s="26" t="s">
        <v>43</v>
      </c>
      <c r="B41" s="16">
        <f>IF(FIRE0402_Quarterly_working!B42="..","..",ROUND(FIRE0402_Quarterly_working!B42,0))</f>
        <v>20</v>
      </c>
      <c r="C41" s="16"/>
      <c r="D41" s="16">
        <f>IF(FIRE0402_Quarterly_working!D42="..","..",ROUND(FIRE0402_Quarterly_working!D42,0))</f>
        <v>243</v>
      </c>
      <c r="E41" s="16">
        <f>IF(FIRE0402_Quarterly_working!E42="..","..",ROUND(FIRE0402_Quarterly_working!E42,0))</f>
        <v>119</v>
      </c>
      <c r="F41" s="17">
        <f>IF(FIRE0402_Quarterly_working!F42="..","..",ROUND(FIRE0402_Quarterly_working!F42,0))</f>
        <v>25</v>
      </c>
      <c r="G41" s="17">
        <f>IF(FIRE0402_Quarterly_working!G42="..","..",ROUND(FIRE0402_Quarterly_working!G42,0))</f>
        <v>94</v>
      </c>
      <c r="H41" s="17">
        <f>IF(FIRE0402_Quarterly_working!H42="..","..",ROUND(FIRE0402_Quarterly_working!H42,0))</f>
        <v>68</v>
      </c>
      <c r="I41" s="17">
        <f>IF(FIRE0402_Quarterly_working!I42="..","..",ROUND(FIRE0402_Quarterly_working!I42,0))</f>
        <v>56</v>
      </c>
    </row>
    <row r="42" spans="1:21" x14ac:dyDescent="0.3">
      <c r="A42" s="53" t="s">
        <v>44</v>
      </c>
      <c r="B42" s="46">
        <f>IF(FIRE0402_Quarterly_working!B43="..","..",ROUND(FIRE0402_Quarterly_working!B43,0))</f>
        <v>15</v>
      </c>
      <c r="C42" s="46"/>
      <c r="D42" s="46">
        <f>IF(FIRE0402_Quarterly_working!D43="..","..",ROUND(FIRE0402_Quarterly_working!D43,0))</f>
        <v>255</v>
      </c>
      <c r="E42" s="46">
        <f>IF(FIRE0402_Quarterly_working!E43="..","..",ROUND(FIRE0402_Quarterly_working!E43,0))</f>
        <v>139</v>
      </c>
      <c r="F42" s="47">
        <f>IF(FIRE0402_Quarterly_working!F43="..","..",ROUND(FIRE0402_Quarterly_working!F43,0))</f>
        <v>35</v>
      </c>
      <c r="G42" s="47">
        <f>IF(FIRE0402_Quarterly_working!G43="..","..",ROUND(FIRE0402_Quarterly_working!G43,0))</f>
        <v>104</v>
      </c>
      <c r="H42" s="47">
        <f>IF(FIRE0402_Quarterly_working!H43="..","..",ROUND(FIRE0402_Quarterly_working!H43,0))</f>
        <v>61</v>
      </c>
      <c r="I42" s="47">
        <f>IF(FIRE0402_Quarterly_working!I43="..","..",ROUND(FIRE0402_Quarterly_working!I43,0))</f>
        <v>55</v>
      </c>
    </row>
    <row r="43" spans="1:21" x14ac:dyDescent="0.3">
      <c r="A43" s="50" t="s">
        <v>45</v>
      </c>
      <c r="B43" s="51">
        <f>IF(FIRE0402_Quarterly_working!B44="..","..",ROUND(FIRE0402_Quarterly_working!B44,0))</f>
        <v>8</v>
      </c>
      <c r="C43" s="51"/>
      <c r="D43" s="51">
        <f>IF(FIRE0402_Quarterly_working!D44="..","..",ROUND(FIRE0402_Quarterly_working!D44,0))</f>
        <v>288</v>
      </c>
      <c r="E43" s="51">
        <f>IF(FIRE0402_Quarterly_working!E44="..","..",ROUND(FIRE0402_Quarterly_working!E44,0))</f>
        <v>123</v>
      </c>
      <c r="F43" s="52">
        <f>IF(FIRE0402_Quarterly_working!F44="..","..",ROUND(FIRE0402_Quarterly_working!F44,0))</f>
        <v>25</v>
      </c>
      <c r="G43" s="52">
        <f>IF(FIRE0402_Quarterly_working!G44="..","..",ROUND(FIRE0402_Quarterly_working!G44,0))</f>
        <v>98</v>
      </c>
      <c r="H43" s="52">
        <f>IF(FIRE0402_Quarterly_working!H44="..","..",ROUND(FIRE0402_Quarterly_working!H44,0))</f>
        <v>81</v>
      </c>
      <c r="I43" s="52">
        <f>IF(FIRE0402_Quarterly_working!I44="..","..",ROUND(FIRE0402_Quarterly_working!I44,0))</f>
        <v>84</v>
      </c>
    </row>
    <row r="44" spans="1:21" x14ac:dyDescent="0.3">
      <c r="A44" s="26" t="s">
        <v>91</v>
      </c>
      <c r="B44" s="16">
        <f>IF(FIRE0402_Quarterly_working!B45="..","..",ROUND(FIRE0402_Quarterly_working!B45,0))</f>
        <v>15</v>
      </c>
      <c r="C44" s="16"/>
      <c r="D44" s="16">
        <f>IF(FIRE0402_Quarterly_working!D45="..","..",ROUND(FIRE0402_Quarterly_working!D45,0))</f>
        <v>260</v>
      </c>
      <c r="E44" s="16">
        <f>IF(FIRE0402_Quarterly_working!E45="..","..",ROUND(FIRE0402_Quarterly_working!E45,0))</f>
        <v>131</v>
      </c>
      <c r="F44" s="17">
        <f>IF(FIRE0402_Quarterly_working!F45="..","..",ROUND(FIRE0402_Quarterly_working!F45,0))</f>
        <v>32</v>
      </c>
      <c r="G44" s="17">
        <f>IF(FIRE0402_Quarterly_working!G45="..","..",ROUND(FIRE0402_Quarterly_working!G45,0))</f>
        <v>99</v>
      </c>
      <c r="H44" s="17">
        <f>IF(FIRE0402_Quarterly_working!H45="..","..",ROUND(FIRE0402_Quarterly_working!H45,0))</f>
        <v>78</v>
      </c>
      <c r="I44" s="17">
        <f>IF(FIRE0402_Quarterly_working!I45="..","..",ROUND(FIRE0402_Quarterly_working!I45,0))</f>
        <v>51</v>
      </c>
    </row>
    <row r="45" spans="1:21" x14ac:dyDescent="0.3">
      <c r="A45" s="26" t="s">
        <v>219</v>
      </c>
      <c r="B45" s="16">
        <f>IF(FIRE0402_Quarterly_working!B46="..","..",ROUND(FIRE0402_Quarterly_working!B46,0))</f>
        <v>14</v>
      </c>
      <c r="C45" s="16"/>
      <c r="D45" s="16">
        <f>IF(FIRE0402_Quarterly_working!D46="..","..",ROUND(FIRE0402_Quarterly_working!D46,0))</f>
        <v>249</v>
      </c>
      <c r="E45" s="16">
        <f>IF(FIRE0402_Quarterly_working!E46="..","..",ROUND(FIRE0402_Quarterly_working!E46,0))</f>
        <v>116</v>
      </c>
      <c r="F45" s="17">
        <f>IF(FIRE0402_Quarterly_working!F46="..","..",ROUND(FIRE0402_Quarterly_working!F46,0))</f>
        <v>24</v>
      </c>
      <c r="G45" s="17">
        <f>IF(FIRE0402_Quarterly_working!G46="..","..",ROUND(FIRE0402_Quarterly_working!G46,0))</f>
        <v>92</v>
      </c>
      <c r="H45" s="17">
        <f>IF(FIRE0402_Quarterly_working!H46="..","..",ROUND(FIRE0402_Quarterly_working!H46,0))</f>
        <v>66</v>
      </c>
      <c r="I45" s="17">
        <f>IF(FIRE0402_Quarterly_working!I46="..","..",ROUND(FIRE0402_Quarterly_working!I46,0))</f>
        <v>67</v>
      </c>
    </row>
    <row r="46" spans="1:21" x14ac:dyDescent="0.3">
      <c r="A46" s="26" t="s">
        <v>220</v>
      </c>
      <c r="B46" s="16">
        <f>IF(FIRE0402_Quarterly_working!B47="..","..",ROUND(FIRE0402_Quarterly_working!B47,0))</f>
        <v>15</v>
      </c>
      <c r="C46" s="16"/>
      <c r="D46" s="16">
        <f>IF(FIRE0402_Quarterly_working!D47="..","..",ROUND(FIRE0402_Quarterly_working!D47,0))</f>
        <v>219</v>
      </c>
      <c r="E46" s="16">
        <f>IF(FIRE0402_Quarterly_working!E47="..","..",ROUND(FIRE0402_Quarterly_working!E47,0))</f>
        <v>113</v>
      </c>
      <c r="F46" s="17">
        <f>IF(FIRE0402_Quarterly_working!F47="..","..",ROUND(FIRE0402_Quarterly_working!F47,0))</f>
        <v>35</v>
      </c>
      <c r="G46" s="17">
        <f>IF(FIRE0402_Quarterly_working!G47="..","..",ROUND(FIRE0402_Quarterly_working!G47,0))</f>
        <v>78</v>
      </c>
      <c r="H46" s="17">
        <f>IF(FIRE0402_Quarterly_working!H47="..","..",ROUND(FIRE0402_Quarterly_working!H47,0))</f>
        <v>60</v>
      </c>
      <c r="I46" s="17">
        <f>IF(FIRE0402_Quarterly_working!I47="..","..",ROUND(FIRE0402_Quarterly_working!I47,0))</f>
        <v>46</v>
      </c>
    </row>
    <row r="47" spans="1:21" x14ac:dyDescent="0.3">
      <c r="A47" s="63" t="s">
        <v>222</v>
      </c>
      <c r="B47" s="64">
        <f>IF(FIRE0402_Quarterly_working!B48="..","..",ROUND(FIRE0402_Quarterly_working!B48,0))</f>
        <v>17</v>
      </c>
      <c r="C47" s="64"/>
      <c r="D47" s="64">
        <f>IF(FIRE0402_Quarterly_working!D48="..","..",ROUND(FIRE0402_Quarterly_working!D48,0))</f>
        <v>271</v>
      </c>
      <c r="E47" s="64">
        <f>IF(FIRE0402_Quarterly_working!E48="..","..",ROUND(FIRE0402_Quarterly_working!E48,0))</f>
        <v>128</v>
      </c>
      <c r="F47" s="65">
        <f>IF(FIRE0402_Quarterly_working!F48="..","..",ROUND(FIRE0402_Quarterly_working!F48,0))</f>
        <v>29</v>
      </c>
      <c r="G47" s="65">
        <f>IF(FIRE0402_Quarterly_working!G48="..","..",ROUND(FIRE0402_Quarterly_working!G48,0))</f>
        <v>99</v>
      </c>
      <c r="H47" s="65">
        <f>IF(FIRE0402_Quarterly_working!H48="..","..",ROUND(FIRE0402_Quarterly_working!H48,0))</f>
        <v>69</v>
      </c>
      <c r="I47" s="65">
        <f>IF(FIRE0402_Quarterly_working!I48="..","..",ROUND(FIRE0402_Quarterly_working!I48,0))</f>
        <v>74</v>
      </c>
      <c r="J47" s="119"/>
      <c r="K47" s="119"/>
      <c r="L47" s="119"/>
      <c r="M47" s="119"/>
      <c r="N47" s="119"/>
      <c r="O47" s="119"/>
      <c r="P47" s="119"/>
      <c r="Q47" s="119"/>
      <c r="R47" s="27"/>
      <c r="S47" s="27"/>
      <c r="T47" s="27"/>
      <c r="U47" s="25"/>
    </row>
    <row r="48" spans="1:21" x14ac:dyDescent="0.3">
      <c r="A48" s="26" t="s">
        <v>224</v>
      </c>
      <c r="B48" s="16">
        <f>IF(FIRE0402_Quarterly_working!B49="..","..",ROUND(FIRE0402_Quarterly_working!B49,0))</f>
        <v>13</v>
      </c>
      <c r="C48" s="16"/>
      <c r="D48" s="16">
        <f>IF(FIRE0402_Quarterly_working!D49="..","..",ROUND(FIRE0402_Quarterly_working!D49,0))</f>
        <v>249</v>
      </c>
      <c r="E48" s="16">
        <f>IF(FIRE0402_Quarterly_working!E49="..","..",ROUND(FIRE0402_Quarterly_working!E49,0))</f>
        <v>118</v>
      </c>
      <c r="F48" s="17">
        <f>IF(FIRE0402_Quarterly_working!F49="..","..",ROUND(FIRE0402_Quarterly_working!F49,0))</f>
        <v>29</v>
      </c>
      <c r="G48" s="17">
        <f>IF(FIRE0402_Quarterly_working!G49="..","..",ROUND(FIRE0402_Quarterly_working!G49,0))</f>
        <v>89</v>
      </c>
      <c r="H48" s="17">
        <f>IF(FIRE0402_Quarterly_working!H49="..","..",ROUND(FIRE0402_Quarterly_working!H49,0))</f>
        <v>77</v>
      </c>
      <c r="I48" s="17">
        <f>IF(FIRE0402_Quarterly_working!I49="..","..",ROUND(FIRE0402_Quarterly_working!I49,0))</f>
        <v>54</v>
      </c>
      <c r="J48" s="119"/>
      <c r="K48" s="119"/>
      <c r="L48" s="119"/>
      <c r="M48" s="119"/>
      <c r="N48" s="119"/>
      <c r="O48" s="119"/>
      <c r="P48" s="119"/>
      <c r="Q48" s="119"/>
      <c r="R48" s="27"/>
      <c r="S48" s="27"/>
      <c r="T48" s="27"/>
      <c r="U48" s="25"/>
    </row>
    <row r="49" spans="1:21" x14ac:dyDescent="0.3">
      <c r="A49" s="26" t="s">
        <v>225</v>
      </c>
      <c r="B49" s="16">
        <f>IF(FIRE0402_Quarterly_working!B50="..","..",ROUND(FIRE0402_Quarterly_working!B50,0))</f>
        <v>18</v>
      </c>
      <c r="C49" s="16"/>
      <c r="D49" s="16">
        <f>IF(FIRE0402_Quarterly_working!D50="..","..",ROUND(FIRE0402_Quarterly_working!D50,0))</f>
        <v>252</v>
      </c>
      <c r="E49" s="16">
        <f>IF(FIRE0402_Quarterly_working!E50="..","..",ROUND(FIRE0402_Quarterly_working!E50,0))</f>
        <v>107</v>
      </c>
      <c r="F49" s="17">
        <f>IF(FIRE0402_Quarterly_working!F50="..","..",ROUND(FIRE0402_Quarterly_working!F50,0))</f>
        <v>26</v>
      </c>
      <c r="G49" s="17">
        <f>IF(FIRE0402_Quarterly_working!G50="..","..",ROUND(FIRE0402_Quarterly_working!G50,0))</f>
        <v>81</v>
      </c>
      <c r="H49" s="17">
        <f>IF(FIRE0402_Quarterly_working!H50="..","..",ROUND(FIRE0402_Quarterly_working!H50,0))</f>
        <v>66</v>
      </c>
      <c r="I49" s="17">
        <f>IF(FIRE0402_Quarterly_working!I50="..","..",ROUND(FIRE0402_Quarterly_working!I50,0))</f>
        <v>79</v>
      </c>
      <c r="J49" s="119"/>
      <c r="K49" s="119"/>
      <c r="L49" s="119"/>
      <c r="M49" s="119"/>
      <c r="N49" s="119"/>
      <c r="O49" s="119"/>
      <c r="P49" s="119"/>
      <c r="Q49" s="119"/>
      <c r="R49" s="27"/>
      <c r="S49" s="27"/>
      <c r="T49" s="27"/>
      <c r="U49" s="25"/>
    </row>
    <row r="50" spans="1:21" x14ac:dyDescent="0.3">
      <c r="A50" s="26" t="s">
        <v>227</v>
      </c>
      <c r="B50" s="16">
        <f>IF(FIRE0402_Quarterly_working!B51="..","..",ROUND(FIRE0402_Quarterly_working!B51,0))</f>
        <v>7</v>
      </c>
      <c r="C50" s="16"/>
      <c r="D50" s="16">
        <f>IF(FIRE0402_Quarterly_working!D51="..","..",ROUND(FIRE0402_Quarterly_working!D51,0))</f>
        <v>248</v>
      </c>
      <c r="E50" s="16">
        <f>IF(FIRE0402_Quarterly_working!E51="..","..",ROUND(FIRE0402_Quarterly_working!E51,0))</f>
        <v>132</v>
      </c>
      <c r="F50" s="17">
        <f>IF(FIRE0402_Quarterly_working!F51="..","..",ROUND(FIRE0402_Quarterly_working!F51,0))</f>
        <v>33</v>
      </c>
      <c r="G50" s="17">
        <f>IF(FIRE0402_Quarterly_working!G51="..","..",ROUND(FIRE0402_Quarterly_working!G51,0))</f>
        <v>99</v>
      </c>
      <c r="H50" s="17">
        <f>IF(FIRE0402_Quarterly_working!H51="..","..",ROUND(FIRE0402_Quarterly_working!H51,0))</f>
        <v>72</v>
      </c>
      <c r="I50" s="17">
        <f>IF(FIRE0402_Quarterly_working!I51="..","..",ROUND(FIRE0402_Quarterly_working!I51,0))</f>
        <v>44</v>
      </c>
      <c r="J50" s="119"/>
      <c r="K50" s="119"/>
      <c r="L50" s="119"/>
      <c r="M50" s="119"/>
      <c r="N50" s="119"/>
      <c r="O50" s="119"/>
      <c r="P50" s="119"/>
      <c r="Q50" s="119"/>
      <c r="R50" s="27"/>
      <c r="S50" s="27"/>
      <c r="T50" s="27"/>
      <c r="U50" s="25"/>
    </row>
    <row r="51" spans="1:21" ht="15" thickBot="1" x14ac:dyDescent="0.35">
      <c r="A51" s="116" t="s">
        <v>346</v>
      </c>
      <c r="B51" s="117">
        <f>IF(FIRE0402_Quarterly_working!B52="..","..",ROUND(FIRE0402_Quarterly_working!B52,0))</f>
        <v>8</v>
      </c>
      <c r="C51" s="117"/>
      <c r="D51" s="117">
        <f>IF(FIRE0402_Quarterly_working!D52="..","..",ROUND(FIRE0402_Quarterly_working!D52,0))</f>
        <v>239</v>
      </c>
      <c r="E51" s="117">
        <f>IF(FIRE0402_Quarterly_working!E52="..","..",ROUND(FIRE0402_Quarterly_working!E52,0))</f>
        <v>118</v>
      </c>
      <c r="F51" s="118">
        <f>IF(FIRE0402_Quarterly_working!F52="..","..",ROUND(FIRE0402_Quarterly_working!F52,0))</f>
        <v>27</v>
      </c>
      <c r="G51" s="118">
        <f>IF(FIRE0402_Quarterly_working!G52="..","..",ROUND(FIRE0402_Quarterly_working!G52,0))</f>
        <v>91</v>
      </c>
      <c r="H51" s="118">
        <f>IF(FIRE0402_Quarterly_working!H52="..","..",ROUND(FIRE0402_Quarterly_working!H52,0))</f>
        <v>53</v>
      </c>
      <c r="I51" s="118">
        <f>IF(FIRE0402_Quarterly_working!I52="..","..",ROUND(FIRE0402_Quarterly_working!I52,0))</f>
        <v>68</v>
      </c>
      <c r="J51" s="27"/>
      <c r="K51" s="27"/>
      <c r="N51" s="27"/>
      <c r="O51" s="27"/>
      <c r="P51" s="27"/>
      <c r="Q51" s="27"/>
      <c r="R51" s="27"/>
      <c r="S51" s="27"/>
      <c r="T51" s="27"/>
      <c r="U51" s="25"/>
    </row>
    <row r="52" spans="1:21" ht="26.25" customHeight="1" thickTop="1" x14ac:dyDescent="0.3">
      <c r="A52" s="10" t="s">
        <v>201</v>
      </c>
      <c r="B52" s="27"/>
      <c r="C52" s="16"/>
      <c r="D52" s="16"/>
      <c r="E52" s="16"/>
      <c r="F52" s="17"/>
      <c r="G52" s="17"/>
      <c r="H52" s="17"/>
      <c r="I52" s="17"/>
      <c r="J52" s="27"/>
      <c r="K52" s="27"/>
      <c r="L52" s="27"/>
      <c r="M52" s="27"/>
      <c r="N52" s="27"/>
      <c r="O52" s="27"/>
      <c r="P52" s="27"/>
      <c r="Q52" s="27"/>
      <c r="R52" s="27"/>
      <c r="S52" s="27"/>
      <c r="T52" s="27"/>
      <c r="U52" s="25"/>
    </row>
    <row r="53" spans="1:21" ht="12.75" customHeight="1" x14ac:dyDescent="0.3">
      <c r="A53" s="100" t="s">
        <v>321</v>
      </c>
      <c r="B53" s="100"/>
      <c r="C53" s="27"/>
      <c r="D53" s="27"/>
      <c r="E53" s="27"/>
      <c r="F53" s="27"/>
      <c r="G53" s="27"/>
      <c r="H53" s="27"/>
      <c r="I53" s="27"/>
      <c r="J53" s="27"/>
      <c r="K53" s="27"/>
      <c r="L53" s="27"/>
      <c r="M53" s="27"/>
      <c r="N53" s="27"/>
      <c r="O53" s="27"/>
      <c r="P53" s="27"/>
      <c r="Q53" s="27"/>
      <c r="R53" s="27"/>
      <c r="S53" s="27"/>
      <c r="T53" s="27"/>
      <c r="U53" s="25"/>
    </row>
    <row r="54" spans="1:21" s="42" customFormat="1" x14ac:dyDescent="0.3">
      <c r="A54" s="100" t="s">
        <v>322</v>
      </c>
      <c r="B54" s="100"/>
      <c r="C54" s="28"/>
      <c r="D54" s="28"/>
      <c r="E54" s="28"/>
      <c r="F54" s="28"/>
      <c r="G54" s="28"/>
      <c r="H54" s="28"/>
      <c r="I54" s="28"/>
      <c r="J54" s="10"/>
      <c r="K54" s="10"/>
    </row>
    <row r="55" spans="1:21" ht="12.75" customHeight="1" x14ac:dyDescent="0.3">
      <c r="A55" s="33" t="s">
        <v>206</v>
      </c>
      <c r="B55" s="34"/>
      <c r="C55" s="34"/>
      <c r="D55" s="34"/>
      <c r="E55" s="34"/>
      <c r="F55" s="34"/>
      <c r="L55" s="35"/>
      <c r="M55" s="36"/>
      <c r="N55" s="35"/>
    </row>
    <row r="56" spans="1:21" ht="12.75" customHeight="1" x14ac:dyDescent="0.3">
      <c r="A56" s="33" t="s">
        <v>203</v>
      </c>
      <c r="B56" s="34"/>
      <c r="C56" s="34"/>
      <c r="D56" s="34"/>
      <c r="E56" s="34"/>
      <c r="F56" s="34"/>
      <c r="L56" s="35"/>
      <c r="M56" s="36"/>
      <c r="N56" s="35"/>
    </row>
    <row r="57" spans="1:21" ht="12.75" customHeight="1" x14ac:dyDescent="0.3">
      <c r="A57" s="33" t="s">
        <v>204</v>
      </c>
      <c r="B57" s="34"/>
      <c r="C57" s="34"/>
      <c r="D57" s="34"/>
      <c r="E57" s="34"/>
      <c r="F57" s="34"/>
      <c r="L57" s="35"/>
      <c r="M57" s="36"/>
      <c r="N57" s="35"/>
    </row>
    <row r="58" spans="1:21" ht="12.75" customHeight="1" x14ac:dyDescent="0.3">
      <c r="A58" s="33" t="s">
        <v>223</v>
      </c>
      <c r="B58" s="34"/>
      <c r="C58" s="34"/>
      <c r="D58" s="34"/>
      <c r="E58" s="34"/>
      <c r="F58" s="34"/>
      <c r="L58" s="35"/>
      <c r="M58" s="36"/>
      <c r="N58" s="35"/>
    </row>
    <row r="59" spans="1:21" ht="12.75" customHeight="1" x14ac:dyDescent="0.3">
      <c r="A59" s="33" t="s">
        <v>205</v>
      </c>
      <c r="B59" s="34"/>
      <c r="C59" s="34"/>
      <c r="D59" s="34"/>
      <c r="E59" s="34"/>
      <c r="F59" s="34"/>
      <c r="L59" s="35"/>
      <c r="M59" s="36"/>
      <c r="N59" s="35"/>
    </row>
    <row r="60" spans="1:21" x14ac:dyDescent="0.3">
      <c r="A60" s="100" t="s">
        <v>323</v>
      </c>
      <c r="B60" s="34"/>
      <c r="C60" s="28"/>
      <c r="D60" s="28"/>
      <c r="E60" s="28"/>
      <c r="F60" s="28"/>
      <c r="G60" s="28"/>
      <c r="H60" s="28"/>
      <c r="I60" s="28"/>
      <c r="J60" s="28"/>
      <c r="K60" s="28"/>
      <c r="L60" s="28"/>
      <c r="M60" s="29"/>
      <c r="N60" s="29"/>
      <c r="O60" s="29"/>
      <c r="R60" s="29"/>
    </row>
    <row r="61" spans="1:21" x14ac:dyDescent="0.3">
      <c r="A61" s="100" t="s">
        <v>324</v>
      </c>
      <c r="B61" s="100"/>
      <c r="C61" s="28"/>
      <c r="D61" s="28"/>
      <c r="E61" s="28"/>
      <c r="F61" s="28"/>
      <c r="G61" s="28"/>
      <c r="H61" s="28"/>
      <c r="I61" s="28"/>
      <c r="J61" s="28"/>
      <c r="K61" s="28"/>
      <c r="L61" s="28"/>
      <c r="M61" s="29"/>
      <c r="N61" s="29"/>
      <c r="O61" s="29"/>
      <c r="R61" s="29"/>
    </row>
    <row r="62" spans="1:21" s="33" customFormat="1" ht="13.8" x14ac:dyDescent="0.3">
      <c r="A62" s="100" t="s">
        <v>325</v>
      </c>
      <c r="B62" s="100"/>
      <c r="C62" s="30"/>
      <c r="D62" s="30"/>
      <c r="E62" s="30"/>
      <c r="F62" s="30"/>
      <c r="G62" s="30"/>
      <c r="H62" s="30"/>
      <c r="I62" s="30"/>
      <c r="J62" s="30"/>
      <c r="K62" s="30"/>
      <c r="L62" s="30"/>
      <c r="M62" s="31"/>
      <c r="N62" s="31"/>
      <c r="O62" s="31"/>
      <c r="P62" s="31"/>
      <c r="Q62" s="31"/>
      <c r="R62" s="31"/>
      <c r="S62" s="31"/>
      <c r="T62" s="31"/>
      <c r="U62" s="32"/>
    </row>
    <row r="63" spans="1:21" ht="12.75" customHeight="1" x14ac:dyDescent="0.3">
      <c r="A63" s="100" t="s">
        <v>326</v>
      </c>
      <c r="B63" s="100"/>
      <c r="C63" s="34"/>
      <c r="D63" s="34"/>
      <c r="E63" s="34"/>
      <c r="F63" s="34"/>
      <c r="L63" s="35"/>
      <c r="M63" s="36"/>
      <c r="N63" s="35"/>
    </row>
    <row r="64" spans="1:21" ht="12.75" customHeight="1" x14ac:dyDescent="0.3">
      <c r="A64" s="100" t="s">
        <v>327</v>
      </c>
      <c r="B64" s="109"/>
      <c r="C64" s="34"/>
    </row>
    <row r="65" spans="1:16" s="29" customFormat="1" x14ac:dyDescent="0.3">
      <c r="A65" s="41" t="s">
        <v>341</v>
      </c>
      <c r="B65" s="34"/>
      <c r="C65" s="39"/>
      <c r="D65" s="39"/>
      <c r="E65" s="39"/>
      <c r="F65" s="39"/>
      <c r="G65" s="39"/>
      <c r="H65" s="39"/>
      <c r="I65" s="39"/>
      <c r="J65" s="37"/>
      <c r="K65" s="37"/>
      <c r="L65" s="37"/>
    </row>
    <row r="66" spans="1:16" ht="24.75" customHeight="1" x14ac:dyDescent="0.3">
      <c r="A66" s="10" t="s">
        <v>196</v>
      </c>
      <c r="B66" s="34"/>
      <c r="G66" s="38"/>
      <c r="H66" s="38"/>
      <c r="I66" s="38"/>
      <c r="J66" s="38"/>
      <c r="K66" s="38"/>
      <c r="L66" s="38"/>
      <c r="M66" s="38"/>
      <c r="N66" s="38"/>
      <c r="O66" s="38"/>
      <c r="P66" s="38"/>
    </row>
    <row r="67" spans="1:16" ht="12.75" customHeight="1" x14ac:dyDescent="0.3">
      <c r="A67" s="108" t="s">
        <v>328</v>
      </c>
      <c r="B67" s="108"/>
    </row>
    <row r="68" spans="1:16" x14ac:dyDescent="0.3">
      <c r="A68" s="108" t="s">
        <v>342</v>
      </c>
      <c r="B68" s="108"/>
      <c r="C68" s="39"/>
      <c r="D68" s="39"/>
      <c r="E68" s="39"/>
      <c r="F68" s="39"/>
      <c r="G68" s="39"/>
      <c r="H68" s="39"/>
      <c r="I68" s="39"/>
      <c r="J68" s="39"/>
      <c r="K68" s="39"/>
      <c r="L68" s="39"/>
    </row>
    <row r="69" spans="1:16" ht="12.75" customHeight="1" x14ac:dyDescent="0.3">
      <c r="A69" s="108" t="s">
        <v>343</v>
      </c>
    </row>
    <row r="70" spans="1:16" ht="24" customHeight="1" x14ac:dyDescent="0.3">
      <c r="A70" s="10" t="s">
        <v>197</v>
      </c>
      <c r="B70" s="108"/>
    </row>
    <row r="71" spans="1:16" ht="12.75" customHeight="1" x14ac:dyDescent="0.3">
      <c r="A71" s="108" t="s">
        <v>329</v>
      </c>
    </row>
    <row r="72" spans="1:16" ht="12.75" customHeight="1" x14ac:dyDescent="0.3">
      <c r="A72" s="108" t="s">
        <v>330</v>
      </c>
      <c r="B72" s="98"/>
      <c r="C72" s="33"/>
      <c r="D72" s="33"/>
      <c r="E72" s="33"/>
      <c r="F72" s="33"/>
    </row>
    <row r="73" spans="1:16" ht="24" customHeight="1" x14ac:dyDescent="0.3">
      <c r="A73" s="40" t="s">
        <v>317</v>
      </c>
      <c r="B73" s="6"/>
      <c r="C73" s="41"/>
      <c r="D73" s="41"/>
      <c r="E73" s="41"/>
      <c r="F73" s="33"/>
    </row>
    <row r="74" spans="1:16" ht="22.5" customHeight="1" x14ac:dyDescent="0.3">
      <c r="A74" s="33" t="s">
        <v>198</v>
      </c>
      <c r="B74" s="100"/>
      <c r="C74" s="33"/>
    </row>
    <row r="75" spans="1:16" ht="12.75" customHeight="1" x14ac:dyDescent="0.3">
      <c r="A75" s="41" t="s">
        <v>199</v>
      </c>
      <c r="B75" s="41"/>
      <c r="C75" s="101"/>
    </row>
    <row r="76" spans="1:16" ht="25.5" customHeight="1" x14ac:dyDescent="0.3">
      <c r="A76" s="101" t="s">
        <v>202</v>
      </c>
      <c r="B76" s="101"/>
      <c r="C76" s="33"/>
      <c r="D76" s="33"/>
      <c r="E76" s="33"/>
      <c r="G76" s="33"/>
      <c r="H76" s="33"/>
      <c r="I76" s="33"/>
    </row>
    <row r="77" spans="1:16" ht="23.25" customHeight="1" x14ac:dyDescent="0.3">
      <c r="A77" s="100" t="s">
        <v>200</v>
      </c>
      <c r="B77" s="100"/>
      <c r="C77" s="33"/>
      <c r="E77" s="41"/>
      <c r="H77" s="41"/>
      <c r="I77" s="102" t="s">
        <v>318</v>
      </c>
    </row>
    <row r="78" spans="1:16" ht="28.5" customHeight="1" x14ac:dyDescent="0.3">
      <c r="A78" s="41" t="s">
        <v>215</v>
      </c>
      <c r="B78" s="41"/>
      <c r="C78" s="103"/>
      <c r="E78" s="41"/>
      <c r="H78" s="41"/>
      <c r="I78" s="102" t="s">
        <v>319</v>
      </c>
    </row>
    <row r="79" spans="1:16" ht="12.75" customHeight="1" x14ac:dyDescent="0.3">
      <c r="A79" s="43" t="s">
        <v>344</v>
      </c>
    </row>
    <row r="80" spans="1:16" x14ac:dyDescent="0.3">
      <c r="B80" s="26"/>
      <c r="C80" s="26"/>
      <c r="D80" s="26"/>
      <c r="E80" s="26"/>
      <c r="F80" s="26"/>
      <c r="G80" s="26"/>
      <c r="H80" s="26"/>
      <c r="I80" s="26"/>
    </row>
    <row r="81" spans="2:11" x14ac:dyDescent="0.3">
      <c r="B81" s="26"/>
      <c r="C81" s="26"/>
      <c r="D81" s="26"/>
      <c r="E81" s="26"/>
      <c r="F81" s="26"/>
      <c r="G81" s="26"/>
      <c r="H81" s="26"/>
      <c r="I81" s="26"/>
    </row>
    <row r="82" spans="2:11" x14ac:dyDescent="0.3">
      <c r="B82" s="26"/>
      <c r="C82" s="26"/>
      <c r="D82" s="26"/>
      <c r="E82" s="26"/>
      <c r="F82" s="26"/>
      <c r="G82" s="26"/>
      <c r="H82" s="26"/>
      <c r="I82" s="26"/>
    </row>
    <row r="83" spans="2:11" x14ac:dyDescent="0.3">
      <c r="B83" s="26"/>
      <c r="C83" s="26"/>
      <c r="D83" s="26"/>
      <c r="E83" s="26"/>
      <c r="F83" s="26"/>
      <c r="G83" s="26"/>
      <c r="H83" s="26"/>
      <c r="I83" s="26"/>
    </row>
    <row r="84" spans="2:11" x14ac:dyDescent="0.3">
      <c r="B84" s="26"/>
      <c r="C84" s="26"/>
      <c r="D84" s="26"/>
      <c r="E84" s="26"/>
      <c r="F84" s="26"/>
      <c r="G84" s="26"/>
      <c r="H84" s="26"/>
      <c r="I84" s="26"/>
      <c r="K84" s="4" t="s">
        <v>0</v>
      </c>
    </row>
    <row r="85" spans="2:11" x14ac:dyDescent="0.3">
      <c r="B85" s="26"/>
      <c r="C85" s="26"/>
      <c r="D85" s="26"/>
      <c r="E85" s="26"/>
      <c r="F85" s="26"/>
      <c r="G85" s="26"/>
      <c r="H85" s="26"/>
      <c r="I85" s="26"/>
      <c r="K85" s="4" t="s">
        <v>101</v>
      </c>
    </row>
    <row r="86" spans="2:11" x14ac:dyDescent="0.3">
      <c r="B86" s="26"/>
      <c r="C86" s="26"/>
      <c r="D86" s="26"/>
      <c r="E86" s="26"/>
      <c r="F86" s="26"/>
      <c r="G86" s="26"/>
      <c r="H86" s="26"/>
      <c r="I86" s="26"/>
      <c r="K86" s="4" t="s">
        <v>121</v>
      </c>
    </row>
    <row r="87" spans="2:11" x14ac:dyDescent="0.3">
      <c r="B87" s="26"/>
      <c r="C87" s="26"/>
      <c r="D87" s="26"/>
      <c r="E87" s="26"/>
      <c r="F87" s="26"/>
      <c r="G87" s="26"/>
      <c r="H87" s="26"/>
      <c r="I87" s="26"/>
      <c r="K87" s="4" t="s">
        <v>102</v>
      </c>
    </row>
    <row r="88" spans="2:11" x14ac:dyDescent="0.3">
      <c r="B88" s="26"/>
      <c r="C88" s="26"/>
      <c r="D88" s="26"/>
      <c r="E88" s="26"/>
      <c r="F88" s="26"/>
      <c r="G88" s="26"/>
      <c r="H88" s="26"/>
      <c r="I88" s="26"/>
      <c r="K88" s="4" t="s">
        <v>104</v>
      </c>
    </row>
    <row r="89" spans="2:11" x14ac:dyDescent="0.3">
      <c r="B89" s="26"/>
      <c r="C89" s="26"/>
      <c r="D89" s="26"/>
      <c r="E89" s="26"/>
      <c r="F89" s="26"/>
      <c r="G89" s="26"/>
      <c r="H89" s="26"/>
      <c r="I89" s="26"/>
      <c r="K89" s="4" t="s">
        <v>108</v>
      </c>
    </row>
    <row r="90" spans="2:11" x14ac:dyDescent="0.3">
      <c r="B90" s="26"/>
      <c r="C90" s="26"/>
      <c r="D90" s="26"/>
      <c r="E90" s="26"/>
      <c r="F90" s="26"/>
      <c r="G90" s="26"/>
      <c r="H90" s="26"/>
      <c r="I90" s="26"/>
      <c r="K90" s="4" t="s">
        <v>46</v>
      </c>
    </row>
    <row r="91" spans="2:11" x14ac:dyDescent="0.3">
      <c r="B91" s="26"/>
      <c r="C91" s="26"/>
      <c r="D91" s="26"/>
      <c r="E91" s="26"/>
      <c r="F91" s="26"/>
      <c r="G91" s="26"/>
      <c r="H91" s="26"/>
      <c r="I91" s="26"/>
      <c r="K91" s="4" t="s">
        <v>47</v>
      </c>
    </row>
    <row r="92" spans="2:11" x14ac:dyDescent="0.3">
      <c r="B92" s="26"/>
      <c r="C92" s="26"/>
      <c r="D92" s="26"/>
      <c r="E92" s="26"/>
      <c r="F92" s="26"/>
      <c r="G92" s="26"/>
      <c r="H92" s="26"/>
      <c r="I92" s="26"/>
      <c r="K92" s="4" t="s">
        <v>48</v>
      </c>
    </row>
    <row r="93" spans="2:11" x14ac:dyDescent="0.3">
      <c r="B93" s="26"/>
      <c r="C93" s="26"/>
      <c r="D93" s="26"/>
      <c r="E93" s="26"/>
      <c r="F93" s="26"/>
      <c r="G93" s="26"/>
      <c r="H93" s="26"/>
      <c r="I93" s="26"/>
      <c r="K93" s="4" t="s">
        <v>49</v>
      </c>
    </row>
    <row r="94" spans="2:11" x14ac:dyDescent="0.3">
      <c r="B94" s="26"/>
      <c r="C94" s="26"/>
      <c r="D94" s="26"/>
      <c r="E94" s="26"/>
      <c r="F94" s="26"/>
      <c r="G94" s="26"/>
      <c r="H94" s="26"/>
      <c r="I94" s="26"/>
      <c r="K94" s="4" t="s">
        <v>50</v>
      </c>
    </row>
    <row r="95" spans="2:11" x14ac:dyDescent="0.3">
      <c r="B95" s="26"/>
      <c r="C95" s="26"/>
      <c r="D95" s="26"/>
      <c r="E95" s="26"/>
      <c r="F95" s="26"/>
      <c r="G95" s="26"/>
      <c r="H95" s="26"/>
      <c r="I95" s="26"/>
      <c r="K95" s="4" t="s">
        <v>51</v>
      </c>
    </row>
    <row r="96" spans="2:11" x14ac:dyDescent="0.3">
      <c r="B96" s="26"/>
      <c r="C96" s="26"/>
      <c r="D96" s="26"/>
      <c r="E96" s="26"/>
      <c r="F96" s="26"/>
      <c r="G96" s="26"/>
      <c r="H96" s="26"/>
      <c r="I96" s="26"/>
      <c r="K96" s="4" t="s">
        <v>52</v>
      </c>
    </row>
    <row r="97" spans="2:11" x14ac:dyDescent="0.3">
      <c r="B97" s="26"/>
      <c r="C97" s="26"/>
      <c r="D97" s="26"/>
      <c r="E97" s="26"/>
      <c r="F97" s="26"/>
      <c r="G97" s="26"/>
      <c r="H97" s="26"/>
      <c r="I97" s="26"/>
      <c r="K97" s="4" t="s">
        <v>53</v>
      </c>
    </row>
    <row r="98" spans="2:11" x14ac:dyDescent="0.3">
      <c r="B98" s="26"/>
      <c r="C98" s="26"/>
      <c r="D98" s="26"/>
      <c r="E98" s="26"/>
      <c r="F98" s="26"/>
      <c r="G98" s="26"/>
      <c r="H98" s="26"/>
      <c r="I98" s="26"/>
      <c r="K98" s="4" t="s">
        <v>54</v>
      </c>
    </row>
    <row r="99" spans="2:11" x14ac:dyDescent="0.3">
      <c r="B99" s="26"/>
      <c r="C99" s="26"/>
      <c r="D99" s="26"/>
      <c r="E99" s="26"/>
      <c r="F99" s="26"/>
      <c r="G99" s="26"/>
      <c r="H99" s="26"/>
      <c r="I99" s="26"/>
      <c r="K99" s="4" t="s">
        <v>55</v>
      </c>
    </row>
    <row r="100" spans="2:11" x14ac:dyDescent="0.3">
      <c r="B100" s="26"/>
      <c r="C100" s="26"/>
      <c r="D100" s="26"/>
      <c r="E100" s="26"/>
      <c r="F100" s="26"/>
      <c r="G100" s="26"/>
      <c r="H100" s="26"/>
      <c r="I100" s="26"/>
      <c r="K100" s="4" t="s">
        <v>56</v>
      </c>
    </row>
    <row r="101" spans="2:11" x14ac:dyDescent="0.3">
      <c r="B101" s="26"/>
      <c r="C101" s="26"/>
      <c r="D101" s="26"/>
      <c r="E101" s="26"/>
      <c r="F101" s="26"/>
      <c r="G101" s="26"/>
      <c r="H101" s="26"/>
      <c r="I101" s="26"/>
      <c r="K101" s="4" t="s">
        <v>57</v>
      </c>
    </row>
    <row r="102" spans="2:11" x14ac:dyDescent="0.3">
      <c r="B102" s="26"/>
      <c r="C102" s="26"/>
      <c r="D102" s="26"/>
      <c r="E102" s="26"/>
      <c r="F102" s="26"/>
      <c r="G102" s="26"/>
      <c r="H102" s="26"/>
      <c r="I102" s="26"/>
      <c r="K102" s="4" t="s">
        <v>58</v>
      </c>
    </row>
    <row r="103" spans="2:11" x14ac:dyDescent="0.3">
      <c r="B103" s="26"/>
      <c r="C103" s="26"/>
      <c r="D103" s="26"/>
      <c r="E103" s="26"/>
      <c r="F103" s="26"/>
      <c r="G103" s="26"/>
      <c r="H103" s="26"/>
      <c r="I103" s="26"/>
      <c r="K103" s="4" t="s">
        <v>59</v>
      </c>
    </row>
    <row r="104" spans="2:11" x14ac:dyDescent="0.3">
      <c r="B104" s="26"/>
      <c r="C104" s="26"/>
      <c r="D104" s="26"/>
      <c r="E104" s="26"/>
      <c r="F104" s="26"/>
      <c r="G104" s="26"/>
      <c r="H104" s="26"/>
      <c r="I104" s="26"/>
      <c r="K104" s="4" t="s">
        <v>60</v>
      </c>
    </row>
    <row r="105" spans="2:11" x14ac:dyDescent="0.3">
      <c r="B105" s="26"/>
      <c r="C105" s="26"/>
      <c r="D105" s="26"/>
      <c r="E105" s="26"/>
      <c r="F105" s="26"/>
      <c r="G105" s="26"/>
      <c r="H105" s="26"/>
      <c r="I105" s="26"/>
      <c r="K105" s="4" t="s">
        <v>61</v>
      </c>
    </row>
    <row r="106" spans="2:11" x14ac:dyDescent="0.3">
      <c r="B106" s="26"/>
      <c r="C106" s="26"/>
      <c r="D106" s="26"/>
      <c r="E106" s="26"/>
      <c r="F106" s="26"/>
      <c r="G106" s="26"/>
      <c r="H106" s="26"/>
      <c r="I106" s="26"/>
      <c r="K106" s="4" t="s">
        <v>62</v>
      </c>
    </row>
    <row r="107" spans="2:11" x14ac:dyDescent="0.3">
      <c r="B107" s="26"/>
      <c r="C107" s="26"/>
      <c r="D107" s="26"/>
      <c r="E107" s="26"/>
      <c r="F107" s="26"/>
      <c r="G107" s="26"/>
      <c r="H107" s="26"/>
      <c r="I107" s="26"/>
      <c r="K107" s="4" t="s">
        <v>63</v>
      </c>
    </row>
    <row r="108" spans="2:11" x14ac:dyDescent="0.3">
      <c r="B108" s="26"/>
      <c r="C108" s="26"/>
      <c r="D108" s="26"/>
      <c r="E108" s="26"/>
      <c r="F108" s="26"/>
      <c r="G108" s="26"/>
      <c r="H108" s="26"/>
      <c r="I108" s="26"/>
      <c r="K108" s="4" t="s">
        <v>64</v>
      </c>
    </row>
    <row r="109" spans="2:11" x14ac:dyDescent="0.3">
      <c r="B109" s="26"/>
      <c r="C109" s="26"/>
      <c r="D109" s="26"/>
      <c r="E109" s="26"/>
      <c r="F109" s="26"/>
      <c r="G109" s="26"/>
      <c r="H109" s="26"/>
      <c r="I109" s="26"/>
      <c r="K109" s="4" t="s">
        <v>65</v>
      </c>
    </row>
    <row r="110" spans="2:11" x14ac:dyDescent="0.3">
      <c r="B110" s="26"/>
      <c r="C110" s="26"/>
      <c r="D110" s="26"/>
      <c r="E110" s="26"/>
      <c r="F110" s="26"/>
      <c r="G110" s="26"/>
      <c r="H110" s="26"/>
      <c r="I110" s="26"/>
      <c r="K110" s="4" t="s">
        <v>66</v>
      </c>
    </row>
    <row r="111" spans="2:11" x14ac:dyDescent="0.3">
      <c r="B111" s="26"/>
      <c r="C111" s="26"/>
      <c r="D111" s="26"/>
      <c r="E111" s="26"/>
      <c r="F111" s="26"/>
      <c r="G111" s="26"/>
      <c r="H111" s="26"/>
      <c r="I111" s="26"/>
      <c r="K111" s="4" t="s">
        <v>67</v>
      </c>
    </row>
    <row r="112" spans="2:11" x14ac:dyDescent="0.3">
      <c r="K112" s="4" t="s">
        <v>68</v>
      </c>
    </row>
    <row r="113" spans="1:11" x14ac:dyDescent="0.3">
      <c r="K113" s="4" t="s">
        <v>69</v>
      </c>
    </row>
    <row r="114" spans="1:11" x14ac:dyDescent="0.3">
      <c r="K114" s="4" t="s">
        <v>70</v>
      </c>
    </row>
    <row r="115" spans="1:11" x14ac:dyDescent="0.3">
      <c r="A115"/>
      <c r="B115" s="55"/>
      <c r="C115" s="55"/>
      <c r="K115" s="4" t="s">
        <v>71</v>
      </c>
    </row>
    <row r="116" spans="1:11" x14ac:dyDescent="0.3">
      <c r="K116" s="4" t="s">
        <v>72</v>
      </c>
    </row>
    <row r="117" spans="1:11" x14ac:dyDescent="0.3">
      <c r="K117" s="4" t="s">
        <v>73</v>
      </c>
    </row>
    <row r="118" spans="1:11" x14ac:dyDescent="0.3">
      <c r="K118" s="4" t="s">
        <v>74</v>
      </c>
    </row>
    <row r="119" spans="1:11" x14ac:dyDescent="0.3">
      <c r="K119" s="4" t="s">
        <v>75</v>
      </c>
    </row>
    <row r="120" spans="1:11" x14ac:dyDescent="0.3">
      <c r="K120" s="4" t="s">
        <v>76</v>
      </c>
    </row>
    <row r="121" spans="1:11" x14ac:dyDescent="0.3">
      <c r="K121" s="4" t="s">
        <v>77</v>
      </c>
    </row>
    <row r="122" spans="1:11" x14ac:dyDescent="0.3">
      <c r="K122" s="4" t="s">
        <v>78</v>
      </c>
    </row>
    <row r="123" spans="1:11" x14ac:dyDescent="0.3">
      <c r="K123" s="4" t="s">
        <v>79</v>
      </c>
    </row>
    <row r="124" spans="1:11" x14ac:dyDescent="0.3">
      <c r="K124" s="4" t="s">
        <v>80</v>
      </c>
    </row>
    <row r="125" spans="1:11" x14ac:dyDescent="0.3">
      <c r="K125" s="4" t="s">
        <v>81</v>
      </c>
    </row>
    <row r="126" spans="1:11" x14ac:dyDescent="0.3">
      <c r="K126" s="4" t="s">
        <v>82</v>
      </c>
    </row>
    <row r="127" spans="1:11" x14ac:dyDescent="0.3">
      <c r="K127" s="4" t="s">
        <v>83</v>
      </c>
    </row>
    <row r="128" spans="1:11" x14ac:dyDescent="0.3">
      <c r="K128" s="4" t="s">
        <v>84</v>
      </c>
    </row>
    <row r="129" spans="11:11" x14ac:dyDescent="0.3">
      <c r="K129" s="4" t="s">
        <v>85</v>
      </c>
    </row>
    <row r="130" spans="11:11" x14ac:dyDescent="0.3">
      <c r="K130" s="4" t="s">
        <v>86</v>
      </c>
    </row>
    <row r="131" spans="11:11" x14ac:dyDescent="0.3">
      <c r="K131" s="4" t="s">
        <v>87</v>
      </c>
    </row>
    <row r="132" spans="11:11" x14ac:dyDescent="0.3">
      <c r="K132" s="4" t="s">
        <v>88</v>
      </c>
    </row>
    <row r="133" spans="11:11" x14ac:dyDescent="0.3">
      <c r="K133" s="4" t="s">
        <v>89</v>
      </c>
    </row>
    <row r="134" spans="11:11" x14ac:dyDescent="0.3">
      <c r="K134" s="4" t="s">
        <v>90</v>
      </c>
    </row>
  </sheetData>
  <dataValidations count="1">
    <dataValidation type="list" allowBlank="1" showInputMessage="1" showErrorMessage="1" sqref="A4" xr:uid="{00000000-0002-0000-0200-000000000000}">
      <formula1>$K$84:$K$134</formula1>
    </dataValidation>
  </dataValidations>
  <hyperlinks>
    <hyperlink ref="A78:B78" r:id="rId1" display="Contact: FireStatistics@homeoffice.gov.uk" xr:uid="{A57AAE4B-EF69-4545-B6D0-1036FF0F61CB}"/>
    <hyperlink ref="A75" r:id="rId2" xr:uid="{B4FE951A-5DDD-4DC5-ADF3-956CD17E5488}"/>
    <hyperlink ref="A76" r:id="rId3" xr:uid="{B5AE85BD-A5C8-4CEA-A182-1A41167A2A2C}"/>
    <hyperlink ref="A78" r:id="rId4" xr:uid="{E5412129-8778-4EB0-BE2E-B89B7A40B0AA}"/>
    <hyperlink ref="A65" location="'FRS geographical categories'!A1" display="  see the FRS geographical categories sheet." xr:uid="{DEEE1252-74DD-4252-9413-62B087C2F96D}"/>
    <hyperlink ref="I77" r:id="rId5" display="Last updated: 14 February 2019" xr:uid="{E42650DF-92D3-4926-8441-B7550F8C7B0E}"/>
    <hyperlink ref="I78" r:id="rId6" display="Next update: 9 May 2019" xr:uid="{BB27DF2C-2F4B-46A0-B50A-F8223C8346DE}"/>
  </hyperlink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1"/>
  <sheetViews>
    <sheetView workbookViewId="0"/>
  </sheetViews>
  <sheetFormatPr defaultColWidth="8.77734375" defaultRowHeight="14.4" x14ac:dyDescent="0.3"/>
  <cols>
    <col min="1" max="1" width="21.77734375" style="4" customWidth="1"/>
    <col min="2" max="2" width="20.77734375" style="4" bestFit="1" customWidth="1"/>
    <col min="3" max="3" width="22" style="4" bestFit="1" customWidth="1"/>
    <col min="4" max="16384" width="8.77734375" style="4"/>
  </cols>
  <sheetData>
    <row r="1" spans="1:3" ht="16.8" thickBot="1" x14ac:dyDescent="0.35">
      <c r="A1" s="56" t="s">
        <v>209</v>
      </c>
      <c r="B1" s="56" t="s">
        <v>210</v>
      </c>
      <c r="C1" s="56" t="s">
        <v>211</v>
      </c>
    </row>
    <row r="2" spans="1:3" x14ac:dyDescent="0.3">
      <c r="A2" s="4" t="s">
        <v>46</v>
      </c>
      <c r="B2" s="4" t="s">
        <v>102</v>
      </c>
      <c r="C2" s="4" t="s">
        <v>101</v>
      </c>
    </row>
    <row r="3" spans="1:3" x14ac:dyDescent="0.3">
      <c r="A3" s="4" t="s">
        <v>47</v>
      </c>
      <c r="B3" s="4" t="s">
        <v>104</v>
      </c>
      <c r="C3" s="4" t="s">
        <v>101</v>
      </c>
    </row>
    <row r="4" spans="1:3" x14ac:dyDescent="0.3">
      <c r="A4" s="4" t="s">
        <v>48</v>
      </c>
      <c r="B4" s="4" t="s">
        <v>102</v>
      </c>
      <c r="C4" s="4" t="s">
        <v>101</v>
      </c>
    </row>
    <row r="5" spans="1:3" x14ac:dyDescent="0.3">
      <c r="A5" s="4" t="s">
        <v>49</v>
      </c>
      <c r="B5" s="4" t="s">
        <v>104</v>
      </c>
      <c r="C5" s="4" t="s">
        <v>101</v>
      </c>
    </row>
    <row r="6" spans="1:3" x14ac:dyDescent="0.3">
      <c r="A6" s="4" t="s">
        <v>50</v>
      </c>
      <c r="B6" s="4" t="s">
        <v>108</v>
      </c>
      <c r="C6" s="4" t="s">
        <v>101</v>
      </c>
    </row>
    <row r="7" spans="1:3" x14ac:dyDescent="0.3">
      <c r="A7" s="4" t="s">
        <v>51</v>
      </c>
      <c r="B7" s="4" t="s">
        <v>104</v>
      </c>
      <c r="C7" s="4" t="s">
        <v>101</v>
      </c>
    </row>
    <row r="8" spans="1:3" x14ac:dyDescent="0.3">
      <c r="A8" s="4" t="s">
        <v>52</v>
      </c>
      <c r="B8" s="4" t="s">
        <v>102</v>
      </c>
      <c r="C8" s="4" t="s">
        <v>101</v>
      </c>
    </row>
    <row r="9" spans="1:3" x14ac:dyDescent="0.3">
      <c r="A9" s="4" t="s">
        <v>53</v>
      </c>
      <c r="B9" s="4" t="s">
        <v>108</v>
      </c>
      <c r="C9" s="4" t="s">
        <v>101</v>
      </c>
    </row>
    <row r="10" spans="1:3" x14ac:dyDescent="0.3">
      <c r="A10" s="4" t="s">
        <v>54</v>
      </c>
      <c r="B10" s="4" t="s">
        <v>108</v>
      </c>
      <c r="C10" s="4" t="s">
        <v>101</v>
      </c>
    </row>
    <row r="11" spans="1:3" x14ac:dyDescent="0.3">
      <c r="A11" s="4" t="s">
        <v>55</v>
      </c>
      <c r="B11" s="4" t="s">
        <v>104</v>
      </c>
      <c r="C11" s="4" t="s">
        <v>101</v>
      </c>
    </row>
    <row r="12" spans="1:3" x14ac:dyDescent="0.3">
      <c r="A12" s="4" t="s">
        <v>56</v>
      </c>
      <c r="B12" s="4" t="s">
        <v>108</v>
      </c>
      <c r="C12" s="4" t="s">
        <v>101</v>
      </c>
    </row>
    <row r="13" spans="1:3" x14ac:dyDescent="0.3">
      <c r="A13" s="4" t="s">
        <v>57</v>
      </c>
      <c r="B13" s="4" t="s">
        <v>104</v>
      </c>
      <c r="C13" s="4" t="s">
        <v>101</v>
      </c>
    </row>
    <row r="14" spans="1:3" x14ac:dyDescent="0.3">
      <c r="A14" s="4" t="s">
        <v>58</v>
      </c>
      <c r="B14" s="4" t="s">
        <v>108</v>
      </c>
      <c r="C14" s="4" t="s">
        <v>101</v>
      </c>
    </row>
    <row r="15" spans="1:3" x14ac:dyDescent="0.3">
      <c r="A15" s="4" t="s">
        <v>59</v>
      </c>
      <c r="B15" s="4" t="s">
        <v>104</v>
      </c>
      <c r="C15" s="4" t="s">
        <v>101</v>
      </c>
    </row>
    <row r="16" spans="1:3" x14ac:dyDescent="0.3">
      <c r="A16" s="4" t="s">
        <v>60</v>
      </c>
      <c r="B16" s="4" t="s">
        <v>104</v>
      </c>
      <c r="C16" s="4" t="s">
        <v>101</v>
      </c>
    </row>
    <row r="17" spans="1:3" x14ac:dyDescent="0.3">
      <c r="A17" s="4" t="s">
        <v>61</v>
      </c>
      <c r="B17" s="4" t="s">
        <v>104</v>
      </c>
      <c r="C17" s="4" t="s">
        <v>101</v>
      </c>
    </row>
    <row r="18" spans="1:3" x14ac:dyDescent="0.3">
      <c r="A18" s="4" t="s">
        <v>62</v>
      </c>
      <c r="B18" s="4" t="s">
        <v>102</v>
      </c>
      <c r="C18" s="4" t="s">
        <v>121</v>
      </c>
    </row>
    <row r="19" spans="1:3" x14ac:dyDescent="0.3">
      <c r="A19" s="4" t="s">
        <v>63</v>
      </c>
      <c r="B19" s="4" t="s">
        <v>102</v>
      </c>
      <c r="C19" s="4" t="s">
        <v>121</v>
      </c>
    </row>
    <row r="20" spans="1:3" x14ac:dyDescent="0.3">
      <c r="A20" s="4" t="s">
        <v>64</v>
      </c>
      <c r="B20" s="4" t="s">
        <v>102</v>
      </c>
      <c r="C20" s="4" t="s">
        <v>101</v>
      </c>
    </row>
    <row r="21" spans="1:3" x14ac:dyDescent="0.3">
      <c r="A21" s="4" t="s">
        <v>65</v>
      </c>
      <c r="B21" s="4" t="s">
        <v>104</v>
      </c>
      <c r="C21" s="4" t="s">
        <v>101</v>
      </c>
    </row>
    <row r="22" spans="1:3" x14ac:dyDescent="0.3">
      <c r="A22" s="4" t="s">
        <v>66</v>
      </c>
      <c r="B22" s="4" t="s">
        <v>102</v>
      </c>
      <c r="C22" s="4" t="s">
        <v>101</v>
      </c>
    </row>
    <row r="23" spans="1:3" x14ac:dyDescent="0.3">
      <c r="A23" s="4" t="s">
        <v>67</v>
      </c>
      <c r="B23" s="4" t="s">
        <v>104</v>
      </c>
      <c r="C23" s="4" t="s">
        <v>101</v>
      </c>
    </row>
    <row r="24" spans="1:3" x14ac:dyDescent="0.3">
      <c r="A24" s="4" t="s">
        <v>68</v>
      </c>
      <c r="B24" s="4" t="s">
        <v>108</v>
      </c>
      <c r="C24" s="4" t="s">
        <v>101</v>
      </c>
    </row>
    <row r="25" spans="1:3" x14ac:dyDescent="0.3">
      <c r="A25" s="4" t="s">
        <v>149</v>
      </c>
      <c r="B25" s="4" t="s">
        <v>108</v>
      </c>
      <c r="C25" s="4" t="s">
        <v>101</v>
      </c>
    </row>
    <row r="26" spans="1:3" x14ac:dyDescent="0.3">
      <c r="A26" s="4" t="s">
        <v>70</v>
      </c>
      <c r="B26" s="4" t="s">
        <v>104</v>
      </c>
      <c r="C26" s="4" t="s">
        <v>101</v>
      </c>
    </row>
    <row r="27" spans="1:3" x14ac:dyDescent="0.3">
      <c r="A27" s="4" t="s">
        <v>71</v>
      </c>
      <c r="B27" s="4" t="s">
        <v>102</v>
      </c>
      <c r="C27" s="4" t="s">
        <v>101</v>
      </c>
    </row>
    <row r="28" spans="1:3" x14ac:dyDescent="0.3">
      <c r="A28" s="4" t="s">
        <v>72</v>
      </c>
      <c r="B28" s="4" t="s">
        <v>104</v>
      </c>
      <c r="C28" s="4" t="s">
        <v>101</v>
      </c>
    </row>
    <row r="29" spans="1:3" x14ac:dyDescent="0.3">
      <c r="A29" s="4" t="s">
        <v>73</v>
      </c>
      <c r="B29" s="4" t="s">
        <v>108</v>
      </c>
      <c r="C29" s="4" t="s">
        <v>101</v>
      </c>
    </row>
    <row r="30" spans="1:3" x14ac:dyDescent="0.3">
      <c r="A30" s="4" t="s">
        <v>74</v>
      </c>
      <c r="B30" s="4" t="s">
        <v>102</v>
      </c>
      <c r="C30" s="4" t="s">
        <v>121</v>
      </c>
    </row>
    <row r="31" spans="1:3" x14ac:dyDescent="0.3">
      <c r="A31" s="4" t="s">
        <v>75</v>
      </c>
      <c r="B31" s="4" t="s">
        <v>108</v>
      </c>
      <c r="C31" s="4" t="s">
        <v>101</v>
      </c>
    </row>
    <row r="32" spans="1:3" x14ac:dyDescent="0.3">
      <c r="A32" s="4" t="s">
        <v>76</v>
      </c>
      <c r="B32" s="4" t="s">
        <v>108</v>
      </c>
      <c r="C32" s="4" t="s">
        <v>101</v>
      </c>
    </row>
    <row r="33" spans="1:3" x14ac:dyDescent="0.3">
      <c r="A33" s="4" t="s">
        <v>77</v>
      </c>
      <c r="B33" s="4" t="s">
        <v>104</v>
      </c>
      <c r="C33" s="4" t="s">
        <v>101</v>
      </c>
    </row>
    <row r="34" spans="1:3" x14ac:dyDescent="0.3">
      <c r="A34" s="4" t="s">
        <v>78</v>
      </c>
      <c r="B34" s="4" t="s">
        <v>108</v>
      </c>
      <c r="C34" s="4" t="s">
        <v>101</v>
      </c>
    </row>
    <row r="35" spans="1:3" x14ac:dyDescent="0.3">
      <c r="A35" s="4" t="s">
        <v>79</v>
      </c>
      <c r="B35" s="4" t="s">
        <v>102</v>
      </c>
      <c r="C35" s="4" t="s">
        <v>101</v>
      </c>
    </row>
    <row r="36" spans="1:3" x14ac:dyDescent="0.3">
      <c r="A36" s="4" t="s">
        <v>80</v>
      </c>
      <c r="B36" s="4" t="s">
        <v>108</v>
      </c>
      <c r="C36" s="4" t="s">
        <v>101</v>
      </c>
    </row>
    <row r="37" spans="1:3" x14ac:dyDescent="0.3">
      <c r="A37" s="4" t="s">
        <v>81</v>
      </c>
      <c r="B37" s="4" t="s">
        <v>108</v>
      </c>
      <c r="C37" s="4" t="s">
        <v>101</v>
      </c>
    </row>
    <row r="38" spans="1:3" x14ac:dyDescent="0.3">
      <c r="A38" s="4" t="s">
        <v>82</v>
      </c>
      <c r="B38" s="4" t="s">
        <v>102</v>
      </c>
      <c r="C38" s="4" t="s">
        <v>121</v>
      </c>
    </row>
    <row r="39" spans="1:3" x14ac:dyDescent="0.3">
      <c r="A39" s="4" t="s">
        <v>83</v>
      </c>
      <c r="B39" s="4" t="s">
        <v>104</v>
      </c>
      <c r="C39" s="4" t="s">
        <v>101</v>
      </c>
    </row>
    <row r="40" spans="1:3" x14ac:dyDescent="0.3">
      <c r="A40" s="4" t="s">
        <v>84</v>
      </c>
      <c r="B40" s="4" t="s">
        <v>108</v>
      </c>
      <c r="C40" s="4" t="s">
        <v>101</v>
      </c>
    </row>
    <row r="41" spans="1:3" x14ac:dyDescent="0.3">
      <c r="A41" s="4" t="s">
        <v>85</v>
      </c>
      <c r="B41" s="4" t="s">
        <v>102</v>
      </c>
      <c r="C41" s="4" t="s">
        <v>101</v>
      </c>
    </row>
    <row r="42" spans="1:3" x14ac:dyDescent="0.3">
      <c r="A42" s="4" t="s">
        <v>86</v>
      </c>
      <c r="B42" s="4" t="s">
        <v>102</v>
      </c>
      <c r="C42" s="4" t="s">
        <v>121</v>
      </c>
    </row>
    <row r="43" spans="1:3" x14ac:dyDescent="0.3">
      <c r="A43" s="4" t="s">
        <v>87</v>
      </c>
      <c r="B43" s="4" t="s">
        <v>104</v>
      </c>
      <c r="C43" s="4" t="s">
        <v>101</v>
      </c>
    </row>
    <row r="44" spans="1:3" x14ac:dyDescent="0.3">
      <c r="A44" s="4" t="s">
        <v>88</v>
      </c>
      <c r="B44" s="4" t="s">
        <v>102</v>
      </c>
      <c r="C44" s="4" t="s">
        <v>121</v>
      </c>
    </row>
    <row r="45" spans="1:3" x14ac:dyDescent="0.3">
      <c r="A45" s="4" t="s">
        <v>89</v>
      </c>
      <c r="B45" s="4" t="s">
        <v>104</v>
      </c>
      <c r="C45" s="4" t="s">
        <v>101</v>
      </c>
    </row>
    <row r="46" spans="1:3" ht="15" thickBot="1" x14ac:dyDescent="0.35">
      <c r="A46" s="57" t="s">
        <v>90</v>
      </c>
      <c r="B46" s="57" t="s">
        <v>102</v>
      </c>
      <c r="C46" s="57" t="s">
        <v>121</v>
      </c>
    </row>
    <row r="47" spans="1:3" x14ac:dyDescent="0.3">
      <c r="A47" s="115" t="s">
        <v>216</v>
      </c>
      <c r="B47" s="115"/>
      <c r="C47" s="115"/>
    </row>
    <row r="48" spans="1:3" x14ac:dyDescent="0.3">
      <c r="A48" s="54" t="s">
        <v>212</v>
      </c>
    </row>
    <row r="49" spans="1:3" x14ac:dyDescent="0.3">
      <c r="A49" s="114" t="s">
        <v>213</v>
      </c>
      <c r="B49" s="114"/>
      <c r="C49" s="114"/>
    </row>
    <row r="50" spans="1:3" x14ac:dyDescent="0.3">
      <c r="A50" s="54" t="s">
        <v>214</v>
      </c>
    </row>
    <row r="51" spans="1:3" x14ac:dyDescent="0.3">
      <c r="A51" s="43" t="s">
        <v>340</v>
      </c>
    </row>
  </sheetData>
  <hyperlinks>
    <hyperlink ref="A47" r:id="rId1" display="1  Rural Urban classifications of Fire and Rescue Service as defined by Department for Environment, Food and Rural Affairs (DEFRA).. LINK" xr:uid="{00000000-0004-0000-09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DB3C8-2837-463D-8CF5-0C889669F8B6}">
  <dimension ref="A1:D24"/>
  <sheetViews>
    <sheetView workbookViewId="0"/>
  </sheetViews>
  <sheetFormatPr defaultColWidth="9.44140625" defaultRowHeight="13.8" x14ac:dyDescent="0.25"/>
  <cols>
    <col min="1" max="1" width="26.77734375" style="92" customWidth="1"/>
    <col min="2" max="2" width="68.5546875" style="93" customWidth="1"/>
    <col min="3" max="3" width="28.21875" style="92" bestFit="1" customWidth="1"/>
    <col min="4" max="4" width="16.21875" style="92" customWidth="1"/>
    <col min="5" max="5" width="9.44140625" style="92" customWidth="1"/>
    <col min="6" max="16384" width="9.44140625" style="92"/>
  </cols>
  <sheetData>
    <row r="1" spans="1:4" s="78" customFormat="1" ht="15.6" customHeight="1" x14ac:dyDescent="0.25">
      <c r="A1" s="77" t="s">
        <v>230</v>
      </c>
      <c r="C1" s="79"/>
      <c r="D1" s="79"/>
    </row>
    <row r="2" spans="1:4" s="78" customFormat="1" ht="21.6" customHeight="1" x14ac:dyDescent="0.25">
      <c r="A2" s="80" t="s">
        <v>332</v>
      </c>
      <c r="C2" s="79"/>
      <c r="D2" s="79"/>
    </row>
    <row r="3" spans="1:4" s="81" customFormat="1" ht="18" customHeight="1" x14ac:dyDescent="0.2">
      <c r="A3" s="81" t="s">
        <v>236</v>
      </c>
      <c r="C3" s="82"/>
      <c r="D3" s="82"/>
    </row>
    <row r="4" spans="1:4" s="81" customFormat="1" ht="15.75" customHeight="1" x14ac:dyDescent="0.2">
      <c r="A4" s="83" t="s">
        <v>237</v>
      </c>
      <c r="C4" s="82"/>
      <c r="D4" s="82"/>
    </row>
    <row r="5" spans="1:4" s="81" customFormat="1" ht="15.75" customHeight="1" x14ac:dyDescent="0.2">
      <c r="A5" s="84" t="s">
        <v>235</v>
      </c>
      <c r="C5" s="82"/>
      <c r="D5" s="82"/>
    </row>
    <row r="6" spans="1:4" s="87" customFormat="1" ht="24" customHeight="1" x14ac:dyDescent="0.3">
      <c r="A6" s="85" t="s">
        <v>238</v>
      </c>
      <c r="B6" s="85" t="s">
        <v>239</v>
      </c>
      <c r="C6" s="85" t="s">
        <v>240</v>
      </c>
      <c r="D6" s="86" t="s">
        <v>241</v>
      </c>
    </row>
    <row r="7" spans="1:4" s="91" customFormat="1" ht="26.25" customHeight="1" x14ac:dyDescent="0.2">
      <c r="A7" s="88" t="s">
        <v>245</v>
      </c>
      <c r="B7" s="89" t="s">
        <v>246</v>
      </c>
      <c r="C7" s="90" t="s">
        <v>333</v>
      </c>
      <c r="D7" s="90" t="s">
        <v>242</v>
      </c>
    </row>
    <row r="8" spans="1:4" s="91" customFormat="1" ht="26.25" customHeight="1" x14ac:dyDescent="0.2">
      <c r="A8" s="88" t="s">
        <v>247</v>
      </c>
      <c r="B8" s="89" t="s">
        <v>251</v>
      </c>
      <c r="C8" s="95" t="s">
        <v>313</v>
      </c>
      <c r="D8" s="90" t="s">
        <v>242</v>
      </c>
    </row>
    <row r="9" spans="1:4" s="87" customFormat="1" ht="14.4" x14ac:dyDescent="0.3">
      <c r="A9" s="88" t="s">
        <v>243</v>
      </c>
      <c r="B9" s="89" t="s">
        <v>252</v>
      </c>
      <c r="C9" s="90" t="s">
        <v>334</v>
      </c>
      <c r="D9" s="90" t="s">
        <v>242</v>
      </c>
    </row>
    <row r="10" spans="1:4" s="87" customFormat="1" ht="14.4" x14ac:dyDescent="0.3">
      <c r="A10" s="88" t="s">
        <v>248</v>
      </c>
      <c r="B10" s="89" t="s">
        <v>253</v>
      </c>
      <c r="C10" s="90" t="s">
        <v>335</v>
      </c>
      <c r="D10" s="90" t="s">
        <v>242</v>
      </c>
    </row>
    <row r="11" spans="1:4" s="87" customFormat="1" ht="14.4" x14ac:dyDescent="0.3">
      <c r="A11" s="88" t="s">
        <v>249</v>
      </c>
      <c r="B11" s="89" t="s">
        <v>250</v>
      </c>
      <c r="C11" s="94"/>
      <c r="D11" s="92"/>
    </row>
    <row r="12" spans="1:4" s="87" customFormat="1" ht="14.4" x14ac:dyDescent="0.3">
      <c r="A12" s="92"/>
      <c r="B12" s="93"/>
      <c r="C12" s="94"/>
      <c r="D12" s="92"/>
    </row>
    <row r="13" spans="1:4" s="87" customFormat="1" ht="14.4" x14ac:dyDescent="0.3">
      <c r="A13" s="92"/>
      <c r="B13" s="93"/>
      <c r="C13" s="94"/>
      <c r="D13" s="92"/>
    </row>
    <row r="14" spans="1:4" s="87" customFormat="1" ht="14.4" x14ac:dyDescent="0.3">
      <c r="A14" s="92"/>
      <c r="B14" s="93"/>
      <c r="C14" s="94"/>
      <c r="D14" s="92"/>
    </row>
    <row r="15" spans="1:4" s="87" customFormat="1" ht="14.4" x14ac:dyDescent="0.3">
      <c r="A15" s="92"/>
      <c r="B15" s="93"/>
      <c r="C15" s="94"/>
      <c r="D15" s="92"/>
    </row>
    <row r="16" spans="1:4" s="87" customFormat="1" ht="14.4" x14ac:dyDescent="0.3">
      <c r="A16" s="92"/>
      <c r="B16" s="93"/>
      <c r="C16" s="94"/>
      <c r="D16" s="92"/>
    </row>
    <row r="17" spans="1:4" s="87" customFormat="1" ht="14.4" x14ac:dyDescent="0.3">
      <c r="A17" s="92"/>
      <c r="B17" s="93"/>
      <c r="C17" s="94"/>
      <c r="D17" s="92"/>
    </row>
    <row r="18" spans="1:4" s="87" customFormat="1" ht="14.4" x14ac:dyDescent="0.3">
      <c r="A18" s="92"/>
      <c r="B18" s="93"/>
      <c r="C18" s="94"/>
      <c r="D18" s="92"/>
    </row>
    <row r="19" spans="1:4" s="87" customFormat="1" ht="14.4" x14ac:dyDescent="0.3">
      <c r="A19" s="92"/>
      <c r="B19" s="93"/>
      <c r="C19" s="94"/>
      <c r="D19" s="92"/>
    </row>
    <row r="20" spans="1:4" s="87" customFormat="1" ht="14.4" x14ac:dyDescent="0.3">
      <c r="A20" s="92"/>
      <c r="B20" s="93"/>
      <c r="C20" s="94"/>
      <c r="D20" s="92"/>
    </row>
    <row r="21" spans="1:4" s="87" customFormat="1" ht="14.4" x14ac:dyDescent="0.3">
      <c r="B21" s="93"/>
      <c r="C21" s="94"/>
      <c r="D21" s="92"/>
    </row>
    <row r="22" spans="1:4" s="87" customFormat="1" ht="14.4" x14ac:dyDescent="0.3">
      <c r="B22" s="93"/>
      <c r="C22" s="94"/>
      <c r="D22" s="92"/>
    </row>
    <row r="23" spans="1:4" s="87" customFormat="1" ht="14.4" x14ac:dyDescent="0.3">
      <c r="B23" s="93"/>
      <c r="C23" s="94"/>
      <c r="D23" s="92"/>
    </row>
    <row r="24" spans="1:4" s="87" customFormat="1" ht="14.4" x14ac:dyDescent="0.3">
      <c r="B24" s="93"/>
      <c r="C24" s="94"/>
      <c r="D24" s="92"/>
    </row>
  </sheetData>
  <hyperlinks>
    <hyperlink ref="A4" location="Cover_sheet!A1" display="Cover sheet" xr:uid="{58E720CE-BBF9-4062-A764-6EC4238EDDD7}"/>
    <hyperlink ref="A5" location="Notes!A1" display="Notes" xr:uid="{34CC6EEB-A526-4B73-B255-943A144BEF13}"/>
    <hyperlink ref="A7" location="FIRE0402!A1" display="Fire0402" xr:uid="{E72F6807-69E8-45E3-A13F-2A121E664B79}"/>
    <hyperlink ref="A9" location="'Data fatalities'!A1" display="Data fatalities" xr:uid="{95115928-79CC-4153-8E8E-9717453B59F6}"/>
    <hyperlink ref="A10" location="'Data casualties'!A1" display="Data casualties" xr:uid="{8A6C1D49-57A5-4F04-A9F0-16C49D7EE678}"/>
    <hyperlink ref="A8" location="FIRE0402_Quarterly!A1" display="Fire0402_quarterly" xr:uid="{E68D57A4-46B7-46B1-8159-5D20287DECB0}"/>
    <hyperlink ref="A11" location="'FRS geographical categories'!A1" display="FRS Geographical categories" xr:uid="{7A58C165-CBF3-43F2-A5F4-1C06BD5905B8}"/>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
  <sheetViews>
    <sheetView workbookViewId="0"/>
  </sheetViews>
  <sheetFormatPr defaultColWidth="9.21875" defaultRowHeight="14.4" x14ac:dyDescent="0.3"/>
  <cols>
    <col min="1" max="16384" width="9.21875" style="4"/>
  </cols>
  <sheetData>
    <row r="1" spans="1:15" ht="15.6" x14ac:dyDescent="0.4">
      <c r="A1" s="110" t="s">
        <v>217</v>
      </c>
      <c r="B1" s="110"/>
      <c r="C1" s="110"/>
      <c r="D1" s="110"/>
      <c r="E1" s="110"/>
      <c r="F1" s="110"/>
      <c r="G1" s="110"/>
      <c r="H1" s="110"/>
      <c r="I1" s="110"/>
      <c r="J1" s="110"/>
      <c r="K1" s="110"/>
      <c r="L1" s="110"/>
      <c r="M1" s="110"/>
    </row>
    <row r="2" spans="1:15" ht="34.5" customHeight="1" x14ac:dyDescent="0.3">
      <c r="A2" s="111" t="s">
        <v>351</v>
      </c>
      <c r="B2" s="111"/>
      <c r="C2" s="111"/>
      <c r="D2" s="111"/>
      <c r="E2" s="111"/>
      <c r="F2" s="111"/>
      <c r="G2" s="111"/>
      <c r="H2" s="111"/>
      <c r="I2" s="111"/>
      <c r="J2" s="111"/>
      <c r="K2" s="111"/>
      <c r="L2" s="58"/>
      <c r="M2" s="58"/>
      <c r="N2" s="58"/>
      <c r="O2" s="58"/>
    </row>
    <row r="3" spans="1:15" ht="34.5" customHeight="1" x14ac:dyDescent="0.3">
      <c r="A3" s="111" t="s">
        <v>336</v>
      </c>
      <c r="B3" s="59"/>
      <c r="C3" s="59"/>
      <c r="D3" s="59"/>
      <c r="E3" s="59"/>
      <c r="F3" s="59"/>
      <c r="G3" s="59"/>
      <c r="H3" s="59"/>
      <c r="I3" s="59"/>
      <c r="J3" s="59"/>
      <c r="K3" s="59"/>
      <c r="L3" s="60"/>
      <c r="M3" s="60"/>
      <c r="N3" s="60"/>
      <c r="O3" s="60"/>
    </row>
    <row r="4" spans="1:15" x14ac:dyDescent="0.3">
      <c r="A4" s="111" t="s">
        <v>337</v>
      </c>
      <c r="B4" s="112"/>
      <c r="C4" s="112"/>
      <c r="D4" s="112"/>
      <c r="E4" s="112"/>
      <c r="F4" s="112"/>
      <c r="G4" s="112"/>
      <c r="H4" s="112"/>
      <c r="I4" s="112"/>
      <c r="J4" s="112"/>
      <c r="K4" s="112"/>
      <c r="L4" s="60"/>
      <c r="M4" s="60"/>
      <c r="N4" s="60"/>
      <c r="O4" s="60"/>
    </row>
    <row r="5" spans="1:15" x14ac:dyDescent="0.3">
      <c r="A5" s="111" t="s">
        <v>350</v>
      </c>
      <c r="B5" s="112"/>
      <c r="C5" s="112"/>
      <c r="D5" s="112"/>
      <c r="E5" s="112"/>
      <c r="F5" s="112"/>
      <c r="G5" s="112"/>
      <c r="H5" s="112"/>
      <c r="I5" s="112"/>
      <c r="J5" s="112"/>
      <c r="K5" s="112"/>
      <c r="L5" s="60"/>
      <c r="M5" s="60"/>
      <c r="N5" s="60"/>
      <c r="O5" s="60"/>
    </row>
    <row r="6" spans="1:15" ht="34.5" customHeight="1" x14ac:dyDescent="0.3">
      <c r="A6" s="100" t="s">
        <v>218</v>
      </c>
      <c r="B6" s="100"/>
      <c r="C6" s="100"/>
      <c r="D6" s="100"/>
      <c r="E6" s="100"/>
      <c r="F6" s="100"/>
      <c r="G6" s="100"/>
      <c r="H6" s="100"/>
      <c r="I6" s="100"/>
      <c r="J6" s="100"/>
      <c r="K6" s="100"/>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191"/>
  <sheetViews>
    <sheetView zoomScaleNormal="100" workbookViewId="0">
      <selection activeCell="H12" sqref="H12"/>
    </sheetView>
  </sheetViews>
  <sheetFormatPr defaultRowHeight="14.4" x14ac:dyDescent="0.3"/>
  <cols>
    <col min="1" max="1" width="16.21875" bestFit="1" customWidth="1"/>
    <col min="2" max="2" width="26.77734375" bestFit="1" customWidth="1"/>
    <col min="3" max="3" width="20.44140625" bestFit="1" customWidth="1"/>
    <col min="4" max="4" width="22.77734375" bestFit="1" customWidth="1"/>
    <col min="5" max="5" width="10" bestFit="1" customWidth="1"/>
    <col min="6" max="6" width="17.5546875" bestFit="1" customWidth="1"/>
    <col min="7" max="7" width="20.21875" bestFit="1" customWidth="1"/>
    <col min="8" max="8" width="24.21875" bestFit="1" customWidth="1"/>
    <col min="9" max="9" width="41.44140625" bestFit="1" customWidth="1"/>
    <col min="10" max="10" width="15" bestFit="1" customWidth="1"/>
    <col min="11" max="11" width="13.77734375" bestFit="1" customWidth="1"/>
    <col min="12" max="12" width="8.21875" bestFit="1" customWidth="1"/>
    <col min="13" max="13" width="20.21875" bestFit="1" customWidth="1"/>
  </cols>
  <sheetData>
    <row r="1" spans="1:13" x14ac:dyDescent="0.3">
      <c r="A1" t="s">
        <v>92</v>
      </c>
      <c r="B1" t="s">
        <v>226</v>
      </c>
      <c r="C1" t="s">
        <v>93</v>
      </c>
      <c r="D1" t="s">
        <v>94</v>
      </c>
      <c r="E1" t="s">
        <v>95</v>
      </c>
      <c r="F1" t="s">
        <v>96</v>
      </c>
      <c r="G1" t="s">
        <v>97</v>
      </c>
      <c r="H1" t="s">
        <v>160</v>
      </c>
      <c r="I1" t="s">
        <v>161</v>
      </c>
      <c r="J1" t="s">
        <v>5</v>
      </c>
      <c r="K1" t="s">
        <v>6</v>
      </c>
      <c r="L1" t="s">
        <v>162</v>
      </c>
      <c r="M1" t="s">
        <v>163</v>
      </c>
    </row>
    <row r="2" spans="1:13" s="62" customFormat="1" x14ac:dyDescent="0.3">
      <c r="A2" s="62" t="s">
        <v>185</v>
      </c>
      <c r="D2" s="62" t="s">
        <v>0</v>
      </c>
      <c r="H2" s="62">
        <v>2445</v>
      </c>
    </row>
    <row r="3" spans="1:13" s="62" customFormat="1" x14ac:dyDescent="0.3">
      <c r="A3" s="62" t="s">
        <v>186</v>
      </c>
      <c r="D3" s="62" t="s">
        <v>0</v>
      </c>
      <c r="H3" s="62">
        <v>2644</v>
      </c>
    </row>
    <row r="4" spans="1:13" s="62" customFormat="1" x14ac:dyDescent="0.3">
      <c r="A4" s="62" t="s">
        <v>187</v>
      </c>
      <c r="D4" s="62" t="s">
        <v>0</v>
      </c>
      <c r="H4" s="62">
        <v>2853</v>
      </c>
    </row>
    <row r="5" spans="1:13" s="62" customFormat="1" x14ac:dyDescent="0.3">
      <c r="A5" s="62" t="s">
        <v>188</v>
      </c>
      <c r="D5" s="62" t="s">
        <v>0</v>
      </c>
      <c r="H5" s="62">
        <v>2495</v>
      </c>
    </row>
    <row r="6" spans="1:13" s="62" customFormat="1" x14ac:dyDescent="0.3">
      <c r="A6" s="62" t="s">
        <v>189</v>
      </c>
      <c r="D6" s="62" t="s">
        <v>0</v>
      </c>
      <c r="H6" s="62">
        <v>2580</v>
      </c>
    </row>
    <row r="7" spans="1:13" s="62" customFormat="1" x14ac:dyDescent="0.3">
      <c r="A7" s="62" t="s">
        <v>190</v>
      </c>
      <c r="D7" s="62" t="s">
        <v>0</v>
      </c>
      <c r="H7" s="62">
        <v>2090</v>
      </c>
    </row>
    <row r="8" spans="1:13" s="62" customFormat="1" x14ac:dyDescent="0.3">
      <c r="A8" s="62" t="s">
        <v>191</v>
      </c>
      <c r="D8" s="62" t="s">
        <v>0</v>
      </c>
      <c r="H8" s="62">
        <v>2123</v>
      </c>
    </row>
    <row r="9" spans="1:13" s="62" customFormat="1" x14ac:dyDescent="0.3">
      <c r="A9" s="62" t="s">
        <v>192</v>
      </c>
      <c r="D9" s="62" t="s">
        <v>0</v>
      </c>
      <c r="H9" s="62">
        <v>2088</v>
      </c>
    </row>
    <row r="10" spans="1:13" s="62" customFormat="1" x14ac:dyDescent="0.3">
      <c r="A10" s="62" t="s">
        <v>193</v>
      </c>
      <c r="D10" s="62" t="s">
        <v>0</v>
      </c>
      <c r="H10" s="62">
        <v>2028</v>
      </c>
    </row>
    <row r="11" spans="1:13" s="62" customFormat="1" x14ac:dyDescent="0.3">
      <c r="A11" s="62" t="s">
        <v>194</v>
      </c>
      <c r="D11" s="62" t="s">
        <v>0</v>
      </c>
      <c r="H11" s="62">
        <v>1613</v>
      </c>
    </row>
    <row r="12" spans="1:13" s="62" customFormat="1" x14ac:dyDescent="0.3">
      <c r="A12" s="62" t="s">
        <v>159</v>
      </c>
      <c r="B12" s="62" t="s">
        <v>228</v>
      </c>
      <c r="C12" s="62" t="s">
        <v>9</v>
      </c>
      <c r="D12" s="62" t="s">
        <v>46</v>
      </c>
      <c r="E12" s="62" t="s">
        <v>100</v>
      </c>
      <c r="F12" s="62" t="s">
        <v>101</v>
      </c>
      <c r="G12" s="62" t="s">
        <v>102</v>
      </c>
      <c r="H12" s="62">
        <v>2</v>
      </c>
      <c r="I12" s="62">
        <v>1</v>
      </c>
      <c r="J12" s="62">
        <v>0</v>
      </c>
      <c r="K12" s="62">
        <v>1</v>
      </c>
      <c r="L12" s="62">
        <v>1</v>
      </c>
      <c r="M12" s="62">
        <v>0</v>
      </c>
    </row>
    <row r="13" spans="1:13" s="62" customFormat="1" x14ac:dyDescent="0.3">
      <c r="A13" s="62" t="s">
        <v>159</v>
      </c>
      <c r="B13" s="62" t="s">
        <v>228</v>
      </c>
      <c r="C13" s="62" t="s">
        <v>9</v>
      </c>
      <c r="D13" s="62" t="s">
        <v>47</v>
      </c>
      <c r="E13" s="62" t="s">
        <v>103</v>
      </c>
      <c r="F13" s="62" t="s">
        <v>101</v>
      </c>
      <c r="G13" s="62" t="s">
        <v>104</v>
      </c>
      <c r="H13" s="62">
        <v>2</v>
      </c>
      <c r="I13" s="62">
        <v>2</v>
      </c>
      <c r="J13" s="62">
        <v>0</v>
      </c>
      <c r="K13" s="62">
        <v>2</v>
      </c>
      <c r="L13" s="62">
        <v>0</v>
      </c>
      <c r="M13" s="62">
        <v>0</v>
      </c>
    </row>
    <row r="14" spans="1:13" s="62" customFormat="1" x14ac:dyDescent="0.3">
      <c r="A14" s="62" t="s">
        <v>159</v>
      </c>
      <c r="B14" s="62" t="s">
        <v>228</v>
      </c>
      <c r="C14" s="62" t="s">
        <v>9</v>
      </c>
      <c r="D14" s="62" t="s">
        <v>48</v>
      </c>
      <c r="E14" s="62" t="s">
        <v>105</v>
      </c>
      <c r="F14" s="62" t="s">
        <v>101</v>
      </c>
      <c r="G14" s="62" t="s">
        <v>102</v>
      </c>
      <c r="H14" s="62">
        <v>2</v>
      </c>
      <c r="I14" s="62">
        <v>1</v>
      </c>
      <c r="J14" s="62">
        <v>0</v>
      </c>
      <c r="K14" s="62">
        <v>1</v>
      </c>
      <c r="L14" s="62">
        <v>1</v>
      </c>
      <c r="M14" s="62">
        <v>0</v>
      </c>
    </row>
    <row r="15" spans="1:13" s="62" customFormat="1" x14ac:dyDescent="0.3">
      <c r="A15" s="62" t="s">
        <v>159</v>
      </c>
      <c r="B15" s="62" t="s">
        <v>228</v>
      </c>
      <c r="C15" s="62" t="s">
        <v>9</v>
      </c>
      <c r="D15" s="62" t="s">
        <v>49</v>
      </c>
      <c r="E15" s="62" t="s">
        <v>106</v>
      </c>
      <c r="F15" s="62" t="s">
        <v>101</v>
      </c>
      <c r="G15" s="62" t="s">
        <v>104</v>
      </c>
      <c r="H15" s="62">
        <v>3</v>
      </c>
      <c r="I15" s="62">
        <v>1</v>
      </c>
      <c r="J15" s="62">
        <v>1</v>
      </c>
      <c r="K15" s="62">
        <v>0</v>
      </c>
      <c r="L15" s="62">
        <v>1</v>
      </c>
      <c r="M15" s="62">
        <v>1</v>
      </c>
    </row>
    <row r="16" spans="1:13" s="62" customFormat="1" x14ac:dyDescent="0.3">
      <c r="A16" s="62" t="s">
        <v>159</v>
      </c>
      <c r="B16" s="62" t="s">
        <v>228</v>
      </c>
      <c r="C16" s="62" t="s">
        <v>9</v>
      </c>
      <c r="D16" s="62" t="s">
        <v>50</v>
      </c>
      <c r="E16" s="62" t="s">
        <v>107</v>
      </c>
      <c r="F16" s="62" t="s">
        <v>101</v>
      </c>
      <c r="G16" s="62" t="s">
        <v>108</v>
      </c>
      <c r="H16" s="62">
        <v>13</v>
      </c>
      <c r="I16" s="62">
        <v>4</v>
      </c>
      <c r="J16" s="62">
        <v>2</v>
      </c>
      <c r="K16" s="62">
        <v>2</v>
      </c>
      <c r="L16" s="62">
        <v>5</v>
      </c>
      <c r="M16" s="62">
        <v>4</v>
      </c>
    </row>
    <row r="17" spans="1:13" s="62" customFormat="1" x14ac:dyDescent="0.3">
      <c r="A17" s="62" t="s">
        <v>159</v>
      </c>
      <c r="B17" s="62" t="s">
        <v>228</v>
      </c>
      <c r="C17" s="62" t="s">
        <v>9</v>
      </c>
      <c r="D17" s="62" t="s">
        <v>51</v>
      </c>
      <c r="E17" s="62" t="s">
        <v>109</v>
      </c>
      <c r="F17" s="62" t="s">
        <v>101</v>
      </c>
      <c r="G17" s="62" t="s">
        <v>104</v>
      </c>
      <c r="H17" s="62">
        <v>0</v>
      </c>
      <c r="I17" s="62">
        <v>0</v>
      </c>
      <c r="J17" s="62">
        <v>0</v>
      </c>
      <c r="K17" s="62">
        <v>0</v>
      </c>
      <c r="L17" s="62">
        <v>0</v>
      </c>
      <c r="M17" s="62">
        <v>0</v>
      </c>
    </row>
    <row r="18" spans="1:13" s="62" customFormat="1" x14ac:dyDescent="0.3">
      <c r="A18" s="62" t="s">
        <v>159</v>
      </c>
      <c r="B18" s="62" t="s">
        <v>228</v>
      </c>
      <c r="C18" s="62" t="s">
        <v>9</v>
      </c>
      <c r="D18" s="62" t="s">
        <v>52</v>
      </c>
      <c r="E18" s="62" t="s">
        <v>110</v>
      </c>
      <c r="F18" s="62" t="s">
        <v>101</v>
      </c>
      <c r="G18" s="62" t="s">
        <v>102</v>
      </c>
      <c r="H18" s="62">
        <v>1</v>
      </c>
      <c r="I18" s="62">
        <v>0</v>
      </c>
      <c r="J18" s="62">
        <v>0</v>
      </c>
      <c r="K18" s="62">
        <v>0</v>
      </c>
      <c r="L18" s="62">
        <v>1</v>
      </c>
      <c r="M18" s="62">
        <v>0</v>
      </c>
    </row>
    <row r="19" spans="1:13" s="62" customFormat="1" x14ac:dyDescent="0.3">
      <c r="A19" s="62" t="s">
        <v>159</v>
      </c>
      <c r="B19" s="62" t="s">
        <v>228</v>
      </c>
      <c r="C19" s="62" t="s">
        <v>9</v>
      </c>
      <c r="D19" s="62" t="s">
        <v>53</v>
      </c>
      <c r="E19" s="62" t="s">
        <v>111</v>
      </c>
      <c r="F19" s="62" t="s">
        <v>101</v>
      </c>
      <c r="G19" s="62" t="s">
        <v>108</v>
      </c>
      <c r="H19" s="62">
        <v>2</v>
      </c>
      <c r="I19" s="62">
        <v>2</v>
      </c>
      <c r="J19" s="62">
        <v>0</v>
      </c>
      <c r="K19" s="62">
        <v>2</v>
      </c>
      <c r="L19" s="62">
        <v>0</v>
      </c>
      <c r="M19" s="62">
        <v>0</v>
      </c>
    </row>
    <row r="20" spans="1:13" s="62" customFormat="1" x14ac:dyDescent="0.3">
      <c r="A20" s="62" t="s">
        <v>159</v>
      </c>
      <c r="B20" s="62" t="s">
        <v>228</v>
      </c>
      <c r="C20" s="62" t="s">
        <v>9</v>
      </c>
      <c r="D20" s="62" t="s">
        <v>54</v>
      </c>
      <c r="E20" s="62" t="s">
        <v>112</v>
      </c>
      <c r="F20" s="62" t="s">
        <v>101</v>
      </c>
      <c r="G20" s="62" t="s">
        <v>108</v>
      </c>
      <c r="H20" s="62">
        <v>1</v>
      </c>
      <c r="I20" s="62">
        <v>0</v>
      </c>
      <c r="J20" s="62">
        <v>0</v>
      </c>
      <c r="K20" s="62">
        <v>0</v>
      </c>
      <c r="L20" s="62">
        <v>1</v>
      </c>
      <c r="M20" s="62">
        <v>0</v>
      </c>
    </row>
    <row r="21" spans="1:13" s="62" customFormat="1" x14ac:dyDescent="0.3">
      <c r="A21" s="62" t="s">
        <v>159</v>
      </c>
      <c r="B21" s="62" t="s">
        <v>228</v>
      </c>
      <c r="C21" s="62" t="s">
        <v>9</v>
      </c>
      <c r="D21" s="62" t="s">
        <v>55</v>
      </c>
      <c r="E21" s="62" t="s">
        <v>113</v>
      </c>
      <c r="F21" s="62" t="s">
        <v>101</v>
      </c>
      <c r="G21" s="62" t="s">
        <v>104</v>
      </c>
      <c r="H21" s="62">
        <v>3</v>
      </c>
      <c r="I21" s="62">
        <v>3</v>
      </c>
      <c r="J21" s="62">
        <v>1</v>
      </c>
      <c r="K21" s="62">
        <v>2</v>
      </c>
      <c r="L21" s="62">
        <v>0</v>
      </c>
      <c r="M21" s="62">
        <v>0</v>
      </c>
    </row>
    <row r="22" spans="1:13" s="62" customFormat="1" x14ac:dyDescent="0.3">
      <c r="A22" s="62" t="s">
        <v>159</v>
      </c>
      <c r="B22" s="62" t="s">
        <v>228</v>
      </c>
      <c r="C22" s="62" t="s">
        <v>9</v>
      </c>
      <c r="D22" s="62" t="s">
        <v>56</v>
      </c>
      <c r="E22" s="62" t="s">
        <v>114</v>
      </c>
      <c r="F22" s="62" t="s">
        <v>101</v>
      </c>
      <c r="G22" s="62" t="s">
        <v>108</v>
      </c>
      <c r="H22" s="62">
        <v>11</v>
      </c>
      <c r="I22" s="62">
        <v>9</v>
      </c>
      <c r="J22" s="62">
        <v>0</v>
      </c>
      <c r="K22" s="62">
        <v>9</v>
      </c>
      <c r="L22" s="62">
        <v>2</v>
      </c>
      <c r="M22" s="62">
        <v>0</v>
      </c>
    </row>
    <row r="23" spans="1:13" s="62" customFormat="1" x14ac:dyDescent="0.3">
      <c r="A23" s="62" t="s">
        <v>159</v>
      </c>
      <c r="B23" s="62" t="s">
        <v>228</v>
      </c>
      <c r="C23" s="62" t="s">
        <v>9</v>
      </c>
      <c r="D23" s="62" t="s">
        <v>57</v>
      </c>
      <c r="E23" s="62" t="s">
        <v>115</v>
      </c>
      <c r="F23" s="62" t="s">
        <v>101</v>
      </c>
      <c r="G23" s="62" t="s">
        <v>104</v>
      </c>
      <c r="H23" s="62">
        <v>5</v>
      </c>
      <c r="I23" s="62">
        <v>3</v>
      </c>
      <c r="J23" s="62">
        <v>0</v>
      </c>
      <c r="K23" s="62">
        <v>3</v>
      </c>
      <c r="L23" s="62">
        <v>1</v>
      </c>
      <c r="M23" s="62">
        <v>1</v>
      </c>
    </row>
    <row r="24" spans="1:13" s="62" customFormat="1" x14ac:dyDescent="0.3">
      <c r="A24" s="62" t="s">
        <v>159</v>
      </c>
      <c r="B24" s="62" t="s">
        <v>228</v>
      </c>
      <c r="C24" s="62" t="s">
        <v>9</v>
      </c>
      <c r="D24" s="62" t="s">
        <v>58</v>
      </c>
      <c r="E24" s="62" t="s">
        <v>116</v>
      </c>
      <c r="F24" s="62" t="s">
        <v>101</v>
      </c>
      <c r="G24" s="62" t="s">
        <v>108</v>
      </c>
      <c r="H24" s="62">
        <v>3</v>
      </c>
      <c r="I24" s="62">
        <v>0</v>
      </c>
      <c r="J24" s="62">
        <v>0</v>
      </c>
      <c r="K24" s="62">
        <v>0</v>
      </c>
      <c r="L24" s="62">
        <v>3</v>
      </c>
      <c r="M24" s="62">
        <v>0</v>
      </c>
    </row>
    <row r="25" spans="1:13" s="62" customFormat="1" x14ac:dyDescent="0.3">
      <c r="A25" s="62" t="s">
        <v>159</v>
      </c>
      <c r="B25" s="62" t="s">
        <v>228</v>
      </c>
      <c r="C25" s="62" t="s">
        <v>9</v>
      </c>
      <c r="D25" s="62" t="s">
        <v>59</v>
      </c>
      <c r="E25" s="62" t="s">
        <v>117</v>
      </c>
      <c r="F25" s="62" t="s">
        <v>101</v>
      </c>
      <c r="G25" s="62" t="s">
        <v>104</v>
      </c>
      <c r="H25" s="62">
        <v>9</v>
      </c>
      <c r="I25" s="62">
        <v>7</v>
      </c>
      <c r="J25" s="62">
        <v>2</v>
      </c>
      <c r="K25" s="62">
        <v>5</v>
      </c>
      <c r="L25" s="62">
        <v>2</v>
      </c>
      <c r="M25" s="62">
        <v>0</v>
      </c>
    </row>
    <row r="26" spans="1:13" s="62" customFormat="1" x14ac:dyDescent="0.3">
      <c r="A26" s="62" t="s">
        <v>159</v>
      </c>
      <c r="B26" s="62" t="s">
        <v>228</v>
      </c>
      <c r="C26" s="62" t="s">
        <v>9</v>
      </c>
      <c r="D26" s="62" t="s">
        <v>60</v>
      </c>
      <c r="E26" s="62" t="s">
        <v>118</v>
      </c>
      <c r="F26" s="62" t="s">
        <v>101</v>
      </c>
      <c r="G26" s="62" t="s">
        <v>104</v>
      </c>
      <c r="H26" s="62">
        <v>4</v>
      </c>
      <c r="I26" s="62">
        <v>1</v>
      </c>
      <c r="J26" s="62">
        <v>1</v>
      </c>
      <c r="K26" s="62">
        <v>0</v>
      </c>
      <c r="L26" s="62">
        <v>3</v>
      </c>
      <c r="M26" s="62">
        <v>0</v>
      </c>
    </row>
    <row r="27" spans="1:13" s="62" customFormat="1" x14ac:dyDescent="0.3">
      <c r="A27" s="62" t="s">
        <v>159</v>
      </c>
      <c r="B27" s="62" t="s">
        <v>228</v>
      </c>
      <c r="C27" s="62" t="s">
        <v>9</v>
      </c>
      <c r="D27" s="62" t="s">
        <v>61</v>
      </c>
      <c r="E27" s="62" t="s">
        <v>119</v>
      </c>
      <c r="F27" s="62" t="s">
        <v>101</v>
      </c>
      <c r="G27" s="62" t="s">
        <v>104</v>
      </c>
      <c r="H27" s="62">
        <v>0</v>
      </c>
      <c r="I27" s="62">
        <v>0</v>
      </c>
      <c r="J27" s="62">
        <v>0</v>
      </c>
      <c r="K27" s="62">
        <v>0</v>
      </c>
      <c r="L27" s="62">
        <v>0</v>
      </c>
      <c r="M27" s="62">
        <v>0</v>
      </c>
    </row>
    <row r="28" spans="1:13" s="62" customFormat="1" x14ac:dyDescent="0.3">
      <c r="A28" s="62" t="s">
        <v>159</v>
      </c>
      <c r="B28" s="62" t="s">
        <v>228</v>
      </c>
      <c r="C28" s="62" t="s">
        <v>9</v>
      </c>
      <c r="D28" s="62" t="s">
        <v>62</v>
      </c>
      <c r="E28" s="62" t="s">
        <v>120</v>
      </c>
      <c r="F28" s="62" t="s">
        <v>121</v>
      </c>
      <c r="G28" s="62" t="s">
        <v>102</v>
      </c>
      <c r="H28" s="62">
        <v>64</v>
      </c>
      <c r="I28" s="62">
        <v>34</v>
      </c>
      <c r="J28" s="62">
        <v>8</v>
      </c>
      <c r="K28" s="62">
        <v>26</v>
      </c>
      <c r="L28" s="62">
        <v>22</v>
      </c>
      <c r="M28" s="62">
        <v>8</v>
      </c>
    </row>
    <row r="29" spans="1:13" s="62" customFormat="1" x14ac:dyDescent="0.3">
      <c r="A29" s="62" t="s">
        <v>159</v>
      </c>
      <c r="B29" s="62" t="s">
        <v>228</v>
      </c>
      <c r="C29" s="62" t="s">
        <v>9</v>
      </c>
      <c r="D29" s="62" t="s">
        <v>63</v>
      </c>
      <c r="E29" s="62" t="s">
        <v>122</v>
      </c>
      <c r="F29" s="62" t="s">
        <v>121</v>
      </c>
      <c r="G29" s="62" t="s">
        <v>102</v>
      </c>
      <c r="H29" s="62">
        <v>25</v>
      </c>
      <c r="I29" s="62">
        <v>11</v>
      </c>
      <c r="J29" s="62">
        <v>2</v>
      </c>
      <c r="K29" s="62">
        <v>9</v>
      </c>
      <c r="L29" s="62">
        <v>4</v>
      </c>
      <c r="M29" s="62">
        <v>10</v>
      </c>
    </row>
    <row r="30" spans="1:13" s="62" customFormat="1" x14ac:dyDescent="0.3">
      <c r="A30" s="62" t="s">
        <v>159</v>
      </c>
      <c r="B30" s="62" t="s">
        <v>228</v>
      </c>
      <c r="C30" s="62" t="s">
        <v>9</v>
      </c>
      <c r="D30" s="62" t="s">
        <v>64</v>
      </c>
      <c r="E30" s="62" t="s">
        <v>123</v>
      </c>
      <c r="F30" s="62" t="s">
        <v>101</v>
      </c>
      <c r="G30" s="62" t="s">
        <v>102</v>
      </c>
      <c r="H30" s="62">
        <v>7</v>
      </c>
      <c r="I30" s="62">
        <v>5</v>
      </c>
      <c r="J30" s="62">
        <v>1</v>
      </c>
      <c r="K30" s="62">
        <v>4</v>
      </c>
      <c r="L30" s="62">
        <v>1</v>
      </c>
      <c r="M30" s="62">
        <v>1</v>
      </c>
    </row>
    <row r="31" spans="1:13" s="62" customFormat="1" x14ac:dyDescent="0.3">
      <c r="A31" s="62" t="s">
        <v>159</v>
      </c>
      <c r="B31" s="62" t="s">
        <v>228</v>
      </c>
      <c r="C31" s="62" t="s">
        <v>9</v>
      </c>
      <c r="D31" s="62" t="s">
        <v>65</v>
      </c>
      <c r="E31" s="62" t="s">
        <v>124</v>
      </c>
      <c r="F31" s="62" t="s">
        <v>101</v>
      </c>
      <c r="G31" s="62" t="s">
        <v>104</v>
      </c>
      <c r="H31" s="62">
        <v>2</v>
      </c>
      <c r="I31" s="62">
        <v>0</v>
      </c>
      <c r="J31" s="62">
        <v>0</v>
      </c>
      <c r="K31" s="62">
        <v>0</v>
      </c>
      <c r="L31" s="62">
        <v>1</v>
      </c>
      <c r="M31" s="62">
        <v>1</v>
      </c>
    </row>
    <row r="32" spans="1:13" s="62" customFormat="1" x14ac:dyDescent="0.3">
      <c r="A32" s="62" t="s">
        <v>159</v>
      </c>
      <c r="B32" s="62" t="s">
        <v>228</v>
      </c>
      <c r="C32" s="62" t="s">
        <v>9</v>
      </c>
      <c r="D32" s="62" t="s">
        <v>66</v>
      </c>
      <c r="E32" s="62" t="s">
        <v>125</v>
      </c>
      <c r="F32" s="62" t="s">
        <v>101</v>
      </c>
      <c r="G32" s="62" t="s">
        <v>102</v>
      </c>
      <c r="H32" s="62">
        <v>4</v>
      </c>
      <c r="I32" s="62">
        <v>3</v>
      </c>
      <c r="J32" s="62">
        <v>0</v>
      </c>
      <c r="K32" s="62">
        <v>3</v>
      </c>
      <c r="L32" s="62">
        <v>0</v>
      </c>
      <c r="M32" s="62">
        <v>1</v>
      </c>
    </row>
    <row r="33" spans="1:13" s="62" customFormat="1" x14ac:dyDescent="0.3">
      <c r="A33" s="62" t="s">
        <v>159</v>
      </c>
      <c r="B33" s="62" t="s">
        <v>228</v>
      </c>
      <c r="C33" s="62" t="s">
        <v>9</v>
      </c>
      <c r="D33" s="62" t="s">
        <v>67</v>
      </c>
      <c r="E33" s="62" t="s">
        <v>126</v>
      </c>
      <c r="F33" s="62" t="s">
        <v>101</v>
      </c>
      <c r="G33" s="62" t="s">
        <v>104</v>
      </c>
      <c r="H33" s="62">
        <v>7</v>
      </c>
      <c r="I33" s="62">
        <v>2</v>
      </c>
      <c r="J33" s="62">
        <v>0</v>
      </c>
      <c r="K33" s="62">
        <v>2</v>
      </c>
      <c r="L33" s="62">
        <v>3</v>
      </c>
      <c r="M33" s="62">
        <v>2</v>
      </c>
    </row>
    <row r="34" spans="1:13" s="62" customFormat="1" x14ac:dyDescent="0.3">
      <c r="A34" s="62" t="s">
        <v>159</v>
      </c>
      <c r="B34" s="62" t="s">
        <v>228</v>
      </c>
      <c r="C34" s="62" t="s">
        <v>9</v>
      </c>
      <c r="D34" s="62" t="s">
        <v>164</v>
      </c>
      <c r="E34" s="62" t="s">
        <v>127</v>
      </c>
      <c r="F34" s="62" t="s">
        <v>101</v>
      </c>
      <c r="G34" s="62" t="s">
        <v>108</v>
      </c>
      <c r="H34" s="62">
        <v>0</v>
      </c>
      <c r="I34" s="62">
        <v>0</v>
      </c>
      <c r="J34" s="62">
        <v>0</v>
      </c>
      <c r="K34" s="62">
        <v>0</v>
      </c>
      <c r="L34" s="62">
        <v>0</v>
      </c>
      <c r="M34" s="62">
        <v>0</v>
      </c>
    </row>
    <row r="35" spans="1:13" s="62" customFormat="1" x14ac:dyDescent="0.3">
      <c r="A35" s="62" t="s">
        <v>159</v>
      </c>
      <c r="B35" s="62" t="s">
        <v>228</v>
      </c>
      <c r="C35" s="62" t="s">
        <v>9</v>
      </c>
      <c r="D35" s="62" t="s">
        <v>69</v>
      </c>
      <c r="E35" s="62" t="s">
        <v>150</v>
      </c>
      <c r="F35" s="62" t="s">
        <v>101</v>
      </c>
      <c r="G35" s="62" t="s">
        <v>108</v>
      </c>
      <c r="H35" s="62">
        <v>0</v>
      </c>
      <c r="I35" s="62">
        <v>0</v>
      </c>
      <c r="J35" s="62">
        <v>0</v>
      </c>
      <c r="K35" s="62">
        <v>0</v>
      </c>
      <c r="L35" s="62">
        <v>0</v>
      </c>
      <c r="M35" s="62">
        <v>0</v>
      </c>
    </row>
    <row r="36" spans="1:13" s="62" customFormat="1" x14ac:dyDescent="0.3">
      <c r="A36" s="62" t="s">
        <v>159</v>
      </c>
      <c r="B36" s="62" t="s">
        <v>228</v>
      </c>
      <c r="C36" s="62" t="s">
        <v>9</v>
      </c>
      <c r="D36" s="62" t="s">
        <v>70</v>
      </c>
      <c r="E36" s="62" t="s">
        <v>128</v>
      </c>
      <c r="F36" s="62" t="s">
        <v>101</v>
      </c>
      <c r="G36" s="62" t="s">
        <v>104</v>
      </c>
      <c r="H36" s="62">
        <v>10</v>
      </c>
      <c r="I36" s="62">
        <v>9</v>
      </c>
      <c r="J36" s="62">
        <v>1</v>
      </c>
      <c r="K36" s="62">
        <v>8</v>
      </c>
      <c r="L36" s="62">
        <v>0</v>
      </c>
      <c r="M36" s="62">
        <v>1</v>
      </c>
    </row>
    <row r="37" spans="1:13" s="62" customFormat="1" x14ac:dyDescent="0.3">
      <c r="A37" s="62" t="s">
        <v>159</v>
      </c>
      <c r="B37" s="62" t="s">
        <v>228</v>
      </c>
      <c r="C37" s="62" t="s">
        <v>9</v>
      </c>
      <c r="D37" s="62" t="s">
        <v>71</v>
      </c>
      <c r="E37" s="62" t="s">
        <v>129</v>
      </c>
      <c r="F37" s="62" t="s">
        <v>101</v>
      </c>
      <c r="G37" s="62" t="s">
        <v>102</v>
      </c>
      <c r="H37" s="62">
        <v>11</v>
      </c>
      <c r="I37" s="62">
        <v>8</v>
      </c>
      <c r="J37" s="62">
        <v>2</v>
      </c>
      <c r="K37" s="62">
        <v>6</v>
      </c>
      <c r="L37" s="62">
        <v>1</v>
      </c>
      <c r="M37" s="62">
        <v>2</v>
      </c>
    </row>
    <row r="38" spans="1:13" s="62" customFormat="1" x14ac:dyDescent="0.3">
      <c r="A38" s="62" t="s">
        <v>159</v>
      </c>
      <c r="B38" s="62" t="s">
        <v>228</v>
      </c>
      <c r="C38" s="62" t="s">
        <v>9</v>
      </c>
      <c r="D38" s="62" t="s">
        <v>72</v>
      </c>
      <c r="E38" s="62" t="s">
        <v>130</v>
      </c>
      <c r="F38" s="62" t="s">
        <v>101</v>
      </c>
      <c r="G38" s="62" t="s">
        <v>104</v>
      </c>
      <c r="H38" s="62">
        <v>4</v>
      </c>
      <c r="I38" s="62">
        <v>1</v>
      </c>
      <c r="J38" s="62">
        <v>0</v>
      </c>
      <c r="K38" s="62">
        <v>1</v>
      </c>
      <c r="L38" s="62">
        <v>3</v>
      </c>
      <c r="M38" s="62">
        <v>0</v>
      </c>
    </row>
    <row r="39" spans="1:13" s="62" customFormat="1" x14ac:dyDescent="0.3">
      <c r="A39" s="62" t="s">
        <v>159</v>
      </c>
      <c r="B39" s="62" t="s">
        <v>228</v>
      </c>
      <c r="C39" s="62" t="s">
        <v>9</v>
      </c>
      <c r="D39" s="62" t="s">
        <v>73</v>
      </c>
      <c r="E39" s="62" t="s">
        <v>131</v>
      </c>
      <c r="F39" s="62" t="s">
        <v>101</v>
      </c>
      <c r="G39" s="62" t="s">
        <v>108</v>
      </c>
      <c r="H39" s="62">
        <v>7</v>
      </c>
      <c r="I39" s="62">
        <v>0</v>
      </c>
      <c r="J39" s="62">
        <v>0</v>
      </c>
      <c r="K39" s="62">
        <v>0</v>
      </c>
      <c r="L39" s="62">
        <v>2</v>
      </c>
      <c r="M39" s="62">
        <v>5</v>
      </c>
    </row>
    <row r="40" spans="1:13" s="62" customFormat="1" x14ac:dyDescent="0.3">
      <c r="A40" s="62" t="s">
        <v>159</v>
      </c>
      <c r="B40" s="62" t="s">
        <v>228</v>
      </c>
      <c r="C40" s="62" t="s">
        <v>9</v>
      </c>
      <c r="D40" s="62" t="s">
        <v>74</v>
      </c>
      <c r="E40" s="62" t="s">
        <v>132</v>
      </c>
      <c r="F40" s="62" t="s">
        <v>121</v>
      </c>
      <c r="G40" s="62" t="s">
        <v>102</v>
      </c>
      <c r="H40" s="62">
        <v>6</v>
      </c>
      <c r="I40" s="62">
        <v>3</v>
      </c>
      <c r="J40" s="62">
        <v>1</v>
      </c>
      <c r="K40" s="62">
        <v>2</v>
      </c>
      <c r="L40" s="62">
        <v>2</v>
      </c>
      <c r="M40" s="62">
        <v>1</v>
      </c>
    </row>
    <row r="41" spans="1:13" s="62" customFormat="1" x14ac:dyDescent="0.3">
      <c r="A41" s="62" t="s">
        <v>159</v>
      </c>
      <c r="B41" s="62" t="s">
        <v>228</v>
      </c>
      <c r="C41" s="62" t="s">
        <v>9</v>
      </c>
      <c r="D41" s="62" t="s">
        <v>75</v>
      </c>
      <c r="E41" s="62" t="s">
        <v>133</v>
      </c>
      <c r="F41" s="62" t="s">
        <v>101</v>
      </c>
      <c r="G41" s="62" t="s">
        <v>108</v>
      </c>
      <c r="H41" s="62">
        <v>3</v>
      </c>
      <c r="I41" s="62">
        <v>1</v>
      </c>
      <c r="J41" s="62">
        <v>0</v>
      </c>
      <c r="K41" s="62">
        <v>1</v>
      </c>
      <c r="L41" s="62">
        <v>2</v>
      </c>
      <c r="M41" s="62">
        <v>0</v>
      </c>
    </row>
    <row r="42" spans="1:13" s="62" customFormat="1" x14ac:dyDescent="0.3">
      <c r="A42" s="62" t="s">
        <v>159</v>
      </c>
      <c r="B42" s="62" t="s">
        <v>228</v>
      </c>
      <c r="C42" s="62" t="s">
        <v>9</v>
      </c>
      <c r="D42" s="62" t="s">
        <v>76</v>
      </c>
      <c r="E42" s="62" t="s">
        <v>134</v>
      </c>
      <c r="F42" s="62" t="s">
        <v>101</v>
      </c>
      <c r="G42" s="62" t="s">
        <v>108</v>
      </c>
      <c r="H42" s="62">
        <v>3</v>
      </c>
      <c r="I42" s="62">
        <v>1</v>
      </c>
      <c r="J42" s="62">
        <v>0</v>
      </c>
      <c r="K42" s="62">
        <v>1</v>
      </c>
      <c r="L42" s="62">
        <v>2</v>
      </c>
      <c r="M42" s="62">
        <v>0</v>
      </c>
    </row>
    <row r="43" spans="1:13" s="62" customFormat="1" x14ac:dyDescent="0.3">
      <c r="A43" s="62" t="s">
        <v>159</v>
      </c>
      <c r="B43" s="62" t="s">
        <v>228</v>
      </c>
      <c r="C43" s="62" t="s">
        <v>9</v>
      </c>
      <c r="D43" s="62" t="s">
        <v>77</v>
      </c>
      <c r="E43" s="62" t="s">
        <v>135</v>
      </c>
      <c r="F43" s="62" t="s">
        <v>101</v>
      </c>
      <c r="G43" s="62" t="s">
        <v>104</v>
      </c>
      <c r="H43" s="62">
        <v>3</v>
      </c>
      <c r="I43" s="62">
        <v>2</v>
      </c>
      <c r="J43" s="62">
        <v>1</v>
      </c>
      <c r="K43" s="62">
        <v>1</v>
      </c>
      <c r="L43" s="62">
        <v>1</v>
      </c>
      <c r="M43" s="62">
        <v>0</v>
      </c>
    </row>
    <row r="44" spans="1:13" s="62" customFormat="1" x14ac:dyDescent="0.3">
      <c r="A44" s="62" t="s">
        <v>159</v>
      </c>
      <c r="B44" s="62" t="s">
        <v>228</v>
      </c>
      <c r="C44" s="62" t="s">
        <v>9</v>
      </c>
      <c r="D44" s="62" t="s">
        <v>78</v>
      </c>
      <c r="E44" s="62" t="s">
        <v>136</v>
      </c>
      <c r="F44" s="62" t="s">
        <v>101</v>
      </c>
      <c r="G44" s="62" t="s">
        <v>108</v>
      </c>
      <c r="H44" s="62">
        <v>0</v>
      </c>
      <c r="I44" s="62">
        <v>0</v>
      </c>
      <c r="J44" s="62">
        <v>0</v>
      </c>
      <c r="K44" s="62">
        <v>0</v>
      </c>
      <c r="L44" s="62">
        <v>0</v>
      </c>
      <c r="M44" s="62">
        <v>0</v>
      </c>
    </row>
    <row r="45" spans="1:13" s="62" customFormat="1" x14ac:dyDescent="0.3">
      <c r="A45" s="62" t="s">
        <v>159</v>
      </c>
      <c r="B45" s="62" t="s">
        <v>228</v>
      </c>
      <c r="C45" s="62" t="s">
        <v>9</v>
      </c>
      <c r="D45" s="62" t="s">
        <v>79</v>
      </c>
      <c r="E45" s="62" t="s">
        <v>137</v>
      </c>
      <c r="F45" s="62" t="s">
        <v>101</v>
      </c>
      <c r="G45" s="62" t="s">
        <v>102</v>
      </c>
      <c r="H45" s="62">
        <v>5</v>
      </c>
      <c r="I45" s="62">
        <v>2</v>
      </c>
      <c r="J45" s="62">
        <v>1</v>
      </c>
      <c r="K45" s="62">
        <v>1</v>
      </c>
      <c r="L45" s="62">
        <v>3</v>
      </c>
      <c r="M45" s="62">
        <v>0</v>
      </c>
    </row>
    <row r="46" spans="1:13" s="62" customFormat="1" x14ac:dyDescent="0.3">
      <c r="A46" s="62" t="s">
        <v>159</v>
      </c>
      <c r="B46" s="62" t="s">
        <v>228</v>
      </c>
      <c r="C46" s="62" t="s">
        <v>9</v>
      </c>
      <c r="D46" s="62" t="s">
        <v>80</v>
      </c>
      <c r="E46" s="62" t="s">
        <v>138</v>
      </c>
      <c r="F46" s="62" t="s">
        <v>101</v>
      </c>
      <c r="G46" s="62" t="s">
        <v>108</v>
      </c>
      <c r="H46" s="62">
        <v>2</v>
      </c>
      <c r="I46" s="62">
        <v>1</v>
      </c>
      <c r="J46" s="62">
        <v>0</v>
      </c>
      <c r="K46" s="62">
        <v>1</v>
      </c>
      <c r="L46" s="62">
        <v>1</v>
      </c>
      <c r="M46" s="62">
        <v>0</v>
      </c>
    </row>
    <row r="47" spans="1:13" s="62" customFormat="1" x14ac:dyDescent="0.3">
      <c r="A47" s="62" t="s">
        <v>159</v>
      </c>
      <c r="B47" s="62" t="s">
        <v>228</v>
      </c>
      <c r="C47" s="62" t="s">
        <v>9</v>
      </c>
      <c r="D47" s="62" t="s">
        <v>81</v>
      </c>
      <c r="E47" s="62" t="s">
        <v>139</v>
      </c>
      <c r="F47" s="62" t="s">
        <v>101</v>
      </c>
      <c r="G47" s="62" t="s">
        <v>108</v>
      </c>
      <c r="H47" s="62">
        <v>4</v>
      </c>
      <c r="I47" s="62">
        <v>4</v>
      </c>
      <c r="J47" s="62">
        <v>3</v>
      </c>
      <c r="K47" s="62">
        <v>1</v>
      </c>
      <c r="L47" s="62">
        <v>0</v>
      </c>
      <c r="M47" s="62">
        <v>0</v>
      </c>
    </row>
    <row r="48" spans="1:13" s="62" customFormat="1" x14ac:dyDescent="0.3">
      <c r="A48" s="62" t="s">
        <v>159</v>
      </c>
      <c r="B48" s="62" t="s">
        <v>228</v>
      </c>
      <c r="C48" s="62" t="s">
        <v>9</v>
      </c>
      <c r="D48" s="62" t="s">
        <v>82</v>
      </c>
      <c r="E48" s="62" t="s">
        <v>140</v>
      </c>
      <c r="F48" s="62" t="s">
        <v>121</v>
      </c>
      <c r="G48" s="62" t="s">
        <v>102</v>
      </c>
      <c r="H48" s="62">
        <v>4</v>
      </c>
      <c r="I48" s="62">
        <v>3</v>
      </c>
      <c r="J48" s="62">
        <v>1</v>
      </c>
      <c r="K48" s="62">
        <v>2</v>
      </c>
      <c r="L48" s="62">
        <v>1</v>
      </c>
      <c r="M48" s="62">
        <v>0</v>
      </c>
    </row>
    <row r="49" spans="1:13" s="62" customFormat="1" x14ac:dyDescent="0.3">
      <c r="A49" s="62" t="s">
        <v>159</v>
      </c>
      <c r="B49" s="62" t="s">
        <v>228</v>
      </c>
      <c r="C49" s="62" t="s">
        <v>9</v>
      </c>
      <c r="D49" s="62" t="s">
        <v>83</v>
      </c>
      <c r="E49" s="62" t="s">
        <v>141</v>
      </c>
      <c r="F49" s="62" t="s">
        <v>101</v>
      </c>
      <c r="G49" s="62" t="s">
        <v>104</v>
      </c>
      <c r="H49" s="62">
        <v>16</v>
      </c>
      <c r="I49" s="62">
        <v>9</v>
      </c>
      <c r="J49" s="62">
        <v>3</v>
      </c>
      <c r="K49" s="62">
        <v>6</v>
      </c>
      <c r="L49" s="62">
        <v>6</v>
      </c>
      <c r="M49" s="62">
        <v>1</v>
      </c>
    </row>
    <row r="50" spans="1:13" s="62" customFormat="1" x14ac:dyDescent="0.3">
      <c r="A50" s="62" t="s">
        <v>159</v>
      </c>
      <c r="B50" s="62" t="s">
        <v>228</v>
      </c>
      <c r="C50" s="62" t="s">
        <v>9</v>
      </c>
      <c r="D50" s="62" t="s">
        <v>84</v>
      </c>
      <c r="E50" s="62" t="s">
        <v>142</v>
      </c>
      <c r="F50" s="62" t="s">
        <v>101</v>
      </c>
      <c r="G50" s="62" t="s">
        <v>108</v>
      </c>
      <c r="H50" s="62">
        <v>4</v>
      </c>
      <c r="I50" s="62">
        <v>4</v>
      </c>
      <c r="J50" s="62">
        <v>1</v>
      </c>
      <c r="K50" s="62">
        <v>3</v>
      </c>
      <c r="L50" s="62">
        <v>0</v>
      </c>
      <c r="M50" s="62">
        <v>0</v>
      </c>
    </row>
    <row r="51" spans="1:13" s="62" customFormat="1" x14ac:dyDescent="0.3">
      <c r="A51" s="62" t="s">
        <v>159</v>
      </c>
      <c r="B51" s="62" t="s">
        <v>228</v>
      </c>
      <c r="C51" s="62" t="s">
        <v>9</v>
      </c>
      <c r="D51" s="62" t="s">
        <v>85</v>
      </c>
      <c r="E51" s="62" t="s">
        <v>143</v>
      </c>
      <c r="F51" s="62" t="s">
        <v>101</v>
      </c>
      <c r="G51" s="62" t="s">
        <v>102</v>
      </c>
      <c r="H51" s="62">
        <v>6</v>
      </c>
      <c r="I51" s="62">
        <v>6</v>
      </c>
      <c r="J51" s="62">
        <v>0</v>
      </c>
      <c r="K51" s="62">
        <v>6</v>
      </c>
      <c r="L51" s="62">
        <v>0</v>
      </c>
      <c r="M51" s="62">
        <v>0</v>
      </c>
    </row>
    <row r="52" spans="1:13" s="62" customFormat="1" x14ac:dyDescent="0.3">
      <c r="A52" s="62" t="s">
        <v>159</v>
      </c>
      <c r="B52" s="62" t="s">
        <v>228</v>
      </c>
      <c r="C52" s="62" t="s">
        <v>9</v>
      </c>
      <c r="D52" s="62" t="s">
        <v>86</v>
      </c>
      <c r="E52" s="62" t="s">
        <v>144</v>
      </c>
      <c r="F52" s="62" t="s">
        <v>121</v>
      </c>
      <c r="G52" s="62" t="s">
        <v>102</v>
      </c>
      <c r="H52" s="62">
        <v>11</v>
      </c>
      <c r="I52" s="62">
        <v>4</v>
      </c>
      <c r="J52" s="62">
        <v>1</v>
      </c>
      <c r="K52" s="62">
        <v>3</v>
      </c>
      <c r="L52" s="62">
        <v>7</v>
      </c>
      <c r="M52" s="62">
        <v>0</v>
      </c>
    </row>
    <row r="53" spans="1:13" s="62" customFormat="1" x14ac:dyDescent="0.3">
      <c r="A53" s="62" t="s">
        <v>159</v>
      </c>
      <c r="B53" s="62" t="s">
        <v>228</v>
      </c>
      <c r="C53" s="62" t="s">
        <v>9</v>
      </c>
      <c r="D53" s="62" t="s">
        <v>87</v>
      </c>
      <c r="E53" s="62" t="s">
        <v>145</v>
      </c>
      <c r="F53" s="62" t="s">
        <v>101</v>
      </c>
      <c r="G53" s="62" t="s">
        <v>104</v>
      </c>
      <c r="H53" s="62">
        <v>3</v>
      </c>
      <c r="I53" s="62">
        <v>3</v>
      </c>
      <c r="J53" s="62">
        <v>1</v>
      </c>
      <c r="K53" s="62">
        <v>2</v>
      </c>
      <c r="L53" s="62">
        <v>0</v>
      </c>
      <c r="M53" s="62">
        <v>0</v>
      </c>
    </row>
    <row r="54" spans="1:13" s="62" customFormat="1" x14ac:dyDescent="0.3">
      <c r="A54" s="62" t="s">
        <v>159</v>
      </c>
      <c r="B54" s="62" t="s">
        <v>228</v>
      </c>
      <c r="C54" s="62" t="s">
        <v>9</v>
      </c>
      <c r="D54" s="62" t="s">
        <v>88</v>
      </c>
      <c r="E54" s="62" t="s">
        <v>146</v>
      </c>
      <c r="F54" s="62" t="s">
        <v>121</v>
      </c>
      <c r="G54" s="62" t="s">
        <v>102</v>
      </c>
      <c r="H54" s="62">
        <v>37</v>
      </c>
      <c r="I54" s="62">
        <v>9</v>
      </c>
      <c r="J54" s="62">
        <v>6</v>
      </c>
      <c r="K54" s="62">
        <v>3</v>
      </c>
      <c r="L54" s="62">
        <v>13</v>
      </c>
      <c r="M54" s="62">
        <v>15</v>
      </c>
    </row>
    <row r="55" spans="1:13" s="62" customFormat="1" x14ac:dyDescent="0.3">
      <c r="A55" s="62" t="s">
        <v>159</v>
      </c>
      <c r="B55" s="62" t="s">
        <v>228</v>
      </c>
      <c r="C55" s="62" t="s">
        <v>9</v>
      </c>
      <c r="D55" s="62" t="s">
        <v>89</v>
      </c>
      <c r="E55" s="62" t="s">
        <v>147</v>
      </c>
      <c r="F55" s="62" t="s">
        <v>101</v>
      </c>
      <c r="G55" s="62" t="s">
        <v>104</v>
      </c>
      <c r="H55" s="62">
        <v>5</v>
      </c>
      <c r="I55" s="62">
        <v>3</v>
      </c>
      <c r="J55" s="62">
        <v>0</v>
      </c>
      <c r="K55" s="62">
        <v>3</v>
      </c>
      <c r="L55" s="62">
        <v>0</v>
      </c>
      <c r="M55" s="62">
        <v>2</v>
      </c>
    </row>
    <row r="56" spans="1:13" s="62" customFormat="1" x14ac:dyDescent="0.3">
      <c r="A56" s="62" t="s">
        <v>159</v>
      </c>
      <c r="B56" s="62" t="s">
        <v>228</v>
      </c>
      <c r="C56" s="62" t="s">
        <v>9</v>
      </c>
      <c r="D56" s="62" t="s">
        <v>90</v>
      </c>
      <c r="E56" s="62" t="s">
        <v>148</v>
      </c>
      <c r="F56" s="62" t="s">
        <v>121</v>
      </c>
      <c r="G56" s="62" t="s">
        <v>102</v>
      </c>
      <c r="H56" s="62">
        <v>18</v>
      </c>
      <c r="I56" s="62">
        <v>10</v>
      </c>
      <c r="J56" s="62">
        <v>2</v>
      </c>
      <c r="K56" s="62">
        <v>8</v>
      </c>
      <c r="L56" s="62">
        <v>7</v>
      </c>
      <c r="M56" s="62">
        <v>1</v>
      </c>
    </row>
    <row r="57" spans="1:13" s="62" customFormat="1" x14ac:dyDescent="0.3">
      <c r="A57" s="62" t="s">
        <v>159</v>
      </c>
      <c r="B57" s="62" t="s">
        <v>228</v>
      </c>
      <c r="C57" s="62" t="s">
        <v>12</v>
      </c>
      <c r="D57" s="62" t="s">
        <v>46</v>
      </c>
      <c r="E57" s="62" t="s">
        <v>100</v>
      </c>
      <c r="F57" s="62" t="s">
        <v>101</v>
      </c>
      <c r="G57" s="62" t="s">
        <v>102</v>
      </c>
      <c r="H57" s="62">
        <v>4</v>
      </c>
      <c r="I57" s="62">
        <v>4</v>
      </c>
      <c r="J57" s="62">
        <v>0</v>
      </c>
      <c r="K57" s="62">
        <v>4</v>
      </c>
      <c r="L57" s="62">
        <v>0</v>
      </c>
      <c r="M57" s="62">
        <v>0</v>
      </c>
    </row>
    <row r="58" spans="1:13" s="62" customFormat="1" x14ac:dyDescent="0.3">
      <c r="A58" s="62" t="s">
        <v>159</v>
      </c>
      <c r="B58" s="62" t="s">
        <v>228</v>
      </c>
      <c r="C58" s="62" t="s">
        <v>12</v>
      </c>
      <c r="D58" s="62" t="s">
        <v>47</v>
      </c>
      <c r="E58" s="62" t="s">
        <v>103</v>
      </c>
      <c r="F58" s="62" t="s">
        <v>101</v>
      </c>
      <c r="G58" s="62" t="s">
        <v>104</v>
      </c>
      <c r="H58" s="62">
        <v>2</v>
      </c>
      <c r="I58" s="62">
        <v>2</v>
      </c>
      <c r="J58" s="62">
        <v>1</v>
      </c>
      <c r="K58" s="62">
        <v>1</v>
      </c>
      <c r="L58" s="62">
        <v>0</v>
      </c>
      <c r="M58" s="62">
        <v>0</v>
      </c>
    </row>
    <row r="59" spans="1:13" s="62" customFormat="1" x14ac:dyDescent="0.3">
      <c r="A59" s="62" t="s">
        <v>159</v>
      </c>
      <c r="B59" s="62" t="s">
        <v>228</v>
      </c>
      <c r="C59" s="62" t="s">
        <v>12</v>
      </c>
      <c r="D59" s="62" t="s">
        <v>48</v>
      </c>
      <c r="E59" s="62" t="s">
        <v>105</v>
      </c>
      <c r="F59" s="62" t="s">
        <v>101</v>
      </c>
      <c r="G59" s="62" t="s">
        <v>102</v>
      </c>
      <c r="H59" s="62">
        <v>0</v>
      </c>
      <c r="I59" s="62">
        <v>0</v>
      </c>
      <c r="J59" s="62">
        <v>0</v>
      </c>
      <c r="K59" s="62">
        <v>0</v>
      </c>
      <c r="L59" s="62">
        <v>0</v>
      </c>
      <c r="M59" s="62">
        <v>0</v>
      </c>
    </row>
    <row r="60" spans="1:13" s="62" customFormat="1" x14ac:dyDescent="0.3">
      <c r="A60" s="62" t="s">
        <v>159</v>
      </c>
      <c r="B60" s="62" t="s">
        <v>228</v>
      </c>
      <c r="C60" s="62" t="s">
        <v>12</v>
      </c>
      <c r="D60" s="62" t="s">
        <v>49</v>
      </c>
      <c r="E60" s="62" t="s">
        <v>106</v>
      </c>
      <c r="F60" s="62" t="s">
        <v>101</v>
      </c>
      <c r="G60" s="62" t="s">
        <v>104</v>
      </c>
      <c r="H60" s="62">
        <v>9</v>
      </c>
      <c r="I60" s="62">
        <v>4</v>
      </c>
      <c r="J60" s="62">
        <v>0</v>
      </c>
      <c r="K60" s="62">
        <v>4</v>
      </c>
      <c r="L60" s="62">
        <v>5</v>
      </c>
      <c r="M60" s="62">
        <v>0</v>
      </c>
    </row>
    <row r="61" spans="1:13" s="62" customFormat="1" x14ac:dyDescent="0.3">
      <c r="A61" s="62" t="s">
        <v>159</v>
      </c>
      <c r="B61" s="62" t="s">
        <v>228</v>
      </c>
      <c r="C61" s="62" t="s">
        <v>12</v>
      </c>
      <c r="D61" s="62" t="s">
        <v>50</v>
      </c>
      <c r="E61" s="62" t="s">
        <v>107</v>
      </c>
      <c r="F61" s="62" t="s">
        <v>101</v>
      </c>
      <c r="G61" s="62" t="s">
        <v>108</v>
      </c>
      <c r="H61" s="62">
        <v>5</v>
      </c>
      <c r="I61" s="62">
        <v>5</v>
      </c>
      <c r="J61" s="62">
        <v>0</v>
      </c>
      <c r="K61" s="62">
        <v>5</v>
      </c>
      <c r="L61" s="62">
        <v>0</v>
      </c>
      <c r="M61" s="62">
        <v>0</v>
      </c>
    </row>
    <row r="62" spans="1:13" s="62" customFormat="1" x14ac:dyDescent="0.3">
      <c r="A62" s="62" t="s">
        <v>159</v>
      </c>
      <c r="B62" s="62" t="s">
        <v>228</v>
      </c>
      <c r="C62" s="62" t="s">
        <v>12</v>
      </c>
      <c r="D62" s="62" t="s">
        <v>51</v>
      </c>
      <c r="E62" s="62" t="s">
        <v>109</v>
      </c>
      <c r="F62" s="62" t="s">
        <v>101</v>
      </c>
      <c r="G62" s="62" t="s">
        <v>104</v>
      </c>
      <c r="H62" s="62">
        <v>0</v>
      </c>
      <c r="I62" s="62">
        <v>0</v>
      </c>
      <c r="J62" s="62">
        <v>0</v>
      </c>
      <c r="K62" s="62">
        <v>0</v>
      </c>
      <c r="L62" s="62">
        <v>0</v>
      </c>
      <c r="M62" s="62">
        <v>0</v>
      </c>
    </row>
    <row r="63" spans="1:13" s="62" customFormat="1" x14ac:dyDescent="0.3">
      <c r="A63" s="62" t="s">
        <v>159</v>
      </c>
      <c r="B63" s="62" t="s">
        <v>228</v>
      </c>
      <c r="C63" s="62" t="s">
        <v>12</v>
      </c>
      <c r="D63" s="62" t="s">
        <v>52</v>
      </c>
      <c r="E63" s="62" t="s">
        <v>110</v>
      </c>
      <c r="F63" s="62" t="s">
        <v>101</v>
      </c>
      <c r="G63" s="62" t="s">
        <v>102</v>
      </c>
      <c r="H63" s="62">
        <v>3</v>
      </c>
      <c r="I63" s="62">
        <v>0</v>
      </c>
      <c r="J63" s="62">
        <v>0</v>
      </c>
      <c r="K63" s="62">
        <v>0</v>
      </c>
      <c r="L63" s="62">
        <v>2</v>
      </c>
      <c r="M63" s="62">
        <v>1</v>
      </c>
    </row>
    <row r="64" spans="1:13" s="62" customFormat="1" x14ac:dyDescent="0.3">
      <c r="A64" s="62" t="s">
        <v>159</v>
      </c>
      <c r="B64" s="62" t="s">
        <v>228</v>
      </c>
      <c r="C64" s="62" t="s">
        <v>12</v>
      </c>
      <c r="D64" s="62" t="s">
        <v>53</v>
      </c>
      <c r="E64" s="62" t="s">
        <v>111</v>
      </c>
      <c r="F64" s="62" t="s">
        <v>101</v>
      </c>
      <c r="G64" s="62" t="s">
        <v>108</v>
      </c>
      <c r="H64" s="62">
        <v>2</v>
      </c>
      <c r="I64" s="62">
        <v>0</v>
      </c>
      <c r="J64" s="62">
        <v>0</v>
      </c>
      <c r="K64" s="62">
        <v>0</v>
      </c>
      <c r="L64" s="62">
        <v>0</v>
      </c>
      <c r="M64" s="62">
        <v>2</v>
      </c>
    </row>
    <row r="65" spans="1:13" s="62" customFormat="1" x14ac:dyDescent="0.3">
      <c r="A65" s="62" t="s">
        <v>159</v>
      </c>
      <c r="B65" s="62" t="s">
        <v>228</v>
      </c>
      <c r="C65" s="62" t="s">
        <v>12</v>
      </c>
      <c r="D65" s="62" t="s">
        <v>54</v>
      </c>
      <c r="E65" s="62" t="s">
        <v>112</v>
      </c>
      <c r="F65" s="62" t="s">
        <v>101</v>
      </c>
      <c r="G65" s="62" t="s">
        <v>108</v>
      </c>
      <c r="H65" s="62">
        <v>2</v>
      </c>
      <c r="I65" s="62">
        <v>1</v>
      </c>
      <c r="J65" s="62">
        <v>0</v>
      </c>
      <c r="K65" s="62">
        <v>1</v>
      </c>
      <c r="L65" s="62">
        <v>1</v>
      </c>
      <c r="M65" s="62">
        <v>0</v>
      </c>
    </row>
    <row r="66" spans="1:13" s="62" customFormat="1" x14ac:dyDescent="0.3">
      <c r="A66" s="62" t="s">
        <v>159</v>
      </c>
      <c r="B66" s="62" t="s">
        <v>228</v>
      </c>
      <c r="C66" s="62" t="s">
        <v>12</v>
      </c>
      <c r="D66" s="62" t="s">
        <v>55</v>
      </c>
      <c r="E66" s="62" t="s">
        <v>113</v>
      </c>
      <c r="F66" s="62" t="s">
        <v>101</v>
      </c>
      <c r="G66" s="62" t="s">
        <v>104</v>
      </c>
      <c r="H66" s="62">
        <v>4</v>
      </c>
      <c r="I66" s="62">
        <v>3</v>
      </c>
      <c r="J66" s="62">
        <v>2</v>
      </c>
      <c r="K66" s="62">
        <v>1</v>
      </c>
      <c r="L66" s="62">
        <v>1</v>
      </c>
      <c r="M66" s="62">
        <v>0</v>
      </c>
    </row>
    <row r="67" spans="1:13" s="62" customFormat="1" x14ac:dyDescent="0.3">
      <c r="A67" s="62" t="s">
        <v>159</v>
      </c>
      <c r="B67" s="62" t="s">
        <v>228</v>
      </c>
      <c r="C67" s="62" t="s">
        <v>12</v>
      </c>
      <c r="D67" s="62" t="s">
        <v>56</v>
      </c>
      <c r="E67" s="62" t="s">
        <v>114</v>
      </c>
      <c r="F67" s="62" t="s">
        <v>101</v>
      </c>
      <c r="G67" s="62" t="s">
        <v>108</v>
      </c>
      <c r="H67" s="62">
        <v>6</v>
      </c>
      <c r="I67" s="62">
        <v>3</v>
      </c>
      <c r="J67" s="62">
        <v>1</v>
      </c>
      <c r="K67" s="62">
        <v>2</v>
      </c>
      <c r="L67" s="62">
        <v>2</v>
      </c>
      <c r="M67" s="62">
        <v>1</v>
      </c>
    </row>
    <row r="68" spans="1:13" s="62" customFormat="1" x14ac:dyDescent="0.3">
      <c r="A68" s="62" t="s">
        <v>159</v>
      </c>
      <c r="B68" s="62" t="s">
        <v>228</v>
      </c>
      <c r="C68" s="62" t="s">
        <v>12</v>
      </c>
      <c r="D68" s="62" t="s">
        <v>57</v>
      </c>
      <c r="E68" s="62" t="s">
        <v>115</v>
      </c>
      <c r="F68" s="62" t="s">
        <v>101</v>
      </c>
      <c r="G68" s="62" t="s">
        <v>104</v>
      </c>
      <c r="H68" s="62">
        <v>9</v>
      </c>
      <c r="I68" s="62">
        <v>8</v>
      </c>
      <c r="J68" s="62">
        <v>0</v>
      </c>
      <c r="K68" s="62">
        <v>8</v>
      </c>
      <c r="L68" s="62">
        <v>1</v>
      </c>
      <c r="M68" s="62">
        <v>0</v>
      </c>
    </row>
    <row r="69" spans="1:13" s="62" customFormat="1" x14ac:dyDescent="0.3">
      <c r="A69" s="62" t="s">
        <v>159</v>
      </c>
      <c r="B69" s="62" t="s">
        <v>228</v>
      </c>
      <c r="C69" s="62" t="s">
        <v>12</v>
      </c>
      <c r="D69" s="62" t="s">
        <v>58</v>
      </c>
      <c r="E69" s="62" t="s">
        <v>116</v>
      </c>
      <c r="F69" s="62" t="s">
        <v>101</v>
      </c>
      <c r="G69" s="62" t="s">
        <v>108</v>
      </c>
      <c r="H69" s="62">
        <v>0</v>
      </c>
      <c r="I69" s="62">
        <v>0</v>
      </c>
      <c r="J69" s="62">
        <v>0</v>
      </c>
      <c r="K69" s="62">
        <v>0</v>
      </c>
      <c r="L69" s="62">
        <v>0</v>
      </c>
      <c r="M69" s="62">
        <v>0</v>
      </c>
    </row>
    <row r="70" spans="1:13" s="62" customFormat="1" x14ac:dyDescent="0.3">
      <c r="A70" s="62" t="s">
        <v>159</v>
      </c>
      <c r="B70" s="62" t="s">
        <v>228</v>
      </c>
      <c r="C70" s="62" t="s">
        <v>12</v>
      </c>
      <c r="D70" s="62" t="s">
        <v>59</v>
      </c>
      <c r="E70" s="62" t="s">
        <v>117</v>
      </c>
      <c r="F70" s="62" t="s">
        <v>101</v>
      </c>
      <c r="G70" s="62" t="s">
        <v>104</v>
      </c>
      <c r="H70" s="62">
        <v>2</v>
      </c>
      <c r="I70" s="62">
        <v>2</v>
      </c>
      <c r="J70" s="62">
        <v>1</v>
      </c>
      <c r="K70" s="62">
        <v>1</v>
      </c>
      <c r="L70" s="62">
        <v>0</v>
      </c>
      <c r="M70" s="62">
        <v>0</v>
      </c>
    </row>
    <row r="71" spans="1:13" s="62" customFormat="1" x14ac:dyDescent="0.3">
      <c r="A71" s="62" t="s">
        <v>159</v>
      </c>
      <c r="B71" s="62" t="s">
        <v>228</v>
      </c>
      <c r="C71" s="62" t="s">
        <v>12</v>
      </c>
      <c r="D71" s="62" t="s">
        <v>60</v>
      </c>
      <c r="E71" s="62" t="s">
        <v>118</v>
      </c>
      <c r="F71" s="62" t="s">
        <v>101</v>
      </c>
      <c r="G71" s="62" t="s">
        <v>104</v>
      </c>
      <c r="H71" s="62">
        <v>3</v>
      </c>
      <c r="I71" s="62">
        <v>0</v>
      </c>
      <c r="J71" s="62">
        <v>0</v>
      </c>
      <c r="K71" s="62">
        <v>0</v>
      </c>
      <c r="L71" s="62">
        <v>3</v>
      </c>
      <c r="M71" s="62">
        <v>0</v>
      </c>
    </row>
    <row r="72" spans="1:13" s="62" customFormat="1" x14ac:dyDescent="0.3">
      <c r="A72" s="62" t="s">
        <v>159</v>
      </c>
      <c r="B72" s="62" t="s">
        <v>228</v>
      </c>
      <c r="C72" s="62" t="s">
        <v>12</v>
      </c>
      <c r="D72" s="62" t="s">
        <v>61</v>
      </c>
      <c r="E72" s="62" t="s">
        <v>119</v>
      </c>
      <c r="F72" s="62" t="s">
        <v>101</v>
      </c>
      <c r="G72" s="62" t="s">
        <v>104</v>
      </c>
      <c r="H72" s="62">
        <v>1</v>
      </c>
      <c r="I72" s="62">
        <v>0</v>
      </c>
      <c r="J72" s="62">
        <v>0</v>
      </c>
      <c r="K72" s="62">
        <v>0</v>
      </c>
      <c r="L72" s="62">
        <v>1</v>
      </c>
      <c r="M72" s="62">
        <v>0</v>
      </c>
    </row>
    <row r="73" spans="1:13" s="62" customFormat="1" x14ac:dyDescent="0.3">
      <c r="A73" s="62" t="s">
        <v>159</v>
      </c>
      <c r="B73" s="62" t="s">
        <v>228</v>
      </c>
      <c r="C73" s="62" t="s">
        <v>12</v>
      </c>
      <c r="D73" s="62" t="s">
        <v>62</v>
      </c>
      <c r="E73" s="62" t="s">
        <v>120</v>
      </c>
      <c r="F73" s="62" t="s">
        <v>121</v>
      </c>
      <c r="G73" s="62" t="s">
        <v>102</v>
      </c>
      <c r="H73" s="62">
        <v>49</v>
      </c>
      <c r="I73" s="62">
        <v>36</v>
      </c>
      <c r="J73" s="62">
        <v>7</v>
      </c>
      <c r="K73" s="62">
        <v>29</v>
      </c>
      <c r="L73" s="62">
        <v>11</v>
      </c>
      <c r="M73" s="62">
        <v>2</v>
      </c>
    </row>
    <row r="74" spans="1:13" s="62" customFormat="1" x14ac:dyDescent="0.3">
      <c r="A74" s="62" t="s">
        <v>159</v>
      </c>
      <c r="B74" s="62" t="s">
        <v>228</v>
      </c>
      <c r="C74" s="62" t="s">
        <v>12</v>
      </c>
      <c r="D74" s="62" t="s">
        <v>63</v>
      </c>
      <c r="E74" s="62" t="s">
        <v>122</v>
      </c>
      <c r="F74" s="62" t="s">
        <v>121</v>
      </c>
      <c r="G74" s="62" t="s">
        <v>102</v>
      </c>
      <c r="H74" s="62">
        <v>15</v>
      </c>
      <c r="I74" s="62">
        <v>11</v>
      </c>
      <c r="J74" s="62">
        <v>1</v>
      </c>
      <c r="K74" s="62">
        <v>10</v>
      </c>
      <c r="L74" s="62">
        <v>4</v>
      </c>
      <c r="M74" s="62">
        <v>0</v>
      </c>
    </row>
    <row r="75" spans="1:13" s="62" customFormat="1" x14ac:dyDescent="0.3">
      <c r="A75" s="62" t="s">
        <v>159</v>
      </c>
      <c r="B75" s="62" t="s">
        <v>228</v>
      </c>
      <c r="C75" s="62" t="s">
        <v>12</v>
      </c>
      <c r="D75" s="62" t="s">
        <v>64</v>
      </c>
      <c r="E75" s="62" t="s">
        <v>123</v>
      </c>
      <c r="F75" s="62" t="s">
        <v>101</v>
      </c>
      <c r="G75" s="62" t="s">
        <v>102</v>
      </c>
      <c r="H75" s="62">
        <v>8</v>
      </c>
      <c r="I75" s="62">
        <v>7</v>
      </c>
      <c r="J75" s="62">
        <v>0</v>
      </c>
      <c r="K75" s="62">
        <v>7</v>
      </c>
      <c r="L75" s="62">
        <v>1</v>
      </c>
      <c r="M75" s="62">
        <v>0</v>
      </c>
    </row>
    <row r="76" spans="1:13" s="62" customFormat="1" x14ac:dyDescent="0.3">
      <c r="A76" s="62" t="s">
        <v>159</v>
      </c>
      <c r="B76" s="62" t="s">
        <v>228</v>
      </c>
      <c r="C76" s="62" t="s">
        <v>12</v>
      </c>
      <c r="D76" s="62" t="s">
        <v>65</v>
      </c>
      <c r="E76" s="62" t="s">
        <v>124</v>
      </c>
      <c r="F76" s="62" t="s">
        <v>101</v>
      </c>
      <c r="G76" s="62" t="s">
        <v>104</v>
      </c>
      <c r="H76" s="62">
        <v>5</v>
      </c>
      <c r="I76" s="62">
        <v>4</v>
      </c>
      <c r="J76" s="62">
        <v>0</v>
      </c>
      <c r="K76" s="62">
        <v>4</v>
      </c>
      <c r="L76" s="62">
        <v>1</v>
      </c>
      <c r="M76" s="62">
        <v>0</v>
      </c>
    </row>
    <row r="77" spans="1:13" s="62" customFormat="1" x14ac:dyDescent="0.3">
      <c r="A77" s="62" t="s">
        <v>159</v>
      </c>
      <c r="B77" s="62" t="s">
        <v>228</v>
      </c>
      <c r="C77" s="62" t="s">
        <v>12</v>
      </c>
      <c r="D77" s="62" t="s">
        <v>66</v>
      </c>
      <c r="E77" s="62" t="s">
        <v>125</v>
      </c>
      <c r="F77" s="62" t="s">
        <v>101</v>
      </c>
      <c r="G77" s="62" t="s">
        <v>102</v>
      </c>
      <c r="H77" s="62">
        <v>3</v>
      </c>
      <c r="I77" s="62">
        <v>2</v>
      </c>
      <c r="J77" s="62">
        <v>0</v>
      </c>
      <c r="K77" s="62">
        <v>2</v>
      </c>
      <c r="L77" s="62">
        <v>0</v>
      </c>
      <c r="M77" s="62">
        <v>1</v>
      </c>
    </row>
    <row r="78" spans="1:13" s="62" customFormat="1" x14ac:dyDescent="0.3">
      <c r="A78" s="62" t="s">
        <v>159</v>
      </c>
      <c r="B78" s="62" t="s">
        <v>228</v>
      </c>
      <c r="C78" s="62" t="s">
        <v>12</v>
      </c>
      <c r="D78" s="62" t="s">
        <v>67</v>
      </c>
      <c r="E78" s="62" t="s">
        <v>126</v>
      </c>
      <c r="F78" s="62" t="s">
        <v>101</v>
      </c>
      <c r="G78" s="62" t="s">
        <v>104</v>
      </c>
      <c r="H78" s="62">
        <v>13</v>
      </c>
      <c r="I78" s="62">
        <v>6</v>
      </c>
      <c r="J78" s="62">
        <v>2</v>
      </c>
      <c r="K78" s="62">
        <v>4</v>
      </c>
      <c r="L78" s="62">
        <v>1</v>
      </c>
      <c r="M78" s="62">
        <v>6</v>
      </c>
    </row>
    <row r="79" spans="1:13" s="62" customFormat="1" x14ac:dyDescent="0.3">
      <c r="A79" s="62" t="s">
        <v>159</v>
      </c>
      <c r="B79" s="62" t="s">
        <v>228</v>
      </c>
      <c r="C79" s="62" t="s">
        <v>12</v>
      </c>
      <c r="D79" s="62" t="s">
        <v>164</v>
      </c>
      <c r="E79" s="62" t="s">
        <v>127</v>
      </c>
      <c r="F79" s="62" t="s">
        <v>101</v>
      </c>
      <c r="G79" s="62" t="s">
        <v>108</v>
      </c>
      <c r="H79" s="62">
        <v>0</v>
      </c>
      <c r="I79" s="62">
        <v>0</v>
      </c>
      <c r="J79" s="62">
        <v>0</v>
      </c>
      <c r="K79" s="62">
        <v>0</v>
      </c>
      <c r="L79" s="62">
        <v>0</v>
      </c>
      <c r="M79" s="62">
        <v>0</v>
      </c>
    </row>
    <row r="80" spans="1:13" s="62" customFormat="1" x14ac:dyDescent="0.3">
      <c r="A80" s="62" t="s">
        <v>159</v>
      </c>
      <c r="B80" s="62" t="s">
        <v>228</v>
      </c>
      <c r="C80" s="62" t="s">
        <v>12</v>
      </c>
      <c r="D80" s="62" t="s">
        <v>69</v>
      </c>
      <c r="E80" s="62" t="s">
        <v>150</v>
      </c>
      <c r="F80" s="62" t="s">
        <v>101</v>
      </c>
      <c r="G80" s="62" t="s">
        <v>108</v>
      </c>
      <c r="H80" s="62">
        <v>0</v>
      </c>
      <c r="I80" s="62">
        <v>0</v>
      </c>
      <c r="J80" s="62">
        <v>0</v>
      </c>
      <c r="K80" s="62">
        <v>0</v>
      </c>
      <c r="L80" s="62">
        <v>0</v>
      </c>
      <c r="M80" s="62">
        <v>0</v>
      </c>
    </row>
    <row r="81" spans="1:13" s="62" customFormat="1" x14ac:dyDescent="0.3">
      <c r="A81" s="62" t="s">
        <v>159</v>
      </c>
      <c r="B81" s="62" t="s">
        <v>228</v>
      </c>
      <c r="C81" s="62" t="s">
        <v>12</v>
      </c>
      <c r="D81" s="62" t="s">
        <v>70</v>
      </c>
      <c r="E81" s="62" t="s">
        <v>128</v>
      </c>
      <c r="F81" s="62" t="s">
        <v>101</v>
      </c>
      <c r="G81" s="62" t="s">
        <v>104</v>
      </c>
      <c r="H81" s="62">
        <v>7</v>
      </c>
      <c r="I81" s="62">
        <v>5</v>
      </c>
      <c r="J81" s="62">
        <v>1</v>
      </c>
      <c r="K81" s="62">
        <v>4</v>
      </c>
      <c r="L81" s="62">
        <v>2</v>
      </c>
      <c r="M81" s="62">
        <v>0</v>
      </c>
    </row>
    <row r="82" spans="1:13" s="62" customFormat="1" x14ac:dyDescent="0.3">
      <c r="A82" s="62" t="s">
        <v>159</v>
      </c>
      <c r="B82" s="62" t="s">
        <v>228</v>
      </c>
      <c r="C82" s="62" t="s">
        <v>12</v>
      </c>
      <c r="D82" s="62" t="s">
        <v>71</v>
      </c>
      <c r="E82" s="62" t="s">
        <v>129</v>
      </c>
      <c r="F82" s="62" t="s">
        <v>101</v>
      </c>
      <c r="G82" s="62" t="s">
        <v>102</v>
      </c>
      <c r="H82" s="62">
        <v>15</v>
      </c>
      <c r="I82" s="62">
        <v>10</v>
      </c>
      <c r="J82" s="62">
        <v>1</v>
      </c>
      <c r="K82" s="62">
        <v>9</v>
      </c>
      <c r="L82" s="62">
        <v>3</v>
      </c>
      <c r="M82" s="62">
        <v>2</v>
      </c>
    </row>
    <row r="83" spans="1:13" s="62" customFormat="1" x14ac:dyDescent="0.3">
      <c r="A83" s="62" t="s">
        <v>159</v>
      </c>
      <c r="B83" s="62" t="s">
        <v>228</v>
      </c>
      <c r="C83" s="62" t="s">
        <v>12</v>
      </c>
      <c r="D83" s="62" t="s">
        <v>72</v>
      </c>
      <c r="E83" s="62" t="s">
        <v>130</v>
      </c>
      <c r="F83" s="62" t="s">
        <v>101</v>
      </c>
      <c r="G83" s="62" t="s">
        <v>104</v>
      </c>
      <c r="H83" s="62">
        <v>4</v>
      </c>
      <c r="I83" s="62">
        <v>4</v>
      </c>
      <c r="J83" s="62">
        <v>0</v>
      </c>
      <c r="K83" s="62">
        <v>4</v>
      </c>
      <c r="L83" s="62">
        <v>0</v>
      </c>
      <c r="M83" s="62">
        <v>0</v>
      </c>
    </row>
    <row r="84" spans="1:13" s="62" customFormat="1" x14ac:dyDescent="0.3">
      <c r="A84" s="62" t="s">
        <v>159</v>
      </c>
      <c r="B84" s="62" t="s">
        <v>228</v>
      </c>
      <c r="C84" s="62" t="s">
        <v>12</v>
      </c>
      <c r="D84" s="62" t="s">
        <v>73</v>
      </c>
      <c r="E84" s="62" t="s">
        <v>131</v>
      </c>
      <c r="F84" s="62" t="s">
        <v>101</v>
      </c>
      <c r="G84" s="62" t="s">
        <v>108</v>
      </c>
      <c r="H84" s="62">
        <v>1</v>
      </c>
      <c r="I84" s="62">
        <v>1</v>
      </c>
      <c r="J84" s="62">
        <v>0</v>
      </c>
      <c r="K84" s="62">
        <v>1</v>
      </c>
      <c r="L84" s="62">
        <v>0</v>
      </c>
      <c r="M84" s="62">
        <v>0</v>
      </c>
    </row>
    <row r="85" spans="1:13" s="62" customFormat="1" x14ac:dyDescent="0.3">
      <c r="A85" s="62" t="s">
        <v>159</v>
      </c>
      <c r="B85" s="62" t="s">
        <v>228</v>
      </c>
      <c r="C85" s="62" t="s">
        <v>12</v>
      </c>
      <c r="D85" s="62" t="s">
        <v>74</v>
      </c>
      <c r="E85" s="62" t="s">
        <v>132</v>
      </c>
      <c r="F85" s="62" t="s">
        <v>121</v>
      </c>
      <c r="G85" s="62" t="s">
        <v>102</v>
      </c>
      <c r="H85" s="62">
        <v>18</v>
      </c>
      <c r="I85" s="62">
        <v>12</v>
      </c>
      <c r="J85" s="62">
        <v>2</v>
      </c>
      <c r="K85" s="62">
        <v>10</v>
      </c>
      <c r="L85" s="62">
        <v>4</v>
      </c>
      <c r="M85" s="62">
        <v>2</v>
      </c>
    </row>
    <row r="86" spans="1:13" s="62" customFormat="1" x14ac:dyDescent="0.3">
      <c r="A86" s="62" t="s">
        <v>159</v>
      </c>
      <c r="B86" s="62" t="s">
        <v>228</v>
      </c>
      <c r="C86" s="62" t="s">
        <v>12</v>
      </c>
      <c r="D86" s="62" t="s">
        <v>75</v>
      </c>
      <c r="E86" s="62" t="s">
        <v>133</v>
      </c>
      <c r="F86" s="62" t="s">
        <v>101</v>
      </c>
      <c r="G86" s="62" t="s">
        <v>108</v>
      </c>
      <c r="H86" s="62">
        <v>5</v>
      </c>
      <c r="I86" s="62">
        <v>2</v>
      </c>
      <c r="J86" s="62">
        <v>0</v>
      </c>
      <c r="K86" s="62">
        <v>2</v>
      </c>
      <c r="L86" s="62">
        <v>2</v>
      </c>
      <c r="M86" s="62">
        <v>1</v>
      </c>
    </row>
    <row r="87" spans="1:13" s="62" customFormat="1" x14ac:dyDescent="0.3">
      <c r="A87" s="62" t="s">
        <v>159</v>
      </c>
      <c r="B87" s="62" t="s">
        <v>228</v>
      </c>
      <c r="C87" s="62" t="s">
        <v>12</v>
      </c>
      <c r="D87" s="62" t="s">
        <v>76</v>
      </c>
      <c r="E87" s="62" t="s">
        <v>134</v>
      </c>
      <c r="F87" s="62" t="s">
        <v>101</v>
      </c>
      <c r="G87" s="62" t="s">
        <v>108</v>
      </c>
      <c r="H87" s="62">
        <v>3</v>
      </c>
      <c r="I87" s="62">
        <v>3</v>
      </c>
      <c r="J87" s="62">
        <v>0</v>
      </c>
      <c r="K87" s="62">
        <v>3</v>
      </c>
      <c r="L87" s="62">
        <v>0</v>
      </c>
      <c r="M87" s="62">
        <v>0</v>
      </c>
    </row>
    <row r="88" spans="1:13" s="62" customFormat="1" x14ac:dyDescent="0.3">
      <c r="A88" s="62" t="s">
        <v>159</v>
      </c>
      <c r="B88" s="62" t="s">
        <v>228</v>
      </c>
      <c r="C88" s="62" t="s">
        <v>12</v>
      </c>
      <c r="D88" s="62" t="s">
        <v>77</v>
      </c>
      <c r="E88" s="62" t="s">
        <v>135</v>
      </c>
      <c r="F88" s="62" t="s">
        <v>101</v>
      </c>
      <c r="G88" s="62" t="s">
        <v>104</v>
      </c>
      <c r="H88" s="62">
        <v>2</v>
      </c>
      <c r="I88" s="62">
        <v>2</v>
      </c>
      <c r="J88" s="62">
        <v>1</v>
      </c>
      <c r="K88" s="62">
        <v>1</v>
      </c>
      <c r="L88" s="62">
        <v>0</v>
      </c>
      <c r="M88" s="62">
        <v>0</v>
      </c>
    </row>
    <row r="89" spans="1:13" s="62" customFormat="1" x14ac:dyDescent="0.3">
      <c r="A89" s="62" t="s">
        <v>159</v>
      </c>
      <c r="B89" s="62" t="s">
        <v>228</v>
      </c>
      <c r="C89" s="62" t="s">
        <v>12</v>
      </c>
      <c r="D89" s="62" t="s">
        <v>78</v>
      </c>
      <c r="E89" s="62" t="s">
        <v>136</v>
      </c>
      <c r="F89" s="62" t="s">
        <v>101</v>
      </c>
      <c r="G89" s="62" t="s">
        <v>108</v>
      </c>
      <c r="H89" s="62">
        <v>2</v>
      </c>
      <c r="I89" s="62">
        <v>2</v>
      </c>
      <c r="J89" s="62">
        <v>0</v>
      </c>
      <c r="K89" s="62">
        <v>2</v>
      </c>
      <c r="L89" s="62">
        <v>0</v>
      </c>
      <c r="M89" s="62">
        <v>0</v>
      </c>
    </row>
    <row r="90" spans="1:13" s="62" customFormat="1" x14ac:dyDescent="0.3">
      <c r="A90" s="62" t="s">
        <v>159</v>
      </c>
      <c r="B90" s="62" t="s">
        <v>228</v>
      </c>
      <c r="C90" s="62" t="s">
        <v>12</v>
      </c>
      <c r="D90" s="62" t="s">
        <v>79</v>
      </c>
      <c r="E90" s="62" t="s">
        <v>137</v>
      </c>
      <c r="F90" s="62" t="s">
        <v>101</v>
      </c>
      <c r="G90" s="62" t="s">
        <v>102</v>
      </c>
      <c r="H90" s="62">
        <v>9</v>
      </c>
      <c r="I90" s="62">
        <v>6</v>
      </c>
      <c r="J90" s="62">
        <v>2</v>
      </c>
      <c r="K90" s="62">
        <v>4</v>
      </c>
      <c r="L90" s="62">
        <v>3</v>
      </c>
      <c r="M90" s="62">
        <v>0</v>
      </c>
    </row>
    <row r="91" spans="1:13" s="62" customFormat="1" x14ac:dyDescent="0.3">
      <c r="A91" s="62" t="s">
        <v>159</v>
      </c>
      <c r="B91" s="62" t="s">
        <v>228</v>
      </c>
      <c r="C91" s="62" t="s">
        <v>12</v>
      </c>
      <c r="D91" s="62" t="s">
        <v>80</v>
      </c>
      <c r="E91" s="62" t="s">
        <v>138</v>
      </c>
      <c r="F91" s="62" t="s">
        <v>101</v>
      </c>
      <c r="G91" s="62" t="s">
        <v>108</v>
      </c>
      <c r="H91" s="62">
        <v>1</v>
      </c>
      <c r="I91" s="62">
        <v>1</v>
      </c>
      <c r="J91" s="62">
        <v>0</v>
      </c>
      <c r="K91" s="62">
        <v>1</v>
      </c>
      <c r="L91" s="62">
        <v>0</v>
      </c>
      <c r="M91" s="62">
        <v>0</v>
      </c>
    </row>
    <row r="92" spans="1:13" s="62" customFormat="1" x14ac:dyDescent="0.3">
      <c r="A92" s="62" t="s">
        <v>159</v>
      </c>
      <c r="B92" s="62" t="s">
        <v>228</v>
      </c>
      <c r="C92" s="62" t="s">
        <v>12</v>
      </c>
      <c r="D92" s="62" t="s">
        <v>81</v>
      </c>
      <c r="E92" s="62" t="s">
        <v>139</v>
      </c>
      <c r="F92" s="62" t="s">
        <v>101</v>
      </c>
      <c r="G92" s="62" t="s">
        <v>108</v>
      </c>
      <c r="H92" s="62">
        <v>0</v>
      </c>
      <c r="I92" s="62">
        <v>0</v>
      </c>
      <c r="J92" s="62">
        <v>0</v>
      </c>
      <c r="K92" s="62">
        <v>0</v>
      </c>
      <c r="L92" s="62">
        <v>0</v>
      </c>
      <c r="M92" s="62">
        <v>0</v>
      </c>
    </row>
    <row r="93" spans="1:13" s="62" customFormat="1" x14ac:dyDescent="0.3">
      <c r="A93" s="62" t="s">
        <v>159</v>
      </c>
      <c r="B93" s="62" t="s">
        <v>228</v>
      </c>
      <c r="C93" s="62" t="s">
        <v>12</v>
      </c>
      <c r="D93" s="62" t="s">
        <v>82</v>
      </c>
      <c r="E93" s="62" t="s">
        <v>140</v>
      </c>
      <c r="F93" s="62" t="s">
        <v>121</v>
      </c>
      <c r="G93" s="62" t="s">
        <v>102</v>
      </c>
      <c r="H93" s="62">
        <v>6</v>
      </c>
      <c r="I93" s="62">
        <v>4</v>
      </c>
      <c r="J93" s="62">
        <v>0</v>
      </c>
      <c r="K93" s="62">
        <v>4</v>
      </c>
      <c r="L93" s="62">
        <v>2</v>
      </c>
      <c r="M93" s="62">
        <v>0</v>
      </c>
    </row>
    <row r="94" spans="1:13" s="62" customFormat="1" x14ac:dyDescent="0.3">
      <c r="A94" s="62" t="s">
        <v>159</v>
      </c>
      <c r="B94" s="62" t="s">
        <v>228</v>
      </c>
      <c r="C94" s="62" t="s">
        <v>12</v>
      </c>
      <c r="D94" s="62" t="s">
        <v>83</v>
      </c>
      <c r="E94" s="62" t="s">
        <v>141</v>
      </c>
      <c r="F94" s="62" t="s">
        <v>101</v>
      </c>
      <c r="G94" s="62" t="s">
        <v>104</v>
      </c>
      <c r="H94" s="62">
        <v>9</v>
      </c>
      <c r="I94" s="62">
        <v>3</v>
      </c>
      <c r="J94" s="62">
        <v>1</v>
      </c>
      <c r="K94" s="62">
        <v>2</v>
      </c>
      <c r="L94" s="62">
        <v>2</v>
      </c>
      <c r="M94" s="62">
        <v>4</v>
      </c>
    </row>
    <row r="95" spans="1:13" s="62" customFormat="1" x14ac:dyDescent="0.3">
      <c r="A95" s="62" t="s">
        <v>159</v>
      </c>
      <c r="B95" s="62" t="s">
        <v>228</v>
      </c>
      <c r="C95" s="62" t="s">
        <v>12</v>
      </c>
      <c r="D95" s="62" t="s">
        <v>84</v>
      </c>
      <c r="E95" s="62" t="s">
        <v>142</v>
      </c>
      <c r="F95" s="62" t="s">
        <v>101</v>
      </c>
      <c r="G95" s="62" t="s">
        <v>108</v>
      </c>
      <c r="H95" s="62">
        <v>0</v>
      </c>
      <c r="I95" s="62">
        <v>0</v>
      </c>
      <c r="J95" s="62">
        <v>0</v>
      </c>
      <c r="K95" s="62">
        <v>0</v>
      </c>
      <c r="L95" s="62">
        <v>0</v>
      </c>
      <c r="M95" s="62">
        <v>0</v>
      </c>
    </row>
    <row r="96" spans="1:13" s="62" customFormat="1" x14ac:dyDescent="0.3">
      <c r="A96" s="62" t="s">
        <v>159</v>
      </c>
      <c r="B96" s="62" t="s">
        <v>228</v>
      </c>
      <c r="C96" s="62" t="s">
        <v>12</v>
      </c>
      <c r="D96" s="62" t="s">
        <v>85</v>
      </c>
      <c r="E96" s="62" t="s">
        <v>143</v>
      </c>
      <c r="F96" s="62" t="s">
        <v>101</v>
      </c>
      <c r="G96" s="62" t="s">
        <v>102</v>
      </c>
      <c r="H96" s="62">
        <v>9</v>
      </c>
      <c r="I96" s="62">
        <v>4</v>
      </c>
      <c r="J96" s="62">
        <v>1</v>
      </c>
      <c r="K96" s="62">
        <v>3</v>
      </c>
      <c r="L96" s="62">
        <v>5</v>
      </c>
      <c r="M96" s="62">
        <v>0</v>
      </c>
    </row>
    <row r="97" spans="1:13" s="62" customFormat="1" x14ac:dyDescent="0.3">
      <c r="A97" s="62" t="s">
        <v>159</v>
      </c>
      <c r="B97" s="62" t="s">
        <v>228</v>
      </c>
      <c r="C97" s="62" t="s">
        <v>12</v>
      </c>
      <c r="D97" s="62" t="s">
        <v>86</v>
      </c>
      <c r="E97" s="62" t="s">
        <v>144</v>
      </c>
      <c r="F97" s="62" t="s">
        <v>121</v>
      </c>
      <c r="G97" s="62" t="s">
        <v>102</v>
      </c>
      <c r="H97" s="62">
        <v>26</v>
      </c>
      <c r="I97" s="62">
        <v>15</v>
      </c>
      <c r="J97" s="62">
        <v>2</v>
      </c>
      <c r="K97" s="62">
        <v>13</v>
      </c>
      <c r="L97" s="62">
        <v>10</v>
      </c>
      <c r="M97" s="62">
        <v>1</v>
      </c>
    </row>
    <row r="98" spans="1:13" s="62" customFormat="1" x14ac:dyDescent="0.3">
      <c r="A98" s="62" t="s">
        <v>159</v>
      </c>
      <c r="B98" s="62" t="s">
        <v>228</v>
      </c>
      <c r="C98" s="62" t="s">
        <v>12</v>
      </c>
      <c r="D98" s="62" t="s">
        <v>87</v>
      </c>
      <c r="E98" s="62" t="s">
        <v>145</v>
      </c>
      <c r="F98" s="62" t="s">
        <v>101</v>
      </c>
      <c r="G98" s="62" t="s">
        <v>104</v>
      </c>
      <c r="H98" s="62">
        <v>0</v>
      </c>
      <c r="I98" s="62">
        <v>0</v>
      </c>
      <c r="J98" s="62">
        <v>0</v>
      </c>
      <c r="K98" s="62">
        <v>0</v>
      </c>
      <c r="L98" s="62">
        <v>0</v>
      </c>
      <c r="M98" s="62">
        <v>0</v>
      </c>
    </row>
    <row r="99" spans="1:13" s="62" customFormat="1" x14ac:dyDescent="0.3">
      <c r="A99" s="62" t="s">
        <v>159</v>
      </c>
      <c r="B99" s="62" t="s">
        <v>228</v>
      </c>
      <c r="C99" s="62" t="s">
        <v>12</v>
      </c>
      <c r="D99" s="62" t="s">
        <v>88</v>
      </c>
      <c r="E99" s="62" t="s">
        <v>146</v>
      </c>
      <c r="F99" s="62" t="s">
        <v>121</v>
      </c>
      <c r="G99" s="62" t="s">
        <v>102</v>
      </c>
      <c r="H99" s="62">
        <v>10</v>
      </c>
      <c r="I99" s="62">
        <v>2</v>
      </c>
      <c r="J99" s="62">
        <v>0</v>
      </c>
      <c r="K99" s="62">
        <v>2</v>
      </c>
      <c r="L99" s="62">
        <v>3</v>
      </c>
      <c r="M99" s="62">
        <v>5</v>
      </c>
    </row>
    <row r="100" spans="1:13" s="62" customFormat="1" x14ac:dyDescent="0.3">
      <c r="A100" s="62" t="s">
        <v>159</v>
      </c>
      <c r="B100" s="62" t="s">
        <v>228</v>
      </c>
      <c r="C100" s="62" t="s">
        <v>12</v>
      </c>
      <c r="D100" s="62" t="s">
        <v>89</v>
      </c>
      <c r="E100" s="62" t="s">
        <v>147</v>
      </c>
      <c r="F100" s="62" t="s">
        <v>101</v>
      </c>
      <c r="G100" s="62" t="s">
        <v>104</v>
      </c>
      <c r="H100" s="62">
        <v>5</v>
      </c>
      <c r="I100" s="62">
        <v>1</v>
      </c>
      <c r="J100" s="62">
        <v>0</v>
      </c>
      <c r="K100" s="62">
        <v>1</v>
      </c>
      <c r="L100" s="62">
        <v>0</v>
      </c>
      <c r="M100" s="62">
        <v>4</v>
      </c>
    </row>
    <row r="101" spans="1:13" s="62" customFormat="1" x14ac:dyDescent="0.3">
      <c r="A101" s="62" t="s">
        <v>159</v>
      </c>
      <c r="B101" s="62" t="s">
        <v>228</v>
      </c>
      <c r="C101" s="62" t="s">
        <v>12</v>
      </c>
      <c r="D101" s="62" t="s">
        <v>90</v>
      </c>
      <c r="E101" s="62" t="s">
        <v>148</v>
      </c>
      <c r="F101" s="62" t="s">
        <v>121</v>
      </c>
      <c r="G101" s="62" t="s">
        <v>102</v>
      </c>
      <c r="H101" s="62">
        <v>22</v>
      </c>
      <c r="I101" s="62">
        <v>17</v>
      </c>
      <c r="J101" s="62">
        <v>1</v>
      </c>
      <c r="K101" s="62">
        <v>16</v>
      </c>
      <c r="L101" s="62">
        <v>5</v>
      </c>
      <c r="M101" s="62">
        <v>0</v>
      </c>
    </row>
    <row r="102" spans="1:13" s="62" customFormat="1" x14ac:dyDescent="0.3">
      <c r="A102" s="62" t="s">
        <v>159</v>
      </c>
      <c r="B102" s="62" t="s">
        <v>228</v>
      </c>
      <c r="C102" s="62" t="s">
        <v>10</v>
      </c>
      <c r="D102" s="62" t="s">
        <v>46</v>
      </c>
      <c r="E102" s="62" t="s">
        <v>100</v>
      </c>
      <c r="F102" s="62" t="s">
        <v>101</v>
      </c>
      <c r="G102" s="62" t="s">
        <v>102</v>
      </c>
      <c r="H102" s="62">
        <v>6</v>
      </c>
      <c r="I102" s="62">
        <v>4</v>
      </c>
      <c r="J102" s="62">
        <v>0</v>
      </c>
      <c r="K102" s="62">
        <v>4</v>
      </c>
      <c r="L102" s="62">
        <v>2</v>
      </c>
      <c r="M102" s="62">
        <v>0</v>
      </c>
    </row>
    <row r="103" spans="1:13" s="62" customFormat="1" x14ac:dyDescent="0.3">
      <c r="A103" s="62" t="s">
        <v>159</v>
      </c>
      <c r="B103" s="62" t="s">
        <v>228</v>
      </c>
      <c r="C103" s="62" t="s">
        <v>10</v>
      </c>
      <c r="D103" s="62" t="s">
        <v>47</v>
      </c>
      <c r="E103" s="62" t="s">
        <v>103</v>
      </c>
      <c r="F103" s="62" t="s">
        <v>101</v>
      </c>
      <c r="G103" s="62" t="s">
        <v>104</v>
      </c>
      <c r="H103" s="62">
        <v>3</v>
      </c>
      <c r="I103" s="62">
        <v>3</v>
      </c>
      <c r="J103" s="62">
        <v>0</v>
      </c>
      <c r="K103" s="62">
        <v>3</v>
      </c>
      <c r="L103" s="62">
        <v>0</v>
      </c>
      <c r="M103" s="62">
        <v>0</v>
      </c>
    </row>
    <row r="104" spans="1:13" s="62" customFormat="1" x14ac:dyDescent="0.3">
      <c r="A104" s="62" t="s">
        <v>159</v>
      </c>
      <c r="B104" s="62" t="s">
        <v>228</v>
      </c>
      <c r="C104" s="62" t="s">
        <v>10</v>
      </c>
      <c r="D104" s="62" t="s">
        <v>48</v>
      </c>
      <c r="E104" s="62" t="s">
        <v>105</v>
      </c>
      <c r="F104" s="62" t="s">
        <v>101</v>
      </c>
      <c r="G104" s="62" t="s">
        <v>102</v>
      </c>
      <c r="H104" s="62">
        <v>2</v>
      </c>
      <c r="I104" s="62">
        <v>1</v>
      </c>
      <c r="J104" s="62">
        <v>1</v>
      </c>
      <c r="K104" s="62">
        <v>0</v>
      </c>
      <c r="L104" s="62">
        <v>0</v>
      </c>
      <c r="M104" s="62">
        <v>1</v>
      </c>
    </row>
    <row r="105" spans="1:13" s="62" customFormat="1" x14ac:dyDescent="0.3">
      <c r="A105" s="62" t="s">
        <v>159</v>
      </c>
      <c r="B105" s="62" t="s">
        <v>228</v>
      </c>
      <c r="C105" s="62" t="s">
        <v>10</v>
      </c>
      <c r="D105" s="62" t="s">
        <v>49</v>
      </c>
      <c r="E105" s="62" t="s">
        <v>106</v>
      </c>
      <c r="F105" s="62" t="s">
        <v>101</v>
      </c>
      <c r="G105" s="62" t="s">
        <v>104</v>
      </c>
      <c r="H105" s="62">
        <v>0</v>
      </c>
      <c r="I105" s="62">
        <v>0</v>
      </c>
      <c r="J105" s="62">
        <v>0</v>
      </c>
      <c r="K105" s="62">
        <v>0</v>
      </c>
      <c r="L105" s="62">
        <v>0</v>
      </c>
      <c r="M105" s="62">
        <v>0</v>
      </c>
    </row>
    <row r="106" spans="1:13" s="62" customFormat="1" x14ac:dyDescent="0.3">
      <c r="A106" s="62" t="s">
        <v>159</v>
      </c>
      <c r="B106" s="62" t="s">
        <v>228</v>
      </c>
      <c r="C106" s="62" t="s">
        <v>10</v>
      </c>
      <c r="D106" s="62" t="s">
        <v>50</v>
      </c>
      <c r="E106" s="62" t="s">
        <v>107</v>
      </c>
      <c r="F106" s="62" t="s">
        <v>101</v>
      </c>
      <c r="G106" s="62" t="s">
        <v>108</v>
      </c>
      <c r="H106" s="62">
        <v>5</v>
      </c>
      <c r="I106" s="62">
        <v>2</v>
      </c>
      <c r="J106" s="62">
        <v>1</v>
      </c>
      <c r="K106" s="62">
        <v>1</v>
      </c>
      <c r="L106" s="62">
        <v>1</v>
      </c>
      <c r="M106" s="62">
        <v>2</v>
      </c>
    </row>
    <row r="107" spans="1:13" s="62" customFormat="1" x14ac:dyDescent="0.3">
      <c r="A107" s="62" t="s">
        <v>159</v>
      </c>
      <c r="B107" s="62" t="s">
        <v>228</v>
      </c>
      <c r="C107" s="62" t="s">
        <v>10</v>
      </c>
      <c r="D107" s="62" t="s">
        <v>51</v>
      </c>
      <c r="E107" s="62" t="s">
        <v>109</v>
      </c>
      <c r="F107" s="62" t="s">
        <v>101</v>
      </c>
      <c r="G107" s="62" t="s">
        <v>104</v>
      </c>
      <c r="H107" s="62">
        <v>3</v>
      </c>
      <c r="I107" s="62">
        <v>2</v>
      </c>
      <c r="J107" s="62">
        <v>1</v>
      </c>
      <c r="K107" s="62">
        <v>1</v>
      </c>
      <c r="L107" s="62">
        <v>1</v>
      </c>
      <c r="M107" s="62">
        <v>0</v>
      </c>
    </row>
    <row r="108" spans="1:13" s="62" customFormat="1" x14ac:dyDescent="0.3">
      <c r="A108" s="62" t="s">
        <v>159</v>
      </c>
      <c r="B108" s="62" t="s">
        <v>228</v>
      </c>
      <c r="C108" s="62" t="s">
        <v>10</v>
      </c>
      <c r="D108" s="62" t="s">
        <v>52</v>
      </c>
      <c r="E108" s="62" t="s">
        <v>110</v>
      </c>
      <c r="F108" s="62" t="s">
        <v>101</v>
      </c>
      <c r="G108" s="62" t="s">
        <v>102</v>
      </c>
      <c r="H108" s="62">
        <v>4</v>
      </c>
      <c r="I108" s="62">
        <v>4</v>
      </c>
      <c r="J108" s="62">
        <v>2</v>
      </c>
      <c r="K108" s="62">
        <v>2</v>
      </c>
      <c r="L108" s="62">
        <v>0</v>
      </c>
      <c r="M108" s="62">
        <v>0</v>
      </c>
    </row>
    <row r="109" spans="1:13" s="62" customFormat="1" x14ac:dyDescent="0.3">
      <c r="A109" s="62" t="s">
        <v>159</v>
      </c>
      <c r="B109" s="62" t="s">
        <v>228</v>
      </c>
      <c r="C109" s="62" t="s">
        <v>10</v>
      </c>
      <c r="D109" s="62" t="s">
        <v>53</v>
      </c>
      <c r="E109" s="62" t="s">
        <v>111</v>
      </c>
      <c r="F109" s="62" t="s">
        <v>101</v>
      </c>
      <c r="G109" s="62" t="s">
        <v>108</v>
      </c>
      <c r="H109" s="62">
        <v>1</v>
      </c>
      <c r="I109" s="62">
        <v>0</v>
      </c>
      <c r="J109" s="62">
        <v>0</v>
      </c>
      <c r="K109" s="62">
        <v>0</v>
      </c>
      <c r="L109" s="62">
        <v>1</v>
      </c>
      <c r="M109" s="62">
        <v>0</v>
      </c>
    </row>
    <row r="110" spans="1:13" s="62" customFormat="1" x14ac:dyDescent="0.3">
      <c r="A110" s="62" t="s">
        <v>159</v>
      </c>
      <c r="B110" s="62" t="s">
        <v>228</v>
      </c>
      <c r="C110" s="62" t="s">
        <v>10</v>
      </c>
      <c r="D110" s="62" t="s">
        <v>54</v>
      </c>
      <c r="E110" s="62" t="s">
        <v>112</v>
      </c>
      <c r="F110" s="62" t="s">
        <v>101</v>
      </c>
      <c r="G110" s="62" t="s">
        <v>108</v>
      </c>
      <c r="H110" s="62">
        <v>4</v>
      </c>
      <c r="I110" s="62">
        <v>3</v>
      </c>
      <c r="J110" s="62">
        <v>0</v>
      </c>
      <c r="K110" s="62">
        <v>3</v>
      </c>
      <c r="L110" s="62">
        <v>1</v>
      </c>
      <c r="M110" s="62">
        <v>0</v>
      </c>
    </row>
    <row r="111" spans="1:13" s="62" customFormat="1" x14ac:dyDescent="0.3">
      <c r="A111" s="62" t="s">
        <v>159</v>
      </c>
      <c r="B111" s="62" t="s">
        <v>228</v>
      </c>
      <c r="C111" s="62" t="s">
        <v>10</v>
      </c>
      <c r="D111" s="62" t="s">
        <v>55</v>
      </c>
      <c r="E111" s="62" t="s">
        <v>113</v>
      </c>
      <c r="F111" s="62" t="s">
        <v>101</v>
      </c>
      <c r="G111" s="62" t="s">
        <v>104</v>
      </c>
      <c r="H111" s="62">
        <v>3</v>
      </c>
      <c r="I111" s="62">
        <v>3</v>
      </c>
      <c r="J111" s="62">
        <v>1</v>
      </c>
      <c r="K111" s="62">
        <v>2</v>
      </c>
      <c r="L111" s="62">
        <v>0</v>
      </c>
      <c r="M111" s="62">
        <v>0</v>
      </c>
    </row>
    <row r="112" spans="1:13" s="62" customFormat="1" x14ac:dyDescent="0.3">
      <c r="A112" s="62" t="s">
        <v>159</v>
      </c>
      <c r="B112" s="62" t="s">
        <v>228</v>
      </c>
      <c r="C112" s="62" t="s">
        <v>10</v>
      </c>
      <c r="D112" s="62" t="s">
        <v>56</v>
      </c>
      <c r="E112" s="62" t="s">
        <v>114</v>
      </c>
      <c r="F112" s="62" t="s">
        <v>101</v>
      </c>
      <c r="G112" s="62" t="s">
        <v>108</v>
      </c>
      <c r="H112" s="62">
        <v>2</v>
      </c>
      <c r="I112" s="62">
        <v>1</v>
      </c>
      <c r="J112" s="62">
        <v>1</v>
      </c>
      <c r="K112" s="62">
        <v>0</v>
      </c>
      <c r="L112" s="62">
        <v>1</v>
      </c>
      <c r="M112" s="62">
        <v>0</v>
      </c>
    </row>
    <row r="113" spans="1:13" s="62" customFormat="1" x14ac:dyDescent="0.3">
      <c r="A113" s="62" t="s">
        <v>159</v>
      </c>
      <c r="B113" s="62" t="s">
        <v>228</v>
      </c>
      <c r="C113" s="62" t="s">
        <v>10</v>
      </c>
      <c r="D113" s="62" t="s">
        <v>57</v>
      </c>
      <c r="E113" s="62" t="s">
        <v>115</v>
      </c>
      <c r="F113" s="62" t="s">
        <v>101</v>
      </c>
      <c r="G113" s="62" t="s">
        <v>104</v>
      </c>
      <c r="H113" s="62">
        <v>5</v>
      </c>
      <c r="I113" s="62">
        <v>5</v>
      </c>
      <c r="J113" s="62">
        <v>1</v>
      </c>
      <c r="K113" s="62">
        <v>4</v>
      </c>
      <c r="L113" s="62">
        <v>0</v>
      </c>
      <c r="M113" s="62">
        <v>0</v>
      </c>
    </row>
    <row r="114" spans="1:13" s="62" customFormat="1" x14ac:dyDescent="0.3">
      <c r="A114" s="62" t="s">
        <v>159</v>
      </c>
      <c r="B114" s="62" t="s">
        <v>228</v>
      </c>
      <c r="C114" s="62" t="s">
        <v>10</v>
      </c>
      <c r="D114" s="62" t="s">
        <v>58</v>
      </c>
      <c r="E114" s="62" t="s">
        <v>116</v>
      </c>
      <c r="F114" s="62" t="s">
        <v>101</v>
      </c>
      <c r="G114" s="62" t="s">
        <v>108</v>
      </c>
      <c r="H114" s="62">
        <v>4</v>
      </c>
      <c r="I114" s="62">
        <v>1</v>
      </c>
      <c r="J114" s="62">
        <v>0</v>
      </c>
      <c r="K114" s="62">
        <v>1</v>
      </c>
      <c r="L114" s="62">
        <v>2</v>
      </c>
      <c r="M114" s="62">
        <v>1</v>
      </c>
    </row>
    <row r="115" spans="1:13" s="62" customFormat="1" x14ac:dyDescent="0.3">
      <c r="A115" s="62" t="s">
        <v>159</v>
      </c>
      <c r="B115" s="62" t="s">
        <v>228</v>
      </c>
      <c r="C115" s="62" t="s">
        <v>10</v>
      </c>
      <c r="D115" s="62" t="s">
        <v>59</v>
      </c>
      <c r="E115" s="62" t="s">
        <v>117</v>
      </c>
      <c r="F115" s="62" t="s">
        <v>101</v>
      </c>
      <c r="G115" s="62" t="s">
        <v>104</v>
      </c>
      <c r="H115" s="62">
        <v>9</v>
      </c>
      <c r="I115" s="62">
        <v>9</v>
      </c>
      <c r="J115" s="62">
        <v>2</v>
      </c>
      <c r="K115" s="62">
        <v>7</v>
      </c>
      <c r="L115" s="62">
        <v>0</v>
      </c>
      <c r="M115" s="62">
        <v>0</v>
      </c>
    </row>
    <row r="116" spans="1:13" s="62" customFormat="1" x14ac:dyDescent="0.3">
      <c r="A116" s="62" t="s">
        <v>159</v>
      </c>
      <c r="B116" s="62" t="s">
        <v>228</v>
      </c>
      <c r="C116" s="62" t="s">
        <v>10</v>
      </c>
      <c r="D116" s="62" t="s">
        <v>60</v>
      </c>
      <c r="E116" s="62" t="s">
        <v>118</v>
      </c>
      <c r="F116" s="62" t="s">
        <v>101</v>
      </c>
      <c r="G116" s="62" t="s">
        <v>104</v>
      </c>
      <c r="H116" s="62">
        <v>6</v>
      </c>
      <c r="I116" s="62">
        <v>3</v>
      </c>
      <c r="J116" s="62">
        <v>1</v>
      </c>
      <c r="K116" s="62">
        <v>2</v>
      </c>
      <c r="L116" s="62">
        <v>2</v>
      </c>
      <c r="M116" s="62">
        <v>1</v>
      </c>
    </row>
    <row r="117" spans="1:13" s="62" customFormat="1" x14ac:dyDescent="0.3">
      <c r="A117" s="62" t="s">
        <v>159</v>
      </c>
      <c r="B117" s="62" t="s">
        <v>228</v>
      </c>
      <c r="C117" s="62" t="s">
        <v>10</v>
      </c>
      <c r="D117" s="62" t="s">
        <v>61</v>
      </c>
      <c r="E117" s="62" t="s">
        <v>119</v>
      </c>
      <c r="F117" s="62" t="s">
        <v>101</v>
      </c>
      <c r="G117" s="62" t="s">
        <v>104</v>
      </c>
      <c r="H117" s="62">
        <v>1</v>
      </c>
      <c r="I117" s="62">
        <v>0</v>
      </c>
      <c r="J117" s="62">
        <v>0</v>
      </c>
      <c r="K117" s="62">
        <v>0</v>
      </c>
      <c r="L117" s="62">
        <v>0</v>
      </c>
      <c r="M117" s="62">
        <v>1</v>
      </c>
    </row>
    <row r="118" spans="1:13" s="62" customFormat="1" x14ac:dyDescent="0.3">
      <c r="A118" s="62" t="s">
        <v>159</v>
      </c>
      <c r="B118" s="62" t="s">
        <v>228</v>
      </c>
      <c r="C118" s="62" t="s">
        <v>10</v>
      </c>
      <c r="D118" s="62" t="s">
        <v>62</v>
      </c>
      <c r="E118" s="62" t="s">
        <v>120</v>
      </c>
      <c r="F118" s="62" t="s">
        <v>121</v>
      </c>
      <c r="G118" s="62" t="s">
        <v>102</v>
      </c>
      <c r="H118" s="62">
        <v>53</v>
      </c>
      <c r="I118" s="62">
        <v>39</v>
      </c>
      <c r="J118" s="62">
        <v>5</v>
      </c>
      <c r="K118" s="62">
        <v>34</v>
      </c>
      <c r="L118" s="62">
        <v>9</v>
      </c>
      <c r="M118" s="62">
        <v>5</v>
      </c>
    </row>
    <row r="119" spans="1:13" s="62" customFormat="1" x14ac:dyDescent="0.3">
      <c r="A119" s="62" t="s">
        <v>159</v>
      </c>
      <c r="B119" s="62" t="s">
        <v>228</v>
      </c>
      <c r="C119" s="62" t="s">
        <v>10</v>
      </c>
      <c r="D119" s="62" t="s">
        <v>63</v>
      </c>
      <c r="E119" s="62" t="s">
        <v>122</v>
      </c>
      <c r="F119" s="62" t="s">
        <v>121</v>
      </c>
      <c r="G119" s="62" t="s">
        <v>102</v>
      </c>
      <c r="H119" s="62">
        <v>36</v>
      </c>
      <c r="I119" s="62">
        <v>25</v>
      </c>
      <c r="J119" s="62">
        <v>7</v>
      </c>
      <c r="K119" s="62">
        <v>18</v>
      </c>
      <c r="L119" s="62">
        <v>7</v>
      </c>
      <c r="M119" s="62">
        <v>4</v>
      </c>
    </row>
    <row r="120" spans="1:13" s="62" customFormat="1" x14ac:dyDescent="0.3">
      <c r="A120" s="62" t="s">
        <v>159</v>
      </c>
      <c r="B120" s="62" t="s">
        <v>228</v>
      </c>
      <c r="C120" s="62" t="s">
        <v>10</v>
      </c>
      <c r="D120" s="62" t="s">
        <v>64</v>
      </c>
      <c r="E120" s="62" t="s">
        <v>123</v>
      </c>
      <c r="F120" s="62" t="s">
        <v>101</v>
      </c>
      <c r="G120" s="62" t="s">
        <v>102</v>
      </c>
      <c r="H120" s="62">
        <v>8</v>
      </c>
      <c r="I120" s="62">
        <v>1</v>
      </c>
      <c r="J120" s="62">
        <v>0</v>
      </c>
      <c r="K120" s="62">
        <v>1</v>
      </c>
      <c r="L120" s="62">
        <v>2</v>
      </c>
      <c r="M120" s="62">
        <v>5</v>
      </c>
    </row>
    <row r="121" spans="1:13" s="62" customFormat="1" x14ac:dyDescent="0.3">
      <c r="A121" s="62" t="s">
        <v>159</v>
      </c>
      <c r="B121" s="62" t="s">
        <v>228</v>
      </c>
      <c r="C121" s="62" t="s">
        <v>10</v>
      </c>
      <c r="D121" s="62" t="s">
        <v>65</v>
      </c>
      <c r="E121" s="62" t="s">
        <v>124</v>
      </c>
      <c r="F121" s="62" t="s">
        <v>101</v>
      </c>
      <c r="G121" s="62" t="s">
        <v>104</v>
      </c>
      <c r="H121" s="62">
        <v>1</v>
      </c>
      <c r="I121" s="62">
        <v>0</v>
      </c>
      <c r="J121" s="62">
        <v>0</v>
      </c>
      <c r="K121" s="62">
        <v>0</v>
      </c>
      <c r="L121" s="62">
        <v>1</v>
      </c>
      <c r="M121" s="62">
        <v>0</v>
      </c>
    </row>
    <row r="122" spans="1:13" s="62" customFormat="1" x14ac:dyDescent="0.3">
      <c r="A122" s="62" t="s">
        <v>159</v>
      </c>
      <c r="B122" s="62" t="s">
        <v>228</v>
      </c>
      <c r="C122" s="62" t="s">
        <v>10</v>
      </c>
      <c r="D122" s="62" t="s">
        <v>66</v>
      </c>
      <c r="E122" s="62" t="s">
        <v>125</v>
      </c>
      <c r="F122" s="62" t="s">
        <v>101</v>
      </c>
      <c r="G122" s="62" t="s">
        <v>102</v>
      </c>
      <c r="H122" s="62">
        <v>3</v>
      </c>
      <c r="I122" s="62">
        <v>3</v>
      </c>
      <c r="J122" s="62">
        <v>2</v>
      </c>
      <c r="K122" s="62">
        <v>1</v>
      </c>
      <c r="L122" s="62">
        <v>0</v>
      </c>
      <c r="M122" s="62">
        <v>0</v>
      </c>
    </row>
    <row r="123" spans="1:13" s="62" customFormat="1" x14ac:dyDescent="0.3">
      <c r="A123" s="62" t="s">
        <v>159</v>
      </c>
      <c r="B123" s="62" t="s">
        <v>228</v>
      </c>
      <c r="C123" s="62" t="s">
        <v>10</v>
      </c>
      <c r="D123" s="62" t="s">
        <v>67</v>
      </c>
      <c r="E123" s="62" t="s">
        <v>126</v>
      </c>
      <c r="F123" s="62" t="s">
        <v>101</v>
      </c>
      <c r="G123" s="62" t="s">
        <v>104</v>
      </c>
      <c r="H123" s="62">
        <v>6</v>
      </c>
      <c r="I123" s="62">
        <v>1</v>
      </c>
      <c r="J123" s="62">
        <v>0</v>
      </c>
      <c r="K123" s="62">
        <v>1</v>
      </c>
      <c r="L123" s="62">
        <v>4</v>
      </c>
      <c r="M123" s="62">
        <v>1</v>
      </c>
    </row>
    <row r="124" spans="1:13" s="62" customFormat="1" x14ac:dyDescent="0.3">
      <c r="A124" s="62" t="s">
        <v>159</v>
      </c>
      <c r="B124" s="62" t="s">
        <v>228</v>
      </c>
      <c r="C124" s="62" t="s">
        <v>10</v>
      </c>
      <c r="D124" s="62" t="s">
        <v>164</v>
      </c>
      <c r="E124" s="62" t="s">
        <v>127</v>
      </c>
      <c r="F124" s="62" t="s">
        <v>101</v>
      </c>
      <c r="G124" s="62" t="s">
        <v>108</v>
      </c>
      <c r="H124" s="62">
        <v>0</v>
      </c>
      <c r="I124" s="62">
        <v>0</v>
      </c>
      <c r="J124" s="62">
        <v>0</v>
      </c>
      <c r="K124" s="62">
        <v>0</v>
      </c>
      <c r="L124" s="62">
        <v>0</v>
      </c>
      <c r="M124" s="62">
        <v>0</v>
      </c>
    </row>
    <row r="125" spans="1:13" s="62" customFormat="1" x14ac:dyDescent="0.3">
      <c r="A125" s="62" t="s">
        <v>159</v>
      </c>
      <c r="B125" s="62" t="s">
        <v>228</v>
      </c>
      <c r="C125" s="62" t="s">
        <v>10</v>
      </c>
      <c r="D125" s="62" t="s">
        <v>69</v>
      </c>
      <c r="E125" s="62" t="s">
        <v>150</v>
      </c>
      <c r="F125" s="62" t="s">
        <v>101</v>
      </c>
      <c r="G125" s="62" t="s">
        <v>108</v>
      </c>
      <c r="H125" s="62">
        <v>0</v>
      </c>
      <c r="I125" s="62">
        <v>0</v>
      </c>
      <c r="J125" s="62">
        <v>0</v>
      </c>
      <c r="K125" s="62">
        <v>0</v>
      </c>
      <c r="L125" s="62">
        <v>0</v>
      </c>
      <c r="M125" s="62">
        <v>0</v>
      </c>
    </row>
    <row r="126" spans="1:13" s="62" customFormat="1" x14ac:dyDescent="0.3">
      <c r="A126" s="62" t="s">
        <v>159</v>
      </c>
      <c r="B126" s="62" t="s">
        <v>228</v>
      </c>
      <c r="C126" s="62" t="s">
        <v>10</v>
      </c>
      <c r="D126" s="62" t="s">
        <v>70</v>
      </c>
      <c r="E126" s="62" t="s">
        <v>128</v>
      </c>
      <c r="F126" s="62" t="s">
        <v>101</v>
      </c>
      <c r="G126" s="62" t="s">
        <v>104</v>
      </c>
      <c r="H126" s="62">
        <v>8</v>
      </c>
      <c r="I126" s="62">
        <v>2</v>
      </c>
      <c r="J126" s="62">
        <v>1</v>
      </c>
      <c r="K126" s="62">
        <v>1</v>
      </c>
      <c r="L126" s="62">
        <v>3</v>
      </c>
      <c r="M126" s="62">
        <v>3</v>
      </c>
    </row>
    <row r="127" spans="1:13" s="62" customFormat="1" x14ac:dyDescent="0.3">
      <c r="A127" s="62" t="s">
        <v>159</v>
      </c>
      <c r="B127" s="62" t="s">
        <v>228</v>
      </c>
      <c r="C127" s="62" t="s">
        <v>10</v>
      </c>
      <c r="D127" s="62" t="s">
        <v>71</v>
      </c>
      <c r="E127" s="62" t="s">
        <v>129</v>
      </c>
      <c r="F127" s="62" t="s">
        <v>101</v>
      </c>
      <c r="G127" s="62" t="s">
        <v>102</v>
      </c>
      <c r="H127" s="62">
        <v>20</v>
      </c>
      <c r="I127" s="62">
        <v>7</v>
      </c>
      <c r="J127" s="62">
        <v>1</v>
      </c>
      <c r="K127" s="62">
        <v>6</v>
      </c>
      <c r="L127" s="62">
        <v>5</v>
      </c>
      <c r="M127" s="62">
        <v>8</v>
      </c>
    </row>
    <row r="128" spans="1:13" s="62" customFormat="1" x14ac:dyDescent="0.3">
      <c r="A128" s="62" t="s">
        <v>159</v>
      </c>
      <c r="B128" s="62" t="s">
        <v>228</v>
      </c>
      <c r="C128" s="62" t="s">
        <v>10</v>
      </c>
      <c r="D128" s="62" t="s">
        <v>72</v>
      </c>
      <c r="E128" s="62" t="s">
        <v>130</v>
      </c>
      <c r="F128" s="62" t="s">
        <v>101</v>
      </c>
      <c r="G128" s="62" t="s">
        <v>104</v>
      </c>
      <c r="H128" s="62">
        <v>7</v>
      </c>
      <c r="I128" s="62">
        <v>5</v>
      </c>
      <c r="J128" s="62">
        <v>1</v>
      </c>
      <c r="K128" s="62">
        <v>4</v>
      </c>
      <c r="L128" s="62">
        <v>1</v>
      </c>
      <c r="M128" s="62">
        <v>1</v>
      </c>
    </row>
    <row r="129" spans="1:13" s="62" customFormat="1" x14ac:dyDescent="0.3">
      <c r="A129" s="62" t="s">
        <v>159</v>
      </c>
      <c r="B129" s="62" t="s">
        <v>228</v>
      </c>
      <c r="C129" s="62" t="s">
        <v>10</v>
      </c>
      <c r="D129" s="62" t="s">
        <v>73</v>
      </c>
      <c r="E129" s="62" t="s">
        <v>131</v>
      </c>
      <c r="F129" s="62" t="s">
        <v>101</v>
      </c>
      <c r="G129" s="62" t="s">
        <v>108</v>
      </c>
      <c r="H129" s="62">
        <v>8</v>
      </c>
      <c r="I129" s="62">
        <v>1</v>
      </c>
      <c r="J129" s="62">
        <v>0</v>
      </c>
      <c r="K129" s="62">
        <v>1</v>
      </c>
      <c r="L129" s="62">
        <v>1</v>
      </c>
      <c r="M129" s="62">
        <v>6</v>
      </c>
    </row>
    <row r="130" spans="1:13" s="62" customFormat="1" x14ac:dyDescent="0.3">
      <c r="A130" s="62" t="s">
        <v>159</v>
      </c>
      <c r="B130" s="62" t="s">
        <v>228</v>
      </c>
      <c r="C130" s="62" t="s">
        <v>10</v>
      </c>
      <c r="D130" s="62" t="s">
        <v>74</v>
      </c>
      <c r="E130" s="62" t="s">
        <v>132</v>
      </c>
      <c r="F130" s="62" t="s">
        <v>121</v>
      </c>
      <c r="G130" s="62" t="s">
        <v>102</v>
      </c>
      <c r="H130" s="62">
        <v>15</v>
      </c>
      <c r="I130" s="62">
        <v>13</v>
      </c>
      <c r="J130" s="62">
        <v>2</v>
      </c>
      <c r="K130" s="62">
        <v>11</v>
      </c>
      <c r="L130" s="62">
        <v>1</v>
      </c>
      <c r="M130" s="62">
        <v>1</v>
      </c>
    </row>
    <row r="131" spans="1:13" s="62" customFormat="1" x14ac:dyDescent="0.3">
      <c r="A131" s="62" t="s">
        <v>159</v>
      </c>
      <c r="B131" s="62" t="s">
        <v>228</v>
      </c>
      <c r="C131" s="62" t="s">
        <v>10</v>
      </c>
      <c r="D131" s="62" t="s">
        <v>75</v>
      </c>
      <c r="E131" s="62" t="s">
        <v>133</v>
      </c>
      <c r="F131" s="62" t="s">
        <v>101</v>
      </c>
      <c r="G131" s="62" t="s">
        <v>108</v>
      </c>
      <c r="H131" s="62">
        <v>2</v>
      </c>
      <c r="I131" s="62">
        <v>1</v>
      </c>
      <c r="J131" s="62">
        <v>1</v>
      </c>
      <c r="K131" s="62">
        <v>0</v>
      </c>
      <c r="L131" s="62">
        <v>0</v>
      </c>
      <c r="M131" s="62">
        <v>1</v>
      </c>
    </row>
    <row r="132" spans="1:13" s="62" customFormat="1" x14ac:dyDescent="0.3">
      <c r="A132" s="62" t="s">
        <v>159</v>
      </c>
      <c r="B132" s="62" t="s">
        <v>228</v>
      </c>
      <c r="C132" s="62" t="s">
        <v>10</v>
      </c>
      <c r="D132" s="62" t="s">
        <v>76</v>
      </c>
      <c r="E132" s="62" t="s">
        <v>134</v>
      </c>
      <c r="F132" s="62" t="s">
        <v>101</v>
      </c>
      <c r="G132" s="62" t="s">
        <v>108</v>
      </c>
      <c r="H132" s="62">
        <v>5</v>
      </c>
      <c r="I132" s="62">
        <v>4</v>
      </c>
      <c r="J132" s="62">
        <v>0</v>
      </c>
      <c r="K132" s="62">
        <v>4</v>
      </c>
      <c r="L132" s="62">
        <v>0</v>
      </c>
      <c r="M132" s="62">
        <v>1</v>
      </c>
    </row>
    <row r="133" spans="1:13" s="62" customFormat="1" x14ac:dyDescent="0.3">
      <c r="A133" s="62" t="s">
        <v>159</v>
      </c>
      <c r="B133" s="62" t="s">
        <v>228</v>
      </c>
      <c r="C133" s="62" t="s">
        <v>10</v>
      </c>
      <c r="D133" s="62" t="s">
        <v>77</v>
      </c>
      <c r="E133" s="62" t="s">
        <v>135</v>
      </c>
      <c r="F133" s="62" t="s">
        <v>101</v>
      </c>
      <c r="G133" s="62" t="s">
        <v>104</v>
      </c>
      <c r="H133" s="62">
        <v>2</v>
      </c>
      <c r="I133" s="62">
        <v>1</v>
      </c>
      <c r="J133" s="62">
        <v>0</v>
      </c>
      <c r="K133" s="62">
        <v>1</v>
      </c>
      <c r="L133" s="62">
        <v>1</v>
      </c>
      <c r="M133" s="62">
        <v>0</v>
      </c>
    </row>
    <row r="134" spans="1:13" s="62" customFormat="1" x14ac:dyDescent="0.3">
      <c r="A134" s="62" t="s">
        <v>159</v>
      </c>
      <c r="B134" s="62" t="s">
        <v>228</v>
      </c>
      <c r="C134" s="62" t="s">
        <v>10</v>
      </c>
      <c r="D134" s="62" t="s">
        <v>78</v>
      </c>
      <c r="E134" s="62" t="s">
        <v>136</v>
      </c>
      <c r="F134" s="62" t="s">
        <v>101</v>
      </c>
      <c r="G134" s="62" t="s">
        <v>108</v>
      </c>
      <c r="H134" s="62">
        <v>0</v>
      </c>
      <c r="I134" s="62">
        <v>0</v>
      </c>
      <c r="J134" s="62">
        <v>0</v>
      </c>
      <c r="K134" s="62">
        <v>0</v>
      </c>
      <c r="L134" s="62">
        <v>0</v>
      </c>
      <c r="M134" s="62">
        <v>0</v>
      </c>
    </row>
    <row r="135" spans="1:13" s="62" customFormat="1" x14ac:dyDescent="0.3">
      <c r="A135" s="62" t="s">
        <v>159</v>
      </c>
      <c r="B135" s="62" t="s">
        <v>228</v>
      </c>
      <c r="C135" s="62" t="s">
        <v>10</v>
      </c>
      <c r="D135" s="62" t="s">
        <v>79</v>
      </c>
      <c r="E135" s="62" t="s">
        <v>137</v>
      </c>
      <c r="F135" s="62" t="s">
        <v>101</v>
      </c>
      <c r="G135" s="62" t="s">
        <v>102</v>
      </c>
      <c r="H135" s="62">
        <v>5</v>
      </c>
      <c r="I135" s="62">
        <v>3</v>
      </c>
      <c r="J135" s="62">
        <v>0</v>
      </c>
      <c r="K135" s="62">
        <v>3</v>
      </c>
      <c r="L135" s="62">
        <v>1</v>
      </c>
      <c r="M135" s="62">
        <v>1</v>
      </c>
    </row>
    <row r="136" spans="1:13" s="62" customFormat="1" x14ac:dyDescent="0.3">
      <c r="A136" s="62" t="s">
        <v>159</v>
      </c>
      <c r="B136" s="62" t="s">
        <v>228</v>
      </c>
      <c r="C136" s="62" t="s">
        <v>10</v>
      </c>
      <c r="D136" s="62" t="s">
        <v>80</v>
      </c>
      <c r="E136" s="62" t="s">
        <v>138</v>
      </c>
      <c r="F136" s="62" t="s">
        <v>101</v>
      </c>
      <c r="G136" s="62" t="s">
        <v>108</v>
      </c>
      <c r="H136" s="62">
        <v>2</v>
      </c>
      <c r="I136" s="62">
        <v>1</v>
      </c>
      <c r="J136" s="62">
        <v>1</v>
      </c>
      <c r="K136" s="62">
        <v>0</v>
      </c>
      <c r="L136" s="62">
        <v>1</v>
      </c>
      <c r="M136" s="62">
        <v>0</v>
      </c>
    </row>
    <row r="137" spans="1:13" s="62" customFormat="1" x14ac:dyDescent="0.3">
      <c r="A137" s="62" t="s">
        <v>159</v>
      </c>
      <c r="B137" s="62" t="s">
        <v>228</v>
      </c>
      <c r="C137" s="62" t="s">
        <v>10</v>
      </c>
      <c r="D137" s="62" t="s">
        <v>81</v>
      </c>
      <c r="E137" s="62" t="s">
        <v>139</v>
      </c>
      <c r="F137" s="62" t="s">
        <v>101</v>
      </c>
      <c r="G137" s="62" t="s">
        <v>108</v>
      </c>
      <c r="H137" s="62">
        <v>1</v>
      </c>
      <c r="I137" s="62">
        <v>0</v>
      </c>
      <c r="J137" s="62">
        <v>0</v>
      </c>
      <c r="K137" s="62">
        <v>0</v>
      </c>
      <c r="L137" s="62">
        <v>1</v>
      </c>
      <c r="M137" s="62">
        <v>0</v>
      </c>
    </row>
    <row r="138" spans="1:13" s="62" customFormat="1" x14ac:dyDescent="0.3">
      <c r="A138" s="62" t="s">
        <v>159</v>
      </c>
      <c r="B138" s="62" t="s">
        <v>228</v>
      </c>
      <c r="C138" s="62" t="s">
        <v>10</v>
      </c>
      <c r="D138" s="62" t="s">
        <v>82</v>
      </c>
      <c r="E138" s="62" t="s">
        <v>140</v>
      </c>
      <c r="F138" s="62" t="s">
        <v>121</v>
      </c>
      <c r="G138" s="62" t="s">
        <v>102</v>
      </c>
      <c r="H138" s="62">
        <v>10</v>
      </c>
      <c r="I138" s="62">
        <v>6</v>
      </c>
      <c r="J138" s="62">
        <v>0</v>
      </c>
      <c r="K138" s="62">
        <v>6</v>
      </c>
      <c r="L138" s="62">
        <v>1</v>
      </c>
      <c r="M138" s="62">
        <v>3</v>
      </c>
    </row>
    <row r="139" spans="1:13" s="62" customFormat="1" x14ac:dyDescent="0.3">
      <c r="A139" s="62" t="s">
        <v>159</v>
      </c>
      <c r="B139" s="62" t="s">
        <v>228</v>
      </c>
      <c r="C139" s="62" t="s">
        <v>10</v>
      </c>
      <c r="D139" s="62" t="s">
        <v>83</v>
      </c>
      <c r="E139" s="62" t="s">
        <v>141</v>
      </c>
      <c r="F139" s="62" t="s">
        <v>101</v>
      </c>
      <c r="G139" s="62" t="s">
        <v>104</v>
      </c>
      <c r="H139" s="62">
        <v>7</v>
      </c>
      <c r="I139" s="62">
        <v>2</v>
      </c>
      <c r="J139" s="62">
        <v>0</v>
      </c>
      <c r="K139" s="62">
        <v>2</v>
      </c>
      <c r="L139" s="62">
        <v>2</v>
      </c>
      <c r="M139" s="62">
        <v>3</v>
      </c>
    </row>
    <row r="140" spans="1:13" s="62" customFormat="1" x14ac:dyDescent="0.3">
      <c r="A140" s="62" t="s">
        <v>159</v>
      </c>
      <c r="B140" s="62" t="s">
        <v>228</v>
      </c>
      <c r="C140" s="62" t="s">
        <v>10</v>
      </c>
      <c r="D140" s="62" t="s">
        <v>84</v>
      </c>
      <c r="E140" s="62" t="s">
        <v>142</v>
      </c>
      <c r="F140" s="62" t="s">
        <v>101</v>
      </c>
      <c r="G140" s="62" t="s">
        <v>108</v>
      </c>
      <c r="H140" s="62">
        <v>3</v>
      </c>
      <c r="I140" s="62">
        <v>3</v>
      </c>
      <c r="J140" s="62">
        <v>1</v>
      </c>
      <c r="K140" s="62">
        <v>2</v>
      </c>
      <c r="L140" s="62">
        <v>0</v>
      </c>
      <c r="M140" s="62">
        <v>0</v>
      </c>
    </row>
    <row r="141" spans="1:13" s="62" customFormat="1" x14ac:dyDescent="0.3">
      <c r="A141" s="62" t="s">
        <v>159</v>
      </c>
      <c r="B141" s="62" t="s">
        <v>228</v>
      </c>
      <c r="C141" s="62" t="s">
        <v>10</v>
      </c>
      <c r="D141" s="62" t="s">
        <v>85</v>
      </c>
      <c r="E141" s="62" t="s">
        <v>143</v>
      </c>
      <c r="F141" s="62" t="s">
        <v>101</v>
      </c>
      <c r="G141" s="62" t="s">
        <v>102</v>
      </c>
      <c r="H141" s="62">
        <v>4</v>
      </c>
      <c r="I141" s="62">
        <v>2</v>
      </c>
      <c r="J141" s="62">
        <v>2</v>
      </c>
      <c r="K141" s="62">
        <v>0</v>
      </c>
      <c r="L141" s="62">
        <v>2</v>
      </c>
      <c r="M141" s="62">
        <v>0</v>
      </c>
    </row>
    <row r="142" spans="1:13" s="62" customFormat="1" x14ac:dyDescent="0.3">
      <c r="A142" s="62" t="s">
        <v>159</v>
      </c>
      <c r="B142" s="62" t="s">
        <v>228</v>
      </c>
      <c r="C142" s="62" t="s">
        <v>10</v>
      </c>
      <c r="D142" s="62" t="s">
        <v>86</v>
      </c>
      <c r="E142" s="62" t="s">
        <v>144</v>
      </c>
      <c r="F142" s="62" t="s">
        <v>121</v>
      </c>
      <c r="G142" s="62" t="s">
        <v>102</v>
      </c>
      <c r="H142" s="62">
        <v>15</v>
      </c>
      <c r="I142" s="62">
        <v>6</v>
      </c>
      <c r="J142" s="62">
        <v>0</v>
      </c>
      <c r="K142" s="62">
        <v>6</v>
      </c>
      <c r="L142" s="62">
        <v>5</v>
      </c>
      <c r="M142" s="62">
        <v>4</v>
      </c>
    </row>
    <row r="143" spans="1:13" s="62" customFormat="1" x14ac:dyDescent="0.3">
      <c r="A143" s="62" t="s">
        <v>159</v>
      </c>
      <c r="B143" s="62" t="s">
        <v>228</v>
      </c>
      <c r="C143" s="62" t="s">
        <v>10</v>
      </c>
      <c r="D143" s="62" t="s">
        <v>87</v>
      </c>
      <c r="E143" s="62" t="s">
        <v>145</v>
      </c>
      <c r="F143" s="62" t="s">
        <v>101</v>
      </c>
      <c r="G143" s="62" t="s">
        <v>104</v>
      </c>
      <c r="H143" s="62">
        <v>0</v>
      </c>
      <c r="I143" s="62">
        <v>0</v>
      </c>
      <c r="J143" s="62">
        <v>0</v>
      </c>
      <c r="K143" s="62">
        <v>0</v>
      </c>
      <c r="L143" s="62">
        <v>0</v>
      </c>
      <c r="M143" s="62">
        <v>0</v>
      </c>
    </row>
    <row r="144" spans="1:13" s="62" customFormat="1" x14ac:dyDescent="0.3">
      <c r="A144" s="62" t="s">
        <v>159</v>
      </c>
      <c r="B144" s="62" t="s">
        <v>228</v>
      </c>
      <c r="C144" s="62" t="s">
        <v>10</v>
      </c>
      <c r="D144" s="62" t="s">
        <v>88</v>
      </c>
      <c r="E144" s="62" t="s">
        <v>146</v>
      </c>
      <c r="F144" s="62" t="s">
        <v>121</v>
      </c>
      <c r="G144" s="62" t="s">
        <v>102</v>
      </c>
      <c r="H144" s="62">
        <v>21</v>
      </c>
      <c r="I144" s="62">
        <v>7</v>
      </c>
      <c r="J144" s="62">
        <v>1</v>
      </c>
      <c r="K144" s="62">
        <v>6</v>
      </c>
      <c r="L144" s="62">
        <v>6</v>
      </c>
      <c r="M144" s="62">
        <v>8</v>
      </c>
    </row>
    <row r="145" spans="1:13" s="62" customFormat="1" x14ac:dyDescent="0.3">
      <c r="A145" s="62" t="s">
        <v>159</v>
      </c>
      <c r="B145" s="62" t="s">
        <v>228</v>
      </c>
      <c r="C145" s="62" t="s">
        <v>10</v>
      </c>
      <c r="D145" s="62" t="s">
        <v>89</v>
      </c>
      <c r="E145" s="62" t="s">
        <v>147</v>
      </c>
      <c r="F145" s="62" t="s">
        <v>101</v>
      </c>
      <c r="G145" s="62" t="s">
        <v>104</v>
      </c>
      <c r="H145" s="62">
        <v>7</v>
      </c>
      <c r="I145" s="62">
        <v>3</v>
      </c>
      <c r="J145" s="62">
        <v>2</v>
      </c>
      <c r="K145" s="62">
        <v>1</v>
      </c>
      <c r="L145" s="62">
        <v>1</v>
      </c>
      <c r="M145" s="62">
        <v>3</v>
      </c>
    </row>
    <row r="146" spans="1:13" s="62" customFormat="1" x14ac:dyDescent="0.3">
      <c r="A146" s="62" t="s">
        <v>159</v>
      </c>
      <c r="B146" s="62" t="s">
        <v>228</v>
      </c>
      <c r="C146" s="62" t="s">
        <v>10</v>
      </c>
      <c r="D146" s="62" t="s">
        <v>90</v>
      </c>
      <c r="E146" s="62" t="s">
        <v>148</v>
      </c>
      <c r="F146" s="62" t="s">
        <v>121</v>
      </c>
      <c r="G146" s="62" t="s">
        <v>102</v>
      </c>
      <c r="H146" s="62">
        <v>20</v>
      </c>
      <c r="I146" s="62">
        <v>15</v>
      </c>
      <c r="J146" s="62">
        <v>2</v>
      </c>
      <c r="K146" s="62">
        <v>13</v>
      </c>
      <c r="L146" s="62">
        <v>3</v>
      </c>
      <c r="M146" s="62">
        <v>2</v>
      </c>
    </row>
    <row r="147" spans="1:13" s="62" customFormat="1" x14ac:dyDescent="0.3">
      <c r="A147" s="62" t="s">
        <v>159</v>
      </c>
      <c r="B147" s="62" t="s">
        <v>228</v>
      </c>
      <c r="C147" s="62" t="s">
        <v>11</v>
      </c>
      <c r="D147" s="62" t="s">
        <v>46</v>
      </c>
      <c r="E147" s="62" t="s">
        <v>100</v>
      </c>
      <c r="F147" s="62" t="s">
        <v>101</v>
      </c>
      <c r="G147" s="62" t="s">
        <v>102</v>
      </c>
      <c r="H147" s="62">
        <v>10</v>
      </c>
      <c r="I147" s="62">
        <v>4</v>
      </c>
      <c r="J147" s="62">
        <v>0</v>
      </c>
      <c r="K147" s="62">
        <v>4</v>
      </c>
      <c r="L147" s="62">
        <v>6</v>
      </c>
      <c r="M147" s="62">
        <v>0</v>
      </c>
    </row>
    <row r="148" spans="1:13" s="62" customFormat="1" x14ac:dyDescent="0.3">
      <c r="A148" s="62" t="s">
        <v>159</v>
      </c>
      <c r="B148" s="62" t="s">
        <v>228</v>
      </c>
      <c r="C148" s="62" t="s">
        <v>11</v>
      </c>
      <c r="D148" s="62" t="s">
        <v>47</v>
      </c>
      <c r="E148" s="62" t="s">
        <v>103</v>
      </c>
      <c r="F148" s="62" t="s">
        <v>101</v>
      </c>
      <c r="G148" s="62" t="s">
        <v>104</v>
      </c>
      <c r="H148" s="62">
        <v>1</v>
      </c>
      <c r="I148" s="62">
        <v>1</v>
      </c>
      <c r="J148" s="62">
        <v>0</v>
      </c>
      <c r="K148" s="62">
        <v>1</v>
      </c>
      <c r="L148" s="62">
        <v>0</v>
      </c>
      <c r="M148" s="62">
        <v>0</v>
      </c>
    </row>
    <row r="149" spans="1:13" s="62" customFormat="1" x14ac:dyDescent="0.3">
      <c r="A149" s="62" t="s">
        <v>159</v>
      </c>
      <c r="B149" s="62" t="s">
        <v>228</v>
      </c>
      <c r="C149" s="62" t="s">
        <v>11</v>
      </c>
      <c r="D149" s="62" t="s">
        <v>48</v>
      </c>
      <c r="E149" s="62" t="s">
        <v>105</v>
      </c>
      <c r="F149" s="62" t="s">
        <v>101</v>
      </c>
      <c r="G149" s="62" t="s">
        <v>102</v>
      </c>
      <c r="H149" s="62">
        <v>1</v>
      </c>
      <c r="I149" s="62">
        <v>0</v>
      </c>
      <c r="J149" s="62">
        <v>0</v>
      </c>
      <c r="K149" s="62">
        <v>0</v>
      </c>
      <c r="L149" s="62">
        <v>1</v>
      </c>
      <c r="M149" s="62">
        <v>0</v>
      </c>
    </row>
    <row r="150" spans="1:13" s="62" customFormat="1" x14ac:dyDescent="0.3">
      <c r="A150" s="62" t="s">
        <v>159</v>
      </c>
      <c r="B150" s="62" t="s">
        <v>228</v>
      </c>
      <c r="C150" s="62" t="s">
        <v>11</v>
      </c>
      <c r="D150" s="62" t="s">
        <v>49</v>
      </c>
      <c r="E150" s="62" t="s">
        <v>106</v>
      </c>
      <c r="F150" s="62" t="s">
        <v>101</v>
      </c>
      <c r="G150" s="62" t="s">
        <v>104</v>
      </c>
      <c r="H150" s="62">
        <v>1</v>
      </c>
      <c r="I150" s="62">
        <v>1</v>
      </c>
      <c r="J150" s="62">
        <v>0</v>
      </c>
      <c r="K150" s="62">
        <v>1</v>
      </c>
      <c r="L150" s="62">
        <v>0</v>
      </c>
      <c r="M150" s="62">
        <v>0</v>
      </c>
    </row>
    <row r="151" spans="1:13" s="62" customFormat="1" x14ac:dyDescent="0.3">
      <c r="A151" s="62" t="s">
        <v>159</v>
      </c>
      <c r="B151" s="62" t="s">
        <v>228</v>
      </c>
      <c r="C151" s="62" t="s">
        <v>11</v>
      </c>
      <c r="D151" s="62" t="s">
        <v>50</v>
      </c>
      <c r="E151" s="62" t="s">
        <v>107</v>
      </c>
      <c r="F151" s="62" t="s">
        <v>101</v>
      </c>
      <c r="G151" s="62" t="s">
        <v>108</v>
      </c>
      <c r="H151" s="62">
        <v>9</v>
      </c>
      <c r="I151" s="62">
        <v>8</v>
      </c>
      <c r="J151" s="62">
        <v>3</v>
      </c>
      <c r="K151" s="62">
        <v>5</v>
      </c>
      <c r="L151" s="62">
        <v>1</v>
      </c>
      <c r="M151" s="62">
        <v>0</v>
      </c>
    </row>
    <row r="152" spans="1:13" s="62" customFormat="1" x14ac:dyDescent="0.3">
      <c r="A152" s="62" t="s">
        <v>159</v>
      </c>
      <c r="B152" s="62" t="s">
        <v>228</v>
      </c>
      <c r="C152" s="62" t="s">
        <v>11</v>
      </c>
      <c r="D152" s="62" t="s">
        <v>51</v>
      </c>
      <c r="E152" s="62" t="s">
        <v>109</v>
      </c>
      <c r="F152" s="62" t="s">
        <v>101</v>
      </c>
      <c r="G152" s="62" t="s">
        <v>104</v>
      </c>
      <c r="H152" s="62">
        <v>5</v>
      </c>
      <c r="I152" s="62">
        <v>2</v>
      </c>
      <c r="J152" s="62">
        <v>0</v>
      </c>
      <c r="K152" s="62">
        <v>2</v>
      </c>
      <c r="L152" s="62">
        <v>0</v>
      </c>
      <c r="M152" s="62">
        <v>3</v>
      </c>
    </row>
    <row r="153" spans="1:13" s="62" customFormat="1" x14ac:dyDescent="0.3">
      <c r="A153" s="62" t="s">
        <v>159</v>
      </c>
      <c r="B153" s="62" t="s">
        <v>228</v>
      </c>
      <c r="C153" s="62" t="s">
        <v>11</v>
      </c>
      <c r="D153" s="62" t="s">
        <v>52</v>
      </c>
      <c r="E153" s="62" t="s">
        <v>110</v>
      </c>
      <c r="F153" s="62" t="s">
        <v>101</v>
      </c>
      <c r="G153" s="62" t="s">
        <v>102</v>
      </c>
      <c r="H153" s="62">
        <v>0</v>
      </c>
      <c r="I153" s="62">
        <v>0</v>
      </c>
      <c r="J153" s="62">
        <v>0</v>
      </c>
      <c r="K153" s="62">
        <v>0</v>
      </c>
      <c r="L153" s="62">
        <v>0</v>
      </c>
      <c r="M153" s="62">
        <v>0</v>
      </c>
    </row>
    <row r="154" spans="1:13" s="62" customFormat="1" x14ac:dyDescent="0.3">
      <c r="A154" s="62" t="s">
        <v>159</v>
      </c>
      <c r="B154" s="62" t="s">
        <v>228</v>
      </c>
      <c r="C154" s="62" t="s">
        <v>11</v>
      </c>
      <c r="D154" s="62" t="s">
        <v>53</v>
      </c>
      <c r="E154" s="62" t="s">
        <v>111</v>
      </c>
      <c r="F154" s="62" t="s">
        <v>101</v>
      </c>
      <c r="G154" s="62" t="s">
        <v>108</v>
      </c>
      <c r="H154" s="62">
        <v>5</v>
      </c>
      <c r="I154" s="62">
        <v>2</v>
      </c>
      <c r="J154" s="62">
        <v>2</v>
      </c>
      <c r="K154" s="62">
        <v>0</v>
      </c>
      <c r="L154" s="62">
        <v>3</v>
      </c>
      <c r="M154" s="62">
        <v>0</v>
      </c>
    </row>
    <row r="155" spans="1:13" s="62" customFormat="1" x14ac:dyDescent="0.3">
      <c r="A155" s="62" t="s">
        <v>159</v>
      </c>
      <c r="B155" s="62" t="s">
        <v>228</v>
      </c>
      <c r="C155" s="62" t="s">
        <v>11</v>
      </c>
      <c r="D155" s="62" t="s">
        <v>54</v>
      </c>
      <c r="E155" s="62" t="s">
        <v>112</v>
      </c>
      <c r="F155" s="62" t="s">
        <v>101</v>
      </c>
      <c r="G155" s="62" t="s">
        <v>108</v>
      </c>
      <c r="H155" s="62">
        <v>4</v>
      </c>
      <c r="I155" s="62">
        <v>4</v>
      </c>
      <c r="J155" s="62">
        <v>1</v>
      </c>
      <c r="K155" s="62">
        <v>3</v>
      </c>
      <c r="L155" s="62">
        <v>0</v>
      </c>
      <c r="M155" s="62">
        <v>0</v>
      </c>
    </row>
    <row r="156" spans="1:13" s="62" customFormat="1" x14ac:dyDescent="0.3">
      <c r="A156" s="62" t="s">
        <v>159</v>
      </c>
      <c r="B156" s="62" t="s">
        <v>228</v>
      </c>
      <c r="C156" s="62" t="s">
        <v>11</v>
      </c>
      <c r="D156" s="62" t="s">
        <v>55</v>
      </c>
      <c r="E156" s="62" t="s">
        <v>113</v>
      </c>
      <c r="F156" s="62" t="s">
        <v>101</v>
      </c>
      <c r="G156" s="62" t="s">
        <v>104</v>
      </c>
      <c r="H156" s="62">
        <v>4</v>
      </c>
      <c r="I156" s="62">
        <v>3</v>
      </c>
      <c r="J156" s="62">
        <v>0</v>
      </c>
      <c r="K156" s="62">
        <v>3</v>
      </c>
      <c r="L156" s="62">
        <v>1</v>
      </c>
      <c r="M156" s="62">
        <v>0</v>
      </c>
    </row>
    <row r="157" spans="1:13" s="62" customFormat="1" x14ac:dyDescent="0.3">
      <c r="A157" s="62" t="s">
        <v>159</v>
      </c>
      <c r="B157" s="62" t="s">
        <v>228</v>
      </c>
      <c r="C157" s="62" t="s">
        <v>11</v>
      </c>
      <c r="D157" s="62" t="s">
        <v>56</v>
      </c>
      <c r="E157" s="62" t="s">
        <v>114</v>
      </c>
      <c r="F157" s="62" t="s">
        <v>101</v>
      </c>
      <c r="G157" s="62" t="s">
        <v>108</v>
      </c>
      <c r="H157" s="62">
        <v>4</v>
      </c>
      <c r="I157" s="62">
        <v>2</v>
      </c>
      <c r="J157" s="62">
        <v>0</v>
      </c>
      <c r="K157" s="62">
        <v>2</v>
      </c>
      <c r="L157" s="62">
        <v>2</v>
      </c>
      <c r="M157" s="62">
        <v>0</v>
      </c>
    </row>
    <row r="158" spans="1:13" s="62" customFormat="1" x14ac:dyDescent="0.3">
      <c r="A158" s="62" t="s">
        <v>159</v>
      </c>
      <c r="B158" s="62" t="s">
        <v>228</v>
      </c>
      <c r="C158" s="62" t="s">
        <v>11</v>
      </c>
      <c r="D158" s="62" t="s">
        <v>57</v>
      </c>
      <c r="E158" s="62" t="s">
        <v>115</v>
      </c>
      <c r="F158" s="62" t="s">
        <v>101</v>
      </c>
      <c r="G158" s="62" t="s">
        <v>104</v>
      </c>
      <c r="H158" s="62">
        <v>7</v>
      </c>
      <c r="I158" s="62">
        <v>4</v>
      </c>
      <c r="J158" s="62">
        <v>0</v>
      </c>
      <c r="K158" s="62">
        <v>4</v>
      </c>
      <c r="L158" s="62">
        <v>2</v>
      </c>
      <c r="M158" s="62">
        <v>1</v>
      </c>
    </row>
    <row r="159" spans="1:13" s="62" customFormat="1" x14ac:dyDescent="0.3">
      <c r="A159" s="62" t="s">
        <v>159</v>
      </c>
      <c r="B159" s="62" t="s">
        <v>228</v>
      </c>
      <c r="C159" s="62" t="s">
        <v>11</v>
      </c>
      <c r="D159" s="62" t="s">
        <v>58</v>
      </c>
      <c r="E159" s="62" t="s">
        <v>116</v>
      </c>
      <c r="F159" s="62" t="s">
        <v>101</v>
      </c>
      <c r="G159" s="62" t="s">
        <v>108</v>
      </c>
      <c r="H159" s="62">
        <v>4</v>
      </c>
      <c r="I159" s="62">
        <v>1</v>
      </c>
      <c r="J159" s="62">
        <v>0</v>
      </c>
      <c r="K159" s="62">
        <v>1</v>
      </c>
      <c r="L159" s="62">
        <v>3</v>
      </c>
      <c r="M159" s="62">
        <v>0</v>
      </c>
    </row>
    <row r="160" spans="1:13" s="62" customFormat="1" x14ac:dyDescent="0.3">
      <c r="A160" s="62" t="s">
        <v>159</v>
      </c>
      <c r="B160" s="62" t="s">
        <v>228</v>
      </c>
      <c r="C160" s="62" t="s">
        <v>11</v>
      </c>
      <c r="D160" s="62" t="s">
        <v>59</v>
      </c>
      <c r="E160" s="62" t="s">
        <v>117</v>
      </c>
      <c r="F160" s="62" t="s">
        <v>101</v>
      </c>
      <c r="G160" s="62" t="s">
        <v>104</v>
      </c>
      <c r="H160" s="62">
        <v>6</v>
      </c>
      <c r="I160" s="62">
        <v>5</v>
      </c>
      <c r="J160" s="62">
        <v>2</v>
      </c>
      <c r="K160" s="62">
        <v>3</v>
      </c>
      <c r="L160" s="62">
        <v>1</v>
      </c>
      <c r="M160" s="62">
        <v>0</v>
      </c>
    </row>
    <row r="161" spans="1:13" s="62" customFormat="1" x14ac:dyDescent="0.3">
      <c r="A161" s="62" t="s">
        <v>159</v>
      </c>
      <c r="B161" s="62" t="s">
        <v>228</v>
      </c>
      <c r="C161" s="62" t="s">
        <v>11</v>
      </c>
      <c r="D161" s="62" t="s">
        <v>60</v>
      </c>
      <c r="E161" s="62" t="s">
        <v>118</v>
      </c>
      <c r="F161" s="62" t="s">
        <v>101</v>
      </c>
      <c r="G161" s="62" t="s">
        <v>104</v>
      </c>
      <c r="H161" s="62">
        <v>2</v>
      </c>
      <c r="I161" s="62">
        <v>1</v>
      </c>
      <c r="J161" s="62">
        <v>0</v>
      </c>
      <c r="K161" s="62">
        <v>1</v>
      </c>
      <c r="L161" s="62">
        <v>0</v>
      </c>
      <c r="M161" s="62">
        <v>1</v>
      </c>
    </row>
    <row r="162" spans="1:13" s="62" customFormat="1" x14ac:dyDescent="0.3">
      <c r="A162" s="62" t="s">
        <v>159</v>
      </c>
      <c r="B162" s="62" t="s">
        <v>228</v>
      </c>
      <c r="C162" s="62" t="s">
        <v>11</v>
      </c>
      <c r="D162" s="62" t="s">
        <v>61</v>
      </c>
      <c r="E162" s="62" t="s">
        <v>119</v>
      </c>
      <c r="F162" s="62" t="s">
        <v>101</v>
      </c>
      <c r="G162" s="62" t="s">
        <v>104</v>
      </c>
      <c r="H162" s="62">
        <v>3</v>
      </c>
      <c r="I162" s="62">
        <v>3</v>
      </c>
      <c r="J162" s="62">
        <v>3</v>
      </c>
      <c r="K162" s="62">
        <v>0</v>
      </c>
      <c r="L162" s="62">
        <v>0</v>
      </c>
      <c r="M162" s="62">
        <v>0</v>
      </c>
    </row>
    <row r="163" spans="1:13" s="62" customFormat="1" x14ac:dyDescent="0.3">
      <c r="A163" s="62" t="s">
        <v>159</v>
      </c>
      <c r="B163" s="62" t="s">
        <v>228</v>
      </c>
      <c r="C163" s="62" t="s">
        <v>11</v>
      </c>
      <c r="D163" s="62" t="s">
        <v>62</v>
      </c>
      <c r="E163" s="62" t="s">
        <v>120</v>
      </c>
      <c r="F163" s="62" t="s">
        <v>121</v>
      </c>
      <c r="G163" s="62" t="s">
        <v>102</v>
      </c>
      <c r="H163" s="62">
        <v>76</v>
      </c>
      <c r="I163" s="62">
        <v>32</v>
      </c>
      <c r="J163" s="62">
        <v>2</v>
      </c>
      <c r="K163" s="62">
        <v>30</v>
      </c>
      <c r="L163" s="62">
        <v>32</v>
      </c>
      <c r="M163" s="62">
        <v>12</v>
      </c>
    </row>
    <row r="164" spans="1:13" s="62" customFormat="1" x14ac:dyDescent="0.3">
      <c r="A164" s="62" t="s">
        <v>159</v>
      </c>
      <c r="B164" s="62" t="s">
        <v>228</v>
      </c>
      <c r="C164" s="62" t="s">
        <v>11</v>
      </c>
      <c r="D164" s="62" t="s">
        <v>63</v>
      </c>
      <c r="E164" s="62" t="s">
        <v>122</v>
      </c>
      <c r="F164" s="62" t="s">
        <v>121</v>
      </c>
      <c r="G164" s="62" t="s">
        <v>102</v>
      </c>
      <c r="H164" s="62">
        <v>20</v>
      </c>
      <c r="I164" s="62">
        <v>13</v>
      </c>
      <c r="J164" s="62">
        <v>4</v>
      </c>
      <c r="K164" s="62">
        <v>9</v>
      </c>
      <c r="L164" s="62">
        <v>1</v>
      </c>
      <c r="M164" s="62">
        <v>6</v>
      </c>
    </row>
    <row r="165" spans="1:13" s="62" customFormat="1" x14ac:dyDescent="0.3">
      <c r="A165" s="62" t="s">
        <v>159</v>
      </c>
      <c r="B165" s="62" t="s">
        <v>228</v>
      </c>
      <c r="C165" s="62" t="s">
        <v>11</v>
      </c>
      <c r="D165" s="62" t="s">
        <v>64</v>
      </c>
      <c r="E165" s="62" t="s">
        <v>123</v>
      </c>
      <c r="F165" s="62" t="s">
        <v>101</v>
      </c>
      <c r="G165" s="62" t="s">
        <v>102</v>
      </c>
      <c r="H165" s="62">
        <v>4</v>
      </c>
      <c r="I165" s="62">
        <v>3</v>
      </c>
      <c r="J165" s="62">
        <v>2</v>
      </c>
      <c r="K165" s="62">
        <v>1</v>
      </c>
      <c r="L165" s="62">
        <v>1</v>
      </c>
      <c r="M165" s="62">
        <v>0</v>
      </c>
    </row>
    <row r="166" spans="1:13" s="62" customFormat="1" x14ac:dyDescent="0.3">
      <c r="A166" s="62" t="s">
        <v>159</v>
      </c>
      <c r="B166" s="62" t="s">
        <v>228</v>
      </c>
      <c r="C166" s="62" t="s">
        <v>11</v>
      </c>
      <c r="D166" s="62" t="s">
        <v>65</v>
      </c>
      <c r="E166" s="62" t="s">
        <v>124</v>
      </c>
      <c r="F166" s="62" t="s">
        <v>101</v>
      </c>
      <c r="G166" s="62" t="s">
        <v>104</v>
      </c>
      <c r="H166" s="62">
        <v>4</v>
      </c>
      <c r="I166" s="62">
        <v>3</v>
      </c>
      <c r="J166" s="62">
        <v>0</v>
      </c>
      <c r="K166" s="62">
        <v>3</v>
      </c>
      <c r="L166" s="62">
        <v>1</v>
      </c>
      <c r="M166" s="62">
        <v>0</v>
      </c>
    </row>
    <row r="167" spans="1:13" s="62" customFormat="1" x14ac:dyDescent="0.3">
      <c r="A167" s="62" t="s">
        <v>159</v>
      </c>
      <c r="B167" s="62" t="s">
        <v>228</v>
      </c>
      <c r="C167" s="62" t="s">
        <v>11</v>
      </c>
      <c r="D167" s="62" t="s">
        <v>66</v>
      </c>
      <c r="E167" s="62" t="s">
        <v>125</v>
      </c>
      <c r="F167" s="62" t="s">
        <v>101</v>
      </c>
      <c r="G167" s="62" t="s">
        <v>102</v>
      </c>
      <c r="H167" s="62">
        <v>3</v>
      </c>
      <c r="I167" s="62">
        <v>3</v>
      </c>
      <c r="J167" s="62">
        <v>0</v>
      </c>
      <c r="K167" s="62">
        <v>3</v>
      </c>
      <c r="L167" s="62">
        <v>0</v>
      </c>
      <c r="M167" s="62">
        <v>0</v>
      </c>
    </row>
    <row r="168" spans="1:13" s="62" customFormat="1" x14ac:dyDescent="0.3">
      <c r="A168" s="62" t="s">
        <v>159</v>
      </c>
      <c r="B168" s="62" t="s">
        <v>228</v>
      </c>
      <c r="C168" s="62" t="s">
        <v>11</v>
      </c>
      <c r="D168" s="62" t="s">
        <v>67</v>
      </c>
      <c r="E168" s="62" t="s">
        <v>126</v>
      </c>
      <c r="F168" s="62" t="s">
        <v>101</v>
      </c>
      <c r="G168" s="62" t="s">
        <v>104</v>
      </c>
      <c r="H168" s="62">
        <v>3</v>
      </c>
      <c r="I168" s="62">
        <v>1</v>
      </c>
      <c r="J168" s="62">
        <v>0</v>
      </c>
      <c r="K168" s="62">
        <v>1</v>
      </c>
      <c r="L168" s="62">
        <v>2</v>
      </c>
      <c r="M168" s="62">
        <v>0</v>
      </c>
    </row>
    <row r="169" spans="1:13" s="62" customFormat="1" x14ac:dyDescent="0.3">
      <c r="A169" s="62" t="s">
        <v>159</v>
      </c>
      <c r="B169" s="62" t="s">
        <v>228</v>
      </c>
      <c r="C169" s="62" t="s">
        <v>11</v>
      </c>
      <c r="D169" s="62" t="s">
        <v>164</v>
      </c>
      <c r="E169" s="62" t="s">
        <v>127</v>
      </c>
      <c r="F169" s="62" t="s">
        <v>101</v>
      </c>
      <c r="G169" s="62" t="s">
        <v>108</v>
      </c>
      <c r="H169" s="62">
        <v>1</v>
      </c>
      <c r="I169" s="62">
        <v>1</v>
      </c>
      <c r="J169" s="62">
        <v>0</v>
      </c>
      <c r="K169" s="62">
        <v>1</v>
      </c>
      <c r="L169" s="62">
        <v>0</v>
      </c>
      <c r="M169" s="62">
        <v>0</v>
      </c>
    </row>
    <row r="170" spans="1:13" s="62" customFormat="1" x14ac:dyDescent="0.3">
      <c r="A170" s="62" t="s">
        <v>159</v>
      </c>
      <c r="B170" s="62" t="s">
        <v>228</v>
      </c>
      <c r="C170" s="62" t="s">
        <v>11</v>
      </c>
      <c r="D170" s="62" t="s">
        <v>69</v>
      </c>
      <c r="E170" s="62" t="s">
        <v>150</v>
      </c>
      <c r="F170" s="62" t="s">
        <v>101</v>
      </c>
      <c r="G170" s="62" t="s">
        <v>108</v>
      </c>
      <c r="H170" s="62">
        <v>0</v>
      </c>
      <c r="I170" s="62">
        <v>0</v>
      </c>
      <c r="J170" s="62">
        <v>0</v>
      </c>
      <c r="K170" s="62">
        <v>0</v>
      </c>
      <c r="L170" s="62">
        <v>0</v>
      </c>
      <c r="M170" s="62">
        <v>0</v>
      </c>
    </row>
    <row r="171" spans="1:13" s="62" customFormat="1" x14ac:dyDescent="0.3">
      <c r="A171" s="62" t="s">
        <v>159</v>
      </c>
      <c r="B171" s="62" t="s">
        <v>228</v>
      </c>
      <c r="C171" s="62" t="s">
        <v>11</v>
      </c>
      <c r="D171" s="62" t="s">
        <v>70</v>
      </c>
      <c r="E171" s="62" t="s">
        <v>128</v>
      </c>
      <c r="F171" s="62" t="s">
        <v>101</v>
      </c>
      <c r="G171" s="62" t="s">
        <v>104</v>
      </c>
      <c r="H171" s="62">
        <v>4</v>
      </c>
      <c r="I171" s="62">
        <v>2</v>
      </c>
      <c r="J171" s="62">
        <v>2</v>
      </c>
      <c r="K171" s="62">
        <v>0</v>
      </c>
      <c r="L171" s="62">
        <v>2</v>
      </c>
      <c r="M171" s="62">
        <v>0</v>
      </c>
    </row>
    <row r="172" spans="1:13" s="62" customFormat="1" x14ac:dyDescent="0.3">
      <c r="A172" s="62" t="s">
        <v>159</v>
      </c>
      <c r="B172" s="62" t="s">
        <v>228</v>
      </c>
      <c r="C172" s="62" t="s">
        <v>11</v>
      </c>
      <c r="D172" s="62" t="s">
        <v>71</v>
      </c>
      <c r="E172" s="62" t="s">
        <v>129</v>
      </c>
      <c r="F172" s="62" t="s">
        <v>101</v>
      </c>
      <c r="G172" s="62" t="s">
        <v>102</v>
      </c>
      <c r="H172" s="62">
        <v>12</v>
      </c>
      <c r="I172" s="62">
        <v>5</v>
      </c>
      <c r="J172" s="62">
        <v>3</v>
      </c>
      <c r="K172" s="62">
        <v>2</v>
      </c>
      <c r="L172" s="62">
        <v>6</v>
      </c>
      <c r="M172" s="62">
        <v>1</v>
      </c>
    </row>
    <row r="173" spans="1:13" s="62" customFormat="1" x14ac:dyDescent="0.3">
      <c r="A173" s="62" t="s">
        <v>159</v>
      </c>
      <c r="B173" s="62" t="s">
        <v>228</v>
      </c>
      <c r="C173" s="62" t="s">
        <v>11</v>
      </c>
      <c r="D173" s="62" t="s">
        <v>72</v>
      </c>
      <c r="E173" s="62" t="s">
        <v>130</v>
      </c>
      <c r="F173" s="62" t="s">
        <v>101</v>
      </c>
      <c r="G173" s="62" t="s">
        <v>104</v>
      </c>
      <c r="H173" s="62">
        <v>9</v>
      </c>
      <c r="I173" s="62">
        <v>8</v>
      </c>
      <c r="J173" s="62">
        <v>1</v>
      </c>
      <c r="K173" s="62">
        <v>7</v>
      </c>
      <c r="L173" s="62">
        <v>1</v>
      </c>
      <c r="M173" s="62">
        <v>0</v>
      </c>
    </row>
    <row r="174" spans="1:13" s="62" customFormat="1" x14ac:dyDescent="0.3">
      <c r="A174" s="62" t="s">
        <v>159</v>
      </c>
      <c r="B174" s="62" t="s">
        <v>228</v>
      </c>
      <c r="C174" s="62" t="s">
        <v>11</v>
      </c>
      <c r="D174" s="62" t="s">
        <v>73</v>
      </c>
      <c r="E174" s="62" t="s">
        <v>131</v>
      </c>
      <c r="F174" s="62" t="s">
        <v>101</v>
      </c>
      <c r="G174" s="62" t="s">
        <v>108</v>
      </c>
      <c r="H174" s="62">
        <v>4</v>
      </c>
      <c r="I174" s="62">
        <v>2</v>
      </c>
      <c r="J174" s="62">
        <v>1</v>
      </c>
      <c r="K174" s="62">
        <v>1</v>
      </c>
      <c r="L174" s="62">
        <v>1</v>
      </c>
      <c r="M174" s="62">
        <v>1</v>
      </c>
    </row>
    <row r="175" spans="1:13" s="62" customFormat="1" x14ac:dyDescent="0.3">
      <c r="A175" s="62" t="s">
        <v>159</v>
      </c>
      <c r="B175" s="62" t="s">
        <v>228</v>
      </c>
      <c r="C175" s="62" t="s">
        <v>11</v>
      </c>
      <c r="D175" s="62" t="s">
        <v>74</v>
      </c>
      <c r="E175" s="62" t="s">
        <v>132</v>
      </c>
      <c r="F175" s="62" t="s">
        <v>121</v>
      </c>
      <c r="G175" s="62" t="s">
        <v>102</v>
      </c>
      <c r="H175" s="62">
        <v>8</v>
      </c>
      <c r="I175" s="62">
        <v>7</v>
      </c>
      <c r="J175" s="62">
        <v>0</v>
      </c>
      <c r="K175" s="62">
        <v>7</v>
      </c>
      <c r="L175" s="62">
        <v>0</v>
      </c>
      <c r="M175" s="62">
        <v>1</v>
      </c>
    </row>
    <row r="176" spans="1:13" s="62" customFormat="1" x14ac:dyDescent="0.3">
      <c r="A176" s="62" t="s">
        <v>159</v>
      </c>
      <c r="B176" s="62" t="s">
        <v>228</v>
      </c>
      <c r="C176" s="62" t="s">
        <v>11</v>
      </c>
      <c r="D176" s="62" t="s">
        <v>75</v>
      </c>
      <c r="E176" s="62" t="s">
        <v>133</v>
      </c>
      <c r="F176" s="62" t="s">
        <v>101</v>
      </c>
      <c r="G176" s="62" t="s">
        <v>108</v>
      </c>
      <c r="H176" s="62">
        <v>2</v>
      </c>
      <c r="I176" s="62">
        <v>1</v>
      </c>
      <c r="J176" s="62">
        <v>1</v>
      </c>
      <c r="K176" s="62">
        <v>0</v>
      </c>
      <c r="L176" s="62">
        <v>1</v>
      </c>
      <c r="M176" s="62">
        <v>0</v>
      </c>
    </row>
    <row r="177" spans="1:13" s="62" customFormat="1" x14ac:dyDescent="0.3">
      <c r="A177" s="62" t="s">
        <v>159</v>
      </c>
      <c r="B177" s="62" t="s">
        <v>228</v>
      </c>
      <c r="C177" s="62" t="s">
        <v>11</v>
      </c>
      <c r="D177" s="62" t="s">
        <v>76</v>
      </c>
      <c r="E177" s="62" t="s">
        <v>134</v>
      </c>
      <c r="F177" s="62" t="s">
        <v>101</v>
      </c>
      <c r="G177" s="62" t="s">
        <v>108</v>
      </c>
      <c r="H177" s="62">
        <v>2</v>
      </c>
      <c r="I177" s="62">
        <v>2</v>
      </c>
      <c r="J177" s="62">
        <v>0</v>
      </c>
      <c r="K177" s="62">
        <v>2</v>
      </c>
      <c r="L177" s="62">
        <v>0</v>
      </c>
      <c r="M177" s="62">
        <v>0</v>
      </c>
    </row>
    <row r="178" spans="1:13" s="62" customFormat="1" x14ac:dyDescent="0.3">
      <c r="A178" s="62" t="s">
        <v>159</v>
      </c>
      <c r="B178" s="62" t="s">
        <v>228</v>
      </c>
      <c r="C178" s="62" t="s">
        <v>11</v>
      </c>
      <c r="D178" s="62" t="s">
        <v>77</v>
      </c>
      <c r="E178" s="62" t="s">
        <v>135</v>
      </c>
      <c r="F178" s="62" t="s">
        <v>101</v>
      </c>
      <c r="G178" s="62" t="s">
        <v>104</v>
      </c>
      <c r="H178" s="62">
        <v>1</v>
      </c>
      <c r="I178" s="62">
        <v>1</v>
      </c>
      <c r="J178" s="62">
        <v>0</v>
      </c>
      <c r="K178" s="62">
        <v>1</v>
      </c>
      <c r="L178" s="62">
        <v>0</v>
      </c>
      <c r="M178" s="62">
        <v>0</v>
      </c>
    </row>
    <row r="179" spans="1:13" s="62" customFormat="1" x14ac:dyDescent="0.3">
      <c r="A179" s="62" t="s">
        <v>159</v>
      </c>
      <c r="B179" s="62" t="s">
        <v>228</v>
      </c>
      <c r="C179" s="62" t="s">
        <v>11</v>
      </c>
      <c r="D179" s="62" t="s">
        <v>78</v>
      </c>
      <c r="E179" s="62" t="s">
        <v>136</v>
      </c>
      <c r="F179" s="62" t="s">
        <v>101</v>
      </c>
      <c r="G179" s="62" t="s">
        <v>108</v>
      </c>
      <c r="H179" s="62">
        <v>0</v>
      </c>
      <c r="I179" s="62">
        <v>0</v>
      </c>
      <c r="J179" s="62">
        <v>0</v>
      </c>
      <c r="K179" s="62">
        <v>0</v>
      </c>
      <c r="L179" s="62">
        <v>0</v>
      </c>
      <c r="M179" s="62">
        <v>0</v>
      </c>
    </row>
    <row r="180" spans="1:13" s="62" customFormat="1" x14ac:dyDescent="0.3">
      <c r="A180" s="62" t="s">
        <v>159</v>
      </c>
      <c r="B180" s="62" t="s">
        <v>228</v>
      </c>
      <c r="C180" s="62" t="s">
        <v>11</v>
      </c>
      <c r="D180" s="62" t="s">
        <v>79</v>
      </c>
      <c r="E180" s="62" t="s">
        <v>137</v>
      </c>
      <c r="F180" s="62" t="s">
        <v>101</v>
      </c>
      <c r="G180" s="62" t="s">
        <v>102</v>
      </c>
      <c r="H180" s="62">
        <v>8</v>
      </c>
      <c r="I180" s="62">
        <v>5</v>
      </c>
      <c r="J180" s="62">
        <v>0</v>
      </c>
      <c r="K180" s="62">
        <v>5</v>
      </c>
      <c r="L180" s="62">
        <v>3</v>
      </c>
      <c r="M180" s="62">
        <v>0</v>
      </c>
    </row>
    <row r="181" spans="1:13" s="62" customFormat="1" x14ac:dyDescent="0.3">
      <c r="A181" s="62" t="s">
        <v>159</v>
      </c>
      <c r="B181" s="62" t="s">
        <v>228</v>
      </c>
      <c r="C181" s="62" t="s">
        <v>11</v>
      </c>
      <c r="D181" s="62" t="s">
        <v>80</v>
      </c>
      <c r="E181" s="62" t="s">
        <v>138</v>
      </c>
      <c r="F181" s="62" t="s">
        <v>101</v>
      </c>
      <c r="G181" s="62" t="s">
        <v>108</v>
      </c>
      <c r="H181" s="62">
        <v>2</v>
      </c>
      <c r="I181" s="62">
        <v>1</v>
      </c>
      <c r="J181" s="62">
        <v>1</v>
      </c>
      <c r="K181" s="62">
        <v>0</v>
      </c>
      <c r="L181" s="62">
        <v>1</v>
      </c>
      <c r="M181" s="62">
        <v>0</v>
      </c>
    </row>
    <row r="182" spans="1:13" s="62" customFormat="1" x14ac:dyDescent="0.3">
      <c r="A182" s="62" t="s">
        <v>159</v>
      </c>
      <c r="B182" s="62" t="s">
        <v>228</v>
      </c>
      <c r="C182" s="62" t="s">
        <v>11</v>
      </c>
      <c r="D182" s="62" t="s">
        <v>81</v>
      </c>
      <c r="E182" s="62" t="s">
        <v>139</v>
      </c>
      <c r="F182" s="62" t="s">
        <v>101</v>
      </c>
      <c r="G182" s="62" t="s">
        <v>108</v>
      </c>
      <c r="H182" s="62">
        <v>3</v>
      </c>
      <c r="I182" s="62">
        <v>2</v>
      </c>
      <c r="J182" s="62">
        <v>1</v>
      </c>
      <c r="K182" s="62">
        <v>1</v>
      </c>
      <c r="L182" s="62">
        <v>0</v>
      </c>
      <c r="M182" s="62">
        <v>1</v>
      </c>
    </row>
    <row r="183" spans="1:13" s="62" customFormat="1" x14ac:dyDescent="0.3">
      <c r="A183" s="62" t="s">
        <v>159</v>
      </c>
      <c r="B183" s="62" t="s">
        <v>228</v>
      </c>
      <c r="C183" s="62" t="s">
        <v>11</v>
      </c>
      <c r="D183" s="62" t="s">
        <v>82</v>
      </c>
      <c r="E183" s="62" t="s">
        <v>140</v>
      </c>
      <c r="F183" s="62" t="s">
        <v>121</v>
      </c>
      <c r="G183" s="62" t="s">
        <v>102</v>
      </c>
      <c r="H183" s="62">
        <v>5</v>
      </c>
      <c r="I183" s="62">
        <v>5</v>
      </c>
      <c r="J183" s="62">
        <v>0</v>
      </c>
      <c r="K183" s="62">
        <v>5</v>
      </c>
      <c r="L183" s="62">
        <v>0</v>
      </c>
      <c r="M183" s="62">
        <v>0</v>
      </c>
    </row>
    <row r="184" spans="1:13" s="62" customFormat="1" x14ac:dyDescent="0.3">
      <c r="A184" s="62" t="s">
        <v>159</v>
      </c>
      <c r="B184" s="62" t="s">
        <v>228</v>
      </c>
      <c r="C184" s="62" t="s">
        <v>11</v>
      </c>
      <c r="D184" s="62" t="s">
        <v>83</v>
      </c>
      <c r="E184" s="62" t="s">
        <v>141</v>
      </c>
      <c r="F184" s="62" t="s">
        <v>101</v>
      </c>
      <c r="G184" s="62" t="s">
        <v>104</v>
      </c>
      <c r="H184" s="62">
        <v>3</v>
      </c>
      <c r="I184" s="62">
        <v>3</v>
      </c>
      <c r="J184" s="62">
        <v>1</v>
      </c>
      <c r="K184" s="62">
        <v>2</v>
      </c>
      <c r="L184" s="62">
        <v>0</v>
      </c>
      <c r="M184" s="62">
        <v>0</v>
      </c>
    </row>
    <row r="185" spans="1:13" s="62" customFormat="1" x14ac:dyDescent="0.3">
      <c r="A185" s="62" t="s">
        <v>159</v>
      </c>
      <c r="B185" s="62" t="s">
        <v>228</v>
      </c>
      <c r="C185" s="62" t="s">
        <v>11</v>
      </c>
      <c r="D185" s="62" t="s">
        <v>84</v>
      </c>
      <c r="E185" s="62" t="s">
        <v>142</v>
      </c>
      <c r="F185" s="62" t="s">
        <v>101</v>
      </c>
      <c r="G185" s="62" t="s">
        <v>108</v>
      </c>
      <c r="H185" s="62">
        <v>6</v>
      </c>
      <c r="I185" s="62">
        <v>5</v>
      </c>
      <c r="J185" s="62">
        <v>3</v>
      </c>
      <c r="K185" s="62">
        <v>2</v>
      </c>
      <c r="L185" s="62">
        <v>1</v>
      </c>
      <c r="M185" s="62">
        <v>0</v>
      </c>
    </row>
    <row r="186" spans="1:13" s="62" customFormat="1" x14ac:dyDescent="0.3">
      <c r="A186" s="62" t="s">
        <v>159</v>
      </c>
      <c r="B186" s="62" t="s">
        <v>228</v>
      </c>
      <c r="C186" s="62" t="s">
        <v>11</v>
      </c>
      <c r="D186" s="62" t="s">
        <v>85</v>
      </c>
      <c r="E186" s="62" t="s">
        <v>143</v>
      </c>
      <c r="F186" s="62" t="s">
        <v>101</v>
      </c>
      <c r="G186" s="62" t="s">
        <v>102</v>
      </c>
      <c r="H186" s="62">
        <v>4</v>
      </c>
      <c r="I186" s="62">
        <v>3</v>
      </c>
      <c r="J186" s="62">
        <v>0</v>
      </c>
      <c r="K186" s="62">
        <v>3</v>
      </c>
      <c r="L186" s="62">
        <v>0</v>
      </c>
      <c r="M186" s="62">
        <v>1</v>
      </c>
    </row>
    <row r="187" spans="1:13" s="62" customFormat="1" x14ac:dyDescent="0.3">
      <c r="A187" s="62" t="s">
        <v>159</v>
      </c>
      <c r="B187" s="62" t="s">
        <v>228</v>
      </c>
      <c r="C187" s="62" t="s">
        <v>11</v>
      </c>
      <c r="D187" s="62" t="s">
        <v>86</v>
      </c>
      <c r="E187" s="62" t="s">
        <v>144</v>
      </c>
      <c r="F187" s="62" t="s">
        <v>121</v>
      </c>
      <c r="G187" s="62" t="s">
        <v>102</v>
      </c>
      <c r="H187" s="62">
        <v>11</v>
      </c>
      <c r="I187" s="62">
        <v>6</v>
      </c>
      <c r="J187" s="62">
        <v>0</v>
      </c>
      <c r="K187" s="62">
        <v>6</v>
      </c>
      <c r="L187" s="62">
        <v>4</v>
      </c>
      <c r="M187" s="62">
        <v>1</v>
      </c>
    </row>
    <row r="188" spans="1:13" s="62" customFormat="1" x14ac:dyDescent="0.3">
      <c r="A188" s="62" t="s">
        <v>159</v>
      </c>
      <c r="B188" s="62" t="s">
        <v>228</v>
      </c>
      <c r="C188" s="62" t="s">
        <v>11</v>
      </c>
      <c r="D188" s="62" t="s">
        <v>87</v>
      </c>
      <c r="E188" s="62" t="s">
        <v>145</v>
      </c>
      <c r="F188" s="62" t="s">
        <v>101</v>
      </c>
      <c r="G188" s="62" t="s">
        <v>104</v>
      </c>
      <c r="H188" s="62">
        <v>1</v>
      </c>
      <c r="I188" s="62">
        <v>1</v>
      </c>
      <c r="J188" s="62">
        <v>0</v>
      </c>
      <c r="K188" s="62">
        <v>1</v>
      </c>
      <c r="L188" s="62">
        <v>0</v>
      </c>
      <c r="M188" s="62">
        <v>0</v>
      </c>
    </row>
    <row r="189" spans="1:13" s="62" customFormat="1" x14ac:dyDescent="0.3">
      <c r="A189" s="62" t="s">
        <v>159</v>
      </c>
      <c r="B189" s="62" t="s">
        <v>228</v>
      </c>
      <c r="C189" s="62" t="s">
        <v>11</v>
      </c>
      <c r="D189" s="62" t="s">
        <v>88</v>
      </c>
      <c r="E189" s="62" t="s">
        <v>146</v>
      </c>
      <c r="F189" s="62" t="s">
        <v>121</v>
      </c>
      <c r="G189" s="62" t="s">
        <v>102</v>
      </c>
      <c r="H189" s="62">
        <v>29</v>
      </c>
      <c r="I189" s="62">
        <v>5</v>
      </c>
      <c r="J189" s="62">
        <v>4</v>
      </c>
      <c r="K189" s="62">
        <v>1</v>
      </c>
      <c r="L189" s="62">
        <v>12</v>
      </c>
      <c r="M189" s="62">
        <v>12</v>
      </c>
    </row>
    <row r="190" spans="1:13" s="62" customFormat="1" x14ac:dyDescent="0.3">
      <c r="A190" s="62" t="s">
        <v>159</v>
      </c>
      <c r="B190" s="62" t="s">
        <v>228</v>
      </c>
      <c r="C190" s="62" t="s">
        <v>11</v>
      </c>
      <c r="D190" s="62" t="s">
        <v>89</v>
      </c>
      <c r="E190" s="62" t="s">
        <v>147</v>
      </c>
      <c r="F190" s="62" t="s">
        <v>101</v>
      </c>
      <c r="G190" s="62" t="s">
        <v>104</v>
      </c>
      <c r="H190" s="62">
        <v>6</v>
      </c>
      <c r="I190" s="62">
        <v>1</v>
      </c>
      <c r="J190" s="62">
        <v>0</v>
      </c>
      <c r="K190" s="62">
        <v>1</v>
      </c>
      <c r="L190" s="62">
        <v>0</v>
      </c>
      <c r="M190" s="62">
        <v>5</v>
      </c>
    </row>
    <row r="191" spans="1:13" s="62" customFormat="1" x14ac:dyDescent="0.3">
      <c r="A191" s="62" t="s">
        <v>159</v>
      </c>
      <c r="B191" s="62" t="s">
        <v>228</v>
      </c>
      <c r="C191" s="62" t="s">
        <v>11</v>
      </c>
      <c r="D191" s="62" t="s">
        <v>90</v>
      </c>
      <c r="E191" s="62" t="s">
        <v>148</v>
      </c>
      <c r="F191" s="62" t="s">
        <v>121</v>
      </c>
      <c r="G191" s="62" t="s">
        <v>102</v>
      </c>
      <c r="H191" s="62">
        <v>34</v>
      </c>
      <c r="I191" s="62">
        <v>17</v>
      </c>
      <c r="J191" s="62">
        <v>4</v>
      </c>
      <c r="K191" s="62">
        <v>13</v>
      </c>
      <c r="L191" s="62">
        <v>12</v>
      </c>
      <c r="M191" s="62">
        <v>5</v>
      </c>
    </row>
  </sheetData>
  <autoFilter ref="A1:M1911" xr:uid="{0AF425F9-97A2-42C2-9824-43C728C9FF3B}"/>
  <sortState xmlns:xlrd2="http://schemas.microsoft.com/office/spreadsheetml/2017/richdata2" ref="A2:M191">
    <sortCondition ref="A2:A191"/>
    <sortCondition ref="C2:C191"/>
    <sortCondition ref="D2:D19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H89"/>
  <sheetViews>
    <sheetView workbookViewId="0">
      <selection activeCell="B1" sqref="B1"/>
    </sheetView>
  </sheetViews>
  <sheetFormatPr defaultRowHeight="14.4" x14ac:dyDescent="0.3"/>
  <cols>
    <col min="1" max="1" width="16.21875" bestFit="1" customWidth="1"/>
    <col min="2" max="2" width="26.77734375" bestFit="1" customWidth="1"/>
    <col min="3" max="3" width="20.44140625" bestFit="1" customWidth="1"/>
    <col min="4" max="4" width="22.77734375" bestFit="1" customWidth="1"/>
    <col min="5" max="5" width="10" bestFit="1" customWidth="1"/>
    <col min="6" max="6" width="17.5546875" bestFit="1" customWidth="1"/>
    <col min="7" max="7" width="20.21875" bestFit="1" customWidth="1"/>
    <col min="8" max="8" width="13.77734375" bestFit="1" customWidth="1"/>
  </cols>
  <sheetData>
    <row r="1" spans="1:8" x14ac:dyDescent="0.3">
      <c r="A1" t="s">
        <v>92</v>
      </c>
      <c r="B1" t="s">
        <v>226</v>
      </c>
      <c r="C1" t="s">
        <v>93</v>
      </c>
      <c r="D1" t="s">
        <v>94</v>
      </c>
      <c r="E1" t="s">
        <v>95</v>
      </c>
      <c r="F1" t="s">
        <v>96</v>
      </c>
      <c r="G1" t="s">
        <v>97</v>
      </c>
      <c r="H1" t="s">
        <v>98</v>
      </c>
    </row>
    <row r="2" spans="1:8" s="62" customFormat="1" x14ac:dyDescent="0.3">
      <c r="A2" s="62" t="s">
        <v>166</v>
      </c>
      <c r="D2" s="62" t="s">
        <v>0</v>
      </c>
      <c r="H2" s="62">
        <v>112</v>
      </c>
    </row>
    <row r="3" spans="1:8" s="62" customFormat="1" x14ac:dyDescent="0.3">
      <c r="A3" s="62" t="s">
        <v>168</v>
      </c>
      <c r="D3" s="62" t="s">
        <v>0</v>
      </c>
      <c r="H3" s="62">
        <v>96</v>
      </c>
    </row>
    <row r="4" spans="1:8" s="62" customFormat="1" x14ac:dyDescent="0.3">
      <c r="A4" s="62" t="s">
        <v>169</v>
      </c>
      <c r="D4" s="62" t="s">
        <v>0</v>
      </c>
      <c r="H4" s="62">
        <v>84</v>
      </c>
    </row>
    <row r="5" spans="1:8" s="62" customFormat="1" x14ac:dyDescent="0.3">
      <c r="A5" s="62" t="s">
        <v>170</v>
      </c>
      <c r="D5" s="62" t="s">
        <v>0</v>
      </c>
      <c r="H5" s="62">
        <v>91</v>
      </c>
    </row>
    <row r="6" spans="1:8" s="62" customFormat="1" x14ac:dyDescent="0.3">
      <c r="A6" s="62" t="s">
        <v>171</v>
      </c>
      <c r="D6" s="62" t="s">
        <v>0</v>
      </c>
      <c r="H6" s="62">
        <v>92</v>
      </c>
    </row>
    <row r="7" spans="1:8" s="62" customFormat="1" x14ac:dyDescent="0.3">
      <c r="A7" s="62" t="s">
        <v>172</v>
      </c>
      <c r="D7" s="62" t="s">
        <v>0</v>
      </c>
      <c r="H7" s="62">
        <v>84</v>
      </c>
    </row>
    <row r="8" spans="1:8" s="62" customFormat="1" x14ac:dyDescent="0.3">
      <c r="A8" s="62" t="s">
        <v>173</v>
      </c>
      <c r="D8" s="62" t="s">
        <v>0</v>
      </c>
      <c r="H8" s="62">
        <v>82</v>
      </c>
    </row>
    <row r="9" spans="1:8" s="62" customFormat="1" x14ac:dyDescent="0.3">
      <c r="A9" s="62" t="s">
        <v>174</v>
      </c>
      <c r="D9" s="62" t="s">
        <v>0</v>
      </c>
      <c r="H9" s="62">
        <v>91</v>
      </c>
    </row>
    <row r="10" spans="1:8" s="62" customFormat="1" x14ac:dyDescent="0.3">
      <c r="A10" s="62" t="s">
        <v>175</v>
      </c>
      <c r="D10" s="62" t="s">
        <v>0</v>
      </c>
      <c r="H10" s="62">
        <v>106</v>
      </c>
    </row>
    <row r="11" spans="1:8" s="62" customFormat="1" x14ac:dyDescent="0.3">
      <c r="A11" s="62" t="s">
        <v>176</v>
      </c>
      <c r="D11" s="62" t="s">
        <v>0</v>
      </c>
      <c r="H11" s="62">
        <v>100</v>
      </c>
    </row>
    <row r="12" spans="1:8" s="62" customFormat="1" x14ac:dyDescent="0.3">
      <c r="A12" s="62" t="s">
        <v>177</v>
      </c>
      <c r="D12" s="62" t="s">
        <v>0</v>
      </c>
      <c r="H12" s="62">
        <v>88</v>
      </c>
    </row>
    <row r="13" spans="1:8" s="62" customFormat="1" x14ac:dyDescent="0.3">
      <c r="A13" s="62" t="s">
        <v>178</v>
      </c>
      <c r="D13" s="62" t="s">
        <v>0</v>
      </c>
      <c r="H13" s="62">
        <v>84</v>
      </c>
    </row>
    <row r="14" spans="1:8" s="62" customFormat="1" x14ac:dyDescent="0.3">
      <c r="A14" s="62" t="s">
        <v>179</v>
      </c>
      <c r="D14" s="62" t="s">
        <v>0</v>
      </c>
      <c r="H14" s="62">
        <v>99</v>
      </c>
    </row>
    <row r="15" spans="1:8" s="62" customFormat="1" x14ac:dyDescent="0.3">
      <c r="A15" s="62" t="s">
        <v>180</v>
      </c>
      <c r="D15" s="62" t="s">
        <v>0</v>
      </c>
      <c r="H15" s="62">
        <v>95</v>
      </c>
    </row>
    <row r="16" spans="1:8" s="62" customFormat="1" x14ac:dyDescent="0.3">
      <c r="A16" s="62" t="s">
        <v>181</v>
      </c>
      <c r="D16" s="62" t="s">
        <v>0</v>
      </c>
      <c r="H16" s="62">
        <v>109</v>
      </c>
    </row>
    <row r="17" spans="1:8" s="62" customFormat="1" x14ac:dyDescent="0.3">
      <c r="A17" s="62" t="s">
        <v>182</v>
      </c>
      <c r="D17" s="62" t="s">
        <v>0</v>
      </c>
      <c r="H17" s="62">
        <v>113</v>
      </c>
    </row>
    <row r="18" spans="1:8" s="62" customFormat="1" x14ac:dyDescent="0.3">
      <c r="A18" s="62" t="s">
        <v>183</v>
      </c>
      <c r="D18" s="62" t="s">
        <v>0</v>
      </c>
      <c r="H18" s="62">
        <v>98</v>
      </c>
    </row>
    <row r="19" spans="1:8" s="62" customFormat="1" x14ac:dyDescent="0.3">
      <c r="A19" s="62" t="s">
        <v>184</v>
      </c>
      <c r="D19" s="62" t="s">
        <v>0</v>
      </c>
      <c r="H19" s="62">
        <v>89</v>
      </c>
    </row>
    <row r="20" spans="1:8" s="62" customFormat="1" x14ac:dyDescent="0.3">
      <c r="A20" s="62" t="s">
        <v>185</v>
      </c>
      <c r="D20" s="62" t="s">
        <v>0</v>
      </c>
      <c r="H20" s="62">
        <v>85</v>
      </c>
    </row>
    <row r="21" spans="1:8" s="62" customFormat="1" x14ac:dyDescent="0.3">
      <c r="A21" s="62" t="s">
        <v>186</v>
      </c>
      <c r="D21" s="62" t="s">
        <v>0</v>
      </c>
      <c r="H21" s="62">
        <v>92</v>
      </c>
    </row>
    <row r="22" spans="1:8" s="62" customFormat="1" x14ac:dyDescent="0.3">
      <c r="A22" s="62" t="s">
        <v>187</v>
      </c>
      <c r="D22" s="62" t="s">
        <v>0</v>
      </c>
      <c r="H22" s="62">
        <v>72</v>
      </c>
    </row>
    <row r="23" spans="1:8" s="62" customFormat="1" x14ac:dyDescent="0.3">
      <c r="A23" s="62" t="s">
        <v>188</v>
      </c>
      <c r="D23" s="62" t="s">
        <v>0</v>
      </c>
      <c r="H23" s="62">
        <v>83</v>
      </c>
    </row>
    <row r="24" spans="1:8" s="62" customFormat="1" x14ac:dyDescent="0.3">
      <c r="A24" s="62" t="s">
        <v>189</v>
      </c>
      <c r="D24" s="62" t="s">
        <v>0</v>
      </c>
      <c r="H24" s="62">
        <v>103</v>
      </c>
    </row>
    <row r="25" spans="1:8" s="62" customFormat="1" x14ac:dyDescent="0.3">
      <c r="A25" s="62" t="s">
        <v>190</v>
      </c>
      <c r="D25" s="62" t="s">
        <v>0</v>
      </c>
      <c r="H25" s="62">
        <v>77</v>
      </c>
    </row>
    <row r="26" spans="1:8" s="62" customFormat="1" x14ac:dyDescent="0.3">
      <c r="A26" s="62" t="s">
        <v>191</v>
      </c>
      <c r="D26" s="62" t="s">
        <v>0</v>
      </c>
      <c r="H26" s="62">
        <v>91</v>
      </c>
    </row>
    <row r="27" spans="1:8" s="62" customFormat="1" x14ac:dyDescent="0.3">
      <c r="A27" s="62" t="s">
        <v>192</v>
      </c>
      <c r="D27" s="62" t="s">
        <v>0</v>
      </c>
      <c r="H27" s="62">
        <v>96</v>
      </c>
    </row>
    <row r="28" spans="1:8" s="62" customFormat="1" x14ac:dyDescent="0.3">
      <c r="A28" s="62" t="s">
        <v>193</v>
      </c>
      <c r="D28" s="62" t="s">
        <v>0</v>
      </c>
      <c r="H28" s="62">
        <v>90</v>
      </c>
    </row>
    <row r="29" spans="1:8" s="62" customFormat="1" x14ac:dyDescent="0.3">
      <c r="A29" s="62" t="s">
        <v>194</v>
      </c>
      <c r="D29" s="62" t="s">
        <v>0</v>
      </c>
      <c r="H29" s="62">
        <v>66</v>
      </c>
    </row>
    <row r="30" spans="1:8" s="62" customFormat="1" x14ac:dyDescent="0.3">
      <c r="A30" s="62" t="s">
        <v>159</v>
      </c>
      <c r="B30" s="62" t="s">
        <v>228</v>
      </c>
      <c r="C30" s="62" t="s">
        <v>9</v>
      </c>
      <c r="D30" s="62" t="s">
        <v>49</v>
      </c>
      <c r="E30" s="62" t="s">
        <v>106</v>
      </c>
      <c r="F30" s="62" t="s">
        <v>101</v>
      </c>
      <c r="G30" s="62" t="s">
        <v>104</v>
      </c>
      <c r="H30" s="62">
        <v>1</v>
      </c>
    </row>
    <row r="31" spans="1:8" s="62" customFormat="1" x14ac:dyDescent="0.3">
      <c r="A31" s="62" t="s">
        <v>159</v>
      </c>
      <c r="B31" s="62" t="s">
        <v>228</v>
      </c>
      <c r="C31" s="62" t="s">
        <v>9</v>
      </c>
      <c r="D31" s="62" t="s">
        <v>50</v>
      </c>
      <c r="E31" s="62" t="s">
        <v>107</v>
      </c>
      <c r="F31" s="62" t="s">
        <v>101</v>
      </c>
      <c r="G31" s="62" t="s">
        <v>108</v>
      </c>
      <c r="H31" s="62">
        <v>2</v>
      </c>
    </row>
    <row r="32" spans="1:8" s="62" customFormat="1" x14ac:dyDescent="0.3">
      <c r="A32" s="62" t="s">
        <v>159</v>
      </c>
      <c r="B32" s="62" t="s">
        <v>228</v>
      </c>
      <c r="C32" s="62" t="s">
        <v>9</v>
      </c>
      <c r="D32" s="62" t="s">
        <v>57</v>
      </c>
      <c r="E32" s="62" t="s">
        <v>115</v>
      </c>
      <c r="F32" s="62" t="s">
        <v>101</v>
      </c>
      <c r="G32" s="62" t="s">
        <v>104</v>
      </c>
      <c r="H32" s="62">
        <v>1</v>
      </c>
    </row>
    <row r="33" spans="1:8" s="62" customFormat="1" x14ac:dyDescent="0.3">
      <c r="A33" s="62" t="s">
        <v>159</v>
      </c>
      <c r="B33" s="62" t="s">
        <v>228</v>
      </c>
      <c r="C33" s="62" t="s">
        <v>9</v>
      </c>
      <c r="D33" s="62" t="s">
        <v>59</v>
      </c>
      <c r="E33" s="62" t="s">
        <v>117</v>
      </c>
      <c r="F33" s="62" t="s">
        <v>101</v>
      </c>
      <c r="G33" s="62" t="s">
        <v>104</v>
      </c>
      <c r="H33" s="62">
        <v>1</v>
      </c>
    </row>
    <row r="34" spans="1:8" s="62" customFormat="1" x14ac:dyDescent="0.3">
      <c r="A34" s="62" t="s">
        <v>159</v>
      </c>
      <c r="B34" s="62" t="s">
        <v>228</v>
      </c>
      <c r="C34" s="62" t="s">
        <v>9</v>
      </c>
      <c r="D34" s="62" t="s">
        <v>62</v>
      </c>
      <c r="E34" s="62" t="s">
        <v>120</v>
      </c>
      <c r="F34" s="62" t="s">
        <v>121</v>
      </c>
      <c r="G34" s="62" t="s">
        <v>102</v>
      </c>
      <c r="H34" s="62">
        <v>1</v>
      </c>
    </row>
    <row r="35" spans="1:8" s="62" customFormat="1" x14ac:dyDescent="0.3">
      <c r="A35" s="62" t="s">
        <v>159</v>
      </c>
      <c r="B35" s="62" t="s">
        <v>228</v>
      </c>
      <c r="C35" s="62" t="s">
        <v>9</v>
      </c>
      <c r="D35" s="62" t="s">
        <v>62</v>
      </c>
      <c r="E35" s="62" t="s">
        <v>120</v>
      </c>
      <c r="F35" s="62" t="s">
        <v>121</v>
      </c>
      <c r="G35" s="62" t="s">
        <v>102</v>
      </c>
      <c r="H35" s="62">
        <v>2</v>
      </c>
    </row>
    <row r="36" spans="1:8" s="62" customFormat="1" x14ac:dyDescent="0.3">
      <c r="A36" s="62" t="s">
        <v>159</v>
      </c>
      <c r="B36" s="62" t="s">
        <v>228</v>
      </c>
      <c r="C36" s="62" t="s">
        <v>9</v>
      </c>
      <c r="D36" s="62" t="s">
        <v>79</v>
      </c>
      <c r="E36" s="62" t="s">
        <v>137</v>
      </c>
      <c r="F36" s="62" t="s">
        <v>101</v>
      </c>
      <c r="G36" s="62" t="s">
        <v>102</v>
      </c>
      <c r="H36" s="62">
        <v>1</v>
      </c>
    </row>
    <row r="37" spans="1:8" s="62" customFormat="1" x14ac:dyDescent="0.3">
      <c r="A37" s="62" t="s">
        <v>159</v>
      </c>
      <c r="B37" s="62" t="s">
        <v>228</v>
      </c>
      <c r="C37" s="62" t="s">
        <v>9</v>
      </c>
      <c r="D37" s="62" t="s">
        <v>81</v>
      </c>
      <c r="E37" s="62" t="s">
        <v>139</v>
      </c>
      <c r="F37" s="62" t="s">
        <v>101</v>
      </c>
      <c r="G37" s="62" t="s">
        <v>108</v>
      </c>
      <c r="H37" s="62">
        <v>1</v>
      </c>
    </row>
    <row r="38" spans="1:8" s="62" customFormat="1" x14ac:dyDescent="0.3">
      <c r="A38" s="62" t="s">
        <v>159</v>
      </c>
      <c r="B38" s="62" t="s">
        <v>228</v>
      </c>
      <c r="C38" s="62" t="s">
        <v>9</v>
      </c>
      <c r="D38" s="62" t="s">
        <v>82</v>
      </c>
      <c r="E38" s="62" t="s">
        <v>140</v>
      </c>
      <c r="F38" s="62" t="s">
        <v>121</v>
      </c>
      <c r="G38" s="62" t="s">
        <v>102</v>
      </c>
      <c r="H38" s="62">
        <v>2</v>
      </c>
    </row>
    <row r="39" spans="1:8" s="62" customFormat="1" x14ac:dyDescent="0.3">
      <c r="A39" s="62" t="s">
        <v>159</v>
      </c>
      <c r="B39" s="62" t="s">
        <v>228</v>
      </c>
      <c r="C39" s="62" t="s">
        <v>9</v>
      </c>
      <c r="D39" s="62" t="s">
        <v>87</v>
      </c>
      <c r="E39" s="62" t="s">
        <v>145</v>
      </c>
      <c r="F39" s="62" t="s">
        <v>101</v>
      </c>
      <c r="G39" s="62" t="s">
        <v>104</v>
      </c>
      <c r="H39" s="62">
        <v>1</v>
      </c>
    </row>
    <row r="40" spans="1:8" s="62" customFormat="1" x14ac:dyDescent="0.3">
      <c r="A40" s="62" t="s">
        <v>159</v>
      </c>
      <c r="B40" s="62" t="s">
        <v>228</v>
      </c>
      <c r="C40" s="62" t="s">
        <v>9</v>
      </c>
      <c r="D40" s="62" t="s">
        <v>88</v>
      </c>
      <c r="E40" s="62" t="s">
        <v>146</v>
      </c>
      <c r="F40" s="62" t="s">
        <v>121</v>
      </c>
      <c r="G40" s="62" t="s">
        <v>102</v>
      </c>
      <c r="H40" s="62">
        <v>2</v>
      </c>
    </row>
    <row r="41" spans="1:8" s="62" customFormat="1" x14ac:dyDescent="0.3">
      <c r="A41" s="62" t="s">
        <v>159</v>
      </c>
      <c r="B41" s="62" t="s">
        <v>228</v>
      </c>
      <c r="C41" s="62" t="s">
        <v>9</v>
      </c>
      <c r="D41" s="62" t="s">
        <v>90</v>
      </c>
      <c r="E41" s="62" t="s">
        <v>148</v>
      </c>
      <c r="F41" s="62" t="s">
        <v>121</v>
      </c>
      <c r="G41" s="62" t="s">
        <v>102</v>
      </c>
      <c r="H41" s="62">
        <v>1</v>
      </c>
    </row>
    <row r="42" spans="1:8" s="62" customFormat="1" x14ac:dyDescent="0.3">
      <c r="A42" s="62" t="s">
        <v>159</v>
      </c>
      <c r="B42" s="62" t="s">
        <v>228</v>
      </c>
      <c r="C42" s="62" t="s">
        <v>12</v>
      </c>
      <c r="D42" s="62" t="s">
        <v>46</v>
      </c>
      <c r="E42" s="62" t="s">
        <v>100</v>
      </c>
      <c r="F42" s="62" t="s">
        <v>101</v>
      </c>
      <c r="G42" s="62" t="s">
        <v>102</v>
      </c>
      <c r="H42" s="62">
        <v>1</v>
      </c>
    </row>
    <row r="43" spans="1:8" s="62" customFormat="1" x14ac:dyDescent="0.3">
      <c r="A43" s="62" t="s">
        <v>159</v>
      </c>
      <c r="B43" s="62" t="s">
        <v>228</v>
      </c>
      <c r="C43" s="62" t="s">
        <v>12</v>
      </c>
      <c r="D43" s="62" t="s">
        <v>48</v>
      </c>
      <c r="E43" s="62" t="s">
        <v>105</v>
      </c>
      <c r="F43" s="62" t="s">
        <v>101</v>
      </c>
      <c r="G43" s="62" t="s">
        <v>102</v>
      </c>
      <c r="H43" s="62">
        <v>1</v>
      </c>
    </row>
    <row r="44" spans="1:8" s="62" customFormat="1" x14ac:dyDescent="0.3">
      <c r="A44" s="62" t="s">
        <v>159</v>
      </c>
      <c r="B44" s="62" t="s">
        <v>228</v>
      </c>
      <c r="C44" s="62" t="s">
        <v>12</v>
      </c>
      <c r="D44" s="62" t="s">
        <v>49</v>
      </c>
      <c r="E44" s="62" t="s">
        <v>106</v>
      </c>
      <c r="F44" s="62" t="s">
        <v>101</v>
      </c>
      <c r="G44" s="62" t="s">
        <v>104</v>
      </c>
      <c r="H44" s="62">
        <v>1</v>
      </c>
    </row>
    <row r="45" spans="1:8" s="62" customFormat="1" x14ac:dyDescent="0.3">
      <c r="A45" s="62" t="s">
        <v>159</v>
      </c>
      <c r="B45" s="62" t="s">
        <v>228</v>
      </c>
      <c r="C45" s="62" t="s">
        <v>12</v>
      </c>
      <c r="D45" s="62" t="s">
        <v>53</v>
      </c>
      <c r="E45" s="62" t="s">
        <v>111</v>
      </c>
      <c r="F45" s="62" t="s">
        <v>101</v>
      </c>
      <c r="G45" s="62" t="s">
        <v>108</v>
      </c>
      <c r="H45" s="62">
        <v>3</v>
      </c>
    </row>
    <row r="46" spans="1:8" s="62" customFormat="1" x14ac:dyDescent="0.3">
      <c r="A46" s="62" t="s">
        <v>159</v>
      </c>
      <c r="B46" s="62" t="s">
        <v>228</v>
      </c>
      <c r="C46" s="62" t="s">
        <v>12</v>
      </c>
      <c r="D46" s="62" t="s">
        <v>56</v>
      </c>
      <c r="E46" s="62" t="s">
        <v>114</v>
      </c>
      <c r="F46" s="62" t="s">
        <v>101</v>
      </c>
      <c r="G46" s="62" t="s">
        <v>108</v>
      </c>
      <c r="H46" s="62">
        <v>1</v>
      </c>
    </row>
    <row r="47" spans="1:8" s="62" customFormat="1" x14ac:dyDescent="0.3">
      <c r="A47" s="62" t="s">
        <v>159</v>
      </c>
      <c r="B47" s="62" t="s">
        <v>228</v>
      </c>
      <c r="C47" s="62" t="s">
        <v>12</v>
      </c>
      <c r="D47" s="62" t="s">
        <v>59</v>
      </c>
      <c r="E47" s="62" t="s">
        <v>117</v>
      </c>
      <c r="F47" s="62" t="s">
        <v>101</v>
      </c>
      <c r="G47" s="62" t="s">
        <v>104</v>
      </c>
      <c r="H47" s="62">
        <v>1</v>
      </c>
    </row>
    <row r="48" spans="1:8" s="62" customFormat="1" x14ac:dyDescent="0.3">
      <c r="A48" s="62" t="s">
        <v>159</v>
      </c>
      <c r="B48" s="62" t="s">
        <v>228</v>
      </c>
      <c r="C48" s="62" t="s">
        <v>12</v>
      </c>
      <c r="D48" s="62" t="s">
        <v>62</v>
      </c>
      <c r="E48" s="62" t="s">
        <v>120</v>
      </c>
      <c r="F48" s="62" t="s">
        <v>121</v>
      </c>
      <c r="G48" s="62" t="s">
        <v>102</v>
      </c>
      <c r="H48" s="62">
        <v>1</v>
      </c>
    </row>
    <row r="49" spans="1:8" s="62" customFormat="1" x14ac:dyDescent="0.3">
      <c r="A49" s="62" t="s">
        <v>159</v>
      </c>
      <c r="B49" s="62" t="s">
        <v>228</v>
      </c>
      <c r="C49" s="62" t="s">
        <v>12</v>
      </c>
      <c r="D49" s="62" t="s">
        <v>65</v>
      </c>
      <c r="E49" s="62" t="s">
        <v>124</v>
      </c>
      <c r="F49" s="62" t="s">
        <v>101</v>
      </c>
      <c r="G49" s="62" t="s">
        <v>104</v>
      </c>
      <c r="H49" s="62">
        <v>1</v>
      </c>
    </row>
    <row r="50" spans="1:8" s="62" customFormat="1" x14ac:dyDescent="0.3">
      <c r="A50" s="62" t="s">
        <v>159</v>
      </c>
      <c r="B50" s="62" t="s">
        <v>228</v>
      </c>
      <c r="C50" s="62" t="s">
        <v>12</v>
      </c>
      <c r="D50" s="62" t="s">
        <v>67</v>
      </c>
      <c r="E50" s="62" t="s">
        <v>126</v>
      </c>
      <c r="F50" s="62" t="s">
        <v>101</v>
      </c>
      <c r="G50" s="62" t="s">
        <v>104</v>
      </c>
      <c r="H50" s="62">
        <v>1</v>
      </c>
    </row>
    <row r="51" spans="1:8" s="62" customFormat="1" x14ac:dyDescent="0.3">
      <c r="A51" s="62" t="s">
        <v>159</v>
      </c>
      <c r="B51" s="62" t="s">
        <v>228</v>
      </c>
      <c r="C51" s="62" t="s">
        <v>12</v>
      </c>
      <c r="D51" s="62" t="s">
        <v>71</v>
      </c>
      <c r="E51" s="62" t="s">
        <v>129</v>
      </c>
      <c r="F51" s="62" t="s">
        <v>101</v>
      </c>
      <c r="G51" s="62" t="s">
        <v>102</v>
      </c>
      <c r="H51" s="62">
        <v>1</v>
      </c>
    </row>
    <row r="52" spans="1:8" s="62" customFormat="1" x14ac:dyDescent="0.3">
      <c r="A52" s="62" t="s">
        <v>159</v>
      </c>
      <c r="B52" s="62" t="s">
        <v>228</v>
      </c>
      <c r="C52" s="62" t="s">
        <v>12</v>
      </c>
      <c r="D52" s="62" t="s">
        <v>74</v>
      </c>
      <c r="E52" s="62" t="s">
        <v>132</v>
      </c>
      <c r="F52" s="62" t="s">
        <v>121</v>
      </c>
      <c r="G52" s="62" t="s">
        <v>102</v>
      </c>
      <c r="H52" s="62">
        <v>1</v>
      </c>
    </row>
    <row r="53" spans="1:8" s="62" customFormat="1" x14ac:dyDescent="0.3">
      <c r="A53" s="62" t="s">
        <v>159</v>
      </c>
      <c r="B53" s="62" t="s">
        <v>228</v>
      </c>
      <c r="C53" s="62" t="s">
        <v>12</v>
      </c>
      <c r="D53" s="62" t="s">
        <v>82</v>
      </c>
      <c r="E53" s="62" t="s">
        <v>140</v>
      </c>
      <c r="F53" s="62" t="s">
        <v>121</v>
      </c>
      <c r="G53" s="62" t="s">
        <v>102</v>
      </c>
      <c r="H53" s="62">
        <v>1</v>
      </c>
    </row>
    <row r="54" spans="1:8" s="62" customFormat="1" x14ac:dyDescent="0.3">
      <c r="A54" s="62" t="s">
        <v>159</v>
      </c>
      <c r="B54" s="62" t="s">
        <v>228</v>
      </c>
      <c r="C54" s="62" t="s">
        <v>12</v>
      </c>
      <c r="D54" s="62" t="s">
        <v>83</v>
      </c>
      <c r="E54" s="62" t="s">
        <v>141</v>
      </c>
      <c r="F54" s="62" t="s">
        <v>101</v>
      </c>
      <c r="G54" s="62" t="s">
        <v>104</v>
      </c>
      <c r="H54" s="62">
        <v>1</v>
      </c>
    </row>
    <row r="55" spans="1:8" s="62" customFormat="1" x14ac:dyDescent="0.3">
      <c r="A55" s="62" t="s">
        <v>159</v>
      </c>
      <c r="B55" s="62" t="s">
        <v>228</v>
      </c>
      <c r="C55" s="62" t="s">
        <v>12</v>
      </c>
      <c r="D55" s="62" t="s">
        <v>87</v>
      </c>
      <c r="E55" s="62" t="s">
        <v>145</v>
      </c>
      <c r="F55" s="62" t="s">
        <v>101</v>
      </c>
      <c r="G55" s="62" t="s">
        <v>104</v>
      </c>
      <c r="H55" s="62">
        <v>2</v>
      </c>
    </row>
    <row r="56" spans="1:8" s="62" customFormat="1" x14ac:dyDescent="0.3">
      <c r="A56" s="62" t="s">
        <v>159</v>
      </c>
      <c r="B56" s="62" t="s">
        <v>228</v>
      </c>
      <c r="C56" s="62" t="s">
        <v>12</v>
      </c>
      <c r="D56" s="62" t="s">
        <v>88</v>
      </c>
      <c r="E56" s="62" t="s">
        <v>146</v>
      </c>
      <c r="F56" s="62" t="s">
        <v>121</v>
      </c>
      <c r="G56" s="62" t="s">
        <v>102</v>
      </c>
      <c r="H56" s="62">
        <v>2</v>
      </c>
    </row>
    <row r="57" spans="1:8" s="62" customFormat="1" x14ac:dyDescent="0.3">
      <c r="A57" s="62" t="s">
        <v>159</v>
      </c>
      <c r="B57" s="62" t="s">
        <v>228</v>
      </c>
      <c r="C57" s="62" t="s">
        <v>12</v>
      </c>
      <c r="D57" s="62" t="s">
        <v>90</v>
      </c>
      <c r="E57" s="62" t="s">
        <v>148</v>
      </c>
      <c r="F57" s="62" t="s">
        <v>121</v>
      </c>
      <c r="G57" s="62" t="s">
        <v>102</v>
      </c>
      <c r="H57" s="62">
        <v>1</v>
      </c>
    </row>
    <row r="58" spans="1:8" s="62" customFormat="1" x14ac:dyDescent="0.3">
      <c r="A58" s="62" t="s">
        <v>159</v>
      </c>
      <c r="B58" s="62" t="s">
        <v>228</v>
      </c>
      <c r="C58" s="62" t="s">
        <v>10</v>
      </c>
      <c r="D58" s="62" t="s">
        <v>49</v>
      </c>
      <c r="E58" s="62" t="s">
        <v>106</v>
      </c>
      <c r="F58" s="62" t="s">
        <v>101</v>
      </c>
      <c r="G58" s="62" t="s">
        <v>104</v>
      </c>
      <c r="H58" s="62">
        <v>1</v>
      </c>
    </row>
    <row r="59" spans="1:8" s="62" customFormat="1" x14ac:dyDescent="0.3">
      <c r="A59" s="62" t="s">
        <v>159</v>
      </c>
      <c r="B59" s="62" t="s">
        <v>228</v>
      </c>
      <c r="C59" s="62" t="s">
        <v>10</v>
      </c>
      <c r="D59" s="62" t="s">
        <v>56</v>
      </c>
      <c r="E59" s="62" t="s">
        <v>114</v>
      </c>
      <c r="F59" s="62" t="s">
        <v>101</v>
      </c>
      <c r="G59" s="62" t="s">
        <v>108</v>
      </c>
      <c r="H59" s="62">
        <v>1</v>
      </c>
    </row>
    <row r="60" spans="1:8" s="62" customFormat="1" x14ac:dyDescent="0.3">
      <c r="A60" s="62" t="s">
        <v>159</v>
      </c>
      <c r="B60" s="62" t="s">
        <v>228</v>
      </c>
      <c r="C60" s="62" t="s">
        <v>10</v>
      </c>
      <c r="D60" s="62" t="s">
        <v>57</v>
      </c>
      <c r="E60" s="62" t="s">
        <v>115</v>
      </c>
      <c r="F60" s="62" t="s">
        <v>101</v>
      </c>
      <c r="G60" s="62" t="s">
        <v>104</v>
      </c>
      <c r="H60" s="62">
        <v>1</v>
      </c>
    </row>
    <row r="61" spans="1:8" s="62" customFormat="1" x14ac:dyDescent="0.3">
      <c r="A61" s="62" t="s">
        <v>159</v>
      </c>
      <c r="B61" s="62" t="s">
        <v>228</v>
      </c>
      <c r="C61" s="62" t="s">
        <v>10</v>
      </c>
      <c r="D61" s="62" t="s">
        <v>59</v>
      </c>
      <c r="E61" s="62" t="s">
        <v>117</v>
      </c>
      <c r="F61" s="62" t="s">
        <v>101</v>
      </c>
      <c r="G61" s="62" t="s">
        <v>104</v>
      </c>
      <c r="H61" s="62">
        <v>1</v>
      </c>
    </row>
    <row r="62" spans="1:8" s="62" customFormat="1" x14ac:dyDescent="0.3">
      <c r="A62" s="62" t="s">
        <v>159</v>
      </c>
      <c r="B62" s="62" t="s">
        <v>228</v>
      </c>
      <c r="C62" s="62" t="s">
        <v>10</v>
      </c>
      <c r="D62" s="62" t="s">
        <v>62</v>
      </c>
      <c r="E62" s="62" t="s">
        <v>120</v>
      </c>
      <c r="F62" s="62" t="s">
        <v>121</v>
      </c>
      <c r="G62" s="62" t="s">
        <v>102</v>
      </c>
      <c r="H62" s="62">
        <v>2</v>
      </c>
    </row>
    <row r="63" spans="1:8" s="62" customFormat="1" x14ac:dyDescent="0.3">
      <c r="A63" s="62" t="s">
        <v>159</v>
      </c>
      <c r="B63" s="62" t="s">
        <v>228</v>
      </c>
      <c r="C63" s="62" t="s">
        <v>10</v>
      </c>
      <c r="D63" s="62" t="s">
        <v>62</v>
      </c>
      <c r="E63" s="62" t="s">
        <v>120</v>
      </c>
      <c r="F63" s="62" t="s">
        <v>121</v>
      </c>
      <c r="G63" s="62" t="s">
        <v>102</v>
      </c>
      <c r="H63" s="62">
        <v>1</v>
      </c>
    </row>
    <row r="64" spans="1:8" s="62" customFormat="1" x14ac:dyDescent="0.3">
      <c r="A64" s="62" t="s">
        <v>159</v>
      </c>
      <c r="B64" s="62" t="s">
        <v>228</v>
      </c>
      <c r="C64" s="62" t="s">
        <v>10</v>
      </c>
      <c r="D64" s="62" t="s">
        <v>64</v>
      </c>
      <c r="E64" s="62" t="s">
        <v>123</v>
      </c>
      <c r="F64" s="62" t="s">
        <v>101</v>
      </c>
      <c r="G64" s="62" t="s">
        <v>102</v>
      </c>
      <c r="H64" s="62">
        <v>1</v>
      </c>
    </row>
    <row r="65" spans="1:8" s="62" customFormat="1" x14ac:dyDescent="0.3">
      <c r="A65" s="62" t="s">
        <v>159</v>
      </c>
      <c r="B65" s="62" t="s">
        <v>228</v>
      </c>
      <c r="C65" s="62" t="s">
        <v>10</v>
      </c>
      <c r="D65" s="62" t="s">
        <v>70</v>
      </c>
      <c r="E65" s="62" t="s">
        <v>128</v>
      </c>
      <c r="F65" s="62" t="s">
        <v>101</v>
      </c>
      <c r="G65" s="62" t="s">
        <v>104</v>
      </c>
      <c r="H65" s="62">
        <v>1</v>
      </c>
    </row>
    <row r="66" spans="1:8" s="62" customFormat="1" x14ac:dyDescent="0.3">
      <c r="A66" s="62" t="s">
        <v>159</v>
      </c>
      <c r="B66" s="62" t="s">
        <v>228</v>
      </c>
      <c r="C66" s="62" t="s">
        <v>10</v>
      </c>
      <c r="D66" s="62" t="s">
        <v>71</v>
      </c>
      <c r="E66" s="62" t="s">
        <v>129</v>
      </c>
      <c r="F66" s="62" t="s">
        <v>101</v>
      </c>
      <c r="G66" s="62" t="s">
        <v>102</v>
      </c>
      <c r="H66" s="62">
        <v>2</v>
      </c>
    </row>
    <row r="67" spans="1:8" s="62" customFormat="1" x14ac:dyDescent="0.3">
      <c r="A67" s="62" t="s">
        <v>159</v>
      </c>
      <c r="B67" s="62" t="s">
        <v>228</v>
      </c>
      <c r="C67" s="62" t="s">
        <v>10</v>
      </c>
      <c r="D67" s="62" t="s">
        <v>72</v>
      </c>
      <c r="E67" s="62" t="s">
        <v>130</v>
      </c>
      <c r="F67" s="62" t="s">
        <v>101</v>
      </c>
      <c r="G67" s="62" t="s">
        <v>104</v>
      </c>
      <c r="H67" s="62">
        <v>1</v>
      </c>
    </row>
    <row r="68" spans="1:8" s="62" customFormat="1" x14ac:dyDescent="0.3">
      <c r="A68" s="62" t="s">
        <v>159</v>
      </c>
      <c r="B68" s="62" t="s">
        <v>228</v>
      </c>
      <c r="C68" s="62" t="s">
        <v>10</v>
      </c>
      <c r="D68" s="62" t="s">
        <v>73</v>
      </c>
      <c r="E68" s="62" t="s">
        <v>131</v>
      </c>
      <c r="F68" s="62" t="s">
        <v>101</v>
      </c>
      <c r="G68" s="62" t="s">
        <v>108</v>
      </c>
      <c r="H68" s="62">
        <v>1</v>
      </c>
    </row>
    <row r="69" spans="1:8" s="62" customFormat="1" x14ac:dyDescent="0.3">
      <c r="A69" s="62" t="s">
        <v>159</v>
      </c>
      <c r="B69" s="62" t="s">
        <v>228</v>
      </c>
      <c r="C69" s="62" t="s">
        <v>10</v>
      </c>
      <c r="D69" s="62" t="s">
        <v>76</v>
      </c>
      <c r="E69" s="62" t="s">
        <v>134</v>
      </c>
      <c r="F69" s="62" t="s">
        <v>101</v>
      </c>
      <c r="G69" s="62" t="s">
        <v>108</v>
      </c>
      <c r="H69" s="62">
        <v>2</v>
      </c>
    </row>
    <row r="70" spans="1:8" s="62" customFormat="1" x14ac:dyDescent="0.3">
      <c r="A70" s="62" t="s">
        <v>159</v>
      </c>
      <c r="B70" s="62" t="s">
        <v>228</v>
      </c>
      <c r="C70" s="62" t="s">
        <v>10</v>
      </c>
      <c r="D70" s="62" t="s">
        <v>79</v>
      </c>
      <c r="E70" s="62" t="s">
        <v>137</v>
      </c>
      <c r="F70" s="62" t="s">
        <v>101</v>
      </c>
      <c r="G70" s="62" t="s">
        <v>102</v>
      </c>
      <c r="H70" s="62">
        <v>1</v>
      </c>
    </row>
    <row r="71" spans="1:8" s="62" customFormat="1" x14ac:dyDescent="0.3">
      <c r="A71" s="62" t="s">
        <v>159</v>
      </c>
      <c r="B71" s="62" t="s">
        <v>228</v>
      </c>
      <c r="C71" s="62" t="s">
        <v>10</v>
      </c>
      <c r="D71" s="62" t="s">
        <v>80</v>
      </c>
      <c r="E71" s="62" t="s">
        <v>138</v>
      </c>
      <c r="F71" s="62" t="s">
        <v>101</v>
      </c>
      <c r="G71" s="62" t="s">
        <v>108</v>
      </c>
      <c r="H71" s="62">
        <v>1</v>
      </c>
    </row>
    <row r="72" spans="1:8" s="62" customFormat="1" x14ac:dyDescent="0.3">
      <c r="A72" s="62" t="s">
        <v>159</v>
      </c>
      <c r="B72" s="62" t="s">
        <v>228</v>
      </c>
      <c r="C72" s="62" t="s">
        <v>10</v>
      </c>
      <c r="D72" s="62" t="s">
        <v>88</v>
      </c>
      <c r="E72" s="62" t="s">
        <v>146</v>
      </c>
      <c r="F72" s="62" t="s">
        <v>121</v>
      </c>
      <c r="G72" s="62" t="s">
        <v>102</v>
      </c>
      <c r="H72" s="62">
        <v>4</v>
      </c>
    </row>
    <row r="73" spans="1:8" s="62" customFormat="1" x14ac:dyDescent="0.3">
      <c r="A73" s="62" t="s">
        <v>159</v>
      </c>
      <c r="B73" s="62" t="s">
        <v>228</v>
      </c>
      <c r="C73" s="62" t="s">
        <v>11</v>
      </c>
      <c r="D73" s="62" t="s">
        <v>46</v>
      </c>
      <c r="E73" s="62" t="s">
        <v>100</v>
      </c>
      <c r="F73" s="62" t="s">
        <v>101</v>
      </c>
      <c r="G73" s="62" t="s">
        <v>102</v>
      </c>
      <c r="H73" s="62">
        <v>2</v>
      </c>
    </row>
    <row r="74" spans="1:8" s="62" customFormat="1" x14ac:dyDescent="0.3">
      <c r="A74" s="62" t="s">
        <v>159</v>
      </c>
      <c r="B74" s="62" t="s">
        <v>228</v>
      </c>
      <c r="C74" s="62" t="s">
        <v>11</v>
      </c>
      <c r="D74" s="62" t="s">
        <v>47</v>
      </c>
      <c r="E74" s="62" t="s">
        <v>103</v>
      </c>
      <c r="F74" s="62" t="s">
        <v>101</v>
      </c>
      <c r="G74" s="62" t="s">
        <v>104</v>
      </c>
      <c r="H74" s="62">
        <v>1</v>
      </c>
    </row>
    <row r="75" spans="1:8" s="62" customFormat="1" x14ac:dyDescent="0.3">
      <c r="A75" s="62" t="s">
        <v>159</v>
      </c>
      <c r="B75" s="62" t="s">
        <v>228</v>
      </c>
      <c r="C75" s="62" t="s">
        <v>11</v>
      </c>
      <c r="D75" s="62" t="s">
        <v>53</v>
      </c>
      <c r="E75" s="62" t="s">
        <v>111</v>
      </c>
      <c r="F75" s="62" t="s">
        <v>101</v>
      </c>
      <c r="G75" s="62" t="s">
        <v>108</v>
      </c>
      <c r="H75" s="62">
        <v>1</v>
      </c>
    </row>
    <row r="76" spans="1:8" s="62" customFormat="1" x14ac:dyDescent="0.3">
      <c r="A76" s="62" t="s">
        <v>159</v>
      </c>
      <c r="B76" s="62" t="s">
        <v>228</v>
      </c>
      <c r="C76" s="62" t="s">
        <v>11</v>
      </c>
      <c r="D76" s="62" t="s">
        <v>56</v>
      </c>
      <c r="E76" s="62" t="s">
        <v>114</v>
      </c>
      <c r="F76" s="62" t="s">
        <v>101</v>
      </c>
      <c r="G76" s="62" t="s">
        <v>108</v>
      </c>
      <c r="H76" s="62">
        <v>1</v>
      </c>
    </row>
    <row r="77" spans="1:8" s="62" customFormat="1" x14ac:dyDescent="0.3">
      <c r="A77" s="62" t="s">
        <v>159</v>
      </c>
      <c r="B77" s="62" t="s">
        <v>228</v>
      </c>
      <c r="C77" s="62" t="s">
        <v>11</v>
      </c>
      <c r="D77" s="62" t="s">
        <v>62</v>
      </c>
      <c r="E77" s="62" t="s">
        <v>120</v>
      </c>
      <c r="F77" s="62" t="s">
        <v>121</v>
      </c>
      <c r="G77" s="62" t="s">
        <v>102</v>
      </c>
      <c r="H77" s="62">
        <v>1</v>
      </c>
    </row>
    <row r="78" spans="1:8" s="62" customFormat="1" x14ac:dyDescent="0.3">
      <c r="A78" s="62" t="s">
        <v>159</v>
      </c>
      <c r="B78" s="62" t="s">
        <v>228</v>
      </c>
      <c r="C78" s="62" t="s">
        <v>11</v>
      </c>
      <c r="D78" s="62" t="s">
        <v>67</v>
      </c>
      <c r="E78" s="62" t="s">
        <v>126</v>
      </c>
      <c r="F78" s="62" t="s">
        <v>101</v>
      </c>
      <c r="G78" s="62" t="s">
        <v>104</v>
      </c>
      <c r="H78" s="62">
        <v>1</v>
      </c>
    </row>
    <row r="79" spans="1:8" s="62" customFormat="1" x14ac:dyDescent="0.3">
      <c r="A79" s="62" t="s">
        <v>159</v>
      </c>
      <c r="B79" s="62" t="s">
        <v>228</v>
      </c>
      <c r="C79" s="62" t="s">
        <v>11</v>
      </c>
      <c r="D79" s="62" t="s">
        <v>71</v>
      </c>
      <c r="E79" s="62" t="s">
        <v>129</v>
      </c>
      <c r="F79" s="62" t="s">
        <v>101</v>
      </c>
      <c r="G79" s="62" t="s">
        <v>102</v>
      </c>
      <c r="H79" s="62">
        <v>3</v>
      </c>
    </row>
    <row r="80" spans="1:8" s="62" customFormat="1" x14ac:dyDescent="0.3">
      <c r="A80" s="62" t="s">
        <v>159</v>
      </c>
      <c r="B80" s="62" t="s">
        <v>228</v>
      </c>
      <c r="C80" s="62" t="s">
        <v>11</v>
      </c>
      <c r="D80" s="62" t="s">
        <v>73</v>
      </c>
      <c r="E80" s="62" t="s">
        <v>131</v>
      </c>
      <c r="F80" s="62" t="s">
        <v>101</v>
      </c>
      <c r="G80" s="62" t="s">
        <v>108</v>
      </c>
      <c r="H80" s="62">
        <v>1</v>
      </c>
    </row>
    <row r="81" spans="1:8" s="62" customFormat="1" x14ac:dyDescent="0.3">
      <c r="A81" s="62" t="s">
        <v>159</v>
      </c>
      <c r="B81" s="62" t="s">
        <v>228</v>
      </c>
      <c r="C81" s="62" t="s">
        <v>11</v>
      </c>
      <c r="D81" s="62" t="s">
        <v>75</v>
      </c>
      <c r="E81" s="62" t="s">
        <v>133</v>
      </c>
      <c r="F81" s="62" t="s">
        <v>101</v>
      </c>
      <c r="G81" s="62" t="s">
        <v>108</v>
      </c>
      <c r="H81" s="62">
        <v>1</v>
      </c>
    </row>
    <row r="82" spans="1:8" s="62" customFormat="1" x14ac:dyDescent="0.3">
      <c r="A82" s="62" t="s">
        <v>159</v>
      </c>
      <c r="B82" s="62" t="s">
        <v>228</v>
      </c>
      <c r="C82" s="62" t="s">
        <v>11</v>
      </c>
      <c r="D82" s="62" t="s">
        <v>76</v>
      </c>
      <c r="E82" s="62" t="s">
        <v>134</v>
      </c>
      <c r="F82" s="62" t="s">
        <v>101</v>
      </c>
      <c r="G82" s="62" t="s">
        <v>108</v>
      </c>
      <c r="H82" s="62">
        <v>1</v>
      </c>
    </row>
    <row r="83" spans="1:8" s="62" customFormat="1" x14ac:dyDescent="0.3">
      <c r="A83" s="62" t="s">
        <v>159</v>
      </c>
      <c r="B83" s="62" t="s">
        <v>228</v>
      </c>
      <c r="C83" s="62" t="s">
        <v>11</v>
      </c>
      <c r="D83" s="62" t="s">
        <v>81</v>
      </c>
      <c r="E83" s="62" t="s">
        <v>139</v>
      </c>
      <c r="F83" s="62" t="s">
        <v>101</v>
      </c>
      <c r="G83" s="62" t="s">
        <v>108</v>
      </c>
      <c r="H83" s="62">
        <v>1</v>
      </c>
    </row>
    <row r="84" spans="1:8" s="62" customFormat="1" x14ac:dyDescent="0.3">
      <c r="A84" s="62" t="s">
        <v>159</v>
      </c>
      <c r="B84" s="62" t="s">
        <v>228</v>
      </c>
      <c r="C84" s="62" t="s">
        <v>11</v>
      </c>
      <c r="D84" s="62" t="s">
        <v>82</v>
      </c>
      <c r="E84" s="62" t="s">
        <v>140</v>
      </c>
      <c r="F84" s="62" t="s">
        <v>121</v>
      </c>
      <c r="G84" s="62" t="s">
        <v>102</v>
      </c>
      <c r="H84" s="62">
        <v>1</v>
      </c>
    </row>
    <row r="85" spans="1:8" s="62" customFormat="1" x14ac:dyDescent="0.3">
      <c r="A85" s="62" t="s">
        <v>159</v>
      </c>
      <c r="B85" s="62" t="s">
        <v>228</v>
      </c>
      <c r="C85" s="62" t="s">
        <v>11</v>
      </c>
      <c r="D85" s="62" t="s">
        <v>83</v>
      </c>
      <c r="E85" s="62" t="s">
        <v>141</v>
      </c>
      <c r="F85" s="62" t="s">
        <v>101</v>
      </c>
      <c r="G85" s="62" t="s">
        <v>104</v>
      </c>
      <c r="H85" s="62">
        <v>1</v>
      </c>
    </row>
    <row r="86" spans="1:8" s="62" customFormat="1" x14ac:dyDescent="0.3">
      <c r="A86" s="62" t="s">
        <v>159</v>
      </c>
      <c r="B86" s="62" t="s">
        <v>228</v>
      </c>
      <c r="C86" s="62" t="s">
        <v>11</v>
      </c>
      <c r="D86" s="62" t="s">
        <v>84</v>
      </c>
      <c r="E86" s="62" t="s">
        <v>142</v>
      </c>
      <c r="F86" s="62" t="s">
        <v>101</v>
      </c>
      <c r="G86" s="62" t="s">
        <v>108</v>
      </c>
      <c r="H86" s="62">
        <v>1</v>
      </c>
    </row>
    <row r="87" spans="1:8" s="62" customFormat="1" x14ac:dyDescent="0.3">
      <c r="A87" s="62" t="s">
        <v>159</v>
      </c>
      <c r="B87" s="62" t="s">
        <v>228</v>
      </c>
      <c r="C87" s="62" t="s">
        <v>11</v>
      </c>
      <c r="D87" s="62" t="s">
        <v>87</v>
      </c>
      <c r="E87" s="62" t="s">
        <v>145</v>
      </c>
      <c r="F87" s="62" t="s">
        <v>101</v>
      </c>
      <c r="G87" s="62" t="s">
        <v>104</v>
      </c>
      <c r="H87" s="62">
        <v>1</v>
      </c>
    </row>
    <row r="88" spans="1:8" s="62" customFormat="1" x14ac:dyDescent="0.3">
      <c r="A88" s="62" t="s">
        <v>159</v>
      </c>
      <c r="B88" s="62" t="s">
        <v>228</v>
      </c>
      <c r="C88" s="62" t="s">
        <v>11</v>
      </c>
      <c r="D88" s="62" t="s">
        <v>89</v>
      </c>
      <c r="E88" s="62" t="s">
        <v>147</v>
      </c>
      <c r="F88" s="62" t="s">
        <v>101</v>
      </c>
      <c r="G88" s="62" t="s">
        <v>104</v>
      </c>
      <c r="H88" s="62">
        <v>1</v>
      </c>
    </row>
    <row r="89" spans="1:8" s="62" customFormat="1" x14ac:dyDescent="0.3">
      <c r="A89" s="62" t="s">
        <v>159</v>
      </c>
      <c r="B89" s="62" t="s">
        <v>228</v>
      </c>
      <c r="C89" s="62" t="s">
        <v>11</v>
      </c>
      <c r="D89" s="62" t="s">
        <v>90</v>
      </c>
      <c r="E89" s="62" t="s">
        <v>148</v>
      </c>
      <c r="F89" s="62" t="s">
        <v>121</v>
      </c>
      <c r="G89" s="62" t="s">
        <v>102</v>
      </c>
      <c r="H89" s="62">
        <v>1</v>
      </c>
    </row>
  </sheetData>
  <sortState xmlns:xlrd2="http://schemas.microsoft.com/office/spreadsheetml/2017/richdata2" ref="A2:H1589">
    <sortCondition ref="A2:A1589"/>
    <sortCondition ref="C2:C1589"/>
    <sortCondition ref="D2:D1589"/>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B7609-B1B7-4AB4-8BCB-7547817EF56F}">
  <dimension ref="A1:M3346"/>
  <sheetViews>
    <sheetView workbookViewId="0"/>
  </sheetViews>
  <sheetFormatPr defaultRowHeight="14.4" x14ac:dyDescent="0.3"/>
  <cols>
    <col min="1" max="1" width="16.21875" bestFit="1" customWidth="1"/>
    <col min="2" max="2" width="26" bestFit="1" customWidth="1"/>
    <col min="3" max="3" width="20.44140625" bestFit="1" customWidth="1"/>
    <col min="4" max="4" width="22.77734375" bestFit="1" customWidth="1"/>
    <col min="5" max="5" width="10" bestFit="1" customWidth="1"/>
    <col min="6" max="6" width="17.5546875" bestFit="1" customWidth="1"/>
    <col min="7" max="7" width="20.21875" bestFit="1" customWidth="1"/>
    <col min="8" max="8" width="24.21875" bestFit="1" customWidth="1"/>
    <col min="9" max="9" width="41.44140625" bestFit="1" customWidth="1"/>
    <col min="10" max="10" width="15" bestFit="1" customWidth="1"/>
    <col min="11" max="11" width="13.77734375" bestFit="1" customWidth="1"/>
    <col min="12" max="12" width="8.21875" bestFit="1" customWidth="1"/>
    <col min="13" max="13" width="20.21875" bestFit="1" customWidth="1"/>
  </cols>
  <sheetData>
    <row r="1" spans="1:13" x14ac:dyDescent="0.3">
      <c r="A1" t="s">
        <v>92</v>
      </c>
      <c r="B1" t="s">
        <v>257</v>
      </c>
      <c r="C1" t="s">
        <v>258</v>
      </c>
      <c r="D1" t="s">
        <v>94</v>
      </c>
      <c r="E1" t="s">
        <v>95</v>
      </c>
      <c r="F1" t="s">
        <v>96</v>
      </c>
      <c r="G1" t="s">
        <v>97</v>
      </c>
      <c r="H1" t="s">
        <v>310</v>
      </c>
      <c r="I1" t="s">
        <v>314</v>
      </c>
      <c r="J1" t="s">
        <v>315</v>
      </c>
      <c r="K1" t="s">
        <v>316</v>
      </c>
      <c r="L1" t="s">
        <v>7</v>
      </c>
      <c r="M1" t="s">
        <v>8</v>
      </c>
    </row>
    <row r="2" spans="1:13" x14ac:dyDescent="0.3">
      <c r="A2" t="s">
        <v>99</v>
      </c>
      <c r="B2" t="s">
        <v>259</v>
      </c>
      <c r="C2" t="s">
        <v>260</v>
      </c>
      <c r="D2" t="s">
        <v>46</v>
      </c>
      <c r="E2" t="s">
        <v>100</v>
      </c>
      <c r="F2" t="s">
        <v>101</v>
      </c>
      <c r="G2" t="s">
        <v>102</v>
      </c>
      <c r="H2">
        <v>2</v>
      </c>
      <c r="I2">
        <v>0</v>
      </c>
      <c r="J2">
        <v>0</v>
      </c>
      <c r="K2">
        <v>0</v>
      </c>
      <c r="L2">
        <v>2</v>
      </c>
      <c r="M2">
        <v>0</v>
      </c>
    </row>
    <row r="3" spans="1:13" x14ac:dyDescent="0.3">
      <c r="A3" t="s">
        <v>99</v>
      </c>
      <c r="B3" t="s">
        <v>259</v>
      </c>
      <c r="C3" t="s">
        <v>260</v>
      </c>
      <c r="D3" t="s">
        <v>47</v>
      </c>
      <c r="E3" t="s">
        <v>103</v>
      </c>
      <c r="F3" t="s">
        <v>101</v>
      </c>
      <c r="G3" t="s">
        <v>104</v>
      </c>
      <c r="H3">
        <v>5</v>
      </c>
      <c r="I3">
        <v>5</v>
      </c>
      <c r="J3">
        <v>0</v>
      </c>
      <c r="K3">
        <v>5</v>
      </c>
      <c r="L3">
        <v>0</v>
      </c>
      <c r="M3">
        <v>0</v>
      </c>
    </row>
    <row r="4" spans="1:13" x14ac:dyDescent="0.3">
      <c r="A4" t="s">
        <v>99</v>
      </c>
      <c r="B4" t="s">
        <v>259</v>
      </c>
      <c r="C4" t="s">
        <v>260</v>
      </c>
      <c r="D4" t="s">
        <v>47</v>
      </c>
      <c r="E4" t="s">
        <v>103</v>
      </c>
      <c r="F4" t="s">
        <v>101</v>
      </c>
      <c r="G4" t="s">
        <v>104</v>
      </c>
      <c r="H4">
        <v>1</v>
      </c>
      <c r="I4">
        <v>1</v>
      </c>
      <c r="J4">
        <v>0</v>
      </c>
      <c r="K4">
        <v>1</v>
      </c>
      <c r="L4">
        <v>0</v>
      </c>
      <c r="M4">
        <v>0</v>
      </c>
    </row>
    <row r="5" spans="1:13" x14ac:dyDescent="0.3">
      <c r="A5" t="s">
        <v>99</v>
      </c>
      <c r="B5" t="s">
        <v>259</v>
      </c>
      <c r="C5" t="s">
        <v>260</v>
      </c>
      <c r="D5" t="s">
        <v>47</v>
      </c>
      <c r="E5" t="s">
        <v>103</v>
      </c>
      <c r="F5" t="s">
        <v>101</v>
      </c>
      <c r="G5" t="s">
        <v>104</v>
      </c>
      <c r="H5">
        <v>1</v>
      </c>
      <c r="I5">
        <v>0</v>
      </c>
      <c r="J5">
        <v>0</v>
      </c>
      <c r="K5">
        <v>0</v>
      </c>
      <c r="L5">
        <v>1</v>
      </c>
      <c r="M5">
        <v>0</v>
      </c>
    </row>
    <row r="6" spans="1:13" x14ac:dyDescent="0.3">
      <c r="A6" t="s">
        <v>99</v>
      </c>
      <c r="B6" t="s">
        <v>259</v>
      </c>
      <c r="C6" t="s">
        <v>260</v>
      </c>
      <c r="D6" t="s">
        <v>49</v>
      </c>
      <c r="E6" t="s">
        <v>106</v>
      </c>
      <c r="F6" t="s">
        <v>101</v>
      </c>
      <c r="G6" t="s">
        <v>104</v>
      </c>
      <c r="H6">
        <v>5</v>
      </c>
      <c r="I6">
        <v>3</v>
      </c>
      <c r="J6">
        <v>1</v>
      </c>
      <c r="K6">
        <v>2</v>
      </c>
      <c r="L6">
        <v>0</v>
      </c>
      <c r="M6">
        <v>2</v>
      </c>
    </row>
    <row r="7" spans="1:13" x14ac:dyDescent="0.3">
      <c r="A7" t="s">
        <v>99</v>
      </c>
      <c r="B7" t="s">
        <v>259</v>
      </c>
      <c r="C7" t="s">
        <v>260</v>
      </c>
      <c r="D7" t="s">
        <v>49</v>
      </c>
      <c r="E7" t="s">
        <v>106</v>
      </c>
      <c r="F7" t="s">
        <v>101</v>
      </c>
      <c r="G7" t="s">
        <v>104</v>
      </c>
      <c r="H7">
        <v>3</v>
      </c>
      <c r="I7">
        <v>3</v>
      </c>
      <c r="J7">
        <v>0</v>
      </c>
      <c r="K7">
        <v>3</v>
      </c>
      <c r="L7">
        <v>0</v>
      </c>
      <c r="M7">
        <v>0</v>
      </c>
    </row>
    <row r="8" spans="1:13" x14ac:dyDescent="0.3">
      <c r="A8" t="s">
        <v>99</v>
      </c>
      <c r="B8" t="s">
        <v>259</v>
      </c>
      <c r="C8" t="s">
        <v>260</v>
      </c>
      <c r="D8" t="s">
        <v>50</v>
      </c>
      <c r="E8" t="s">
        <v>107</v>
      </c>
      <c r="F8" t="s">
        <v>101</v>
      </c>
      <c r="G8" t="s">
        <v>108</v>
      </c>
      <c r="H8">
        <v>1</v>
      </c>
      <c r="I8">
        <v>0</v>
      </c>
      <c r="J8">
        <v>0</v>
      </c>
      <c r="K8">
        <v>0</v>
      </c>
      <c r="L8">
        <v>0</v>
      </c>
      <c r="M8">
        <v>1</v>
      </c>
    </row>
    <row r="9" spans="1:13" x14ac:dyDescent="0.3">
      <c r="A9" t="s">
        <v>99</v>
      </c>
      <c r="B9" t="s">
        <v>259</v>
      </c>
      <c r="C9" t="s">
        <v>260</v>
      </c>
      <c r="D9" t="s">
        <v>50</v>
      </c>
      <c r="E9" t="s">
        <v>107</v>
      </c>
      <c r="F9" t="s">
        <v>101</v>
      </c>
      <c r="G9" t="s">
        <v>108</v>
      </c>
      <c r="H9">
        <v>2</v>
      </c>
      <c r="I9">
        <v>1</v>
      </c>
      <c r="J9">
        <v>0</v>
      </c>
      <c r="K9">
        <v>1</v>
      </c>
      <c r="L9">
        <v>0</v>
      </c>
      <c r="M9">
        <v>1</v>
      </c>
    </row>
    <row r="10" spans="1:13" x14ac:dyDescent="0.3">
      <c r="A10" t="s">
        <v>99</v>
      </c>
      <c r="B10" t="s">
        <v>259</v>
      </c>
      <c r="C10" t="s">
        <v>260</v>
      </c>
      <c r="D10" t="s">
        <v>52</v>
      </c>
      <c r="E10" t="s">
        <v>110</v>
      </c>
      <c r="F10" t="s">
        <v>101</v>
      </c>
      <c r="G10" t="s">
        <v>102</v>
      </c>
      <c r="H10">
        <v>1</v>
      </c>
      <c r="I10">
        <v>0</v>
      </c>
      <c r="J10">
        <v>0</v>
      </c>
      <c r="K10">
        <v>0</v>
      </c>
      <c r="L10">
        <v>0</v>
      </c>
      <c r="M10">
        <v>1</v>
      </c>
    </row>
    <row r="11" spans="1:13" x14ac:dyDescent="0.3">
      <c r="A11" t="s">
        <v>99</v>
      </c>
      <c r="B11" t="s">
        <v>259</v>
      </c>
      <c r="C11" t="s">
        <v>260</v>
      </c>
      <c r="D11" t="s">
        <v>52</v>
      </c>
      <c r="E11" t="s">
        <v>110</v>
      </c>
      <c r="F11" t="s">
        <v>101</v>
      </c>
      <c r="G11" t="s">
        <v>102</v>
      </c>
      <c r="H11">
        <v>1</v>
      </c>
      <c r="I11">
        <v>1</v>
      </c>
      <c r="J11">
        <v>0</v>
      </c>
      <c r="K11">
        <v>1</v>
      </c>
      <c r="L11">
        <v>0</v>
      </c>
      <c r="M11">
        <v>0</v>
      </c>
    </row>
    <row r="12" spans="1:13" x14ac:dyDescent="0.3">
      <c r="A12" t="s">
        <v>99</v>
      </c>
      <c r="B12" t="s">
        <v>259</v>
      </c>
      <c r="C12" t="s">
        <v>260</v>
      </c>
      <c r="D12" t="s">
        <v>53</v>
      </c>
      <c r="E12" t="s">
        <v>111</v>
      </c>
      <c r="F12" t="s">
        <v>101</v>
      </c>
      <c r="G12" t="s">
        <v>108</v>
      </c>
      <c r="H12">
        <v>2</v>
      </c>
      <c r="I12">
        <v>2</v>
      </c>
      <c r="J12">
        <v>0</v>
      </c>
      <c r="K12">
        <v>2</v>
      </c>
      <c r="L12">
        <v>0</v>
      </c>
      <c r="M12">
        <v>0</v>
      </c>
    </row>
    <row r="13" spans="1:13" x14ac:dyDescent="0.3">
      <c r="A13" t="s">
        <v>99</v>
      </c>
      <c r="B13" t="s">
        <v>259</v>
      </c>
      <c r="C13" t="s">
        <v>260</v>
      </c>
      <c r="D13" t="s">
        <v>53</v>
      </c>
      <c r="E13" t="s">
        <v>111</v>
      </c>
      <c r="F13" t="s">
        <v>101</v>
      </c>
      <c r="G13" t="s">
        <v>108</v>
      </c>
      <c r="H13">
        <v>1</v>
      </c>
      <c r="I13">
        <v>1</v>
      </c>
      <c r="J13">
        <v>0</v>
      </c>
      <c r="K13">
        <v>1</v>
      </c>
      <c r="L13">
        <v>0</v>
      </c>
      <c r="M13">
        <v>0</v>
      </c>
    </row>
    <row r="14" spans="1:13" x14ac:dyDescent="0.3">
      <c r="A14" t="s">
        <v>99</v>
      </c>
      <c r="B14" t="s">
        <v>259</v>
      </c>
      <c r="C14" t="s">
        <v>260</v>
      </c>
      <c r="D14" t="s">
        <v>54</v>
      </c>
      <c r="E14" t="s">
        <v>112</v>
      </c>
      <c r="F14" t="s">
        <v>101</v>
      </c>
      <c r="G14" t="s">
        <v>108</v>
      </c>
      <c r="H14">
        <v>1</v>
      </c>
      <c r="I14">
        <v>1</v>
      </c>
      <c r="J14">
        <v>0</v>
      </c>
      <c r="K14">
        <v>1</v>
      </c>
      <c r="L14">
        <v>0</v>
      </c>
      <c r="M14">
        <v>0</v>
      </c>
    </row>
    <row r="15" spans="1:13" x14ac:dyDescent="0.3">
      <c r="A15" t="s">
        <v>99</v>
      </c>
      <c r="B15" t="s">
        <v>259</v>
      </c>
      <c r="C15" t="s">
        <v>260</v>
      </c>
      <c r="D15" t="s">
        <v>54</v>
      </c>
      <c r="E15" t="s">
        <v>112</v>
      </c>
      <c r="F15" t="s">
        <v>101</v>
      </c>
      <c r="G15" t="s">
        <v>108</v>
      </c>
      <c r="H15">
        <v>1</v>
      </c>
      <c r="I15">
        <v>1</v>
      </c>
      <c r="J15">
        <v>1</v>
      </c>
      <c r="K15">
        <v>0</v>
      </c>
      <c r="L15">
        <v>0</v>
      </c>
      <c r="M15">
        <v>0</v>
      </c>
    </row>
    <row r="16" spans="1:13" x14ac:dyDescent="0.3">
      <c r="A16" t="s">
        <v>99</v>
      </c>
      <c r="B16" t="s">
        <v>259</v>
      </c>
      <c r="C16" t="s">
        <v>260</v>
      </c>
      <c r="D16" t="s">
        <v>55</v>
      </c>
      <c r="E16" t="s">
        <v>113</v>
      </c>
      <c r="F16" t="s">
        <v>101</v>
      </c>
      <c r="G16" t="s">
        <v>104</v>
      </c>
      <c r="H16">
        <v>7</v>
      </c>
      <c r="I16">
        <v>5</v>
      </c>
      <c r="J16">
        <v>1</v>
      </c>
      <c r="K16">
        <v>4</v>
      </c>
      <c r="L16">
        <v>1</v>
      </c>
      <c r="M16">
        <v>1</v>
      </c>
    </row>
    <row r="17" spans="1:13" x14ac:dyDescent="0.3">
      <c r="A17" t="s">
        <v>99</v>
      </c>
      <c r="B17" t="s">
        <v>259</v>
      </c>
      <c r="C17" t="s">
        <v>260</v>
      </c>
      <c r="D17" t="s">
        <v>55</v>
      </c>
      <c r="E17" t="s">
        <v>113</v>
      </c>
      <c r="F17" t="s">
        <v>101</v>
      </c>
      <c r="G17" t="s">
        <v>104</v>
      </c>
      <c r="H17">
        <v>1</v>
      </c>
      <c r="I17">
        <v>1</v>
      </c>
      <c r="J17">
        <v>1</v>
      </c>
      <c r="K17">
        <v>0</v>
      </c>
      <c r="L17">
        <v>0</v>
      </c>
      <c r="M17">
        <v>0</v>
      </c>
    </row>
    <row r="18" spans="1:13" x14ac:dyDescent="0.3">
      <c r="A18" t="s">
        <v>99</v>
      </c>
      <c r="B18" t="s">
        <v>259</v>
      </c>
      <c r="C18" t="s">
        <v>260</v>
      </c>
      <c r="D18" t="s">
        <v>55</v>
      </c>
      <c r="E18" t="s">
        <v>113</v>
      </c>
      <c r="F18" t="s">
        <v>101</v>
      </c>
      <c r="G18" t="s">
        <v>104</v>
      </c>
      <c r="H18">
        <v>2</v>
      </c>
      <c r="I18">
        <v>1</v>
      </c>
      <c r="J18">
        <v>0</v>
      </c>
      <c r="K18">
        <v>1</v>
      </c>
      <c r="L18">
        <v>1</v>
      </c>
      <c r="M18">
        <v>0</v>
      </c>
    </row>
    <row r="19" spans="1:13" x14ac:dyDescent="0.3">
      <c r="A19" t="s">
        <v>99</v>
      </c>
      <c r="B19" t="s">
        <v>259</v>
      </c>
      <c r="C19" t="s">
        <v>260</v>
      </c>
      <c r="D19" t="s">
        <v>56</v>
      </c>
      <c r="E19" t="s">
        <v>114</v>
      </c>
      <c r="F19" t="s">
        <v>101</v>
      </c>
      <c r="G19" t="s">
        <v>108</v>
      </c>
      <c r="H19">
        <v>12</v>
      </c>
      <c r="I19">
        <v>7</v>
      </c>
      <c r="J19">
        <v>1</v>
      </c>
      <c r="K19">
        <v>6</v>
      </c>
      <c r="L19">
        <v>4</v>
      </c>
      <c r="M19">
        <v>1</v>
      </c>
    </row>
    <row r="20" spans="1:13" x14ac:dyDescent="0.3">
      <c r="A20" t="s">
        <v>99</v>
      </c>
      <c r="B20" t="s">
        <v>259</v>
      </c>
      <c r="C20" t="s">
        <v>260</v>
      </c>
      <c r="D20" t="s">
        <v>56</v>
      </c>
      <c r="E20" t="s">
        <v>114</v>
      </c>
      <c r="F20" t="s">
        <v>101</v>
      </c>
      <c r="G20" t="s">
        <v>108</v>
      </c>
      <c r="H20">
        <v>1</v>
      </c>
      <c r="I20">
        <v>1</v>
      </c>
      <c r="J20">
        <v>0</v>
      </c>
      <c r="K20">
        <v>1</v>
      </c>
      <c r="L20">
        <v>0</v>
      </c>
      <c r="M20">
        <v>0</v>
      </c>
    </row>
    <row r="21" spans="1:13" x14ac:dyDescent="0.3">
      <c r="A21" t="s">
        <v>99</v>
      </c>
      <c r="B21" t="s">
        <v>259</v>
      </c>
      <c r="C21" t="s">
        <v>260</v>
      </c>
      <c r="D21" t="s">
        <v>56</v>
      </c>
      <c r="E21" t="s">
        <v>114</v>
      </c>
      <c r="F21" t="s">
        <v>101</v>
      </c>
      <c r="G21" t="s">
        <v>108</v>
      </c>
      <c r="H21">
        <v>1</v>
      </c>
      <c r="I21">
        <v>0</v>
      </c>
      <c r="J21">
        <v>0</v>
      </c>
      <c r="K21">
        <v>0</v>
      </c>
      <c r="L21">
        <v>1</v>
      </c>
      <c r="M21">
        <v>0</v>
      </c>
    </row>
    <row r="22" spans="1:13" x14ac:dyDescent="0.3">
      <c r="A22" t="s">
        <v>99</v>
      </c>
      <c r="B22" t="s">
        <v>259</v>
      </c>
      <c r="C22" t="s">
        <v>260</v>
      </c>
      <c r="D22" t="s">
        <v>57</v>
      </c>
      <c r="E22" t="s">
        <v>115</v>
      </c>
      <c r="F22" t="s">
        <v>101</v>
      </c>
      <c r="G22" t="s">
        <v>104</v>
      </c>
      <c r="H22">
        <v>1</v>
      </c>
      <c r="I22">
        <v>0</v>
      </c>
      <c r="J22">
        <v>0</v>
      </c>
      <c r="K22">
        <v>0</v>
      </c>
      <c r="L22">
        <v>0</v>
      </c>
      <c r="M22">
        <v>1</v>
      </c>
    </row>
    <row r="23" spans="1:13" x14ac:dyDescent="0.3">
      <c r="A23" t="s">
        <v>99</v>
      </c>
      <c r="B23" t="s">
        <v>259</v>
      </c>
      <c r="C23" t="s">
        <v>260</v>
      </c>
      <c r="D23" t="s">
        <v>57</v>
      </c>
      <c r="E23" t="s">
        <v>115</v>
      </c>
      <c r="F23" t="s">
        <v>101</v>
      </c>
      <c r="G23" t="s">
        <v>104</v>
      </c>
      <c r="H23">
        <v>1</v>
      </c>
      <c r="I23">
        <v>0</v>
      </c>
      <c r="J23">
        <v>0</v>
      </c>
      <c r="K23">
        <v>0</v>
      </c>
      <c r="L23">
        <v>1</v>
      </c>
      <c r="M23">
        <v>0</v>
      </c>
    </row>
    <row r="24" spans="1:13" x14ac:dyDescent="0.3">
      <c r="A24" t="s">
        <v>99</v>
      </c>
      <c r="B24" t="s">
        <v>259</v>
      </c>
      <c r="C24" t="s">
        <v>260</v>
      </c>
      <c r="D24" t="s">
        <v>57</v>
      </c>
      <c r="E24" t="s">
        <v>115</v>
      </c>
      <c r="F24" t="s">
        <v>101</v>
      </c>
      <c r="G24" t="s">
        <v>104</v>
      </c>
      <c r="H24">
        <v>1</v>
      </c>
      <c r="I24">
        <v>1</v>
      </c>
      <c r="J24">
        <v>0</v>
      </c>
      <c r="K24">
        <v>1</v>
      </c>
      <c r="L24">
        <v>0</v>
      </c>
      <c r="M24">
        <v>0</v>
      </c>
    </row>
    <row r="25" spans="1:13" x14ac:dyDescent="0.3">
      <c r="A25" t="s">
        <v>99</v>
      </c>
      <c r="B25" t="s">
        <v>259</v>
      </c>
      <c r="C25" t="s">
        <v>260</v>
      </c>
      <c r="D25" t="s">
        <v>57</v>
      </c>
      <c r="E25" t="s">
        <v>115</v>
      </c>
      <c r="F25" t="s">
        <v>101</v>
      </c>
      <c r="G25" t="s">
        <v>104</v>
      </c>
      <c r="H25">
        <v>1</v>
      </c>
      <c r="I25">
        <v>1</v>
      </c>
      <c r="J25">
        <v>1</v>
      </c>
      <c r="K25">
        <v>0</v>
      </c>
      <c r="L25">
        <v>0</v>
      </c>
      <c r="M25">
        <v>0</v>
      </c>
    </row>
    <row r="26" spans="1:13" x14ac:dyDescent="0.3">
      <c r="A26" t="s">
        <v>99</v>
      </c>
      <c r="B26" t="s">
        <v>259</v>
      </c>
      <c r="C26" t="s">
        <v>260</v>
      </c>
      <c r="D26" t="s">
        <v>58</v>
      </c>
      <c r="E26" t="s">
        <v>116</v>
      </c>
      <c r="F26" t="s">
        <v>101</v>
      </c>
      <c r="G26" t="s">
        <v>108</v>
      </c>
      <c r="H26">
        <v>3</v>
      </c>
      <c r="I26">
        <v>2</v>
      </c>
      <c r="J26">
        <v>0</v>
      </c>
      <c r="K26">
        <v>2</v>
      </c>
      <c r="L26">
        <v>0</v>
      </c>
      <c r="M26">
        <v>1</v>
      </c>
    </row>
    <row r="27" spans="1:13" x14ac:dyDescent="0.3">
      <c r="A27" t="s">
        <v>99</v>
      </c>
      <c r="B27" t="s">
        <v>259</v>
      </c>
      <c r="C27" t="s">
        <v>260</v>
      </c>
      <c r="D27" t="s">
        <v>58</v>
      </c>
      <c r="E27" t="s">
        <v>116</v>
      </c>
      <c r="F27" t="s">
        <v>101</v>
      </c>
      <c r="G27" t="s">
        <v>108</v>
      </c>
      <c r="H27">
        <v>1</v>
      </c>
      <c r="I27">
        <v>0</v>
      </c>
      <c r="J27">
        <v>0</v>
      </c>
      <c r="K27">
        <v>0</v>
      </c>
      <c r="L27">
        <v>1</v>
      </c>
      <c r="M27">
        <v>0</v>
      </c>
    </row>
    <row r="28" spans="1:13" x14ac:dyDescent="0.3">
      <c r="A28" t="s">
        <v>99</v>
      </c>
      <c r="B28" t="s">
        <v>259</v>
      </c>
      <c r="C28" t="s">
        <v>260</v>
      </c>
      <c r="D28" t="s">
        <v>59</v>
      </c>
      <c r="E28" t="s">
        <v>117</v>
      </c>
      <c r="F28" t="s">
        <v>101</v>
      </c>
      <c r="G28" t="s">
        <v>104</v>
      </c>
      <c r="H28">
        <v>5</v>
      </c>
      <c r="I28">
        <v>5</v>
      </c>
      <c r="J28">
        <v>2</v>
      </c>
      <c r="K28">
        <v>3</v>
      </c>
      <c r="L28">
        <v>0</v>
      </c>
      <c r="M28">
        <v>0</v>
      </c>
    </row>
    <row r="29" spans="1:13" x14ac:dyDescent="0.3">
      <c r="A29" t="s">
        <v>99</v>
      </c>
      <c r="B29" t="s">
        <v>259</v>
      </c>
      <c r="C29" t="s">
        <v>260</v>
      </c>
      <c r="D29" t="s">
        <v>59</v>
      </c>
      <c r="E29" t="s">
        <v>117</v>
      </c>
      <c r="F29" t="s">
        <v>101</v>
      </c>
      <c r="G29" t="s">
        <v>104</v>
      </c>
      <c r="H29">
        <v>1</v>
      </c>
      <c r="I29">
        <v>1</v>
      </c>
      <c r="J29">
        <v>0</v>
      </c>
      <c r="K29">
        <v>1</v>
      </c>
      <c r="L29">
        <v>0</v>
      </c>
      <c r="M29">
        <v>0</v>
      </c>
    </row>
    <row r="30" spans="1:13" x14ac:dyDescent="0.3">
      <c r="A30" t="s">
        <v>99</v>
      </c>
      <c r="B30" t="s">
        <v>259</v>
      </c>
      <c r="C30" t="s">
        <v>260</v>
      </c>
      <c r="D30" t="s">
        <v>60</v>
      </c>
      <c r="E30" t="s">
        <v>118</v>
      </c>
      <c r="F30" t="s">
        <v>101</v>
      </c>
      <c r="G30" t="s">
        <v>104</v>
      </c>
      <c r="H30">
        <v>3</v>
      </c>
      <c r="I30">
        <v>2</v>
      </c>
      <c r="J30">
        <v>1</v>
      </c>
      <c r="K30">
        <v>1</v>
      </c>
      <c r="L30">
        <v>1</v>
      </c>
      <c r="M30">
        <v>0</v>
      </c>
    </row>
    <row r="31" spans="1:13" x14ac:dyDescent="0.3">
      <c r="A31" t="s">
        <v>99</v>
      </c>
      <c r="B31" t="s">
        <v>259</v>
      </c>
      <c r="C31" t="s">
        <v>260</v>
      </c>
      <c r="D31" t="s">
        <v>60</v>
      </c>
      <c r="E31" t="s">
        <v>118</v>
      </c>
      <c r="F31" t="s">
        <v>101</v>
      </c>
      <c r="G31" t="s">
        <v>104</v>
      </c>
      <c r="H31">
        <v>2</v>
      </c>
      <c r="I31">
        <v>1</v>
      </c>
      <c r="J31">
        <v>0</v>
      </c>
      <c r="K31">
        <v>1</v>
      </c>
      <c r="L31">
        <v>1</v>
      </c>
      <c r="M31">
        <v>0</v>
      </c>
    </row>
    <row r="32" spans="1:13" x14ac:dyDescent="0.3">
      <c r="A32" t="s">
        <v>99</v>
      </c>
      <c r="B32" t="s">
        <v>259</v>
      </c>
      <c r="C32" t="s">
        <v>260</v>
      </c>
      <c r="D32" t="s">
        <v>62</v>
      </c>
      <c r="E32" t="s">
        <v>120</v>
      </c>
      <c r="F32" t="s">
        <v>121</v>
      </c>
      <c r="G32" t="s">
        <v>102</v>
      </c>
      <c r="H32">
        <v>43</v>
      </c>
      <c r="I32">
        <v>27</v>
      </c>
      <c r="J32">
        <v>2</v>
      </c>
      <c r="K32">
        <v>25</v>
      </c>
      <c r="L32">
        <v>15</v>
      </c>
      <c r="M32">
        <v>1</v>
      </c>
    </row>
    <row r="33" spans="1:13" x14ac:dyDescent="0.3">
      <c r="A33" t="s">
        <v>99</v>
      </c>
      <c r="B33" t="s">
        <v>259</v>
      </c>
      <c r="C33" t="s">
        <v>260</v>
      </c>
      <c r="D33" t="s">
        <v>62</v>
      </c>
      <c r="E33" t="s">
        <v>120</v>
      </c>
      <c r="F33" t="s">
        <v>121</v>
      </c>
      <c r="G33" t="s">
        <v>102</v>
      </c>
      <c r="H33">
        <v>11</v>
      </c>
      <c r="I33">
        <v>2</v>
      </c>
      <c r="J33">
        <v>0</v>
      </c>
      <c r="K33">
        <v>2</v>
      </c>
      <c r="L33">
        <v>7</v>
      </c>
      <c r="M33">
        <v>2</v>
      </c>
    </row>
    <row r="34" spans="1:13" x14ac:dyDescent="0.3">
      <c r="A34" t="s">
        <v>99</v>
      </c>
      <c r="B34" t="s">
        <v>259</v>
      </c>
      <c r="C34" t="s">
        <v>260</v>
      </c>
      <c r="D34" t="s">
        <v>62</v>
      </c>
      <c r="E34" t="s">
        <v>120</v>
      </c>
      <c r="F34" t="s">
        <v>121</v>
      </c>
      <c r="G34" t="s">
        <v>102</v>
      </c>
      <c r="H34">
        <v>5</v>
      </c>
      <c r="I34">
        <v>4</v>
      </c>
      <c r="J34">
        <v>2</v>
      </c>
      <c r="K34">
        <v>2</v>
      </c>
      <c r="L34">
        <v>1</v>
      </c>
      <c r="M34">
        <v>0</v>
      </c>
    </row>
    <row r="35" spans="1:13" x14ac:dyDescent="0.3">
      <c r="A35" t="s">
        <v>99</v>
      </c>
      <c r="B35" t="s">
        <v>259</v>
      </c>
      <c r="C35" t="s">
        <v>260</v>
      </c>
      <c r="D35" t="s">
        <v>63</v>
      </c>
      <c r="E35" t="s">
        <v>122</v>
      </c>
      <c r="F35" t="s">
        <v>121</v>
      </c>
      <c r="G35" t="s">
        <v>102</v>
      </c>
      <c r="H35">
        <v>31</v>
      </c>
      <c r="I35">
        <v>18</v>
      </c>
      <c r="J35">
        <v>2</v>
      </c>
      <c r="K35">
        <v>16</v>
      </c>
      <c r="L35">
        <v>10</v>
      </c>
      <c r="M35">
        <v>3</v>
      </c>
    </row>
    <row r="36" spans="1:13" x14ac:dyDescent="0.3">
      <c r="A36" t="s">
        <v>99</v>
      </c>
      <c r="B36" t="s">
        <v>259</v>
      </c>
      <c r="C36" t="s">
        <v>260</v>
      </c>
      <c r="D36" t="s">
        <v>63</v>
      </c>
      <c r="E36" t="s">
        <v>122</v>
      </c>
      <c r="F36" t="s">
        <v>121</v>
      </c>
      <c r="G36" t="s">
        <v>102</v>
      </c>
      <c r="H36">
        <v>10</v>
      </c>
      <c r="I36">
        <v>3</v>
      </c>
      <c r="J36">
        <v>2</v>
      </c>
      <c r="K36">
        <v>1</v>
      </c>
      <c r="L36">
        <v>2</v>
      </c>
      <c r="M36">
        <v>5</v>
      </c>
    </row>
    <row r="37" spans="1:13" x14ac:dyDescent="0.3">
      <c r="A37" t="s">
        <v>99</v>
      </c>
      <c r="B37" t="s">
        <v>259</v>
      </c>
      <c r="C37" t="s">
        <v>260</v>
      </c>
      <c r="D37" t="s">
        <v>63</v>
      </c>
      <c r="E37" t="s">
        <v>122</v>
      </c>
      <c r="F37" t="s">
        <v>121</v>
      </c>
      <c r="G37" t="s">
        <v>102</v>
      </c>
      <c r="H37">
        <v>4</v>
      </c>
      <c r="I37">
        <v>2</v>
      </c>
      <c r="J37">
        <v>2</v>
      </c>
      <c r="K37">
        <v>0</v>
      </c>
      <c r="L37">
        <v>2</v>
      </c>
      <c r="M37">
        <v>0</v>
      </c>
    </row>
    <row r="38" spans="1:13" x14ac:dyDescent="0.3">
      <c r="A38" t="s">
        <v>99</v>
      </c>
      <c r="B38" t="s">
        <v>259</v>
      </c>
      <c r="C38" t="s">
        <v>260</v>
      </c>
      <c r="D38" t="s">
        <v>63</v>
      </c>
      <c r="E38" t="s">
        <v>122</v>
      </c>
      <c r="F38" t="s">
        <v>121</v>
      </c>
      <c r="G38" t="s">
        <v>102</v>
      </c>
      <c r="H38">
        <v>1</v>
      </c>
      <c r="I38">
        <v>0</v>
      </c>
      <c r="J38">
        <v>0</v>
      </c>
      <c r="K38">
        <v>0</v>
      </c>
      <c r="L38">
        <v>1</v>
      </c>
      <c r="M38">
        <v>0</v>
      </c>
    </row>
    <row r="39" spans="1:13" x14ac:dyDescent="0.3">
      <c r="A39" t="s">
        <v>99</v>
      </c>
      <c r="B39" t="s">
        <v>259</v>
      </c>
      <c r="C39" t="s">
        <v>260</v>
      </c>
      <c r="D39" t="s">
        <v>64</v>
      </c>
      <c r="E39" t="s">
        <v>123</v>
      </c>
      <c r="F39" t="s">
        <v>101</v>
      </c>
      <c r="G39" t="s">
        <v>102</v>
      </c>
      <c r="H39">
        <v>2</v>
      </c>
      <c r="I39">
        <v>2</v>
      </c>
      <c r="J39">
        <v>0</v>
      </c>
      <c r="K39">
        <v>2</v>
      </c>
      <c r="L39">
        <v>0</v>
      </c>
      <c r="M39">
        <v>0</v>
      </c>
    </row>
    <row r="40" spans="1:13" x14ac:dyDescent="0.3">
      <c r="A40" t="s">
        <v>99</v>
      </c>
      <c r="B40" t="s">
        <v>259</v>
      </c>
      <c r="C40" t="s">
        <v>260</v>
      </c>
      <c r="D40" t="s">
        <v>64</v>
      </c>
      <c r="E40" t="s">
        <v>123</v>
      </c>
      <c r="F40" t="s">
        <v>101</v>
      </c>
      <c r="G40" t="s">
        <v>102</v>
      </c>
      <c r="H40">
        <v>1</v>
      </c>
      <c r="I40">
        <v>1</v>
      </c>
      <c r="J40">
        <v>0</v>
      </c>
      <c r="K40">
        <v>1</v>
      </c>
      <c r="L40">
        <v>0</v>
      </c>
      <c r="M40">
        <v>0</v>
      </c>
    </row>
    <row r="41" spans="1:13" x14ac:dyDescent="0.3">
      <c r="A41" t="s">
        <v>99</v>
      </c>
      <c r="B41" t="s">
        <v>259</v>
      </c>
      <c r="C41" t="s">
        <v>260</v>
      </c>
      <c r="D41" t="s">
        <v>64</v>
      </c>
      <c r="E41" t="s">
        <v>123</v>
      </c>
      <c r="F41" t="s">
        <v>101</v>
      </c>
      <c r="G41" t="s">
        <v>102</v>
      </c>
      <c r="H41">
        <v>2</v>
      </c>
      <c r="I41">
        <v>0</v>
      </c>
      <c r="J41">
        <v>0</v>
      </c>
      <c r="K41">
        <v>0</v>
      </c>
      <c r="L41">
        <v>2</v>
      </c>
      <c r="M41">
        <v>0</v>
      </c>
    </row>
    <row r="42" spans="1:13" x14ac:dyDescent="0.3">
      <c r="A42" t="s">
        <v>99</v>
      </c>
      <c r="B42" t="s">
        <v>259</v>
      </c>
      <c r="C42" t="s">
        <v>260</v>
      </c>
      <c r="D42" t="s">
        <v>65</v>
      </c>
      <c r="E42" t="s">
        <v>124</v>
      </c>
      <c r="F42" t="s">
        <v>101</v>
      </c>
      <c r="G42" t="s">
        <v>104</v>
      </c>
      <c r="H42">
        <v>2</v>
      </c>
      <c r="I42">
        <v>1</v>
      </c>
      <c r="J42">
        <v>0</v>
      </c>
      <c r="K42">
        <v>1</v>
      </c>
      <c r="L42">
        <v>1</v>
      </c>
      <c r="M42">
        <v>0</v>
      </c>
    </row>
    <row r="43" spans="1:13" x14ac:dyDescent="0.3">
      <c r="A43" t="s">
        <v>99</v>
      </c>
      <c r="B43" t="s">
        <v>259</v>
      </c>
      <c r="C43" t="s">
        <v>260</v>
      </c>
      <c r="D43" t="s">
        <v>65</v>
      </c>
      <c r="E43" t="s">
        <v>124</v>
      </c>
      <c r="F43" t="s">
        <v>101</v>
      </c>
      <c r="G43" t="s">
        <v>104</v>
      </c>
      <c r="H43">
        <v>2</v>
      </c>
      <c r="I43">
        <v>0</v>
      </c>
      <c r="J43">
        <v>0</v>
      </c>
      <c r="K43">
        <v>0</v>
      </c>
      <c r="L43">
        <v>2</v>
      </c>
      <c r="M43">
        <v>0</v>
      </c>
    </row>
    <row r="44" spans="1:13" x14ac:dyDescent="0.3">
      <c r="A44" t="s">
        <v>99</v>
      </c>
      <c r="B44" t="s">
        <v>259</v>
      </c>
      <c r="C44" t="s">
        <v>260</v>
      </c>
      <c r="D44" t="s">
        <v>66</v>
      </c>
      <c r="E44" t="s">
        <v>125</v>
      </c>
      <c r="F44" t="s">
        <v>101</v>
      </c>
      <c r="G44" t="s">
        <v>102</v>
      </c>
      <c r="H44">
        <v>1</v>
      </c>
      <c r="I44">
        <v>1</v>
      </c>
      <c r="J44">
        <v>0</v>
      </c>
      <c r="K44">
        <v>1</v>
      </c>
      <c r="L44">
        <v>0</v>
      </c>
      <c r="M44">
        <v>0</v>
      </c>
    </row>
    <row r="45" spans="1:13" x14ac:dyDescent="0.3">
      <c r="A45" t="s">
        <v>99</v>
      </c>
      <c r="B45" t="s">
        <v>259</v>
      </c>
      <c r="C45" t="s">
        <v>260</v>
      </c>
      <c r="D45" t="s">
        <v>66</v>
      </c>
      <c r="E45" t="s">
        <v>125</v>
      </c>
      <c r="F45" t="s">
        <v>101</v>
      </c>
      <c r="G45" t="s">
        <v>102</v>
      </c>
      <c r="H45">
        <v>1</v>
      </c>
      <c r="I45">
        <v>0</v>
      </c>
      <c r="J45">
        <v>0</v>
      </c>
      <c r="K45">
        <v>0</v>
      </c>
      <c r="L45">
        <v>1</v>
      </c>
      <c r="M45">
        <v>0</v>
      </c>
    </row>
    <row r="46" spans="1:13" x14ac:dyDescent="0.3">
      <c r="A46" t="s">
        <v>99</v>
      </c>
      <c r="B46" t="s">
        <v>259</v>
      </c>
      <c r="C46" t="s">
        <v>260</v>
      </c>
      <c r="D46" t="s">
        <v>66</v>
      </c>
      <c r="E46" t="s">
        <v>125</v>
      </c>
      <c r="F46" t="s">
        <v>101</v>
      </c>
      <c r="G46" t="s">
        <v>102</v>
      </c>
      <c r="H46">
        <v>1</v>
      </c>
      <c r="I46">
        <v>0</v>
      </c>
      <c r="J46">
        <v>0</v>
      </c>
      <c r="K46">
        <v>0</v>
      </c>
      <c r="L46">
        <v>1</v>
      </c>
      <c r="M46">
        <v>0</v>
      </c>
    </row>
    <row r="47" spans="1:13" x14ac:dyDescent="0.3">
      <c r="A47" t="s">
        <v>99</v>
      </c>
      <c r="B47" t="s">
        <v>259</v>
      </c>
      <c r="C47" t="s">
        <v>260</v>
      </c>
      <c r="D47" t="s">
        <v>67</v>
      </c>
      <c r="E47" t="s">
        <v>126</v>
      </c>
      <c r="F47" t="s">
        <v>101</v>
      </c>
      <c r="G47" t="s">
        <v>104</v>
      </c>
      <c r="H47">
        <v>5</v>
      </c>
      <c r="I47">
        <v>1</v>
      </c>
      <c r="J47">
        <v>1</v>
      </c>
      <c r="K47">
        <v>0</v>
      </c>
      <c r="L47">
        <v>3</v>
      </c>
      <c r="M47">
        <v>1</v>
      </c>
    </row>
    <row r="48" spans="1:13" x14ac:dyDescent="0.3">
      <c r="A48" t="s">
        <v>99</v>
      </c>
      <c r="B48" t="s">
        <v>259</v>
      </c>
      <c r="C48" t="s">
        <v>260</v>
      </c>
      <c r="D48" t="s">
        <v>67</v>
      </c>
      <c r="E48" t="s">
        <v>126</v>
      </c>
      <c r="F48" t="s">
        <v>101</v>
      </c>
      <c r="G48" t="s">
        <v>104</v>
      </c>
      <c r="H48">
        <v>2</v>
      </c>
      <c r="I48">
        <v>1</v>
      </c>
      <c r="J48">
        <v>1</v>
      </c>
      <c r="K48">
        <v>0</v>
      </c>
      <c r="L48">
        <v>1</v>
      </c>
      <c r="M48">
        <v>0</v>
      </c>
    </row>
    <row r="49" spans="1:13" x14ac:dyDescent="0.3">
      <c r="A49" t="s">
        <v>99</v>
      </c>
      <c r="B49" t="s">
        <v>259</v>
      </c>
      <c r="C49" t="s">
        <v>260</v>
      </c>
      <c r="D49" t="s">
        <v>67</v>
      </c>
      <c r="E49" t="s">
        <v>126</v>
      </c>
      <c r="F49" t="s">
        <v>101</v>
      </c>
      <c r="G49" t="s">
        <v>104</v>
      </c>
      <c r="H49">
        <v>1</v>
      </c>
      <c r="I49">
        <v>1</v>
      </c>
      <c r="J49">
        <v>1</v>
      </c>
      <c r="K49">
        <v>0</v>
      </c>
      <c r="L49">
        <v>0</v>
      </c>
      <c r="M49">
        <v>0</v>
      </c>
    </row>
    <row r="50" spans="1:13" x14ac:dyDescent="0.3">
      <c r="A50" t="s">
        <v>99</v>
      </c>
      <c r="B50" t="s">
        <v>259</v>
      </c>
      <c r="C50" t="s">
        <v>260</v>
      </c>
      <c r="D50" t="s">
        <v>70</v>
      </c>
      <c r="E50" t="s">
        <v>128</v>
      </c>
      <c r="F50" t="s">
        <v>101</v>
      </c>
      <c r="G50" t="s">
        <v>104</v>
      </c>
      <c r="H50">
        <v>7</v>
      </c>
      <c r="I50">
        <v>6</v>
      </c>
      <c r="J50">
        <v>2</v>
      </c>
      <c r="K50">
        <v>4</v>
      </c>
      <c r="L50">
        <v>0</v>
      </c>
      <c r="M50">
        <v>1</v>
      </c>
    </row>
    <row r="51" spans="1:13" x14ac:dyDescent="0.3">
      <c r="A51" t="s">
        <v>99</v>
      </c>
      <c r="B51" t="s">
        <v>259</v>
      </c>
      <c r="C51" t="s">
        <v>260</v>
      </c>
      <c r="D51" t="s">
        <v>70</v>
      </c>
      <c r="E51" t="s">
        <v>128</v>
      </c>
      <c r="F51" t="s">
        <v>101</v>
      </c>
      <c r="G51" t="s">
        <v>104</v>
      </c>
      <c r="H51">
        <v>2</v>
      </c>
      <c r="I51">
        <v>1</v>
      </c>
      <c r="J51">
        <v>0</v>
      </c>
      <c r="K51">
        <v>1</v>
      </c>
      <c r="L51">
        <v>1</v>
      </c>
      <c r="M51">
        <v>0</v>
      </c>
    </row>
    <row r="52" spans="1:13" x14ac:dyDescent="0.3">
      <c r="A52" t="s">
        <v>99</v>
      </c>
      <c r="B52" t="s">
        <v>259</v>
      </c>
      <c r="C52" t="s">
        <v>260</v>
      </c>
      <c r="D52" t="s">
        <v>70</v>
      </c>
      <c r="E52" t="s">
        <v>128</v>
      </c>
      <c r="F52" t="s">
        <v>101</v>
      </c>
      <c r="G52" t="s">
        <v>104</v>
      </c>
      <c r="H52">
        <v>2</v>
      </c>
      <c r="I52">
        <v>0</v>
      </c>
      <c r="J52">
        <v>0</v>
      </c>
      <c r="K52">
        <v>0</v>
      </c>
      <c r="L52">
        <v>0</v>
      </c>
      <c r="M52">
        <v>2</v>
      </c>
    </row>
    <row r="53" spans="1:13" x14ac:dyDescent="0.3">
      <c r="A53" t="s">
        <v>99</v>
      </c>
      <c r="B53" t="s">
        <v>259</v>
      </c>
      <c r="C53" t="s">
        <v>260</v>
      </c>
      <c r="D53" t="s">
        <v>71</v>
      </c>
      <c r="E53" t="s">
        <v>129</v>
      </c>
      <c r="F53" t="s">
        <v>101</v>
      </c>
      <c r="G53" t="s">
        <v>102</v>
      </c>
      <c r="H53">
        <v>31</v>
      </c>
      <c r="I53">
        <v>1</v>
      </c>
      <c r="J53">
        <v>1</v>
      </c>
      <c r="K53">
        <v>0</v>
      </c>
      <c r="L53">
        <v>15</v>
      </c>
      <c r="M53">
        <v>15</v>
      </c>
    </row>
    <row r="54" spans="1:13" x14ac:dyDescent="0.3">
      <c r="A54" t="s">
        <v>99</v>
      </c>
      <c r="B54" t="s">
        <v>259</v>
      </c>
      <c r="C54" t="s">
        <v>260</v>
      </c>
      <c r="D54" t="s">
        <v>71</v>
      </c>
      <c r="E54" t="s">
        <v>129</v>
      </c>
      <c r="F54" t="s">
        <v>101</v>
      </c>
      <c r="G54" t="s">
        <v>102</v>
      </c>
      <c r="H54">
        <v>1</v>
      </c>
      <c r="I54">
        <v>1</v>
      </c>
      <c r="J54">
        <v>0</v>
      </c>
      <c r="K54">
        <v>1</v>
      </c>
      <c r="L54">
        <v>0</v>
      </c>
      <c r="M54">
        <v>0</v>
      </c>
    </row>
    <row r="55" spans="1:13" x14ac:dyDescent="0.3">
      <c r="A55" t="s">
        <v>99</v>
      </c>
      <c r="B55" t="s">
        <v>259</v>
      </c>
      <c r="C55" t="s">
        <v>260</v>
      </c>
      <c r="D55" t="s">
        <v>71</v>
      </c>
      <c r="E55" t="s">
        <v>129</v>
      </c>
      <c r="F55" t="s">
        <v>101</v>
      </c>
      <c r="G55" t="s">
        <v>102</v>
      </c>
      <c r="H55">
        <v>1</v>
      </c>
      <c r="I55">
        <v>1</v>
      </c>
      <c r="J55">
        <v>1</v>
      </c>
      <c r="K55">
        <v>0</v>
      </c>
      <c r="L55">
        <v>0</v>
      </c>
      <c r="M55">
        <v>0</v>
      </c>
    </row>
    <row r="56" spans="1:13" x14ac:dyDescent="0.3">
      <c r="A56" t="s">
        <v>99</v>
      </c>
      <c r="B56" t="s">
        <v>259</v>
      </c>
      <c r="C56" t="s">
        <v>260</v>
      </c>
      <c r="D56" t="s">
        <v>72</v>
      </c>
      <c r="E56" t="s">
        <v>130</v>
      </c>
      <c r="F56" t="s">
        <v>101</v>
      </c>
      <c r="G56" t="s">
        <v>104</v>
      </c>
      <c r="H56">
        <v>1</v>
      </c>
      <c r="I56">
        <v>1</v>
      </c>
      <c r="J56">
        <v>0</v>
      </c>
      <c r="K56">
        <v>1</v>
      </c>
      <c r="L56">
        <v>0</v>
      </c>
      <c r="M56">
        <v>0</v>
      </c>
    </row>
    <row r="57" spans="1:13" x14ac:dyDescent="0.3">
      <c r="A57" t="s">
        <v>99</v>
      </c>
      <c r="B57" t="s">
        <v>259</v>
      </c>
      <c r="C57" t="s">
        <v>260</v>
      </c>
      <c r="D57" t="s">
        <v>72</v>
      </c>
      <c r="E57" t="s">
        <v>130</v>
      </c>
      <c r="F57" t="s">
        <v>101</v>
      </c>
      <c r="G57" t="s">
        <v>104</v>
      </c>
      <c r="H57">
        <v>1</v>
      </c>
      <c r="I57">
        <v>1</v>
      </c>
      <c r="J57">
        <v>0</v>
      </c>
      <c r="K57">
        <v>1</v>
      </c>
      <c r="L57">
        <v>0</v>
      </c>
      <c r="M57">
        <v>0</v>
      </c>
    </row>
    <row r="58" spans="1:13" x14ac:dyDescent="0.3">
      <c r="A58" t="s">
        <v>99</v>
      </c>
      <c r="B58" t="s">
        <v>259</v>
      </c>
      <c r="C58" t="s">
        <v>260</v>
      </c>
      <c r="D58" t="s">
        <v>72</v>
      </c>
      <c r="E58" t="s">
        <v>130</v>
      </c>
      <c r="F58" t="s">
        <v>101</v>
      </c>
      <c r="G58" t="s">
        <v>104</v>
      </c>
      <c r="H58">
        <v>2</v>
      </c>
      <c r="I58">
        <v>1</v>
      </c>
      <c r="J58">
        <v>0</v>
      </c>
      <c r="K58">
        <v>1</v>
      </c>
      <c r="L58">
        <v>1</v>
      </c>
      <c r="M58">
        <v>0</v>
      </c>
    </row>
    <row r="59" spans="1:13" x14ac:dyDescent="0.3">
      <c r="A59" t="s">
        <v>99</v>
      </c>
      <c r="B59" t="s">
        <v>259</v>
      </c>
      <c r="C59" t="s">
        <v>260</v>
      </c>
      <c r="D59" t="s">
        <v>73</v>
      </c>
      <c r="E59" t="s">
        <v>131</v>
      </c>
      <c r="F59" t="s">
        <v>101</v>
      </c>
      <c r="G59" t="s">
        <v>108</v>
      </c>
      <c r="H59">
        <v>1</v>
      </c>
      <c r="I59">
        <v>1</v>
      </c>
      <c r="J59">
        <v>0</v>
      </c>
      <c r="K59">
        <v>1</v>
      </c>
      <c r="L59">
        <v>0</v>
      </c>
      <c r="M59">
        <v>0</v>
      </c>
    </row>
    <row r="60" spans="1:13" x14ac:dyDescent="0.3">
      <c r="A60" t="s">
        <v>99</v>
      </c>
      <c r="B60" t="s">
        <v>259</v>
      </c>
      <c r="C60" t="s">
        <v>260</v>
      </c>
      <c r="D60" t="s">
        <v>74</v>
      </c>
      <c r="E60" t="s">
        <v>132</v>
      </c>
      <c r="F60" t="s">
        <v>121</v>
      </c>
      <c r="G60" t="s">
        <v>102</v>
      </c>
      <c r="H60">
        <v>12</v>
      </c>
      <c r="I60">
        <v>4</v>
      </c>
      <c r="J60">
        <v>1</v>
      </c>
      <c r="K60">
        <v>3</v>
      </c>
      <c r="L60">
        <v>4</v>
      </c>
      <c r="M60">
        <v>4</v>
      </c>
    </row>
    <row r="61" spans="1:13" x14ac:dyDescent="0.3">
      <c r="A61" t="s">
        <v>99</v>
      </c>
      <c r="B61" t="s">
        <v>259</v>
      </c>
      <c r="C61" t="s">
        <v>260</v>
      </c>
      <c r="D61" t="s">
        <v>74</v>
      </c>
      <c r="E61" t="s">
        <v>132</v>
      </c>
      <c r="F61" t="s">
        <v>121</v>
      </c>
      <c r="G61" t="s">
        <v>102</v>
      </c>
      <c r="H61">
        <v>2</v>
      </c>
      <c r="I61">
        <v>0</v>
      </c>
      <c r="J61">
        <v>0</v>
      </c>
      <c r="K61">
        <v>0</v>
      </c>
      <c r="L61">
        <v>1</v>
      </c>
      <c r="M61">
        <v>1</v>
      </c>
    </row>
    <row r="62" spans="1:13" x14ac:dyDescent="0.3">
      <c r="A62" t="s">
        <v>99</v>
      </c>
      <c r="B62" t="s">
        <v>259</v>
      </c>
      <c r="C62" t="s">
        <v>260</v>
      </c>
      <c r="D62" t="s">
        <v>75</v>
      </c>
      <c r="E62" t="s">
        <v>133</v>
      </c>
      <c r="F62" t="s">
        <v>101</v>
      </c>
      <c r="G62" t="s">
        <v>108</v>
      </c>
      <c r="H62">
        <v>4</v>
      </c>
      <c r="I62">
        <v>4</v>
      </c>
      <c r="J62">
        <v>0</v>
      </c>
      <c r="K62">
        <v>4</v>
      </c>
      <c r="L62">
        <v>0</v>
      </c>
      <c r="M62">
        <v>0</v>
      </c>
    </row>
    <row r="63" spans="1:13" x14ac:dyDescent="0.3">
      <c r="A63" t="s">
        <v>99</v>
      </c>
      <c r="B63" t="s">
        <v>259</v>
      </c>
      <c r="C63" t="s">
        <v>260</v>
      </c>
      <c r="D63" t="s">
        <v>75</v>
      </c>
      <c r="E63" t="s">
        <v>133</v>
      </c>
      <c r="F63" t="s">
        <v>101</v>
      </c>
      <c r="G63" t="s">
        <v>108</v>
      </c>
      <c r="H63">
        <v>1</v>
      </c>
      <c r="I63">
        <v>0</v>
      </c>
      <c r="J63">
        <v>0</v>
      </c>
      <c r="K63">
        <v>0</v>
      </c>
      <c r="L63">
        <v>1</v>
      </c>
      <c r="M63">
        <v>0</v>
      </c>
    </row>
    <row r="64" spans="1:13" x14ac:dyDescent="0.3">
      <c r="A64" t="s">
        <v>99</v>
      </c>
      <c r="B64" t="s">
        <v>259</v>
      </c>
      <c r="C64" t="s">
        <v>260</v>
      </c>
      <c r="D64" t="s">
        <v>76</v>
      </c>
      <c r="E64" t="s">
        <v>134</v>
      </c>
      <c r="F64" t="s">
        <v>101</v>
      </c>
      <c r="G64" t="s">
        <v>108</v>
      </c>
      <c r="H64">
        <v>3</v>
      </c>
      <c r="I64">
        <v>3</v>
      </c>
      <c r="J64">
        <v>0</v>
      </c>
      <c r="K64">
        <v>3</v>
      </c>
      <c r="L64">
        <v>0</v>
      </c>
      <c r="M64">
        <v>0</v>
      </c>
    </row>
    <row r="65" spans="1:13" x14ac:dyDescent="0.3">
      <c r="A65" t="s">
        <v>99</v>
      </c>
      <c r="B65" t="s">
        <v>259</v>
      </c>
      <c r="C65" t="s">
        <v>260</v>
      </c>
      <c r="D65" t="s">
        <v>77</v>
      </c>
      <c r="E65" t="s">
        <v>135</v>
      </c>
      <c r="F65" t="s">
        <v>101</v>
      </c>
      <c r="G65" t="s">
        <v>104</v>
      </c>
      <c r="H65">
        <v>1</v>
      </c>
      <c r="I65">
        <v>1</v>
      </c>
      <c r="J65">
        <v>0</v>
      </c>
      <c r="K65">
        <v>1</v>
      </c>
      <c r="L65">
        <v>0</v>
      </c>
      <c r="M65">
        <v>0</v>
      </c>
    </row>
    <row r="66" spans="1:13" x14ac:dyDescent="0.3">
      <c r="A66" t="s">
        <v>99</v>
      </c>
      <c r="B66" t="s">
        <v>259</v>
      </c>
      <c r="C66" t="s">
        <v>260</v>
      </c>
      <c r="D66" t="s">
        <v>77</v>
      </c>
      <c r="E66" t="s">
        <v>135</v>
      </c>
      <c r="F66" t="s">
        <v>101</v>
      </c>
      <c r="G66" t="s">
        <v>104</v>
      </c>
      <c r="H66">
        <v>1</v>
      </c>
      <c r="I66">
        <v>1</v>
      </c>
      <c r="J66">
        <v>0</v>
      </c>
      <c r="K66">
        <v>1</v>
      </c>
      <c r="L66">
        <v>0</v>
      </c>
      <c r="M66">
        <v>0</v>
      </c>
    </row>
    <row r="67" spans="1:13" x14ac:dyDescent="0.3">
      <c r="A67" t="s">
        <v>99</v>
      </c>
      <c r="B67" t="s">
        <v>259</v>
      </c>
      <c r="C67" t="s">
        <v>260</v>
      </c>
      <c r="D67" t="s">
        <v>77</v>
      </c>
      <c r="E67" t="s">
        <v>135</v>
      </c>
      <c r="F67" t="s">
        <v>101</v>
      </c>
      <c r="G67" t="s">
        <v>104</v>
      </c>
      <c r="H67">
        <v>1</v>
      </c>
      <c r="I67">
        <v>1</v>
      </c>
      <c r="J67">
        <v>0</v>
      </c>
      <c r="K67">
        <v>1</v>
      </c>
      <c r="L67">
        <v>0</v>
      </c>
      <c r="M67">
        <v>0</v>
      </c>
    </row>
    <row r="68" spans="1:13" x14ac:dyDescent="0.3">
      <c r="A68" t="s">
        <v>99</v>
      </c>
      <c r="B68" t="s">
        <v>259</v>
      </c>
      <c r="C68" t="s">
        <v>260</v>
      </c>
      <c r="D68" t="s">
        <v>78</v>
      </c>
      <c r="E68" t="s">
        <v>136</v>
      </c>
      <c r="F68" t="s">
        <v>101</v>
      </c>
      <c r="G68" t="s">
        <v>108</v>
      </c>
      <c r="H68">
        <v>1</v>
      </c>
      <c r="I68">
        <v>0</v>
      </c>
      <c r="J68">
        <v>0</v>
      </c>
      <c r="K68">
        <v>0</v>
      </c>
      <c r="L68">
        <v>1</v>
      </c>
      <c r="M68">
        <v>0</v>
      </c>
    </row>
    <row r="69" spans="1:13" x14ac:dyDescent="0.3">
      <c r="A69" t="s">
        <v>99</v>
      </c>
      <c r="B69" t="s">
        <v>259</v>
      </c>
      <c r="C69" t="s">
        <v>260</v>
      </c>
      <c r="D69" t="s">
        <v>78</v>
      </c>
      <c r="E69" t="s">
        <v>136</v>
      </c>
      <c r="F69" t="s">
        <v>101</v>
      </c>
      <c r="G69" t="s">
        <v>108</v>
      </c>
      <c r="H69">
        <v>1</v>
      </c>
      <c r="I69">
        <v>0</v>
      </c>
      <c r="J69">
        <v>0</v>
      </c>
      <c r="K69">
        <v>0</v>
      </c>
      <c r="L69">
        <v>1</v>
      </c>
      <c r="M69">
        <v>0</v>
      </c>
    </row>
    <row r="70" spans="1:13" x14ac:dyDescent="0.3">
      <c r="A70" t="s">
        <v>99</v>
      </c>
      <c r="B70" t="s">
        <v>259</v>
      </c>
      <c r="C70" t="s">
        <v>260</v>
      </c>
      <c r="D70" t="s">
        <v>79</v>
      </c>
      <c r="E70" t="s">
        <v>137</v>
      </c>
      <c r="F70" t="s">
        <v>101</v>
      </c>
      <c r="G70" t="s">
        <v>102</v>
      </c>
      <c r="H70">
        <v>7</v>
      </c>
      <c r="I70">
        <v>6</v>
      </c>
      <c r="J70">
        <v>0</v>
      </c>
      <c r="K70">
        <v>6</v>
      </c>
      <c r="L70">
        <v>0</v>
      </c>
      <c r="M70">
        <v>1</v>
      </c>
    </row>
    <row r="71" spans="1:13" x14ac:dyDescent="0.3">
      <c r="A71" t="s">
        <v>99</v>
      </c>
      <c r="B71" t="s">
        <v>259</v>
      </c>
      <c r="C71" t="s">
        <v>260</v>
      </c>
      <c r="D71" t="s">
        <v>79</v>
      </c>
      <c r="E71" t="s">
        <v>137</v>
      </c>
      <c r="F71" t="s">
        <v>101</v>
      </c>
      <c r="G71" t="s">
        <v>102</v>
      </c>
      <c r="H71">
        <v>1</v>
      </c>
      <c r="I71">
        <v>0</v>
      </c>
      <c r="J71">
        <v>0</v>
      </c>
      <c r="K71">
        <v>0</v>
      </c>
      <c r="L71">
        <v>0</v>
      </c>
      <c r="M71">
        <v>1</v>
      </c>
    </row>
    <row r="72" spans="1:13" x14ac:dyDescent="0.3">
      <c r="A72" t="s">
        <v>99</v>
      </c>
      <c r="B72" t="s">
        <v>259</v>
      </c>
      <c r="C72" t="s">
        <v>260</v>
      </c>
      <c r="D72" t="s">
        <v>79</v>
      </c>
      <c r="E72" t="s">
        <v>137</v>
      </c>
      <c r="F72" t="s">
        <v>101</v>
      </c>
      <c r="G72" t="s">
        <v>102</v>
      </c>
      <c r="H72">
        <v>2</v>
      </c>
      <c r="I72">
        <v>0</v>
      </c>
      <c r="J72">
        <v>0</v>
      </c>
      <c r="K72">
        <v>0</v>
      </c>
      <c r="L72">
        <v>2</v>
      </c>
      <c r="M72">
        <v>0</v>
      </c>
    </row>
    <row r="73" spans="1:13" x14ac:dyDescent="0.3">
      <c r="A73" t="s">
        <v>99</v>
      </c>
      <c r="B73" t="s">
        <v>259</v>
      </c>
      <c r="C73" t="s">
        <v>260</v>
      </c>
      <c r="D73" t="s">
        <v>79</v>
      </c>
      <c r="E73" t="s">
        <v>137</v>
      </c>
      <c r="F73" t="s">
        <v>101</v>
      </c>
      <c r="G73" t="s">
        <v>102</v>
      </c>
      <c r="H73">
        <v>1</v>
      </c>
      <c r="I73">
        <v>0</v>
      </c>
      <c r="J73">
        <v>0</v>
      </c>
      <c r="K73">
        <v>0</v>
      </c>
      <c r="L73">
        <v>1</v>
      </c>
      <c r="M73">
        <v>0</v>
      </c>
    </row>
    <row r="74" spans="1:13" x14ac:dyDescent="0.3">
      <c r="A74" t="s">
        <v>99</v>
      </c>
      <c r="B74" t="s">
        <v>259</v>
      </c>
      <c r="C74" t="s">
        <v>260</v>
      </c>
      <c r="D74" t="s">
        <v>80</v>
      </c>
      <c r="E74" t="s">
        <v>138</v>
      </c>
      <c r="F74" t="s">
        <v>101</v>
      </c>
      <c r="G74" t="s">
        <v>108</v>
      </c>
      <c r="H74">
        <v>4</v>
      </c>
      <c r="I74">
        <v>1</v>
      </c>
      <c r="J74">
        <v>0</v>
      </c>
      <c r="K74">
        <v>1</v>
      </c>
      <c r="L74">
        <v>3</v>
      </c>
      <c r="M74">
        <v>0</v>
      </c>
    </row>
    <row r="75" spans="1:13" x14ac:dyDescent="0.3">
      <c r="A75" t="s">
        <v>99</v>
      </c>
      <c r="B75" t="s">
        <v>259</v>
      </c>
      <c r="C75" t="s">
        <v>260</v>
      </c>
      <c r="D75" t="s">
        <v>80</v>
      </c>
      <c r="E75" t="s">
        <v>138</v>
      </c>
      <c r="F75" t="s">
        <v>101</v>
      </c>
      <c r="G75" t="s">
        <v>108</v>
      </c>
      <c r="H75">
        <v>1</v>
      </c>
      <c r="I75">
        <v>1</v>
      </c>
      <c r="J75">
        <v>1</v>
      </c>
      <c r="K75">
        <v>0</v>
      </c>
      <c r="L75">
        <v>0</v>
      </c>
      <c r="M75">
        <v>0</v>
      </c>
    </row>
    <row r="76" spans="1:13" x14ac:dyDescent="0.3">
      <c r="A76" t="s">
        <v>99</v>
      </c>
      <c r="B76" t="s">
        <v>259</v>
      </c>
      <c r="C76" t="s">
        <v>260</v>
      </c>
      <c r="D76" t="s">
        <v>81</v>
      </c>
      <c r="E76" t="s">
        <v>139</v>
      </c>
      <c r="F76" t="s">
        <v>101</v>
      </c>
      <c r="G76" t="s">
        <v>108</v>
      </c>
      <c r="H76">
        <v>1</v>
      </c>
      <c r="I76">
        <v>1</v>
      </c>
      <c r="J76">
        <v>0</v>
      </c>
      <c r="K76">
        <v>1</v>
      </c>
      <c r="L76">
        <v>0</v>
      </c>
      <c r="M76">
        <v>0</v>
      </c>
    </row>
    <row r="77" spans="1:13" x14ac:dyDescent="0.3">
      <c r="A77" t="s">
        <v>99</v>
      </c>
      <c r="B77" t="s">
        <v>259</v>
      </c>
      <c r="C77" t="s">
        <v>260</v>
      </c>
      <c r="D77" t="s">
        <v>82</v>
      </c>
      <c r="E77" t="s">
        <v>140</v>
      </c>
      <c r="F77" t="s">
        <v>121</v>
      </c>
      <c r="G77" t="s">
        <v>102</v>
      </c>
      <c r="H77">
        <v>5</v>
      </c>
      <c r="I77">
        <v>4</v>
      </c>
      <c r="J77">
        <v>2</v>
      </c>
      <c r="K77">
        <v>2</v>
      </c>
      <c r="L77">
        <v>1</v>
      </c>
      <c r="M77">
        <v>0</v>
      </c>
    </row>
    <row r="78" spans="1:13" x14ac:dyDescent="0.3">
      <c r="A78" t="s">
        <v>99</v>
      </c>
      <c r="B78" t="s">
        <v>259</v>
      </c>
      <c r="C78" t="s">
        <v>260</v>
      </c>
      <c r="D78" t="s">
        <v>82</v>
      </c>
      <c r="E78" t="s">
        <v>140</v>
      </c>
      <c r="F78" t="s">
        <v>121</v>
      </c>
      <c r="G78" t="s">
        <v>102</v>
      </c>
      <c r="H78">
        <v>7</v>
      </c>
      <c r="I78">
        <v>6</v>
      </c>
      <c r="J78">
        <v>5</v>
      </c>
      <c r="K78">
        <v>1</v>
      </c>
      <c r="L78">
        <v>1</v>
      </c>
      <c r="M78">
        <v>0</v>
      </c>
    </row>
    <row r="79" spans="1:13" x14ac:dyDescent="0.3">
      <c r="A79" t="s">
        <v>99</v>
      </c>
      <c r="B79" t="s">
        <v>259</v>
      </c>
      <c r="C79" t="s">
        <v>260</v>
      </c>
      <c r="D79" t="s">
        <v>83</v>
      </c>
      <c r="E79" t="s">
        <v>141</v>
      </c>
      <c r="F79" t="s">
        <v>101</v>
      </c>
      <c r="G79" t="s">
        <v>104</v>
      </c>
      <c r="H79">
        <v>6</v>
      </c>
      <c r="I79">
        <v>6</v>
      </c>
      <c r="J79">
        <v>1</v>
      </c>
      <c r="K79">
        <v>5</v>
      </c>
      <c r="L79">
        <v>0</v>
      </c>
      <c r="M79">
        <v>0</v>
      </c>
    </row>
    <row r="80" spans="1:13" x14ac:dyDescent="0.3">
      <c r="A80" t="s">
        <v>99</v>
      </c>
      <c r="B80" t="s">
        <v>259</v>
      </c>
      <c r="C80" t="s">
        <v>260</v>
      </c>
      <c r="D80" t="s">
        <v>83</v>
      </c>
      <c r="E80" t="s">
        <v>141</v>
      </c>
      <c r="F80" t="s">
        <v>101</v>
      </c>
      <c r="G80" t="s">
        <v>104</v>
      </c>
      <c r="H80">
        <v>1</v>
      </c>
      <c r="I80">
        <v>0</v>
      </c>
      <c r="J80">
        <v>0</v>
      </c>
      <c r="K80">
        <v>0</v>
      </c>
      <c r="L80">
        <v>1</v>
      </c>
      <c r="M80">
        <v>0</v>
      </c>
    </row>
    <row r="81" spans="1:13" x14ac:dyDescent="0.3">
      <c r="A81" t="s">
        <v>99</v>
      </c>
      <c r="B81" t="s">
        <v>259</v>
      </c>
      <c r="C81" t="s">
        <v>260</v>
      </c>
      <c r="D81" t="s">
        <v>83</v>
      </c>
      <c r="E81" t="s">
        <v>141</v>
      </c>
      <c r="F81" t="s">
        <v>101</v>
      </c>
      <c r="G81" t="s">
        <v>104</v>
      </c>
      <c r="H81">
        <v>1</v>
      </c>
      <c r="I81">
        <v>0</v>
      </c>
      <c r="J81">
        <v>0</v>
      </c>
      <c r="K81">
        <v>0</v>
      </c>
      <c r="L81">
        <v>1</v>
      </c>
      <c r="M81">
        <v>0</v>
      </c>
    </row>
    <row r="82" spans="1:13" x14ac:dyDescent="0.3">
      <c r="A82" t="s">
        <v>99</v>
      </c>
      <c r="B82" t="s">
        <v>259</v>
      </c>
      <c r="C82" t="s">
        <v>260</v>
      </c>
      <c r="D82" t="s">
        <v>84</v>
      </c>
      <c r="E82" t="s">
        <v>142</v>
      </c>
      <c r="F82" t="s">
        <v>101</v>
      </c>
      <c r="G82" t="s">
        <v>108</v>
      </c>
      <c r="H82">
        <v>1</v>
      </c>
      <c r="I82">
        <v>1</v>
      </c>
      <c r="J82">
        <v>0</v>
      </c>
      <c r="K82">
        <v>1</v>
      </c>
      <c r="L82">
        <v>0</v>
      </c>
      <c r="M82">
        <v>0</v>
      </c>
    </row>
    <row r="83" spans="1:13" x14ac:dyDescent="0.3">
      <c r="A83" t="s">
        <v>99</v>
      </c>
      <c r="B83" t="s">
        <v>259</v>
      </c>
      <c r="C83" t="s">
        <v>260</v>
      </c>
      <c r="D83" t="s">
        <v>85</v>
      </c>
      <c r="E83" t="s">
        <v>143</v>
      </c>
      <c r="F83" t="s">
        <v>101</v>
      </c>
      <c r="G83" t="s">
        <v>102</v>
      </c>
      <c r="H83">
        <v>1</v>
      </c>
      <c r="I83">
        <v>1</v>
      </c>
      <c r="J83">
        <v>0</v>
      </c>
      <c r="K83">
        <v>1</v>
      </c>
      <c r="L83">
        <v>0</v>
      </c>
      <c r="M83">
        <v>0</v>
      </c>
    </row>
    <row r="84" spans="1:13" x14ac:dyDescent="0.3">
      <c r="A84" t="s">
        <v>99</v>
      </c>
      <c r="B84" t="s">
        <v>259</v>
      </c>
      <c r="C84" t="s">
        <v>260</v>
      </c>
      <c r="D84" t="s">
        <v>86</v>
      </c>
      <c r="E84" t="s">
        <v>144</v>
      </c>
      <c r="F84" t="s">
        <v>121</v>
      </c>
      <c r="G84" t="s">
        <v>102</v>
      </c>
      <c r="H84">
        <v>10</v>
      </c>
      <c r="I84">
        <v>5</v>
      </c>
      <c r="J84">
        <v>3</v>
      </c>
      <c r="K84">
        <v>2</v>
      </c>
      <c r="L84">
        <v>3</v>
      </c>
      <c r="M84">
        <v>2</v>
      </c>
    </row>
    <row r="85" spans="1:13" x14ac:dyDescent="0.3">
      <c r="A85" t="s">
        <v>99</v>
      </c>
      <c r="B85" t="s">
        <v>259</v>
      </c>
      <c r="C85" t="s">
        <v>260</v>
      </c>
      <c r="D85" t="s">
        <v>86</v>
      </c>
      <c r="E85" t="s">
        <v>144</v>
      </c>
      <c r="F85" t="s">
        <v>121</v>
      </c>
      <c r="G85" t="s">
        <v>102</v>
      </c>
      <c r="H85">
        <v>1</v>
      </c>
      <c r="I85">
        <v>1</v>
      </c>
      <c r="J85">
        <v>0</v>
      </c>
      <c r="K85">
        <v>1</v>
      </c>
      <c r="L85">
        <v>0</v>
      </c>
      <c r="M85">
        <v>0</v>
      </c>
    </row>
    <row r="86" spans="1:13" x14ac:dyDescent="0.3">
      <c r="A86" t="s">
        <v>99</v>
      </c>
      <c r="B86" t="s">
        <v>259</v>
      </c>
      <c r="C86" t="s">
        <v>260</v>
      </c>
      <c r="D86" t="s">
        <v>86</v>
      </c>
      <c r="E86" t="s">
        <v>144</v>
      </c>
      <c r="F86" t="s">
        <v>121</v>
      </c>
      <c r="G86" t="s">
        <v>102</v>
      </c>
      <c r="H86">
        <v>1</v>
      </c>
      <c r="I86">
        <v>0</v>
      </c>
      <c r="J86">
        <v>0</v>
      </c>
      <c r="K86">
        <v>0</v>
      </c>
      <c r="L86">
        <v>0</v>
      </c>
      <c r="M86">
        <v>1</v>
      </c>
    </row>
    <row r="87" spans="1:13" x14ac:dyDescent="0.3">
      <c r="A87" t="s">
        <v>99</v>
      </c>
      <c r="B87" t="s">
        <v>259</v>
      </c>
      <c r="C87" t="s">
        <v>260</v>
      </c>
      <c r="D87" t="s">
        <v>88</v>
      </c>
      <c r="E87" t="s">
        <v>146</v>
      </c>
      <c r="F87" t="s">
        <v>121</v>
      </c>
      <c r="G87" t="s">
        <v>102</v>
      </c>
      <c r="H87">
        <v>21</v>
      </c>
      <c r="I87">
        <v>5</v>
      </c>
      <c r="J87">
        <v>2</v>
      </c>
      <c r="K87">
        <v>3</v>
      </c>
      <c r="L87">
        <v>4</v>
      </c>
      <c r="M87">
        <v>12</v>
      </c>
    </row>
    <row r="88" spans="1:13" x14ac:dyDescent="0.3">
      <c r="A88" t="s">
        <v>99</v>
      </c>
      <c r="B88" t="s">
        <v>259</v>
      </c>
      <c r="C88" t="s">
        <v>260</v>
      </c>
      <c r="D88" t="s">
        <v>88</v>
      </c>
      <c r="E88" t="s">
        <v>146</v>
      </c>
      <c r="F88" t="s">
        <v>121</v>
      </c>
      <c r="G88" t="s">
        <v>102</v>
      </c>
      <c r="H88">
        <v>4</v>
      </c>
      <c r="I88">
        <v>0</v>
      </c>
      <c r="J88">
        <v>0</v>
      </c>
      <c r="K88">
        <v>0</v>
      </c>
      <c r="L88">
        <v>1</v>
      </c>
      <c r="M88">
        <v>3</v>
      </c>
    </row>
    <row r="89" spans="1:13" x14ac:dyDescent="0.3">
      <c r="A89" t="s">
        <v>99</v>
      </c>
      <c r="B89" t="s">
        <v>259</v>
      </c>
      <c r="C89" t="s">
        <v>260</v>
      </c>
      <c r="D89" t="s">
        <v>88</v>
      </c>
      <c r="E89" t="s">
        <v>146</v>
      </c>
      <c r="F89" t="s">
        <v>121</v>
      </c>
      <c r="G89" t="s">
        <v>102</v>
      </c>
      <c r="H89">
        <v>2</v>
      </c>
      <c r="I89">
        <v>1</v>
      </c>
      <c r="J89">
        <v>0</v>
      </c>
      <c r="K89">
        <v>1</v>
      </c>
      <c r="L89">
        <v>0</v>
      </c>
      <c r="M89">
        <v>1</v>
      </c>
    </row>
    <row r="90" spans="1:13" x14ac:dyDescent="0.3">
      <c r="A90" t="s">
        <v>99</v>
      </c>
      <c r="B90" t="s">
        <v>259</v>
      </c>
      <c r="C90" t="s">
        <v>260</v>
      </c>
      <c r="D90" t="s">
        <v>89</v>
      </c>
      <c r="E90" t="s">
        <v>147</v>
      </c>
      <c r="F90" t="s">
        <v>101</v>
      </c>
      <c r="G90" t="s">
        <v>104</v>
      </c>
      <c r="H90">
        <v>4</v>
      </c>
      <c r="I90">
        <v>4</v>
      </c>
      <c r="J90">
        <v>1</v>
      </c>
      <c r="K90">
        <v>3</v>
      </c>
      <c r="L90">
        <v>0</v>
      </c>
      <c r="M90">
        <v>0</v>
      </c>
    </row>
    <row r="91" spans="1:13" x14ac:dyDescent="0.3">
      <c r="A91" t="s">
        <v>99</v>
      </c>
      <c r="B91" t="s">
        <v>259</v>
      </c>
      <c r="C91" t="s">
        <v>260</v>
      </c>
      <c r="D91" t="s">
        <v>89</v>
      </c>
      <c r="E91" t="s">
        <v>147</v>
      </c>
      <c r="F91" t="s">
        <v>101</v>
      </c>
      <c r="G91" t="s">
        <v>104</v>
      </c>
      <c r="H91">
        <v>1</v>
      </c>
      <c r="I91">
        <v>1</v>
      </c>
      <c r="J91">
        <v>0</v>
      </c>
      <c r="K91">
        <v>1</v>
      </c>
      <c r="L91">
        <v>0</v>
      </c>
      <c r="M91">
        <v>0</v>
      </c>
    </row>
    <row r="92" spans="1:13" x14ac:dyDescent="0.3">
      <c r="A92" t="s">
        <v>99</v>
      </c>
      <c r="B92" t="s">
        <v>259</v>
      </c>
      <c r="C92" t="s">
        <v>260</v>
      </c>
      <c r="D92" t="s">
        <v>90</v>
      </c>
      <c r="E92" t="s">
        <v>148</v>
      </c>
      <c r="F92" t="s">
        <v>121</v>
      </c>
      <c r="G92" t="s">
        <v>102</v>
      </c>
      <c r="H92">
        <v>18</v>
      </c>
      <c r="I92">
        <v>7</v>
      </c>
      <c r="J92">
        <v>1</v>
      </c>
      <c r="K92">
        <v>6</v>
      </c>
      <c r="L92">
        <v>6</v>
      </c>
      <c r="M92">
        <v>5</v>
      </c>
    </row>
    <row r="93" spans="1:13" x14ac:dyDescent="0.3">
      <c r="A93" t="s">
        <v>99</v>
      </c>
      <c r="B93" t="s">
        <v>259</v>
      </c>
      <c r="C93" t="s">
        <v>260</v>
      </c>
      <c r="D93" t="s">
        <v>90</v>
      </c>
      <c r="E93" t="s">
        <v>148</v>
      </c>
      <c r="F93" t="s">
        <v>121</v>
      </c>
      <c r="G93" t="s">
        <v>102</v>
      </c>
      <c r="H93">
        <v>6</v>
      </c>
      <c r="I93">
        <v>4</v>
      </c>
      <c r="J93">
        <v>0</v>
      </c>
      <c r="K93">
        <v>4</v>
      </c>
      <c r="L93">
        <v>2</v>
      </c>
      <c r="M93">
        <v>0</v>
      </c>
    </row>
    <row r="94" spans="1:13" x14ac:dyDescent="0.3">
      <c r="A94" t="s">
        <v>99</v>
      </c>
      <c r="B94" t="s">
        <v>259</v>
      </c>
      <c r="C94" t="s">
        <v>260</v>
      </c>
      <c r="D94" t="s">
        <v>90</v>
      </c>
      <c r="E94" t="s">
        <v>148</v>
      </c>
      <c r="F94" t="s">
        <v>121</v>
      </c>
      <c r="G94" t="s">
        <v>102</v>
      </c>
      <c r="H94">
        <v>4</v>
      </c>
      <c r="I94">
        <v>1</v>
      </c>
      <c r="J94">
        <v>0</v>
      </c>
      <c r="K94">
        <v>1</v>
      </c>
      <c r="L94">
        <v>2</v>
      </c>
      <c r="M94">
        <v>1</v>
      </c>
    </row>
    <row r="95" spans="1:13" x14ac:dyDescent="0.3">
      <c r="A95" t="s">
        <v>99</v>
      </c>
      <c r="B95" t="s">
        <v>259</v>
      </c>
      <c r="C95" t="s">
        <v>260</v>
      </c>
      <c r="D95" t="s">
        <v>90</v>
      </c>
      <c r="E95" t="s">
        <v>148</v>
      </c>
      <c r="F95" t="s">
        <v>121</v>
      </c>
      <c r="G95" t="s">
        <v>102</v>
      </c>
      <c r="H95">
        <v>1</v>
      </c>
      <c r="I95">
        <v>1</v>
      </c>
      <c r="J95">
        <v>0</v>
      </c>
      <c r="K95">
        <v>1</v>
      </c>
      <c r="L95">
        <v>0</v>
      </c>
      <c r="M95">
        <v>0</v>
      </c>
    </row>
    <row r="96" spans="1:13" x14ac:dyDescent="0.3">
      <c r="A96" t="s">
        <v>99</v>
      </c>
      <c r="B96" t="s">
        <v>261</v>
      </c>
      <c r="C96" t="s">
        <v>262</v>
      </c>
      <c r="D96" t="s">
        <v>46</v>
      </c>
      <c r="E96" t="s">
        <v>100</v>
      </c>
      <c r="F96" t="s">
        <v>101</v>
      </c>
      <c r="G96" t="s">
        <v>102</v>
      </c>
      <c r="H96">
        <v>6</v>
      </c>
      <c r="I96">
        <v>5</v>
      </c>
      <c r="J96">
        <v>1</v>
      </c>
      <c r="K96">
        <v>4</v>
      </c>
      <c r="L96">
        <v>1</v>
      </c>
      <c r="M96">
        <v>0</v>
      </c>
    </row>
    <row r="97" spans="1:13" x14ac:dyDescent="0.3">
      <c r="A97" t="s">
        <v>99</v>
      </c>
      <c r="B97" t="s">
        <v>261</v>
      </c>
      <c r="C97" t="s">
        <v>262</v>
      </c>
      <c r="D97" t="s">
        <v>46</v>
      </c>
      <c r="E97" t="s">
        <v>100</v>
      </c>
      <c r="F97" t="s">
        <v>101</v>
      </c>
      <c r="G97" t="s">
        <v>102</v>
      </c>
      <c r="H97">
        <v>4</v>
      </c>
      <c r="I97">
        <v>1</v>
      </c>
      <c r="J97">
        <v>0</v>
      </c>
      <c r="K97">
        <v>1</v>
      </c>
      <c r="L97">
        <v>3</v>
      </c>
      <c r="M97">
        <v>0</v>
      </c>
    </row>
    <row r="98" spans="1:13" x14ac:dyDescent="0.3">
      <c r="A98" t="s">
        <v>99</v>
      </c>
      <c r="B98" t="s">
        <v>261</v>
      </c>
      <c r="C98" t="s">
        <v>262</v>
      </c>
      <c r="D98" t="s">
        <v>47</v>
      </c>
      <c r="E98" t="s">
        <v>103</v>
      </c>
      <c r="F98" t="s">
        <v>101</v>
      </c>
      <c r="G98" t="s">
        <v>104</v>
      </c>
      <c r="H98">
        <v>1</v>
      </c>
      <c r="I98">
        <v>0</v>
      </c>
      <c r="J98">
        <v>0</v>
      </c>
      <c r="K98">
        <v>0</v>
      </c>
      <c r="L98">
        <v>1</v>
      </c>
      <c r="M98">
        <v>0</v>
      </c>
    </row>
    <row r="99" spans="1:13" x14ac:dyDescent="0.3">
      <c r="A99" t="s">
        <v>99</v>
      </c>
      <c r="B99" t="s">
        <v>261</v>
      </c>
      <c r="C99" t="s">
        <v>262</v>
      </c>
      <c r="D99" t="s">
        <v>48</v>
      </c>
      <c r="E99" t="s">
        <v>105</v>
      </c>
      <c r="F99" t="s">
        <v>101</v>
      </c>
      <c r="G99" t="s">
        <v>102</v>
      </c>
      <c r="H99">
        <v>3</v>
      </c>
      <c r="I99">
        <v>0</v>
      </c>
      <c r="J99">
        <v>0</v>
      </c>
      <c r="K99">
        <v>0</v>
      </c>
      <c r="L99">
        <v>3</v>
      </c>
      <c r="M99">
        <v>0</v>
      </c>
    </row>
    <row r="100" spans="1:13" x14ac:dyDescent="0.3">
      <c r="A100" t="s">
        <v>99</v>
      </c>
      <c r="B100" t="s">
        <v>261</v>
      </c>
      <c r="C100" t="s">
        <v>262</v>
      </c>
      <c r="D100" t="s">
        <v>49</v>
      </c>
      <c r="E100" t="s">
        <v>106</v>
      </c>
      <c r="F100" t="s">
        <v>101</v>
      </c>
      <c r="G100" t="s">
        <v>104</v>
      </c>
      <c r="H100">
        <v>1</v>
      </c>
      <c r="I100">
        <v>0</v>
      </c>
      <c r="J100">
        <v>0</v>
      </c>
      <c r="K100">
        <v>0</v>
      </c>
      <c r="L100">
        <v>1</v>
      </c>
      <c r="M100">
        <v>0</v>
      </c>
    </row>
    <row r="101" spans="1:13" x14ac:dyDescent="0.3">
      <c r="A101" t="s">
        <v>99</v>
      </c>
      <c r="B101" t="s">
        <v>261</v>
      </c>
      <c r="C101" t="s">
        <v>262</v>
      </c>
      <c r="D101" t="s">
        <v>49</v>
      </c>
      <c r="E101" t="s">
        <v>106</v>
      </c>
      <c r="F101" t="s">
        <v>101</v>
      </c>
      <c r="G101" t="s">
        <v>104</v>
      </c>
      <c r="H101">
        <v>1</v>
      </c>
      <c r="I101">
        <v>1</v>
      </c>
      <c r="J101">
        <v>1</v>
      </c>
      <c r="K101">
        <v>0</v>
      </c>
      <c r="L101">
        <v>0</v>
      </c>
      <c r="M101">
        <v>0</v>
      </c>
    </row>
    <row r="102" spans="1:13" x14ac:dyDescent="0.3">
      <c r="A102" t="s">
        <v>99</v>
      </c>
      <c r="B102" t="s">
        <v>261</v>
      </c>
      <c r="C102" t="s">
        <v>262</v>
      </c>
      <c r="D102" t="s">
        <v>49</v>
      </c>
      <c r="E102" t="s">
        <v>106</v>
      </c>
      <c r="F102" t="s">
        <v>101</v>
      </c>
      <c r="G102" t="s">
        <v>104</v>
      </c>
      <c r="H102">
        <v>1</v>
      </c>
      <c r="I102">
        <v>0</v>
      </c>
      <c r="J102">
        <v>0</v>
      </c>
      <c r="K102">
        <v>0</v>
      </c>
      <c r="L102">
        <v>1</v>
      </c>
      <c r="M102">
        <v>0</v>
      </c>
    </row>
    <row r="103" spans="1:13" x14ac:dyDescent="0.3">
      <c r="A103" t="s">
        <v>99</v>
      </c>
      <c r="B103" t="s">
        <v>261</v>
      </c>
      <c r="C103" t="s">
        <v>262</v>
      </c>
      <c r="D103" t="s">
        <v>50</v>
      </c>
      <c r="E103" t="s">
        <v>107</v>
      </c>
      <c r="F103" t="s">
        <v>101</v>
      </c>
      <c r="G103" t="s">
        <v>108</v>
      </c>
      <c r="H103">
        <v>2</v>
      </c>
      <c r="I103">
        <v>2</v>
      </c>
      <c r="J103">
        <v>0</v>
      </c>
      <c r="K103">
        <v>2</v>
      </c>
      <c r="L103">
        <v>0</v>
      </c>
      <c r="M103">
        <v>0</v>
      </c>
    </row>
    <row r="104" spans="1:13" x14ac:dyDescent="0.3">
      <c r="A104" t="s">
        <v>99</v>
      </c>
      <c r="B104" t="s">
        <v>261</v>
      </c>
      <c r="C104" t="s">
        <v>262</v>
      </c>
      <c r="D104" t="s">
        <v>51</v>
      </c>
      <c r="E104" t="s">
        <v>109</v>
      </c>
      <c r="F104" t="s">
        <v>101</v>
      </c>
      <c r="G104" t="s">
        <v>104</v>
      </c>
      <c r="H104">
        <v>1</v>
      </c>
      <c r="I104">
        <v>1</v>
      </c>
      <c r="J104">
        <v>0</v>
      </c>
      <c r="K104">
        <v>1</v>
      </c>
      <c r="L104">
        <v>0</v>
      </c>
      <c r="M104">
        <v>0</v>
      </c>
    </row>
    <row r="105" spans="1:13" x14ac:dyDescent="0.3">
      <c r="A105" t="s">
        <v>99</v>
      </c>
      <c r="B105" t="s">
        <v>261</v>
      </c>
      <c r="C105" t="s">
        <v>262</v>
      </c>
      <c r="D105" t="s">
        <v>51</v>
      </c>
      <c r="E105" t="s">
        <v>109</v>
      </c>
      <c r="F105" t="s">
        <v>101</v>
      </c>
      <c r="G105" t="s">
        <v>104</v>
      </c>
      <c r="H105">
        <v>1</v>
      </c>
      <c r="I105">
        <v>0</v>
      </c>
      <c r="J105">
        <v>0</v>
      </c>
      <c r="K105">
        <v>0</v>
      </c>
      <c r="L105">
        <v>1</v>
      </c>
      <c r="M105">
        <v>0</v>
      </c>
    </row>
    <row r="106" spans="1:13" x14ac:dyDescent="0.3">
      <c r="A106" t="s">
        <v>99</v>
      </c>
      <c r="B106" t="s">
        <v>261</v>
      </c>
      <c r="C106" t="s">
        <v>262</v>
      </c>
      <c r="D106" t="s">
        <v>51</v>
      </c>
      <c r="E106" t="s">
        <v>109</v>
      </c>
      <c r="F106" t="s">
        <v>101</v>
      </c>
      <c r="G106" t="s">
        <v>104</v>
      </c>
      <c r="H106">
        <v>1</v>
      </c>
      <c r="I106">
        <v>0</v>
      </c>
      <c r="J106">
        <v>0</v>
      </c>
      <c r="K106">
        <v>0</v>
      </c>
      <c r="L106">
        <v>1</v>
      </c>
      <c r="M106">
        <v>0</v>
      </c>
    </row>
    <row r="107" spans="1:13" x14ac:dyDescent="0.3">
      <c r="A107" t="s">
        <v>99</v>
      </c>
      <c r="B107" t="s">
        <v>261</v>
      </c>
      <c r="C107" t="s">
        <v>262</v>
      </c>
      <c r="D107" t="s">
        <v>52</v>
      </c>
      <c r="E107" t="s">
        <v>110</v>
      </c>
      <c r="F107" t="s">
        <v>101</v>
      </c>
      <c r="G107" t="s">
        <v>102</v>
      </c>
      <c r="H107">
        <v>3</v>
      </c>
      <c r="I107">
        <v>2</v>
      </c>
      <c r="J107">
        <v>0</v>
      </c>
      <c r="K107">
        <v>2</v>
      </c>
      <c r="L107">
        <v>1</v>
      </c>
      <c r="M107">
        <v>0</v>
      </c>
    </row>
    <row r="108" spans="1:13" x14ac:dyDescent="0.3">
      <c r="A108" t="s">
        <v>99</v>
      </c>
      <c r="B108" t="s">
        <v>261</v>
      </c>
      <c r="C108" t="s">
        <v>262</v>
      </c>
      <c r="D108" t="s">
        <v>53</v>
      </c>
      <c r="E108" t="s">
        <v>111</v>
      </c>
      <c r="F108" t="s">
        <v>101</v>
      </c>
      <c r="G108" t="s">
        <v>108</v>
      </c>
      <c r="H108">
        <v>1</v>
      </c>
      <c r="I108">
        <v>1</v>
      </c>
      <c r="J108">
        <v>1</v>
      </c>
      <c r="K108">
        <v>0</v>
      </c>
      <c r="L108">
        <v>0</v>
      </c>
      <c r="M108">
        <v>0</v>
      </c>
    </row>
    <row r="109" spans="1:13" x14ac:dyDescent="0.3">
      <c r="A109" t="s">
        <v>99</v>
      </c>
      <c r="B109" t="s">
        <v>261</v>
      </c>
      <c r="C109" t="s">
        <v>262</v>
      </c>
      <c r="D109" t="s">
        <v>53</v>
      </c>
      <c r="E109" t="s">
        <v>111</v>
      </c>
      <c r="F109" t="s">
        <v>101</v>
      </c>
      <c r="G109" t="s">
        <v>108</v>
      </c>
      <c r="H109">
        <v>1</v>
      </c>
      <c r="I109">
        <v>1</v>
      </c>
      <c r="J109">
        <v>0</v>
      </c>
      <c r="K109">
        <v>1</v>
      </c>
      <c r="L109">
        <v>0</v>
      </c>
      <c r="M109">
        <v>0</v>
      </c>
    </row>
    <row r="110" spans="1:13" x14ac:dyDescent="0.3">
      <c r="A110" t="s">
        <v>99</v>
      </c>
      <c r="B110" t="s">
        <v>261</v>
      </c>
      <c r="C110" t="s">
        <v>262</v>
      </c>
      <c r="D110" t="s">
        <v>53</v>
      </c>
      <c r="E110" t="s">
        <v>111</v>
      </c>
      <c r="F110" t="s">
        <v>101</v>
      </c>
      <c r="G110" t="s">
        <v>108</v>
      </c>
      <c r="H110">
        <v>1</v>
      </c>
      <c r="I110">
        <v>1</v>
      </c>
      <c r="J110">
        <v>0</v>
      </c>
      <c r="K110">
        <v>1</v>
      </c>
      <c r="L110">
        <v>0</v>
      </c>
      <c r="M110">
        <v>0</v>
      </c>
    </row>
    <row r="111" spans="1:13" x14ac:dyDescent="0.3">
      <c r="A111" t="s">
        <v>99</v>
      </c>
      <c r="B111" t="s">
        <v>261</v>
      </c>
      <c r="C111" t="s">
        <v>262</v>
      </c>
      <c r="D111" t="s">
        <v>53</v>
      </c>
      <c r="E111" t="s">
        <v>111</v>
      </c>
      <c r="F111" t="s">
        <v>101</v>
      </c>
      <c r="G111" t="s">
        <v>108</v>
      </c>
      <c r="H111">
        <v>1</v>
      </c>
      <c r="I111">
        <v>0</v>
      </c>
      <c r="J111">
        <v>0</v>
      </c>
      <c r="K111">
        <v>0</v>
      </c>
      <c r="L111">
        <v>1</v>
      </c>
      <c r="M111">
        <v>0</v>
      </c>
    </row>
    <row r="112" spans="1:13" x14ac:dyDescent="0.3">
      <c r="A112" t="s">
        <v>99</v>
      </c>
      <c r="B112" t="s">
        <v>261</v>
      </c>
      <c r="C112" t="s">
        <v>262</v>
      </c>
      <c r="D112" t="s">
        <v>54</v>
      </c>
      <c r="E112" t="s">
        <v>112</v>
      </c>
      <c r="F112" t="s">
        <v>101</v>
      </c>
      <c r="G112" t="s">
        <v>108</v>
      </c>
      <c r="H112">
        <v>3</v>
      </c>
      <c r="I112">
        <v>2</v>
      </c>
      <c r="J112">
        <v>1</v>
      </c>
      <c r="K112">
        <v>1</v>
      </c>
      <c r="L112">
        <v>0</v>
      </c>
      <c r="M112">
        <v>1</v>
      </c>
    </row>
    <row r="113" spans="1:13" x14ac:dyDescent="0.3">
      <c r="A113" t="s">
        <v>99</v>
      </c>
      <c r="B113" t="s">
        <v>261</v>
      </c>
      <c r="C113" t="s">
        <v>262</v>
      </c>
      <c r="D113" t="s">
        <v>55</v>
      </c>
      <c r="E113" t="s">
        <v>113</v>
      </c>
      <c r="F113" t="s">
        <v>101</v>
      </c>
      <c r="G113" t="s">
        <v>104</v>
      </c>
      <c r="H113">
        <v>2</v>
      </c>
      <c r="I113">
        <v>1</v>
      </c>
      <c r="J113">
        <v>0</v>
      </c>
      <c r="K113">
        <v>1</v>
      </c>
      <c r="L113">
        <v>0</v>
      </c>
      <c r="M113">
        <v>1</v>
      </c>
    </row>
    <row r="114" spans="1:13" x14ac:dyDescent="0.3">
      <c r="A114" t="s">
        <v>99</v>
      </c>
      <c r="B114" t="s">
        <v>261</v>
      </c>
      <c r="C114" t="s">
        <v>262</v>
      </c>
      <c r="D114" t="s">
        <v>55</v>
      </c>
      <c r="E114" t="s">
        <v>113</v>
      </c>
      <c r="F114" t="s">
        <v>101</v>
      </c>
      <c r="G114" t="s">
        <v>104</v>
      </c>
      <c r="H114">
        <v>2</v>
      </c>
      <c r="I114">
        <v>1</v>
      </c>
      <c r="J114">
        <v>1</v>
      </c>
      <c r="K114">
        <v>0</v>
      </c>
      <c r="L114">
        <v>0</v>
      </c>
      <c r="M114">
        <v>1</v>
      </c>
    </row>
    <row r="115" spans="1:13" x14ac:dyDescent="0.3">
      <c r="A115" t="s">
        <v>99</v>
      </c>
      <c r="B115" t="s">
        <v>261</v>
      </c>
      <c r="C115" t="s">
        <v>262</v>
      </c>
      <c r="D115" t="s">
        <v>56</v>
      </c>
      <c r="E115" t="s">
        <v>114</v>
      </c>
      <c r="F115" t="s">
        <v>101</v>
      </c>
      <c r="G115" t="s">
        <v>108</v>
      </c>
      <c r="H115">
        <v>3</v>
      </c>
      <c r="I115">
        <v>2</v>
      </c>
      <c r="J115">
        <v>2</v>
      </c>
      <c r="K115">
        <v>0</v>
      </c>
      <c r="L115">
        <v>1</v>
      </c>
      <c r="M115">
        <v>0</v>
      </c>
    </row>
    <row r="116" spans="1:13" x14ac:dyDescent="0.3">
      <c r="A116" t="s">
        <v>99</v>
      </c>
      <c r="B116" t="s">
        <v>261</v>
      </c>
      <c r="C116" t="s">
        <v>262</v>
      </c>
      <c r="D116" t="s">
        <v>56</v>
      </c>
      <c r="E116" t="s">
        <v>114</v>
      </c>
      <c r="F116" t="s">
        <v>101</v>
      </c>
      <c r="G116" t="s">
        <v>108</v>
      </c>
      <c r="H116">
        <v>1</v>
      </c>
      <c r="I116">
        <v>1</v>
      </c>
      <c r="J116">
        <v>0</v>
      </c>
      <c r="K116">
        <v>1</v>
      </c>
      <c r="L116">
        <v>0</v>
      </c>
      <c r="M116">
        <v>0</v>
      </c>
    </row>
    <row r="117" spans="1:13" x14ac:dyDescent="0.3">
      <c r="A117" t="s">
        <v>99</v>
      </c>
      <c r="B117" t="s">
        <v>261</v>
      </c>
      <c r="C117" t="s">
        <v>262</v>
      </c>
      <c r="D117" t="s">
        <v>56</v>
      </c>
      <c r="E117" t="s">
        <v>114</v>
      </c>
      <c r="F117" t="s">
        <v>101</v>
      </c>
      <c r="G117" t="s">
        <v>108</v>
      </c>
      <c r="H117">
        <v>1</v>
      </c>
      <c r="I117">
        <v>1</v>
      </c>
      <c r="J117">
        <v>1</v>
      </c>
      <c r="K117">
        <v>0</v>
      </c>
      <c r="L117">
        <v>0</v>
      </c>
      <c r="M117">
        <v>0</v>
      </c>
    </row>
    <row r="118" spans="1:13" x14ac:dyDescent="0.3">
      <c r="A118" t="s">
        <v>99</v>
      </c>
      <c r="B118" t="s">
        <v>261</v>
      </c>
      <c r="C118" t="s">
        <v>262</v>
      </c>
      <c r="D118" t="s">
        <v>56</v>
      </c>
      <c r="E118" t="s">
        <v>114</v>
      </c>
      <c r="F118" t="s">
        <v>101</v>
      </c>
      <c r="G118" t="s">
        <v>108</v>
      </c>
      <c r="H118">
        <v>3</v>
      </c>
      <c r="I118">
        <v>1</v>
      </c>
      <c r="J118">
        <v>0</v>
      </c>
      <c r="K118">
        <v>1</v>
      </c>
      <c r="L118">
        <v>2</v>
      </c>
      <c r="M118">
        <v>0</v>
      </c>
    </row>
    <row r="119" spans="1:13" x14ac:dyDescent="0.3">
      <c r="A119" t="s">
        <v>99</v>
      </c>
      <c r="B119" t="s">
        <v>261</v>
      </c>
      <c r="C119" t="s">
        <v>262</v>
      </c>
      <c r="D119" t="s">
        <v>57</v>
      </c>
      <c r="E119" t="s">
        <v>115</v>
      </c>
      <c r="F119" t="s">
        <v>101</v>
      </c>
      <c r="G119" t="s">
        <v>104</v>
      </c>
      <c r="H119">
        <v>2</v>
      </c>
      <c r="I119">
        <v>2</v>
      </c>
      <c r="J119">
        <v>1</v>
      </c>
      <c r="K119">
        <v>1</v>
      </c>
      <c r="L119">
        <v>0</v>
      </c>
      <c r="M119">
        <v>0</v>
      </c>
    </row>
    <row r="120" spans="1:13" x14ac:dyDescent="0.3">
      <c r="A120" t="s">
        <v>99</v>
      </c>
      <c r="B120" t="s">
        <v>261</v>
      </c>
      <c r="C120" t="s">
        <v>262</v>
      </c>
      <c r="D120" t="s">
        <v>57</v>
      </c>
      <c r="E120" t="s">
        <v>115</v>
      </c>
      <c r="F120" t="s">
        <v>101</v>
      </c>
      <c r="G120" t="s">
        <v>104</v>
      </c>
      <c r="H120">
        <v>1</v>
      </c>
      <c r="I120">
        <v>1</v>
      </c>
      <c r="J120">
        <v>0</v>
      </c>
      <c r="K120">
        <v>1</v>
      </c>
      <c r="L120">
        <v>0</v>
      </c>
      <c r="M120">
        <v>0</v>
      </c>
    </row>
    <row r="121" spans="1:13" x14ac:dyDescent="0.3">
      <c r="A121" t="s">
        <v>99</v>
      </c>
      <c r="B121" t="s">
        <v>261</v>
      </c>
      <c r="C121" t="s">
        <v>262</v>
      </c>
      <c r="D121" t="s">
        <v>57</v>
      </c>
      <c r="E121" t="s">
        <v>115</v>
      </c>
      <c r="F121" t="s">
        <v>101</v>
      </c>
      <c r="G121" t="s">
        <v>104</v>
      </c>
      <c r="H121">
        <v>1</v>
      </c>
      <c r="I121">
        <v>1</v>
      </c>
      <c r="J121">
        <v>1</v>
      </c>
      <c r="K121">
        <v>0</v>
      </c>
      <c r="L121">
        <v>0</v>
      </c>
      <c r="M121">
        <v>0</v>
      </c>
    </row>
    <row r="122" spans="1:13" x14ac:dyDescent="0.3">
      <c r="A122" t="s">
        <v>99</v>
      </c>
      <c r="B122" t="s">
        <v>261</v>
      </c>
      <c r="C122" t="s">
        <v>262</v>
      </c>
      <c r="D122" t="s">
        <v>58</v>
      </c>
      <c r="E122" t="s">
        <v>116</v>
      </c>
      <c r="F122" t="s">
        <v>101</v>
      </c>
      <c r="G122" t="s">
        <v>108</v>
      </c>
      <c r="H122">
        <v>2</v>
      </c>
      <c r="I122">
        <v>1</v>
      </c>
      <c r="J122">
        <v>0</v>
      </c>
      <c r="K122">
        <v>1</v>
      </c>
      <c r="L122">
        <v>0</v>
      </c>
      <c r="M122">
        <v>1</v>
      </c>
    </row>
    <row r="123" spans="1:13" x14ac:dyDescent="0.3">
      <c r="A123" t="s">
        <v>99</v>
      </c>
      <c r="B123" t="s">
        <v>261</v>
      </c>
      <c r="C123" t="s">
        <v>262</v>
      </c>
      <c r="D123" t="s">
        <v>59</v>
      </c>
      <c r="E123" t="s">
        <v>117</v>
      </c>
      <c r="F123" t="s">
        <v>101</v>
      </c>
      <c r="G123" t="s">
        <v>104</v>
      </c>
      <c r="H123">
        <v>1</v>
      </c>
      <c r="I123">
        <v>1</v>
      </c>
      <c r="J123">
        <v>0</v>
      </c>
      <c r="K123">
        <v>1</v>
      </c>
      <c r="L123">
        <v>0</v>
      </c>
      <c r="M123">
        <v>0</v>
      </c>
    </row>
    <row r="124" spans="1:13" x14ac:dyDescent="0.3">
      <c r="A124" t="s">
        <v>99</v>
      </c>
      <c r="B124" t="s">
        <v>261</v>
      </c>
      <c r="C124" t="s">
        <v>262</v>
      </c>
      <c r="D124" t="s">
        <v>59</v>
      </c>
      <c r="E124" t="s">
        <v>117</v>
      </c>
      <c r="F124" t="s">
        <v>101</v>
      </c>
      <c r="G124" t="s">
        <v>104</v>
      </c>
      <c r="H124">
        <v>3</v>
      </c>
      <c r="I124">
        <v>3</v>
      </c>
      <c r="J124">
        <v>1</v>
      </c>
      <c r="K124">
        <v>2</v>
      </c>
      <c r="L124">
        <v>0</v>
      </c>
      <c r="M124">
        <v>0</v>
      </c>
    </row>
    <row r="125" spans="1:13" x14ac:dyDescent="0.3">
      <c r="A125" t="s">
        <v>99</v>
      </c>
      <c r="B125" t="s">
        <v>261</v>
      </c>
      <c r="C125" t="s">
        <v>262</v>
      </c>
      <c r="D125" t="s">
        <v>59</v>
      </c>
      <c r="E125" t="s">
        <v>117</v>
      </c>
      <c r="F125" t="s">
        <v>101</v>
      </c>
      <c r="G125" t="s">
        <v>104</v>
      </c>
      <c r="H125">
        <v>1</v>
      </c>
      <c r="I125">
        <v>1</v>
      </c>
      <c r="J125">
        <v>0</v>
      </c>
      <c r="K125">
        <v>1</v>
      </c>
      <c r="L125">
        <v>0</v>
      </c>
      <c r="M125">
        <v>0</v>
      </c>
    </row>
    <row r="126" spans="1:13" x14ac:dyDescent="0.3">
      <c r="A126" t="s">
        <v>99</v>
      </c>
      <c r="B126" t="s">
        <v>261</v>
      </c>
      <c r="C126" t="s">
        <v>262</v>
      </c>
      <c r="D126" t="s">
        <v>60</v>
      </c>
      <c r="E126" t="s">
        <v>118</v>
      </c>
      <c r="F126" t="s">
        <v>101</v>
      </c>
      <c r="G126" t="s">
        <v>104</v>
      </c>
      <c r="H126">
        <v>1</v>
      </c>
      <c r="I126">
        <v>1</v>
      </c>
      <c r="J126">
        <v>0</v>
      </c>
      <c r="K126">
        <v>1</v>
      </c>
      <c r="L126">
        <v>0</v>
      </c>
      <c r="M126">
        <v>0</v>
      </c>
    </row>
    <row r="127" spans="1:13" x14ac:dyDescent="0.3">
      <c r="A127" t="s">
        <v>99</v>
      </c>
      <c r="B127" t="s">
        <v>261</v>
      </c>
      <c r="C127" t="s">
        <v>262</v>
      </c>
      <c r="D127" t="s">
        <v>60</v>
      </c>
      <c r="E127" t="s">
        <v>118</v>
      </c>
      <c r="F127" t="s">
        <v>101</v>
      </c>
      <c r="G127" t="s">
        <v>104</v>
      </c>
      <c r="H127">
        <v>1</v>
      </c>
      <c r="I127">
        <v>1</v>
      </c>
      <c r="J127">
        <v>0</v>
      </c>
      <c r="K127">
        <v>1</v>
      </c>
      <c r="L127">
        <v>0</v>
      </c>
      <c r="M127">
        <v>0</v>
      </c>
    </row>
    <row r="128" spans="1:13" x14ac:dyDescent="0.3">
      <c r="A128" t="s">
        <v>99</v>
      </c>
      <c r="B128" t="s">
        <v>261</v>
      </c>
      <c r="C128" t="s">
        <v>262</v>
      </c>
      <c r="D128" t="s">
        <v>60</v>
      </c>
      <c r="E128" t="s">
        <v>118</v>
      </c>
      <c r="F128" t="s">
        <v>101</v>
      </c>
      <c r="G128" t="s">
        <v>104</v>
      </c>
      <c r="H128">
        <v>1</v>
      </c>
      <c r="I128">
        <v>0</v>
      </c>
      <c r="J128">
        <v>0</v>
      </c>
      <c r="K128">
        <v>0</v>
      </c>
      <c r="L128">
        <v>1</v>
      </c>
      <c r="M128">
        <v>0</v>
      </c>
    </row>
    <row r="129" spans="1:13" x14ac:dyDescent="0.3">
      <c r="A129" t="s">
        <v>99</v>
      </c>
      <c r="B129" t="s">
        <v>261</v>
      </c>
      <c r="C129" t="s">
        <v>262</v>
      </c>
      <c r="D129" t="s">
        <v>61</v>
      </c>
      <c r="E129" t="s">
        <v>119</v>
      </c>
      <c r="F129" t="s">
        <v>101</v>
      </c>
      <c r="G129" t="s">
        <v>104</v>
      </c>
      <c r="H129">
        <v>1</v>
      </c>
      <c r="I129">
        <v>1</v>
      </c>
      <c r="J129">
        <v>0</v>
      </c>
      <c r="K129">
        <v>1</v>
      </c>
      <c r="L129">
        <v>0</v>
      </c>
      <c r="M129">
        <v>0</v>
      </c>
    </row>
    <row r="130" spans="1:13" x14ac:dyDescent="0.3">
      <c r="A130" t="s">
        <v>99</v>
      </c>
      <c r="B130" t="s">
        <v>261</v>
      </c>
      <c r="C130" t="s">
        <v>262</v>
      </c>
      <c r="D130" t="s">
        <v>62</v>
      </c>
      <c r="E130" t="s">
        <v>120</v>
      </c>
      <c r="F130" t="s">
        <v>121</v>
      </c>
      <c r="G130" t="s">
        <v>102</v>
      </c>
      <c r="H130">
        <v>32</v>
      </c>
      <c r="I130">
        <v>29</v>
      </c>
      <c r="J130">
        <v>12</v>
      </c>
      <c r="K130">
        <v>17</v>
      </c>
      <c r="L130">
        <v>2</v>
      </c>
      <c r="M130">
        <v>1</v>
      </c>
    </row>
    <row r="131" spans="1:13" x14ac:dyDescent="0.3">
      <c r="A131" t="s">
        <v>99</v>
      </c>
      <c r="B131" t="s">
        <v>261</v>
      </c>
      <c r="C131" t="s">
        <v>262</v>
      </c>
      <c r="D131" t="s">
        <v>62</v>
      </c>
      <c r="E131" t="s">
        <v>120</v>
      </c>
      <c r="F131" t="s">
        <v>121</v>
      </c>
      <c r="G131" t="s">
        <v>102</v>
      </c>
      <c r="H131">
        <v>13</v>
      </c>
      <c r="I131">
        <v>3</v>
      </c>
      <c r="J131">
        <v>0</v>
      </c>
      <c r="K131">
        <v>3</v>
      </c>
      <c r="L131">
        <v>5</v>
      </c>
      <c r="M131">
        <v>5</v>
      </c>
    </row>
    <row r="132" spans="1:13" x14ac:dyDescent="0.3">
      <c r="A132" t="s">
        <v>99</v>
      </c>
      <c r="B132" t="s">
        <v>261</v>
      </c>
      <c r="C132" t="s">
        <v>262</v>
      </c>
      <c r="D132" t="s">
        <v>62</v>
      </c>
      <c r="E132" t="s">
        <v>120</v>
      </c>
      <c r="F132" t="s">
        <v>121</v>
      </c>
      <c r="G132" t="s">
        <v>102</v>
      </c>
      <c r="H132">
        <v>2</v>
      </c>
      <c r="I132">
        <v>2</v>
      </c>
      <c r="J132">
        <v>1</v>
      </c>
      <c r="K132">
        <v>1</v>
      </c>
      <c r="L132">
        <v>0</v>
      </c>
      <c r="M132">
        <v>0</v>
      </c>
    </row>
    <row r="133" spans="1:13" x14ac:dyDescent="0.3">
      <c r="A133" t="s">
        <v>99</v>
      </c>
      <c r="B133" t="s">
        <v>261</v>
      </c>
      <c r="C133" t="s">
        <v>262</v>
      </c>
      <c r="D133" t="s">
        <v>62</v>
      </c>
      <c r="E133" t="s">
        <v>120</v>
      </c>
      <c r="F133" t="s">
        <v>121</v>
      </c>
      <c r="G133" t="s">
        <v>102</v>
      </c>
      <c r="H133">
        <v>1</v>
      </c>
      <c r="I133">
        <v>0</v>
      </c>
      <c r="J133">
        <v>0</v>
      </c>
      <c r="K133">
        <v>0</v>
      </c>
      <c r="L133">
        <v>1</v>
      </c>
      <c r="M133">
        <v>0</v>
      </c>
    </row>
    <row r="134" spans="1:13" x14ac:dyDescent="0.3">
      <c r="A134" t="s">
        <v>99</v>
      </c>
      <c r="B134" t="s">
        <v>261</v>
      </c>
      <c r="C134" t="s">
        <v>262</v>
      </c>
      <c r="D134" t="s">
        <v>63</v>
      </c>
      <c r="E134" t="s">
        <v>122</v>
      </c>
      <c r="F134" t="s">
        <v>121</v>
      </c>
      <c r="G134" t="s">
        <v>102</v>
      </c>
      <c r="H134">
        <v>38</v>
      </c>
      <c r="I134">
        <v>28</v>
      </c>
      <c r="J134">
        <v>5</v>
      </c>
      <c r="K134">
        <v>23</v>
      </c>
      <c r="L134">
        <v>5</v>
      </c>
      <c r="M134">
        <v>5</v>
      </c>
    </row>
    <row r="135" spans="1:13" x14ac:dyDescent="0.3">
      <c r="A135" t="s">
        <v>99</v>
      </c>
      <c r="B135" t="s">
        <v>261</v>
      </c>
      <c r="C135" t="s">
        <v>262</v>
      </c>
      <c r="D135" t="s">
        <v>63</v>
      </c>
      <c r="E135" t="s">
        <v>122</v>
      </c>
      <c r="F135" t="s">
        <v>121</v>
      </c>
      <c r="G135" t="s">
        <v>102</v>
      </c>
      <c r="H135">
        <v>3</v>
      </c>
      <c r="I135">
        <v>0</v>
      </c>
      <c r="J135">
        <v>0</v>
      </c>
      <c r="K135">
        <v>0</v>
      </c>
      <c r="L135">
        <v>3</v>
      </c>
      <c r="M135">
        <v>0</v>
      </c>
    </row>
    <row r="136" spans="1:13" x14ac:dyDescent="0.3">
      <c r="A136" t="s">
        <v>99</v>
      </c>
      <c r="B136" t="s">
        <v>261</v>
      </c>
      <c r="C136" t="s">
        <v>262</v>
      </c>
      <c r="D136" t="s">
        <v>63</v>
      </c>
      <c r="E136" t="s">
        <v>122</v>
      </c>
      <c r="F136" t="s">
        <v>121</v>
      </c>
      <c r="G136" t="s">
        <v>102</v>
      </c>
      <c r="H136">
        <v>2</v>
      </c>
      <c r="I136">
        <v>2</v>
      </c>
      <c r="J136">
        <v>0</v>
      </c>
      <c r="K136">
        <v>2</v>
      </c>
      <c r="L136">
        <v>0</v>
      </c>
      <c r="M136">
        <v>0</v>
      </c>
    </row>
    <row r="137" spans="1:13" x14ac:dyDescent="0.3">
      <c r="A137" t="s">
        <v>99</v>
      </c>
      <c r="B137" t="s">
        <v>261</v>
      </c>
      <c r="C137" t="s">
        <v>262</v>
      </c>
      <c r="D137" t="s">
        <v>64</v>
      </c>
      <c r="E137" t="s">
        <v>123</v>
      </c>
      <c r="F137" t="s">
        <v>101</v>
      </c>
      <c r="G137" t="s">
        <v>102</v>
      </c>
      <c r="H137">
        <v>2</v>
      </c>
      <c r="I137">
        <v>1</v>
      </c>
      <c r="J137">
        <v>0</v>
      </c>
      <c r="K137">
        <v>1</v>
      </c>
      <c r="L137">
        <v>1</v>
      </c>
      <c r="M137">
        <v>0</v>
      </c>
    </row>
    <row r="138" spans="1:13" x14ac:dyDescent="0.3">
      <c r="A138" t="s">
        <v>99</v>
      </c>
      <c r="B138" t="s">
        <v>261</v>
      </c>
      <c r="C138" t="s">
        <v>262</v>
      </c>
      <c r="D138" t="s">
        <v>64</v>
      </c>
      <c r="E138" t="s">
        <v>123</v>
      </c>
      <c r="F138" t="s">
        <v>101</v>
      </c>
      <c r="G138" t="s">
        <v>102</v>
      </c>
      <c r="H138">
        <v>1</v>
      </c>
      <c r="I138">
        <v>0</v>
      </c>
      <c r="J138">
        <v>0</v>
      </c>
      <c r="K138">
        <v>0</v>
      </c>
      <c r="L138">
        <v>1</v>
      </c>
      <c r="M138">
        <v>0</v>
      </c>
    </row>
    <row r="139" spans="1:13" x14ac:dyDescent="0.3">
      <c r="A139" t="s">
        <v>99</v>
      </c>
      <c r="B139" t="s">
        <v>261</v>
      </c>
      <c r="C139" t="s">
        <v>262</v>
      </c>
      <c r="D139" t="s">
        <v>65</v>
      </c>
      <c r="E139" t="s">
        <v>124</v>
      </c>
      <c r="F139" t="s">
        <v>101</v>
      </c>
      <c r="G139" t="s">
        <v>104</v>
      </c>
      <c r="H139">
        <v>6</v>
      </c>
      <c r="I139">
        <v>5</v>
      </c>
      <c r="J139">
        <v>1</v>
      </c>
      <c r="K139">
        <v>4</v>
      </c>
      <c r="L139">
        <v>1</v>
      </c>
      <c r="M139">
        <v>0</v>
      </c>
    </row>
    <row r="140" spans="1:13" x14ac:dyDescent="0.3">
      <c r="A140" t="s">
        <v>99</v>
      </c>
      <c r="B140" t="s">
        <v>261</v>
      </c>
      <c r="C140" t="s">
        <v>262</v>
      </c>
      <c r="D140" t="s">
        <v>65</v>
      </c>
      <c r="E140" t="s">
        <v>124</v>
      </c>
      <c r="F140" t="s">
        <v>101</v>
      </c>
      <c r="G140" t="s">
        <v>104</v>
      </c>
      <c r="H140">
        <v>1</v>
      </c>
      <c r="I140">
        <v>1</v>
      </c>
      <c r="J140">
        <v>0</v>
      </c>
      <c r="K140">
        <v>1</v>
      </c>
      <c r="L140">
        <v>0</v>
      </c>
      <c r="M140">
        <v>0</v>
      </c>
    </row>
    <row r="141" spans="1:13" x14ac:dyDescent="0.3">
      <c r="A141" t="s">
        <v>99</v>
      </c>
      <c r="B141" t="s">
        <v>261</v>
      </c>
      <c r="C141" t="s">
        <v>262</v>
      </c>
      <c r="D141" t="s">
        <v>65</v>
      </c>
      <c r="E141" t="s">
        <v>124</v>
      </c>
      <c r="F141" t="s">
        <v>101</v>
      </c>
      <c r="G141" t="s">
        <v>104</v>
      </c>
      <c r="H141">
        <v>2</v>
      </c>
      <c r="I141">
        <v>0</v>
      </c>
      <c r="J141">
        <v>0</v>
      </c>
      <c r="K141">
        <v>0</v>
      </c>
      <c r="L141">
        <v>2</v>
      </c>
      <c r="M141">
        <v>0</v>
      </c>
    </row>
    <row r="142" spans="1:13" x14ac:dyDescent="0.3">
      <c r="A142" t="s">
        <v>99</v>
      </c>
      <c r="B142" t="s">
        <v>261</v>
      </c>
      <c r="C142" t="s">
        <v>262</v>
      </c>
      <c r="D142" t="s">
        <v>66</v>
      </c>
      <c r="E142" t="s">
        <v>125</v>
      </c>
      <c r="F142" t="s">
        <v>101</v>
      </c>
      <c r="G142" t="s">
        <v>102</v>
      </c>
      <c r="H142">
        <v>5</v>
      </c>
      <c r="I142">
        <v>4</v>
      </c>
      <c r="J142">
        <v>2</v>
      </c>
      <c r="K142">
        <v>2</v>
      </c>
      <c r="L142">
        <v>1</v>
      </c>
      <c r="M142">
        <v>0</v>
      </c>
    </row>
    <row r="143" spans="1:13" x14ac:dyDescent="0.3">
      <c r="A143" t="s">
        <v>99</v>
      </c>
      <c r="B143" t="s">
        <v>261</v>
      </c>
      <c r="C143" t="s">
        <v>262</v>
      </c>
      <c r="D143" t="s">
        <v>66</v>
      </c>
      <c r="E143" t="s">
        <v>125</v>
      </c>
      <c r="F143" t="s">
        <v>101</v>
      </c>
      <c r="G143" t="s">
        <v>102</v>
      </c>
      <c r="H143">
        <v>1</v>
      </c>
      <c r="I143">
        <v>1</v>
      </c>
      <c r="J143">
        <v>0</v>
      </c>
      <c r="K143">
        <v>1</v>
      </c>
      <c r="L143">
        <v>0</v>
      </c>
      <c r="M143">
        <v>0</v>
      </c>
    </row>
    <row r="144" spans="1:13" x14ac:dyDescent="0.3">
      <c r="A144" t="s">
        <v>99</v>
      </c>
      <c r="B144" t="s">
        <v>261</v>
      </c>
      <c r="C144" t="s">
        <v>262</v>
      </c>
      <c r="D144" t="s">
        <v>66</v>
      </c>
      <c r="E144" t="s">
        <v>125</v>
      </c>
      <c r="F144" t="s">
        <v>101</v>
      </c>
      <c r="G144" t="s">
        <v>102</v>
      </c>
      <c r="H144">
        <v>5</v>
      </c>
      <c r="I144">
        <v>5</v>
      </c>
      <c r="J144">
        <v>0</v>
      </c>
      <c r="K144">
        <v>5</v>
      </c>
      <c r="L144">
        <v>0</v>
      </c>
      <c r="M144">
        <v>0</v>
      </c>
    </row>
    <row r="145" spans="1:13" x14ac:dyDescent="0.3">
      <c r="A145" t="s">
        <v>99</v>
      </c>
      <c r="B145" t="s">
        <v>261</v>
      </c>
      <c r="C145" t="s">
        <v>262</v>
      </c>
      <c r="D145" t="s">
        <v>67</v>
      </c>
      <c r="E145" t="s">
        <v>126</v>
      </c>
      <c r="F145" t="s">
        <v>101</v>
      </c>
      <c r="G145" t="s">
        <v>104</v>
      </c>
      <c r="H145">
        <v>4</v>
      </c>
      <c r="I145">
        <v>1</v>
      </c>
      <c r="J145">
        <v>0</v>
      </c>
      <c r="K145">
        <v>1</v>
      </c>
      <c r="L145">
        <v>1</v>
      </c>
      <c r="M145">
        <v>2</v>
      </c>
    </row>
    <row r="146" spans="1:13" x14ac:dyDescent="0.3">
      <c r="A146" t="s">
        <v>99</v>
      </c>
      <c r="B146" t="s">
        <v>261</v>
      </c>
      <c r="C146" t="s">
        <v>262</v>
      </c>
      <c r="D146" t="s">
        <v>67</v>
      </c>
      <c r="E146" t="s">
        <v>126</v>
      </c>
      <c r="F146" t="s">
        <v>101</v>
      </c>
      <c r="G146" t="s">
        <v>104</v>
      </c>
      <c r="H146">
        <v>2</v>
      </c>
      <c r="I146">
        <v>1</v>
      </c>
      <c r="J146">
        <v>0</v>
      </c>
      <c r="K146">
        <v>1</v>
      </c>
      <c r="L146">
        <v>0</v>
      </c>
      <c r="M146">
        <v>1</v>
      </c>
    </row>
    <row r="147" spans="1:13" x14ac:dyDescent="0.3">
      <c r="A147" t="s">
        <v>99</v>
      </c>
      <c r="B147" t="s">
        <v>261</v>
      </c>
      <c r="C147" t="s">
        <v>262</v>
      </c>
      <c r="D147" t="s">
        <v>67</v>
      </c>
      <c r="E147" t="s">
        <v>126</v>
      </c>
      <c r="F147" t="s">
        <v>101</v>
      </c>
      <c r="G147" t="s">
        <v>104</v>
      </c>
      <c r="H147">
        <v>1</v>
      </c>
      <c r="I147">
        <v>0</v>
      </c>
      <c r="J147">
        <v>0</v>
      </c>
      <c r="K147">
        <v>0</v>
      </c>
      <c r="L147">
        <v>1</v>
      </c>
      <c r="M147">
        <v>0</v>
      </c>
    </row>
    <row r="148" spans="1:13" x14ac:dyDescent="0.3">
      <c r="A148" t="s">
        <v>99</v>
      </c>
      <c r="B148" t="s">
        <v>261</v>
      </c>
      <c r="C148" t="s">
        <v>262</v>
      </c>
      <c r="D148" t="s">
        <v>70</v>
      </c>
      <c r="E148" t="s">
        <v>128</v>
      </c>
      <c r="F148" t="s">
        <v>101</v>
      </c>
      <c r="G148" t="s">
        <v>104</v>
      </c>
      <c r="H148">
        <v>8</v>
      </c>
      <c r="I148">
        <v>3</v>
      </c>
      <c r="J148">
        <v>0</v>
      </c>
      <c r="K148">
        <v>3</v>
      </c>
      <c r="L148">
        <v>1</v>
      </c>
      <c r="M148">
        <v>4</v>
      </c>
    </row>
    <row r="149" spans="1:13" x14ac:dyDescent="0.3">
      <c r="A149" t="s">
        <v>99</v>
      </c>
      <c r="B149" t="s">
        <v>261</v>
      </c>
      <c r="C149" t="s">
        <v>262</v>
      </c>
      <c r="D149" t="s">
        <v>70</v>
      </c>
      <c r="E149" t="s">
        <v>128</v>
      </c>
      <c r="F149" t="s">
        <v>101</v>
      </c>
      <c r="G149" t="s">
        <v>104</v>
      </c>
      <c r="H149">
        <v>1</v>
      </c>
      <c r="I149">
        <v>1</v>
      </c>
      <c r="J149">
        <v>1</v>
      </c>
      <c r="K149">
        <v>0</v>
      </c>
      <c r="L149">
        <v>0</v>
      </c>
      <c r="M149">
        <v>0</v>
      </c>
    </row>
    <row r="150" spans="1:13" x14ac:dyDescent="0.3">
      <c r="A150" t="s">
        <v>99</v>
      </c>
      <c r="B150" t="s">
        <v>261</v>
      </c>
      <c r="C150" t="s">
        <v>262</v>
      </c>
      <c r="D150" t="s">
        <v>70</v>
      </c>
      <c r="E150" t="s">
        <v>128</v>
      </c>
      <c r="F150" t="s">
        <v>101</v>
      </c>
      <c r="G150" t="s">
        <v>104</v>
      </c>
      <c r="H150">
        <v>1</v>
      </c>
      <c r="I150">
        <v>1</v>
      </c>
      <c r="J150">
        <v>0</v>
      </c>
      <c r="K150">
        <v>1</v>
      </c>
      <c r="L150">
        <v>0</v>
      </c>
      <c r="M150">
        <v>0</v>
      </c>
    </row>
    <row r="151" spans="1:13" x14ac:dyDescent="0.3">
      <c r="A151" t="s">
        <v>99</v>
      </c>
      <c r="B151" t="s">
        <v>261</v>
      </c>
      <c r="C151" t="s">
        <v>262</v>
      </c>
      <c r="D151" t="s">
        <v>71</v>
      </c>
      <c r="E151" t="s">
        <v>129</v>
      </c>
      <c r="F151" t="s">
        <v>101</v>
      </c>
      <c r="G151" t="s">
        <v>102</v>
      </c>
      <c r="H151">
        <v>4</v>
      </c>
      <c r="I151">
        <v>3</v>
      </c>
      <c r="J151">
        <v>1</v>
      </c>
      <c r="K151">
        <v>2</v>
      </c>
      <c r="L151">
        <v>1</v>
      </c>
      <c r="M151">
        <v>0</v>
      </c>
    </row>
    <row r="152" spans="1:13" x14ac:dyDescent="0.3">
      <c r="A152" t="s">
        <v>99</v>
      </c>
      <c r="B152" t="s">
        <v>261</v>
      </c>
      <c r="C152" t="s">
        <v>262</v>
      </c>
      <c r="D152" t="s">
        <v>71</v>
      </c>
      <c r="E152" t="s">
        <v>129</v>
      </c>
      <c r="F152" t="s">
        <v>101</v>
      </c>
      <c r="G152" t="s">
        <v>102</v>
      </c>
      <c r="H152">
        <v>2</v>
      </c>
      <c r="I152">
        <v>1</v>
      </c>
      <c r="J152">
        <v>0</v>
      </c>
      <c r="K152">
        <v>1</v>
      </c>
      <c r="L152">
        <v>0</v>
      </c>
      <c r="M152">
        <v>1</v>
      </c>
    </row>
    <row r="153" spans="1:13" x14ac:dyDescent="0.3">
      <c r="A153" t="s">
        <v>99</v>
      </c>
      <c r="B153" t="s">
        <v>261</v>
      </c>
      <c r="C153" t="s">
        <v>262</v>
      </c>
      <c r="D153" t="s">
        <v>71</v>
      </c>
      <c r="E153" t="s">
        <v>129</v>
      </c>
      <c r="F153" t="s">
        <v>101</v>
      </c>
      <c r="G153" t="s">
        <v>102</v>
      </c>
      <c r="H153">
        <v>1</v>
      </c>
      <c r="I153">
        <v>0</v>
      </c>
      <c r="J153">
        <v>0</v>
      </c>
      <c r="K153">
        <v>0</v>
      </c>
      <c r="L153">
        <v>1</v>
      </c>
      <c r="M153">
        <v>0</v>
      </c>
    </row>
    <row r="154" spans="1:13" x14ac:dyDescent="0.3">
      <c r="A154" t="s">
        <v>99</v>
      </c>
      <c r="B154" t="s">
        <v>261</v>
      </c>
      <c r="C154" t="s">
        <v>262</v>
      </c>
      <c r="D154" t="s">
        <v>72</v>
      </c>
      <c r="E154" t="s">
        <v>130</v>
      </c>
      <c r="F154" t="s">
        <v>101</v>
      </c>
      <c r="G154" t="s">
        <v>104</v>
      </c>
      <c r="H154">
        <v>1</v>
      </c>
      <c r="I154">
        <v>1</v>
      </c>
      <c r="J154">
        <v>0</v>
      </c>
      <c r="K154">
        <v>1</v>
      </c>
      <c r="L154">
        <v>0</v>
      </c>
      <c r="M154">
        <v>0</v>
      </c>
    </row>
    <row r="155" spans="1:13" x14ac:dyDescent="0.3">
      <c r="A155" t="s">
        <v>99</v>
      </c>
      <c r="B155" t="s">
        <v>261</v>
      </c>
      <c r="C155" t="s">
        <v>262</v>
      </c>
      <c r="D155" t="s">
        <v>72</v>
      </c>
      <c r="E155" t="s">
        <v>130</v>
      </c>
      <c r="F155" t="s">
        <v>101</v>
      </c>
      <c r="G155" t="s">
        <v>104</v>
      </c>
      <c r="H155">
        <v>2</v>
      </c>
      <c r="I155">
        <v>0</v>
      </c>
      <c r="J155">
        <v>0</v>
      </c>
      <c r="K155">
        <v>0</v>
      </c>
      <c r="L155">
        <v>2</v>
      </c>
      <c r="M155">
        <v>0</v>
      </c>
    </row>
    <row r="156" spans="1:13" x14ac:dyDescent="0.3">
      <c r="A156" t="s">
        <v>99</v>
      </c>
      <c r="B156" t="s">
        <v>261</v>
      </c>
      <c r="C156" t="s">
        <v>262</v>
      </c>
      <c r="D156" t="s">
        <v>73</v>
      </c>
      <c r="E156" t="s">
        <v>131</v>
      </c>
      <c r="F156" t="s">
        <v>101</v>
      </c>
      <c r="G156" t="s">
        <v>108</v>
      </c>
      <c r="H156">
        <v>1</v>
      </c>
      <c r="I156">
        <v>0</v>
      </c>
      <c r="J156">
        <v>0</v>
      </c>
      <c r="K156">
        <v>0</v>
      </c>
      <c r="L156">
        <v>1</v>
      </c>
      <c r="M156">
        <v>0</v>
      </c>
    </row>
    <row r="157" spans="1:13" x14ac:dyDescent="0.3">
      <c r="A157" t="s">
        <v>99</v>
      </c>
      <c r="B157" t="s">
        <v>261</v>
      </c>
      <c r="C157" t="s">
        <v>262</v>
      </c>
      <c r="D157" t="s">
        <v>73</v>
      </c>
      <c r="E157" t="s">
        <v>131</v>
      </c>
      <c r="F157" t="s">
        <v>101</v>
      </c>
      <c r="G157" t="s">
        <v>108</v>
      </c>
      <c r="H157">
        <v>1</v>
      </c>
      <c r="I157">
        <v>0</v>
      </c>
      <c r="J157">
        <v>0</v>
      </c>
      <c r="K157">
        <v>0</v>
      </c>
      <c r="L157">
        <v>0</v>
      </c>
      <c r="M157">
        <v>1</v>
      </c>
    </row>
    <row r="158" spans="1:13" x14ac:dyDescent="0.3">
      <c r="A158" t="s">
        <v>99</v>
      </c>
      <c r="B158" t="s">
        <v>261</v>
      </c>
      <c r="C158" t="s">
        <v>262</v>
      </c>
      <c r="D158" t="s">
        <v>74</v>
      </c>
      <c r="E158" t="s">
        <v>132</v>
      </c>
      <c r="F158" t="s">
        <v>121</v>
      </c>
      <c r="G158" t="s">
        <v>102</v>
      </c>
      <c r="H158">
        <v>5</v>
      </c>
      <c r="I158">
        <v>2</v>
      </c>
      <c r="J158">
        <v>0</v>
      </c>
      <c r="K158">
        <v>2</v>
      </c>
      <c r="L158">
        <v>2</v>
      </c>
      <c r="M158">
        <v>1</v>
      </c>
    </row>
    <row r="159" spans="1:13" x14ac:dyDescent="0.3">
      <c r="A159" t="s">
        <v>99</v>
      </c>
      <c r="B159" t="s">
        <v>261</v>
      </c>
      <c r="C159" t="s">
        <v>262</v>
      </c>
      <c r="D159" t="s">
        <v>74</v>
      </c>
      <c r="E159" t="s">
        <v>132</v>
      </c>
      <c r="F159" t="s">
        <v>121</v>
      </c>
      <c r="G159" t="s">
        <v>102</v>
      </c>
      <c r="H159">
        <v>1</v>
      </c>
      <c r="I159">
        <v>1</v>
      </c>
      <c r="J159">
        <v>0</v>
      </c>
      <c r="K159">
        <v>1</v>
      </c>
      <c r="L159">
        <v>0</v>
      </c>
      <c r="M159">
        <v>0</v>
      </c>
    </row>
    <row r="160" spans="1:13" x14ac:dyDescent="0.3">
      <c r="A160" t="s">
        <v>99</v>
      </c>
      <c r="B160" t="s">
        <v>261</v>
      </c>
      <c r="C160" t="s">
        <v>262</v>
      </c>
      <c r="D160" t="s">
        <v>74</v>
      </c>
      <c r="E160" t="s">
        <v>132</v>
      </c>
      <c r="F160" t="s">
        <v>121</v>
      </c>
      <c r="G160" t="s">
        <v>102</v>
      </c>
      <c r="H160">
        <v>1</v>
      </c>
      <c r="I160">
        <v>1</v>
      </c>
      <c r="J160">
        <v>0</v>
      </c>
      <c r="K160">
        <v>1</v>
      </c>
      <c r="L160">
        <v>0</v>
      </c>
      <c r="M160">
        <v>0</v>
      </c>
    </row>
    <row r="161" spans="1:13" x14ac:dyDescent="0.3">
      <c r="A161" t="s">
        <v>99</v>
      </c>
      <c r="B161" t="s">
        <v>261</v>
      </c>
      <c r="C161" t="s">
        <v>262</v>
      </c>
      <c r="D161" t="s">
        <v>75</v>
      </c>
      <c r="E161" t="s">
        <v>133</v>
      </c>
      <c r="F161" t="s">
        <v>101</v>
      </c>
      <c r="G161" t="s">
        <v>108</v>
      </c>
      <c r="H161">
        <v>1</v>
      </c>
      <c r="I161">
        <v>1</v>
      </c>
      <c r="J161">
        <v>0</v>
      </c>
      <c r="K161">
        <v>1</v>
      </c>
      <c r="L161">
        <v>0</v>
      </c>
      <c r="M161">
        <v>0</v>
      </c>
    </row>
    <row r="162" spans="1:13" x14ac:dyDescent="0.3">
      <c r="A162" t="s">
        <v>99</v>
      </c>
      <c r="B162" t="s">
        <v>261</v>
      </c>
      <c r="C162" t="s">
        <v>262</v>
      </c>
      <c r="D162" t="s">
        <v>75</v>
      </c>
      <c r="E162" t="s">
        <v>133</v>
      </c>
      <c r="F162" t="s">
        <v>101</v>
      </c>
      <c r="G162" t="s">
        <v>108</v>
      </c>
      <c r="H162">
        <v>1</v>
      </c>
      <c r="I162">
        <v>1</v>
      </c>
      <c r="J162">
        <v>0</v>
      </c>
      <c r="K162">
        <v>1</v>
      </c>
      <c r="L162">
        <v>0</v>
      </c>
      <c r="M162">
        <v>0</v>
      </c>
    </row>
    <row r="163" spans="1:13" x14ac:dyDescent="0.3">
      <c r="A163" t="s">
        <v>99</v>
      </c>
      <c r="B163" t="s">
        <v>261</v>
      </c>
      <c r="C163" t="s">
        <v>262</v>
      </c>
      <c r="D163" t="s">
        <v>76</v>
      </c>
      <c r="E163" t="s">
        <v>134</v>
      </c>
      <c r="F163" t="s">
        <v>101</v>
      </c>
      <c r="G163" t="s">
        <v>108</v>
      </c>
      <c r="H163">
        <v>1</v>
      </c>
      <c r="I163">
        <v>0</v>
      </c>
      <c r="J163">
        <v>0</v>
      </c>
      <c r="K163">
        <v>0</v>
      </c>
      <c r="L163">
        <v>1</v>
      </c>
      <c r="M163">
        <v>0</v>
      </c>
    </row>
    <row r="164" spans="1:13" x14ac:dyDescent="0.3">
      <c r="A164" t="s">
        <v>99</v>
      </c>
      <c r="B164" t="s">
        <v>261</v>
      </c>
      <c r="C164" t="s">
        <v>262</v>
      </c>
      <c r="D164" t="s">
        <v>77</v>
      </c>
      <c r="E164" t="s">
        <v>135</v>
      </c>
      <c r="F164" t="s">
        <v>101</v>
      </c>
      <c r="G164" t="s">
        <v>104</v>
      </c>
      <c r="H164">
        <v>3</v>
      </c>
      <c r="I164">
        <v>0</v>
      </c>
      <c r="J164">
        <v>0</v>
      </c>
      <c r="K164">
        <v>0</v>
      </c>
      <c r="L164">
        <v>2</v>
      </c>
      <c r="M164">
        <v>1</v>
      </c>
    </row>
    <row r="165" spans="1:13" x14ac:dyDescent="0.3">
      <c r="A165" t="s">
        <v>99</v>
      </c>
      <c r="B165" t="s">
        <v>261</v>
      </c>
      <c r="C165" t="s">
        <v>262</v>
      </c>
      <c r="D165" t="s">
        <v>77</v>
      </c>
      <c r="E165" t="s">
        <v>135</v>
      </c>
      <c r="F165" t="s">
        <v>101</v>
      </c>
      <c r="G165" t="s">
        <v>104</v>
      </c>
      <c r="H165">
        <v>1</v>
      </c>
      <c r="I165">
        <v>1</v>
      </c>
      <c r="J165">
        <v>0</v>
      </c>
      <c r="K165">
        <v>1</v>
      </c>
      <c r="L165">
        <v>0</v>
      </c>
      <c r="M165">
        <v>0</v>
      </c>
    </row>
    <row r="166" spans="1:13" x14ac:dyDescent="0.3">
      <c r="A166" t="s">
        <v>99</v>
      </c>
      <c r="B166" t="s">
        <v>261</v>
      </c>
      <c r="C166" t="s">
        <v>262</v>
      </c>
      <c r="D166" t="s">
        <v>77</v>
      </c>
      <c r="E166" t="s">
        <v>135</v>
      </c>
      <c r="F166" t="s">
        <v>101</v>
      </c>
      <c r="G166" t="s">
        <v>104</v>
      </c>
      <c r="H166">
        <v>1</v>
      </c>
      <c r="I166">
        <v>1</v>
      </c>
      <c r="J166">
        <v>0</v>
      </c>
      <c r="K166">
        <v>1</v>
      </c>
      <c r="L166">
        <v>0</v>
      </c>
      <c r="M166">
        <v>0</v>
      </c>
    </row>
    <row r="167" spans="1:13" x14ac:dyDescent="0.3">
      <c r="A167" t="s">
        <v>99</v>
      </c>
      <c r="B167" t="s">
        <v>261</v>
      </c>
      <c r="C167" t="s">
        <v>262</v>
      </c>
      <c r="D167" t="s">
        <v>77</v>
      </c>
      <c r="E167" t="s">
        <v>135</v>
      </c>
      <c r="F167" t="s">
        <v>101</v>
      </c>
      <c r="G167" t="s">
        <v>104</v>
      </c>
      <c r="H167">
        <v>2</v>
      </c>
      <c r="I167">
        <v>2</v>
      </c>
      <c r="J167">
        <v>0</v>
      </c>
      <c r="K167">
        <v>2</v>
      </c>
      <c r="L167">
        <v>0</v>
      </c>
      <c r="M167">
        <v>0</v>
      </c>
    </row>
    <row r="168" spans="1:13" x14ac:dyDescent="0.3">
      <c r="A168" t="s">
        <v>99</v>
      </c>
      <c r="B168" t="s">
        <v>261</v>
      </c>
      <c r="C168" t="s">
        <v>262</v>
      </c>
      <c r="D168" t="s">
        <v>78</v>
      </c>
      <c r="E168" t="s">
        <v>136</v>
      </c>
      <c r="F168" t="s">
        <v>101</v>
      </c>
      <c r="G168" t="s">
        <v>108</v>
      </c>
      <c r="H168">
        <v>1</v>
      </c>
      <c r="I168">
        <v>0</v>
      </c>
      <c r="J168">
        <v>0</v>
      </c>
      <c r="K168">
        <v>0</v>
      </c>
      <c r="L168">
        <v>1</v>
      </c>
      <c r="M168">
        <v>0</v>
      </c>
    </row>
    <row r="169" spans="1:13" x14ac:dyDescent="0.3">
      <c r="A169" t="s">
        <v>99</v>
      </c>
      <c r="B169" t="s">
        <v>261</v>
      </c>
      <c r="C169" t="s">
        <v>262</v>
      </c>
      <c r="D169" t="s">
        <v>79</v>
      </c>
      <c r="E169" t="s">
        <v>137</v>
      </c>
      <c r="F169" t="s">
        <v>101</v>
      </c>
      <c r="G169" t="s">
        <v>102</v>
      </c>
      <c r="H169">
        <v>1</v>
      </c>
      <c r="I169">
        <v>1</v>
      </c>
      <c r="J169">
        <v>0</v>
      </c>
      <c r="K169">
        <v>1</v>
      </c>
      <c r="L169">
        <v>0</v>
      </c>
      <c r="M169">
        <v>0</v>
      </c>
    </row>
    <row r="170" spans="1:13" x14ac:dyDescent="0.3">
      <c r="A170" t="s">
        <v>99</v>
      </c>
      <c r="B170" t="s">
        <v>261</v>
      </c>
      <c r="C170" t="s">
        <v>262</v>
      </c>
      <c r="D170" t="s">
        <v>79</v>
      </c>
      <c r="E170" t="s">
        <v>137</v>
      </c>
      <c r="F170" t="s">
        <v>101</v>
      </c>
      <c r="G170" t="s">
        <v>102</v>
      </c>
      <c r="H170">
        <v>1</v>
      </c>
      <c r="I170">
        <v>0</v>
      </c>
      <c r="J170">
        <v>0</v>
      </c>
      <c r="K170">
        <v>0</v>
      </c>
      <c r="L170">
        <v>1</v>
      </c>
      <c r="M170">
        <v>0</v>
      </c>
    </row>
    <row r="171" spans="1:13" x14ac:dyDescent="0.3">
      <c r="A171" t="s">
        <v>99</v>
      </c>
      <c r="B171" t="s">
        <v>261</v>
      </c>
      <c r="C171" t="s">
        <v>262</v>
      </c>
      <c r="D171" t="s">
        <v>80</v>
      </c>
      <c r="E171" t="s">
        <v>138</v>
      </c>
      <c r="F171" t="s">
        <v>101</v>
      </c>
      <c r="G171" t="s">
        <v>108</v>
      </c>
      <c r="H171">
        <v>1</v>
      </c>
      <c r="I171">
        <v>0</v>
      </c>
      <c r="J171">
        <v>0</v>
      </c>
      <c r="K171">
        <v>0</v>
      </c>
      <c r="L171">
        <v>1</v>
      </c>
      <c r="M171">
        <v>0</v>
      </c>
    </row>
    <row r="172" spans="1:13" x14ac:dyDescent="0.3">
      <c r="A172" t="s">
        <v>99</v>
      </c>
      <c r="B172" t="s">
        <v>261</v>
      </c>
      <c r="C172" t="s">
        <v>262</v>
      </c>
      <c r="D172" t="s">
        <v>81</v>
      </c>
      <c r="E172" t="s">
        <v>139</v>
      </c>
      <c r="F172" t="s">
        <v>101</v>
      </c>
      <c r="G172" t="s">
        <v>108</v>
      </c>
      <c r="H172">
        <v>2</v>
      </c>
      <c r="I172">
        <v>0</v>
      </c>
      <c r="J172">
        <v>0</v>
      </c>
      <c r="K172">
        <v>0</v>
      </c>
      <c r="L172">
        <v>2</v>
      </c>
      <c r="M172">
        <v>0</v>
      </c>
    </row>
    <row r="173" spans="1:13" x14ac:dyDescent="0.3">
      <c r="A173" t="s">
        <v>99</v>
      </c>
      <c r="B173" t="s">
        <v>261</v>
      </c>
      <c r="C173" t="s">
        <v>262</v>
      </c>
      <c r="D173" t="s">
        <v>81</v>
      </c>
      <c r="E173" t="s">
        <v>139</v>
      </c>
      <c r="F173" t="s">
        <v>101</v>
      </c>
      <c r="G173" t="s">
        <v>108</v>
      </c>
      <c r="H173">
        <v>1</v>
      </c>
      <c r="I173">
        <v>1</v>
      </c>
      <c r="J173">
        <v>0</v>
      </c>
      <c r="K173">
        <v>1</v>
      </c>
      <c r="L173">
        <v>0</v>
      </c>
      <c r="M173">
        <v>0</v>
      </c>
    </row>
    <row r="174" spans="1:13" x14ac:dyDescent="0.3">
      <c r="A174" t="s">
        <v>99</v>
      </c>
      <c r="B174" t="s">
        <v>261</v>
      </c>
      <c r="C174" t="s">
        <v>262</v>
      </c>
      <c r="D174" t="s">
        <v>82</v>
      </c>
      <c r="E174" t="s">
        <v>140</v>
      </c>
      <c r="F174" t="s">
        <v>121</v>
      </c>
      <c r="G174" t="s">
        <v>102</v>
      </c>
      <c r="H174">
        <v>6</v>
      </c>
      <c r="I174">
        <v>2</v>
      </c>
      <c r="J174">
        <v>1</v>
      </c>
      <c r="K174">
        <v>1</v>
      </c>
      <c r="L174">
        <v>0</v>
      </c>
      <c r="M174">
        <v>4</v>
      </c>
    </row>
    <row r="175" spans="1:13" x14ac:dyDescent="0.3">
      <c r="A175" t="s">
        <v>99</v>
      </c>
      <c r="B175" t="s">
        <v>261</v>
      </c>
      <c r="C175" t="s">
        <v>262</v>
      </c>
      <c r="D175" t="s">
        <v>82</v>
      </c>
      <c r="E175" t="s">
        <v>140</v>
      </c>
      <c r="F175" t="s">
        <v>121</v>
      </c>
      <c r="G175" t="s">
        <v>102</v>
      </c>
      <c r="H175">
        <v>1</v>
      </c>
      <c r="I175">
        <v>1</v>
      </c>
      <c r="J175">
        <v>1</v>
      </c>
      <c r="K175">
        <v>0</v>
      </c>
      <c r="L175">
        <v>0</v>
      </c>
      <c r="M175">
        <v>0</v>
      </c>
    </row>
    <row r="176" spans="1:13" x14ac:dyDescent="0.3">
      <c r="A176" t="s">
        <v>99</v>
      </c>
      <c r="B176" t="s">
        <v>261</v>
      </c>
      <c r="C176" t="s">
        <v>262</v>
      </c>
      <c r="D176" t="s">
        <v>82</v>
      </c>
      <c r="E176" t="s">
        <v>140</v>
      </c>
      <c r="F176" t="s">
        <v>121</v>
      </c>
      <c r="G176" t="s">
        <v>102</v>
      </c>
      <c r="H176">
        <v>1</v>
      </c>
      <c r="I176">
        <v>0</v>
      </c>
      <c r="J176">
        <v>0</v>
      </c>
      <c r="K176">
        <v>0</v>
      </c>
      <c r="L176">
        <v>0</v>
      </c>
      <c r="M176">
        <v>1</v>
      </c>
    </row>
    <row r="177" spans="1:13" x14ac:dyDescent="0.3">
      <c r="A177" t="s">
        <v>99</v>
      </c>
      <c r="B177" t="s">
        <v>261</v>
      </c>
      <c r="C177" t="s">
        <v>262</v>
      </c>
      <c r="D177" t="s">
        <v>83</v>
      </c>
      <c r="E177" t="s">
        <v>141</v>
      </c>
      <c r="F177" t="s">
        <v>101</v>
      </c>
      <c r="G177" t="s">
        <v>104</v>
      </c>
      <c r="H177">
        <v>2</v>
      </c>
      <c r="I177">
        <v>2</v>
      </c>
      <c r="J177">
        <v>1</v>
      </c>
      <c r="K177">
        <v>1</v>
      </c>
      <c r="L177">
        <v>0</v>
      </c>
      <c r="M177">
        <v>0</v>
      </c>
    </row>
    <row r="178" spans="1:13" x14ac:dyDescent="0.3">
      <c r="A178" t="s">
        <v>99</v>
      </c>
      <c r="B178" t="s">
        <v>261</v>
      </c>
      <c r="C178" t="s">
        <v>262</v>
      </c>
      <c r="D178" t="s">
        <v>83</v>
      </c>
      <c r="E178" t="s">
        <v>141</v>
      </c>
      <c r="F178" t="s">
        <v>101</v>
      </c>
      <c r="G178" t="s">
        <v>104</v>
      </c>
      <c r="H178">
        <v>2</v>
      </c>
      <c r="I178">
        <v>1</v>
      </c>
      <c r="J178">
        <v>0</v>
      </c>
      <c r="K178">
        <v>1</v>
      </c>
      <c r="L178">
        <v>1</v>
      </c>
      <c r="M178">
        <v>0</v>
      </c>
    </row>
    <row r="179" spans="1:13" x14ac:dyDescent="0.3">
      <c r="A179" t="s">
        <v>99</v>
      </c>
      <c r="B179" t="s">
        <v>261</v>
      </c>
      <c r="C179" t="s">
        <v>262</v>
      </c>
      <c r="D179" t="s">
        <v>83</v>
      </c>
      <c r="E179" t="s">
        <v>141</v>
      </c>
      <c r="F179" t="s">
        <v>101</v>
      </c>
      <c r="G179" t="s">
        <v>104</v>
      </c>
      <c r="H179">
        <v>4</v>
      </c>
      <c r="I179">
        <v>4</v>
      </c>
      <c r="J179">
        <v>1</v>
      </c>
      <c r="K179">
        <v>3</v>
      </c>
      <c r="L179">
        <v>0</v>
      </c>
      <c r="M179">
        <v>0</v>
      </c>
    </row>
    <row r="180" spans="1:13" x14ac:dyDescent="0.3">
      <c r="A180" t="s">
        <v>99</v>
      </c>
      <c r="B180" t="s">
        <v>261</v>
      </c>
      <c r="C180" t="s">
        <v>262</v>
      </c>
      <c r="D180" t="s">
        <v>84</v>
      </c>
      <c r="E180" t="s">
        <v>142</v>
      </c>
      <c r="F180" t="s">
        <v>101</v>
      </c>
      <c r="G180" t="s">
        <v>108</v>
      </c>
      <c r="H180">
        <v>5</v>
      </c>
      <c r="I180">
        <v>5</v>
      </c>
      <c r="J180">
        <v>1</v>
      </c>
      <c r="K180">
        <v>4</v>
      </c>
      <c r="L180">
        <v>0</v>
      </c>
      <c r="M180">
        <v>0</v>
      </c>
    </row>
    <row r="181" spans="1:13" x14ac:dyDescent="0.3">
      <c r="A181" t="s">
        <v>99</v>
      </c>
      <c r="B181" t="s">
        <v>261</v>
      </c>
      <c r="C181" t="s">
        <v>262</v>
      </c>
      <c r="D181" t="s">
        <v>84</v>
      </c>
      <c r="E181" t="s">
        <v>142</v>
      </c>
      <c r="F181" t="s">
        <v>101</v>
      </c>
      <c r="G181" t="s">
        <v>108</v>
      </c>
      <c r="H181">
        <v>4</v>
      </c>
      <c r="I181">
        <v>3</v>
      </c>
      <c r="J181">
        <v>0</v>
      </c>
      <c r="K181">
        <v>3</v>
      </c>
      <c r="L181">
        <v>1</v>
      </c>
      <c r="M181">
        <v>0</v>
      </c>
    </row>
    <row r="182" spans="1:13" x14ac:dyDescent="0.3">
      <c r="A182" t="s">
        <v>99</v>
      </c>
      <c r="B182" t="s">
        <v>261</v>
      </c>
      <c r="C182" t="s">
        <v>262</v>
      </c>
      <c r="D182" t="s">
        <v>84</v>
      </c>
      <c r="E182" t="s">
        <v>142</v>
      </c>
      <c r="F182" t="s">
        <v>101</v>
      </c>
      <c r="G182" t="s">
        <v>108</v>
      </c>
      <c r="H182">
        <v>1</v>
      </c>
      <c r="I182">
        <v>0</v>
      </c>
      <c r="J182">
        <v>0</v>
      </c>
      <c r="K182">
        <v>0</v>
      </c>
      <c r="L182">
        <v>0</v>
      </c>
      <c r="M182">
        <v>1</v>
      </c>
    </row>
    <row r="183" spans="1:13" x14ac:dyDescent="0.3">
      <c r="A183" t="s">
        <v>99</v>
      </c>
      <c r="B183" t="s">
        <v>261</v>
      </c>
      <c r="C183" t="s">
        <v>262</v>
      </c>
      <c r="D183" t="s">
        <v>85</v>
      </c>
      <c r="E183" t="s">
        <v>143</v>
      </c>
      <c r="F183" t="s">
        <v>101</v>
      </c>
      <c r="G183" t="s">
        <v>102</v>
      </c>
      <c r="H183">
        <v>2</v>
      </c>
      <c r="I183">
        <v>1</v>
      </c>
      <c r="J183">
        <v>1</v>
      </c>
      <c r="K183">
        <v>0</v>
      </c>
      <c r="L183">
        <v>1</v>
      </c>
      <c r="M183">
        <v>0</v>
      </c>
    </row>
    <row r="184" spans="1:13" x14ac:dyDescent="0.3">
      <c r="A184" t="s">
        <v>99</v>
      </c>
      <c r="B184" t="s">
        <v>261</v>
      </c>
      <c r="C184" t="s">
        <v>262</v>
      </c>
      <c r="D184" t="s">
        <v>85</v>
      </c>
      <c r="E184" t="s">
        <v>143</v>
      </c>
      <c r="F184" t="s">
        <v>101</v>
      </c>
      <c r="G184" t="s">
        <v>102</v>
      </c>
      <c r="H184">
        <v>2</v>
      </c>
      <c r="I184">
        <v>2</v>
      </c>
      <c r="J184">
        <v>0</v>
      </c>
      <c r="K184">
        <v>2</v>
      </c>
      <c r="L184">
        <v>0</v>
      </c>
      <c r="M184">
        <v>0</v>
      </c>
    </row>
    <row r="185" spans="1:13" x14ac:dyDescent="0.3">
      <c r="A185" t="s">
        <v>99</v>
      </c>
      <c r="B185" t="s">
        <v>261</v>
      </c>
      <c r="C185" t="s">
        <v>262</v>
      </c>
      <c r="D185" t="s">
        <v>86</v>
      </c>
      <c r="E185" t="s">
        <v>144</v>
      </c>
      <c r="F185" t="s">
        <v>121</v>
      </c>
      <c r="G185" t="s">
        <v>102</v>
      </c>
      <c r="H185">
        <v>4</v>
      </c>
      <c r="I185">
        <v>2</v>
      </c>
      <c r="J185">
        <v>0</v>
      </c>
      <c r="K185">
        <v>2</v>
      </c>
      <c r="L185">
        <v>1</v>
      </c>
      <c r="M185">
        <v>1</v>
      </c>
    </row>
    <row r="186" spans="1:13" x14ac:dyDescent="0.3">
      <c r="A186" t="s">
        <v>99</v>
      </c>
      <c r="B186" t="s">
        <v>261</v>
      </c>
      <c r="C186" t="s">
        <v>262</v>
      </c>
      <c r="D186" t="s">
        <v>86</v>
      </c>
      <c r="E186" t="s">
        <v>144</v>
      </c>
      <c r="F186" t="s">
        <v>121</v>
      </c>
      <c r="G186" t="s">
        <v>102</v>
      </c>
      <c r="H186">
        <v>1</v>
      </c>
      <c r="I186">
        <v>1</v>
      </c>
      <c r="J186">
        <v>1</v>
      </c>
      <c r="K186">
        <v>0</v>
      </c>
      <c r="L186">
        <v>0</v>
      </c>
      <c r="M186">
        <v>0</v>
      </c>
    </row>
    <row r="187" spans="1:13" x14ac:dyDescent="0.3">
      <c r="A187" t="s">
        <v>99</v>
      </c>
      <c r="B187" t="s">
        <v>261</v>
      </c>
      <c r="C187" t="s">
        <v>262</v>
      </c>
      <c r="D187" t="s">
        <v>86</v>
      </c>
      <c r="E187" t="s">
        <v>144</v>
      </c>
      <c r="F187" t="s">
        <v>121</v>
      </c>
      <c r="G187" t="s">
        <v>102</v>
      </c>
      <c r="H187">
        <v>1</v>
      </c>
      <c r="I187">
        <v>1</v>
      </c>
      <c r="J187">
        <v>0</v>
      </c>
      <c r="K187">
        <v>1</v>
      </c>
      <c r="L187">
        <v>0</v>
      </c>
      <c r="M187">
        <v>0</v>
      </c>
    </row>
    <row r="188" spans="1:13" x14ac:dyDescent="0.3">
      <c r="A188" t="s">
        <v>99</v>
      </c>
      <c r="B188" t="s">
        <v>261</v>
      </c>
      <c r="C188" t="s">
        <v>262</v>
      </c>
      <c r="D188" t="s">
        <v>88</v>
      </c>
      <c r="E188" t="s">
        <v>146</v>
      </c>
      <c r="F188" t="s">
        <v>121</v>
      </c>
      <c r="G188" t="s">
        <v>102</v>
      </c>
      <c r="H188">
        <v>18</v>
      </c>
      <c r="I188">
        <v>5</v>
      </c>
      <c r="J188">
        <v>1</v>
      </c>
      <c r="K188">
        <v>4</v>
      </c>
      <c r="L188">
        <v>4</v>
      </c>
      <c r="M188">
        <v>9</v>
      </c>
    </row>
    <row r="189" spans="1:13" x14ac:dyDescent="0.3">
      <c r="A189" t="s">
        <v>99</v>
      </c>
      <c r="B189" t="s">
        <v>261</v>
      </c>
      <c r="C189" t="s">
        <v>262</v>
      </c>
      <c r="D189" t="s">
        <v>88</v>
      </c>
      <c r="E189" t="s">
        <v>146</v>
      </c>
      <c r="F189" t="s">
        <v>121</v>
      </c>
      <c r="G189" t="s">
        <v>102</v>
      </c>
      <c r="H189">
        <v>2</v>
      </c>
      <c r="I189">
        <v>0</v>
      </c>
      <c r="J189">
        <v>0</v>
      </c>
      <c r="K189">
        <v>0</v>
      </c>
      <c r="L189">
        <v>0</v>
      </c>
      <c r="M189">
        <v>2</v>
      </c>
    </row>
    <row r="190" spans="1:13" x14ac:dyDescent="0.3">
      <c r="A190" t="s">
        <v>99</v>
      </c>
      <c r="B190" t="s">
        <v>261</v>
      </c>
      <c r="C190" t="s">
        <v>262</v>
      </c>
      <c r="D190" t="s">
        <v>88</v>
      </c>
      <c r="E190" t="s">
        <v>146</v>
      </c>
      <c r="F190" t="s">
        <v>121</v>
      </c>
      <c r="G190" t="s">
        <v>102</v>
      </c>
      <c r="H190">
        <v>1</v>
      </c>
      <c r="I190">
        <v>1</v>
      </c>
      <c r="J190">
        <v>0</v>
      </c>
      <c r="K190">
        <v>1</v>
      </c>
      <c r="L190">
        <v>0</v>
      </c>
      <c r="M190">
        <v>0</v>
      </c>
    </row>
    <row r="191" spans="1:13" x14ac:dyDescent="0.3">
      <c r="A191" t="s">
        <v>99</v>
      </c>
      <c r="B191" t="s">
        <v>261</v>
      </c>
      <c r="C191" t="s">
        <v>262</v>
      </c>
      <c r="D191" t="s">
        <v>88</v>
      </c>
      <c r="E191" t="s">
        <v>146</v>
      </c>
      <c r="F191" t="s">
        <v>121</v>
      </c>
      <c r="G191" t="s">
        <v>102</v>
      </c>
      <c r="H191">
        <v>3</v>
      </c>
      <c r="I191">
        <v>0</v>
      </c>
      <c r="J191">
        <v>0</v>
      </c>
      <c r="K191">
        <v>0</v>
      </c>
      <c r="L191">
        <v>2</v>
      </c>
      <c r="M191">
        <v>1</v>
      </c>
    </row>
    <row r="192" spans="1:13" x14ac:dyDescent="0.3">
      <c r="A192" t="s">
        <v>99</v>
      </c>
      <c r="B192" t="s">
        <v>261</v>
      </c>
      <c r="C192" t="s">
        <v>262</v>
      </c>
      <c r="D192" t="s">
        <v>89</v>
      </c>
      <c r="E192" t="s">
        <v>147</v>
      </c>
      <c r="F192" t="s">
        <v>101</v>
      </c>
      <c r="G192" t="s">
        <v>104</v>
      </c>
      <c r="H192">
        <v>3</v>
      </c>
      <c r="I192">
        <v>2</v>
      </c>
      <c r="J192">
        <v>0</v>
      </c>
      <c r="K192">
        <v>2</v>
      </c>
      <c r="L192">
        <v>0</v>
      </c>
      <c r="M192">
        <v>1</v>
      </c>
    </row>
    <row r="193" spans="1:13" x14ac:dyDescent="0.3">
      <c r="A193" t="s">
        <v>99</v>
      </c>
      <c r="B193" t="s">
        <v>261</v>
      </c>
      <c r="C193" t="s">
        <v>262</v>
      </c>
      <c r="D193" t="s">
        <v>89</v>
      </c>
      <c r="E193" t="s">
        <v>147</v>
      </c>
      <c r="F193" t="s">
        <v>101</v>
      </c>
      <c r="G193" t="s">
        <v>104</v>
      </c>
      <c r="H193">
        <v>1</v>
      </c>
      <c r="I193">
        <v>0</v>
      </c>
      <c r="J193">
        <v>0</v>
      </c>
      <c r="K193">
        <v>0</v>
      </c>
      <c r="L193">
        <v>1</v>
      </c>
      <c r="M193">
        <v>0</v>
      </c>
    </row>
    <row r="194" spans="1:13" x14ac:dyDescent="0.3">
      <c r="A194" t="s">
        <v>99</v>
      </c>
      <c r="B194" t="s">
        <v>261</v>
      </c>
      <c r="C194" t="s">
        <v>262</v>
      </c>
      <c r="D194" t="s">
        <v>89</v>
      </c>
      <c r="E194" t="s">
        <v>147</v>
      </c>
      <c r="F194" t="s">
        <v>101</v>
      </c>
      <c r="G194" t="s">
        <v>104</v>
      </c>
      <c r="H194">
        <v>1</v>
      </c>
      <c r="I194">
        <v>0</v>
      </c>
      <c r="J194">
        <v>0</v>
      </c>
      <c r="K194">
        <v>0</v>
      </c>
      <c r="L194">
        <v>1</v>
      </c>
      <c r="M194">
        <v>0</v>
      </c>
    </row>
    <row r="195" spans="1:13" x14ac:dyDescent="0.3">
      <c r="A195" t="s">
        <v>99</v>
      </c>
      <c r="B195" t="s">
        <v>261</v>
      </c>
      <c r="C195" t="s">
        <v>262</v>
      </c>
      <c r="D195" t="s">
        <v>90</v>
      </c>
      <c r="E195" t="s">
        <v>148</v>
      </c>
      <c r="F195" t="s">
        <v>121</v>
      </c>
      <c r="G195" t="s">
        <v>102</v>
      </c>
      <c r="H195">
        <v>18</v>
      </c>
      <c r="I195">
        <v>12</v>
      </c>
      <c r="J195">
        <v>2</v>
      </c>
      <c r="K195">
        <v>10</v>
      </c>
      <c r="L195">
        <v>3</v>
      </c>
      <c r="M195">
        <v>3</v>
      </c>
    </row>
    <row r="196" spans="1:13" x14ac:dyDescent="0.3">
      <c r="A196" t="s">
        <v>99</v>
      </c>
      <c r="B196" t="s">
        <v>261</v>
      </c>
      <c r="C196" t="s">
        <v>262</v>
      </c>
      <c r="D196" t="s">
        <v>90</v>
      </c>
      <c r="E196" t="s">
        <v>148</v>
      </c>
      <c r="F196" t="s">
        <v>121</v>
      </c>
      <c r="G196" t="s">
        <v>102</v>
      </c>
      <c r="H196">
        <v>7</v>
      </c>
      <c r="I196">
        <v>6</v>
      </c>
      <c r="J196">
        <v>4</v>
      </c>
      <c r="K196">
        <v>2</v>
      </c>
      <c r="L196">
        <v>1</v>
      </c>
      <c r="M196">
        <v>0</v>
      </c>
    </row>
    <row r="197" spans="1:13" x14ac:dyDescent="0.3">
      <c r="A197" t="s">
        <v>99</v>
      </c>
      <c r="B197" t="s">
        <v>261</v>
      </c>
      <c r="C197" t="s">
        <v>262</v>
      </c>
      <c r="D197" t="s">
        <v>90</v>
      </c>
      <c r="E197" t="s">
        <v>148</v>
      </c>
      <c r="F197" t="s">
        <v>121</v>
      </c>
      <c r="G197" t="s">
        <v>102</v>
      </c>
      <c r="H197">
        <v>6</v>
      </c>
      <c r="I197">
        <v>4</v>
      </c>
      <c r="J197">
        <v>2</v>
      </c>
      <c r="K197">
        <v>2</v>
      </c>
      <c r="L197">
        <v>1</v>
      </c>
      <c r="M197">
        <v>1</v>
      </c>
    </row>
    <row r="198" spans="1:13" x14ac:dyDescent="0.3">
      <c r="A198" t="s">
        <v>99</v>
      </c>
      <c r="B198" t="s">
        <v>261</v>
      </c>
      <c r="C198" t="s">
        <v>262</v>
      </c>
      <c r="D198" t="s">
        <v>90</v>
      </c>
      <c r="E198" t="s">
        <v>148</v>
      </c>
      <c r="F198" t="s">
        <v>121</v>
      </c>
      <c r="G198" t="s">
        <v>102</v>
      </c>
      <c r="H198">
        <v>1</v>
      </c>
      <c r="I198">
        <v>0</v>
      </c>
      <c r="J198">
        <v>0</v>
      </c>
      <c r="K198">
        <v>0</v>
      </c>
      <c r="L198">
        <v>1</v>
      </c>
      <c r="M198">
        <v>0</v>
      </c>
    </row>
    <row r="199" spans="1:13" x14ac:dyDescent="0.3">
      <c r="A199" t="s">
        <v>99</v>
      </c>
      <c r="B199" t="s">
        <v>261</v>
      </c>
      <c r="C199" t="s">
        <v>263</v>
      </c>
      <c r="D199" t="s">
        <v>46</v>
      </c>
      <c r="E199" t="s">
        <v>100</v>
      </c>
      <c r="F199" t="s">
        <v>101</v>
      </c>
      <c r="G199" t="s">
        <v>102</v>
      </c>
      <c r="H199">
        <v>4</v>
      </c>
      <c r="I199">
        <v>2</v>
      </c>
      <c r="J199">
        <v>1</v>
      </c>
      <c r="K199">
        <v>1</v>
      </c>
      <c r="L199">
        <v>2</v>
      </c>
      <c r="M199">
        <v>0</v>
      </c>
    </row>
    <row r="200" spans="1:13" x14ac:dyDescent="0.3">
      <c r="A200" t="s">
        <v>99</v>
      </c>
      <c r="B200" t="s">
        <v>261</v>
      </c>
      <c r="C200" t="s">
        <v>263</v>
      </c>
      <c r="D200" t="s">
        <v>46</v>
      </c>
      <c r="E200" t="s">
        <v>100</v>
      </c>
      <c r="F200" t="s">
        <v>101</v>
      </c>
      <c r="G200" t="s">
        <v>102</v>
      </c>
      <c r="H200">
        <v>4</v>
      </c>
      <c r="I200">
        <v>2</v>
      </c>
      <c r="J200">
        <v>0</v>
      </c>
      <c r="K200">
        <v>2</v>
      </c>
      <c r="L200">
        <v>2</v>
      </c>
      <c r="M200">
        <v>0</v>
      </c>
    </row>
    <row r="201" spans="1:13" x14ac:dyDescent="0.3">
      <c r="A201" t="s">
        <v>99</v>
      </c>
      <c r="B201" t="s">
        <v>261</v>
      </c>
      <c r="C201" t="s">
        <v>263</v>
      </c>
      <c r="D201" t="s">
        <v>47</v>
      </c>
      <c r="E201" t="s">
        <v>103</v>
      </c>
      <c r="F201" t="s">
        <v>101</v>
      </c>
      <c r="G201" t="s">
        <v>104</v>
      </c>
      <c r="H201">
        <v>2</v>
      </c>
      <c r="I201">
        <v>0</v>
      </c>
      <c r="J201">
        <v>0</v>
      </c>
      <c r="K201">
        <v>0</v>
      </c>
      <c r="L201">
        <v>2</v>
      </c>
      <c r="M201">
        <v>0</v>
      </c>
    </row>
    <row r="202" spans="1:13" x14ac:dyDescent="0.3">
      <c r="A202" t="s">
        <v>99</v>
      </c>
      <c r="B202" t="s">
        <v>261</v>
      </c>
      <c r="C202" t="s">
        <v>263</v>
      </c>
      <c r="D202" t="s">
        <v>48</v>
      </c>
      <c r="E202" t="s">
        <v>105</v>
      </c>
      <c r="F202" t="s">
        <v>101</v>
      </c>
      <c r="G202" t="s">
        <v>102</v>
      </c>
      <c r="H202">
        <v>3</v>
      </c>
      <c r="I202">
        <v>0</v>
      </c>
      <c r="J202">
        <v>0</v>
      </c>
      <c r="K202">
        <v>0</v>
      </c>
      <c r="L202">
        <v>3</v>
      </c>
      <c r="M202">
        <v>0</v>
      </c>
    </row>
    <row r="203" spans="1:13" x14ac:dyDescent="0.3">
      <c r="A203" t="s">
        <v>99</v>
      </c>
      <c r="B203" t="s">
        <v>261</v>
      </c>
      <c r="C203" t="s">
        <v>263</v>
      </c>
      <c r="D203" t="s">
        <v>49</v>
      </c>
      <c r="E203" t="s">
        <v>106</v>
      </c>
      <c r="F203" t="s">
        <v>101</v>
      </c>
      <c r="G203" t="s">
        <v>104</v>
      </c>
      <c r="H203">
        <v>2</v>
      </c>
      <c r="I203">
        <v>2</v>
      </c>
      <c r="J203">
        <v>1</v>
      </c>
      <c r="K203">
        <v>1</v>
      </c>
      <c r="L203">
        <v>0</v>
      </c>
      <c r="M203">
        <v>0</v>
      </c>
    </row>
    <row r="204" spans="1:13" x14ac:dyDescent="0.3">
      <c r="A204" t="s">
        <v>99</v>
      </c>
      <c r="B204" t="s">
        <v>261</v>
      </c>
      <c r="C204" t="s">
        <v>263</v>
      </c>
      <c r="D204" t="s">
        <v>49</v>
      </c>
      <c r="E204" t="s">
        <v>106</v>
      </c>
      <c r="F204" t="s">
        <v>101</v>
      </c>
      <c r="G204" t="s">
        <v>104</v>
      </c>
      <c r="H204">
        <v>2</v>
      </c>
      <c r="I204">
        <v>1</v>
      </c>
      <c r="J204">
        <v>0</v>
      </c>
      <c r="K204">
        <v>1</v>
      </c>
      <c r="L204">
        <v>0</v>
      </c>
      <c r="M204">
        <v>1</v>
      </c>
    </row>
    <row r="205" spans="1:13" x14ac:dyDescent="0.3">
      <c r="A205" t="s">
        <v>99</v>
      </c>
      <c r="B205" t="s">
        <v>261</v>
      </c>
      <c r="C205" t="s">
        <v>263</v>
      </c>
      <c r="D205" t="s">
        <v>50</v>
      </c>
      <c r="E205" t="s">
        <v>107</v>
      </c>
      <c r="F205" t="s">
        <v>101</v>
      </c>
      <c r="G205" t="s">
        <v>108</v>
      </c>
      <c r="H205">
        <v>4</v>
      </c>
      <c r="I205">
        <v>3</v>
      </c>
      <c r="J205">
        <v>0</v>
      </c>
      <c r="K205">
        <v>3</v>
      </c>
      <c r="L205">
        <v>1</v>
      </c>
      <c r="M205">
        <v>0</v>
      </c>
    </row>
    <row r="206" spans="1:13" x14ac:dyDescent="0.3">
      <c r="A206" t="s">
        <v>99</v>
      </c>
      <c r="B206" t="s">
        <v>261</v>
      </c>
      <c r="C206" t="s">
        <v>263</v>
      </c>
      <c r="D206" t="s">
        <v>50</v>
      </c>
      <c r="E206" t="s">
        <v>107</v>
      </c>
      <c r="F206" t="s">
        <v>101</v>
      </c>
      <c r="G206" t="s">
        <v>108</v>
      </c>
      <c r="H206">
        <v>3</v>
      </c>
      <c r="I206">
        <v>1</v>
      </c>
      <c r="J206">
        <v>0</v>
      </c>
      <c r="K206">
        <v>1</v>
      </c>
      <c r="L206">
        <v>2</v>
      </c>
      <c r="M206">
        <v>0</v>
      </c>
    </row>
    <row r="207" spans="1:13" x14ac:dyDescent="0.3">
      <c r="A207" t="s">
        <v>99</v>
      </c>
      <c r="B207" t="s">
        <v>261</v>
      </c>
      <c r="C207" t="s">
        <v>263</v>
      </c>
      <c r="D207" t="s">
        <v>51</v>
      </c>
      <c r="E207" t="s">
        <v>109</v>
      </c>
      <c r="F207" t="s">
        <v>101</v>
      </c>
      <c r="G207" t="s">
        <v>104</v>
      </c>
      <c r="H207">
        <v>2</v>
      </c>
      <c r="I207">
        <v>2</v>
      </c>
      <c r="J207">
        <v>0</v>
      </c>
      <c r="K207">
        <v>2</v>
      </c>
      <c r="L207">
        <v>0</v>
      </c>
      <c r="M207">
        <v>0</v>
      </c>
    </row>
    <row r="208" spans="1:13" x14ac:dyDescent="0.3">
      <c r="A208" t="s">
        <v>99</v>
      </c>
      <c r="B208" t="s">
        <v>261</v>
      </c>
      <c r="C208" t="s">
        <v>263</v>
      </c>
      <c r="D208" t="s">
        <v>51</v>
      </c>
      <c r="E208" t="s">
        <v>109</v>
      </c>
      <c r="F208" t="s">
        <v>101</v>
      </c>
      <c r="G208" t="s">
        <v>104</v>
      </c>
      <c r="H208">
        <v>2</v>
      </c>
      <c r="I208">
        <v>0</v>
      </c>
      <c r="J208">
        <v>0</v>
      </c>
      <c r="K208">
        <v>0</v>
      </c>
      <c r="L208">
        <v>2</v>
      </c>
      <c r="M208">
        <v>0</v>
      </c>
    </row>
    <row r="209" spans="1:13" x14ac:dyDescent="0.3">
      <c r="A209" t="s">
        <v>99</v>
      </c>
      <c r="B209" t="s">
        <v>261</v>
      </c>
      <c r="C209" t="s">
        <v>263</v>
      </c>
      <c r="D209" t="s">
        <v>51</v>
      </c>
      <c r="E209" t="s">
        <v>109</v>
      </c>
      <c r="F209" t="s">
        <v>101</v>
      </c>
      <c r="G209" t="s">
        <v>104</v>
      </c>
      <c r="H209">
        <v>1</v>
      </c>
      <c r="I209">
        <v>0</v>
      </c>
      <c r="J209">
        <v>0</v>
      </c>
      <c r="K209">
        <v>0</v>
      </c>
      <c r="L209">
        <v>0</v>
      </c>
      <c r="M209">
        <v>1</v>
      </c>
    </row>
    <row r="210" spans="1:13" x14ac:dyDescent="0.3">
      <c r="A210" t="s">
        <v>99</v>
      </c>
      <c r="B210" t="s">
        <v>261</v>
      </c>
      <c r="C210" t="s">
        <v>263</v>
      </c>
      <c r="D210" t="s">
        <v>52</v>
      </c>
      <c r="E210" t="s">
        <v>110</v>
      </c>
      <c r="F210" t="s">
        <v>101</v>
      </c>
      <c r="G210" t="s">
        <v>102</v>
      </c>
      <c r="H210">
        <v>2</v>
      </c>
      <c r="I210">
        <v>2</v>
      </c>
      <c r="J210">
        <v>0</v>
      </c>
      <c r="K210">
        <v>2</v>
      </c>
      <c r="L210">
        <v>0</v>
      </c>
      <c r="M210">
        <v>0</v>
      </c>
    </row>
    <row r="211" spans="1:13" x14ac:dyDescent="0.3">
      <c r="A211" t="s">
        <v>99</v>
      </c>
      <c r="B211" t="s">
        <v>261</v>
      </c>
      <c r="C211" t="s">
        <v>263</v>
      </c>
      <c r="D211" t="s">
        <v>54</v>
      </c>
      <c r="E211" t="s">
        <v>112</v>
      </c>
      <c r="F211" t="s">
        <v>101</v>
      </c>
      <c r="G211" t="s">
        <v>108</v>
      </c>
      <c r="H211">
        <v>2</v>
      </c>
      <c r="I211">
        <v>1</v>
      </c>
      <c r="J211">
        <v>0</v>
      </c>
      <c r="K211">
        <v>1</v>
      </c>
      <c r="L211">
        <v>1</v>
      </c>
      <c r="M211">
        <v>0</v>
      </c>
    </row>
    <row r="212" spans="1:13" x14ac:dyDescent="0.3">
      <c r="A212" t="s">
        <v>99</v>
      </c>
      <c r="B212" t="s">
        <v>261</v>
      </c>
      <c r="C212" t="s">
        <v>263</v>
      </c>
      <c r="D212" t="s">
        <v>55</v>
      </c>
      <c r="E212" t="s">
        <v>113</v>
      </c>
      <c r="F212" t="s">
        <v>101</v>
      </c>
      <c r="G212" t="s">
        <v>104</v>
      </c>
      <c r="H212">
        <v>4</v>
      </c>
      <c r="I212">
        <v>3</v>
      </c>
      <c r="J212">
        <v>0</v>
      </c>
      <c r="K212">
        <v>3</v>
      </c>
      <c r="L212">
        <v>0</v>
      </c>
      <c r="M212">
        <v>1</v>
      </c>
    </row>
    <row r="213" spans="1:13" x14ac:dyDescent="0.3">
      <c r="A213" t="s">
        <v>99</v>
      </c>
      <c r="B213" t="s">
        <v>261</v>
      </c>
      <c r="C213" t="s">
        <v>263</v>
      </c>
      <c r="D213" t="s">
        <v>55</v>
      </c>
      <c r="E213" t="s">
        <v>113</v>
      </c>
      <c r="F213" t="s">
        <v>101</v>
      </c>
      <c r="G213" t="s">
        <v>104</v>
      </c>
      <c r="H213">
        <v>1</v>
      </c>
      <c r="I213">
        <v>0</v>
      </c>
      <c r="J213">
        <v>0</v>
      </c>
      <c r="K213">
        <v>0</v>
      </c>
      <c r="L213">
        <v>1</v>
      </c>
      <c r="M213">
        <v>0</v>
      </c>
    </row>
    <row r="214" spans="1:13" x14ac:dyDescent="0.3">
      <c r="A214" t="s">
        <v>99</v>
      </c>
      <c r="B214" t="s">
        <v>261</v>
      </c>
      <c r="C214" t="s">
        <v>263</v>
      </c>
      <c r="D214" t="s">
        <v>56</v>
      </c>
      <c r="E214" t="s">
        <v>114</v>
      </c>
      <c r="F214" t="s">
        <v>101</v>
      </c>
      <c r="G214" t="s">
        <v>108</v>
      </c>
      <c r="H214">
        <v>4</v>
      </c>
      <c r="I214">
        <v>2</v>
      </c>
      <c r="J214">
        <v>0</v>
      </c>
      <c r="K214">
        <v>2</v>
      </c>
      <c r="L214">
        <v>2</v>
      </c>
      <c r="M214">
        <v>0</v>
      </c>
    </row>
    <row r="215" spans="1:13" x14ac:dyDescent="0.3">
      <c r="A215" t="s">
        <v>99</v>
      </c>
      <c r="B215" t="s">
        <v>261</v>
      </c>
      <c r="C215" t="s">
        <v>263</v>
      </c>
      <c r="D215" t="s">
        <v>56</v>
      </c>
      <c r="E215" t="s">
        <v>114</v>
      </c>
      <c r="F215" t="s">
        <v>101</v>
      </c>
      <c r="G215" t="s">
        <v>108</v>
      </c>
      <c r="H215">
        <v>2</v>
      </c>
      <c r="I215">
        <v>0</v>
      </c>
      <c r="J215">
        <v>0</v>
      </c>
      <c r="K215">
        <v>0</v>
      </c>
      <c r="L215">
        <v>2</v>
      </c>
      <c r="M215">
        <v>0</v>
      </c>
    </row>
    <row r="216" spans="1:13" x14ac:dyDescent="0.3">
      <c r="A216" t="s">
        <v>99</v>
      </c>
      <c r="B216" t="s">
        <v>261</v>
      </c>
      <c r="C216" t="s">
        <v>263</v>
      </c>
      <c r="D216" t="s">
        <v>57</v>
      </c>
      <c r="E216" t="s">
        <v>115</v>
      </c>
      <c r="F216" t="s">
        <v>101</v>
      </c>
      <c r="G216" t="s">
        <v>104</v>
      </c>
      <c r="H216">
        <v>1</v>
      </c>
      <c r="I216">
        <v>0</v>
      </c>
      <c r="J216">
        <v>0</v>
      </c>
      <c r="K216">
        <v>0</v>
      </c>
      <c r="L216">
        <v>1</v>
      </c>
      <c r="M216">
        <v>0</v>
      </c>
    </row>
    <row r="217" spans="1:13" x14ac:dyDescent="0.3">
      <c r="A217" t="s">
        <v>99</v>
      </c>
      <c r="B217" t="s">
        <v>261</v>
      </c>
      <c r="C217" t="s">
        <v>263</v>
      </c>
      <c r="D217" t="s">
        <v>58</v>
      </c>
      <c r="E217" t="s">
        <v>116</v>
      </c>
      <c r="F217" t="s">
        <v>101</v>
      </c>
      <c r="G217" t="s">
        <v>108</v>
      </c>
      <c r="H217">
        <v>1</v>
      </c>
      <c r="I217">
        <v>0</v>
      </c>
      <c r="J217">
        <v>0</v>
      </c>
      <c r="K217">
        <v>0</v>
      </c>
      <c r="L217">
        <v>1</v>
      </c>
      <c r="M217">
        <v>0</v>
      </c>
    </row>
    <row r="218" spans="1:13" x14ac:dyDescent="0.3">
      <c r="A218" t="s">
        <v>99</v>
      </c>
      <c r="B218" t="s">
        <v>261</v>
      </c>
      <c r="C218" t="s">
        <v>263</v>
      </c>
      <c r="D218" t="s">
        <v>59</v>
      </c>
      <c r="E218" t="s">
        <v>117</v>
      </c>
      <c r="F218" t="s">
        <v>101</v>
      </c>
      <c r="G218" t="s">
        <v>104</v>
      </c>
      <c r="H218">
        <v>1</v>
      </c>
      <c r="I218">
        <v>1</v>
      </c>
      <c r="J218">
        <v>1</v>
      </c>
      <c r="K218">
        <v>0</v>
      </c>
      <c r="L218">
        <v>0</v>
      </c>
      <c r="M218">
        <v>0</v>
      </c>
    </row>
    <row r="219" spans="1:13" x14ac:dyDescent="0.3">
      <c r="A219" t="s">
        <v>99</v>
      </c>
      <c r="B219" t="s">
        <v>261</v>
      </c>
      <c r="C219" t="s">
        <v>263</v>
      </c>
      <c r="D219" t="s">
        <v>60</v>
      </c>
      <c r="E219" t="s">
        <v>118</v>
      </c>
      <c r="F219" t="s">
        <v>101</v>
      </c>
      <c r="G219" t="s">
        <v>104</v>
      </c>
      <c r="H219">
        <v>3</v>
      </c>
      <c r="I219">
        <v>1</v>
      </c>
      <c r="J219">
        <v>0</v>
      </c>
      <c r="K219">
        <v>1</v>
      </c>
      <c r="L219">
        <v>2</v>
      </c>
      <c r="M219">
        <v>0</v>
      </c>
    </row>
    <row r="220" spans="1:13" x14ac:dyDescent="0.3">
      <c r="A220" t="s">
        <v>99</v>
      </c>
      <c r="B220" t="s">
        <v>261</v>
      </c>
      <c r="C220" t="s">
        <v>263</v>
      </c>
      <c r="D220" t="s">
        <v>60</v>
      </c>
      <c r="E220" t="s">
        <v>118</v>
      </c>
      <c r="F220" t="s">
        <v>101</v>
      </c>
      <c r="G220" t="s">
        <v>104</v>
      </c>
      <c r="H220">
        <v>1</v>
      </c>
      <c r="I220">
        <v>0</v>
      </c>
      <c r="J220">
        <v>0</v>
      </c>
      <c r="K220">
        <v>0</v>
      </c>
      <c r="L220">
        <v>1</v>
      </c>
      <c r="M220">
        <v>0</v>
      </c>
    </row>
    <row r="221" spans="1:13" x14ac:dyDescent="0.3">
      <c r="A221" t="s">
        <v>99</v>
      </c>
      <c r="B221" t="s">
        <v>261</v>
      </c>
      <c r="C221" t="s">
        <v>263</v>
      </c>
      <c r="D221" t="s">
        <v>61</v>
      </c>
      <c r="E221" t="s">
        <v>119</v>
      </c>
      <c r="F221" t="s">
        <v>101</v>
      </c>
      <c r="G221" t="s">
        <v>104</v>
      </c>
      <c r="H221">
        <v>1</v>
      </c>
      <c r="I221">
        <v>0</v>
      </c>
      <c r="J221">
        <v>0</v>
      </c>
      <c r="K221">
        <v>0</v>
      </c>
      <c r="L221">
        <v>1</v>
      </c>
      <c r="M221">
        <v>0</v>
      </c>
    </row>
    <row r="222" spans="1:13" x14ac:dyDescent="0.3">
      <c r="A222" t="s">
        <v>99</v>
      </c>
      <c r="B222" t="s">
        <v>261</v>
      </c>
      <c r="C222" t="s">
        <v>263</v>
      </c>
      <c r="D222" t="s">
        <v>62</v>
      </c>
      <c r="E222" t="s">
        <v>120</v>
      </c>
      <c r="F222" t="s">
        <v>121</v>
      </c>
      <c r="G222" t="s">
        <v>102</v>
      </c>
      <c r="H222">
        <v>59</v>
      </c>
      <c r="I222">
        <v>31</v>
      </c>
      <c r="J222">
        <v>4</v>
      </c>
      <c r="K222">
        <v>27</v>
      </c>
      <c r="L222">
        <v>25</v>
      </c>
      <c r="M222">
        <v>3</v>
      </c>
    </row>
    <row r="223" spans="1:13" x14ac:dyDescent="0.3">
      <c r="A223" t="s">
        <v>99</v>
      </c>
      <c r="B223" t="s">
        <v>261</v>
      </c>
      <c r="C223" t="s">
        <v>263</v>
      </c>
      <c r="D223" t="s">
        <v>62</v>
      </c>
      <c r="E223" t="s">
        <v>120</v>
      </c>
      <c r="F223" t="s">
        <v>121</v>
      </c>
      <c r="G223" t="s">
        <v>102</v>
      </c>
      <c r="H223">
        <v>11</v>
      </c>
      <c r="I223">
        <v>7</v>
      </c>
      <c r="J223">
        <v>2</v>
      </c>
      <c r="K223">
        <v>5</v>
      </c>
      <c r="L223">
        <v>2</v>
      </c>
      <c r="M223">
        <v>2</v>
      </c>
    </row>
    <row r="224" spans="1:13" x14ac:dyDescent="0.3">
      <c r="A224" t="s">
        <v>99</v>
      </c>
      <c r="B224" t="s">
        <v>261</v>
      </c>
      <c r="C224" t="s">
        <v>263</v>
      </c>
      <c r="D224" t="s">
        <v>62</v>
      </c>
      <c r="E224" t="s">
        <v>120</v>
      </c>
      <c r="F224" t="s">
        <v>121</v>
      </c>
      <c r="G224" t="s">
        <v>102</v>
      </c>
      <c r="H224">
        <v>1</v>
      </c>
      <c r="I224">
        <v>0</v>
      </c>
      <c r="J224">
        <v>0</v>
      </c>
      <c r="K224">
        <v>0</v>
      </c>
      <c r="L224">
        <v>0</v>
      </c>
      <c r="M224">
        <v>1</v>
      </c>
    </row>
    <row r="225" spans="1:13" x14ac:dyDescent="0.3">
      <c r="A225" t="s">
        <v>99</v>
      </c>
      <c r="B225" t="s">
        <v>261</v>
      </c>
      <c r="C225" t="s">
        <v>263</v>
      </c>
      <c r="D225" t="s">
        <v>63</v>
      </c>
      <c r="E225" t="s">
        <v>122</v>
      </c>
      <c r="F225" t="s">
        <v>121</v>
      </c>
      <c r="G225" t="s">
        <v>102</v>
      </c>
      <c r="H225">
        <v>28</v>
      </c>
      <c r="I225">
        <v>21</v>
      </c>
      <c r="J225">
        <v>6</v>
      </c>
      <c r="K225">
        <v>15</v>
      </c>
      <c r="L225">
        <v>5</v>
      </c>
      <c r="M225">
        <v>2</v>
      </c>
    </row>
    <row r="226" spans="1:13" x14ac:dyDescent="0.3">
      <c r="A226" t="s">
        <v>99</v>
      </c>
      <c r="B226" t="s">
        <v>261</v>
      </c>
      <c r="C226" t="s">
        <v>263</v>
      </c>
      <c r="D226" t="s">
        <v>63</v>
      </c>
      <c r="E226" t="s">
        <v>122</v>
      </c>
      <c r="F226" t="s">
        <v>121</v>
      </c>
      <c r="G226" t="s">
        <v>102</v>
      </c>
      <c r="H226">
        <v>13</v>
      </c>
      <c r="I226">
        <v>5</v>
      </c>
      <c r="J226">
        <v>0</v>
      </c>
      <c r="K226">
        <v>5</v>
      </c>
      <c r="L226">
        <v>4</v>
      </c>
      <c r="M226">
        <v>4</v>
      </c>
    </row>
    <row r="227" spans="1:13" x14ac:dyDescent="0.3">
      <c r="A227" t="s">
        <v>99</v>
      </c>
      <c r="B227" t="s">
        <v>261</v>
      </c>
      <c r="C227" t="s">
        <v>263</v>
      </c>
      <c r="D227" t="s">
        <v>63</v>
      </c>
      <c r="E227" t="s">
        <v>122</v>
      </c>
      <c r="F227" t="s">
        <v>121</v>
      </c>
      <c r="G227" t="s">
        <v>102</v>
      </c>
      <c r="H227">
        <v>11</v>
      </c>
      <c r="I227">
        <v>7</v>
      </c>
      <c r="J227">
        <v>3</v>
      </c>
      <c r="K227">
        <v>4</v>
      </c>
      <c r="L227">
        <v>2</v>
      </c>
      <c r="M227">
        <v>2</v>
      </c>
    </row>
    <row r="228" spans="1:13" x14ac:dyDescent="0.3">
      <c r="A228" t="s">
        <v>99</v>
      </c>
      <c r="B228" t="s">
        <v>261</v>
      </c>
      <c r="C228" t="s">
        <v>263</v>
      </c>
      <c r="D228" t="s">
        <v>63</v>
      </c>
      <c r="E228" t="s">
        <v>122</v>
      </c>
      <c r="F228" t="s">
        <v>121</v>
      </c>
      <c r="G228" t="s">
        <v>102</v>
      </c>
      <c r="H228">
        <v>3</v>
      </c>
      <c r="I228">
        <v>1</v>
      </c>
      <c r="J228">
        <v>0</v>
      </c>
      <c r="K228">
        <v>1</v>
      </c>
      <c r="L228">
        <v>1</v>
      </c>
      <c r="M228">
        <v>1</v>
      </c>
    </row>
    <row r="229" spans="1:13" x14ac:dyDescent="0.3">
      <c r="A229" t="s">
        <v>99</v>
      </c>
      <c r="B229" t="s">
        <v>261</v>
      </c>
      <c r="C229" t="s">
        <v>263</v>
      </c>
      <c r="D229" t="s">
        <v>64</v>
      </c>
      <c r="E229" t="s">
        <v>123</v>
      </c>
      <c r="F229" t="s">
        <v>101</v>
      </c>
      <c r="G229" t="s">
        <v>102</v>
      </c>
      <c r="H229">
        <v>3</v>
      </c>
      <c r="I229">
        <v>2</v>
      </c>
      <c r="J229">
        <v>1</v>
      </c>
      <c r="K229">
        <v>1</v>
      </c>
      <c r="L229">
        <v>1</v>
      </c>
      <c r="M229">
        <v>0</v>
      </c>
    </row>
    <row r="230" spans="1:13" x14ac:dyDescent="0.3">
      <c r="A230" t="s">
        <v>99</v>
      </c>
      <c r="B230" t="s">
        <v>261</v>
      </c>
      <c r="C230" t="s">
        <v>263</v>
      </c>
      <c r="D230" t="s">
        <v>64</v>
      </c>
      <c r="E230" t="s">
        <v>123</v>
      </c>
      <c r="F230" t="s">
        <v>101</v>
      </c>
      <c r="G230" t="s">
        <v>102</v>
      </c>
      <c r="H230">
        <v>2</v>
      </c>
      <c r="I230">
        <v>0</v>
      </c>
      <c r="J230">
        <v>0</v>
      </c>
      <c r="K230">
        <v>0</v>
      </c>
      <c r="L230">
        <v>2</v>
      </c>
      <c r="M230">
        <v>0</v>
      </c>
    </row>
    <row r="231" spans="1:13" x14ac:dyDescent="0.3">
      <c r="A231" t="s">
        <v>99</v>
      </c>
      <c r="B231" t="s">
        <v>261</v>
      </c>
      <c r="C231" t="s">
        <v>263</v>
      </c>
      <c r="D231" t="s">
        <v>65</v>
      </c>
      <c r="E231" t="s">
        <v>124</v>
      </c>
      <c r="F231" t="s">
        <v>101</v>
      </c>
      <c r="G231" t="s">
        <v>104</v>
      </c>
      <c r="H231">
        <v>4</v>
      </c>
      <c r="I231">
        <v>2</v>
      </c>
      <c r="J231">
        <v>1</v>
      </c>
      <c r="K231">
        <v>1</v>
      </c>
      <c r="L231">
        <v>2</v>
      </c>
      <c r="M231">
        <v>0</v>
      </c>
    </row>
    <row r="232" spans="1:13" x14ac:dyDescent="0.3">
      <c r="A232" t="s">
        <v>99</v>
      </c>
      <c r="B232" t="s">
        <v>261</v>
      </c>
      <c r="C232" t="s">
        <v>263</v>
      </c>
      <c r="D232" t="s">
        <v>65</v>
      </c>
      <c r="E232" t="s">
        <v>124</v>
      </c>
      <c r="F232" t="s">
        <v>101</v>
      </c>
      <c r="G232" t="s">
        <v>104</v>
      </c>
      <c r="H232">
        <v>5</v>
      </c>
      <c r="I232">
        <v>4</v>
      </c>
      <c r="J232">
        <v>1</v>
      </c>
      <c r="K232">
        <v>3</v>
      </c>
      <c r="L232">
        <v>1</v>
      </c>
      <c r="M232">
        <v>0</v>
      </c>
    </row>
    <row r="233" spans="1:13" x14ac:dyDescent="0.3">
      <c r="A233" t="s">
        <v>99</v>
      </c>
      <c r="B233" t="s">
        <v>261</v>
      </c>
      <c r="C233" t="s">
        <v>263</v>
      </c>
      <c r="D233" t="s">
        <v>66</v>
      </c>
      <c r="E233" t="s">
        <v>125</v>
      </c>
      <c r="F233" t="s">
        <v>101</v>
      </c>
      <c r="G233" t="s">
        <v>102</v>
      </c>
      <c r="H233">
        <v>3</v>
      </c>
      <c r="I233">
        <v>3</v>
      </c>
      <c r="J233">
        <v>0</v>
      </c>
      <c r="K233">
        <v>3</v>
      </c>
      <c r="L233">
        <v>0</v>
      </c>
      <c r="M233">
        <v>0</v>
      </c>
    </row>
    <row r="234" spans="1:13" x14ac:dyDescent="0.3">
      <c r="A234" t="s">
        <v>99</v>
      </c>
      <c r="B234" t="s">
        <v>261</v>
      </c>
      <c r="C234" t="s">
        <v>263</v>
      </c>
      <c r="D234" t="s">
        <v>67</v>
      </c>
      <c r="E234" t="s">
        <v>126</v>
      </c>
      <c r="F234" t="s">
        <v>101</v>
      </c>
      <c r="G234" t="s">
        <v>104</v>
      </c>
      <c r="H234">
        <v>12</v>
      </c>
      <c r="I234">
        <v>5</v>
      </c>
      <c r="J234">
        <v>0</v>
      </c>
      <c r="K234">
        <v>5</v>
      </c>
      <c r="L234">
        <v>3</v>
      </c>
      <c r="M234">
        <v>4</v>
      </c>
    </row>
    <row r="235" spans="1:13" x14ac:dyDescent="0.3">
      <c r="A235" t="s">
        <v>99</v>
      </c>
      <c r="B235" t="s">
        <v>261</v>
      </c>
      <c r="C235" t="s">
        <v>263</v>
      </c>
      <c r="D235" t="s">
        <v>67</v>
      </c>
      <c r="E235" t="s">
        <v>126</v>
      </c>
      <c r="F235" t="s">
        <v>101</v>
      </c>
      <c r="G235" t="s">
        <v>104</v>
      </c>
      <c r="H235">
        <v>2</v>
      </c>
      <c r="I235">
        <v>1</v>
      </c>
      <c r="J235">
        <v>0</v>
      </c>
      <c r="K235">
        <v>1</v>
      </c>
      <c r="L235">
        <v>1</v>
      </c>
      <c r="M235">
        <v>0</v>
      </c>
    </row>
    <row r="236" spans="1:13" x14ac:dyDescent="0.3">
      <c r="A236" t="s">
        <v>99</v>
      </c>
      <c r="B236" t="s">
        <v>261</v>
      </c>
      <c r="C236" t="s">
        <v>263</v>
      </c>
      <c r="D236" t="s">
        <v>67</v>
      </c>
      <c r="E236" t="s">
        <v>126</v>
      </c>
      <c r="F236" t="s">
        <v>101</v>
      </c>
      <c r="G236" t="s">
        <v>104</v>
      </c>
      <c r="H236">
        <v>1</v>
      </c>
      <c r="I236">
        <v>1</v>
      </c>
      <c r="J236">
        <v>1</v>
      </c>
      <c r="K236">
        <v>0</v>
      </c>
      <c r="L236">
        <v>0</v>
      </c>
      <c r="M236">
        <v>0</v>
      </c>
    </row>
    <row r="237" spans="1:13" x14ac:dyDescent="0.3">
      <c r="A237" t="s">
        <v>99</v>
      </c>
      <c r="B237" t="s">
        <v>261</v>
      </c>
      <c r="C237" t="s">
        <v>263</v>
      </c>
      <c r="D237" t="s">
        <v>70</v>
      </c>
      <c r="E237" t="s">
        <v>128</v>
      </c>
      <c r="F237" t="s">
        <v>101</v>
      </c>
      <c r="G237" t="s">
        <v>104</v>
      </c>
      <c r="H237">
        <v>3</v>
      </c>
      <c r="I237">
        <v>1</v>
      </c>
      <c r="J237">
        <v>0</v>
      </c>
      <c r="K237">
        <v>1</v>
      </c>
      <c r="L237">
        <v>2</v>
      </c>
      <c r="M237">
        <v>0</v>
      </c>
    </row>
    <row r="238" spans="1:13" x14ac:dyDescent="0.3">
      <c r="A238" t="s">
        <v>99</v>
      </c>
      <c r="B238" t="s">
        <v>261</v>
      </c>
      <c r="C238" t="s">
        <v>263</v>
      </c>
      <c r="D238" t="s">
        <v>70</v>
      </c>
      <c r="E238" t="s">
        <v>128</v>
      </c>
      <c r="F238" t="s">
        <v>101</v>
      </c>
      <c r="G238" t="s">
        <v>104</v>
      </c>
      <c r="H238">
        <v>2</v>
      </c>
      <c r="I238">
        <v>1</v>
      </c>
      <c r="J238">
        <v>0</v>
      </c>
      <c r="K238">
        <v>1</v>
      </c>
      <c r="L238">
        <v>0</v>
      </c>
      <c r="M238">
        <v>1</v>
      </c>
    </row>
    <row r="239" spans="1:13" x14ac:dyDescent="0.3">
      <c r="A239" t="s">
        <v>99</v>
      </c>
      <c r="B239" t="s">
        <v>261</v>
      </c>
      <c r="C239" t="s">
        <v>263</v>
      </c>
      <c r="D239" t="s">
        <v>71</v>
      </c>
      <c r="E239" t="s">
        <v>129</v>
      </c>
      <c r="F239" t="s">
        <v>101</v>
      </c>
      <c r="G239" t="s">
        <v>102</v>
      </c>
      <c r="H239">
        <v>15</v>
      </c>
      <c r="I239">
        <v>3</v>
      </c>
      <c r="J239">
        <v>1</v>
      </c>
      <c r="K239">
        <v>2</v>
      </c>
      <c r="L239">
        <v>8</v>
      </c>
      <c r="M239">
        <v>4</v>
      </c>
    </row>
    <row r="240" spans="1:13" x14ac:dyDescent="0.3">
      <c r="A240" t="s">
        <v>99</v>
      </c>
      <c r="B240" t="s">
        <v>261</v>
      </c>
      <c r="C240" t="s">
        <v>263</v>
      </c>
      <c r="D240" t="s">
        <v>71</v>
      </c>
      <c r="E240" t="s">
        <v>129</v>
      </c>
      <c r="F240" t="s">
        <v>101</v>
      </c>
      <c r="G240" t="s">
        <v>102</v>
      </c>
      <c r="H240">
        <v>9</v>
      </c>
      <c r="I240">
        <v>2</v>
      </c>
      <c r="J240">
        <v>1</v>
      </c>
      <c r="K240">
        <v>1</v>
      </c>
      <c r="L240">
        <v>6</v>
      </c>
      <c r="M240">
        <v>1</v>
      </c>
    </row>
    <row r="241" spans="1:13" x14ac:dyDescent="0.3">
      <c r="A241" t="s">
        <v>99</v>
      </c>
      <c r="B241" t="s">
        <v>261</v>
      </c>
      <c r="C241" t="s">
        <v>263</v>
      </c>
      <c r="D241" t="s">
        <v>71</v>
      </c>
      <c r="E241" t="s">
        <v>129</v>
      </c>
      <c r="F241" t="s">
        <v>101</v>
      </c>
      <c r="G241" t="s">
        <v>102</v>
      </c>
      <c r="H241">
        <v>2</v>
      </c>
      <c r="I241">
        <v>1</v>
      </c>
      <c r="J241">
        <v>0</v>
      </c>
      <c r="K241">
        <v>1</v>
      </c>
      <c r="L241">
        <v>1</v>
      </c>
      <c r="M241">
        <v>0</v>
      </c>
    </row>
    <row r="242" spans="1:13" x14ac:dyDescent="0.3">
      <c r="A242" t="s">
        <v>99</v>
      </c>
      <c r="B242" t="s">
        <v>261</v>
      </c>
      <c r="C242" t="s">
        <v>263</v>
      </c>
      <c r="D242" t="s">
        <v>72</v>
      </c>
      <c r="E242" t="s">
        <v>130</v>
      </c>
      <c r="F242" t="s">
        <v>101</v>
      </c>
      <c r="G242" t="s">
        <v>104</v>
      </c>
      <c r="H242">
        <v>4</v>
      </c>
      <c r="I242">
        <v>2</v>
      </c>
      <c r="J242">
        <v>0</v>
      </c>
      <c r="K242">
        <v>2</v>
      </c>
      <c r="L242">
        <v>2</v>
      </c>
      <c r="M242">
        <v>0</v>
      </c>
    </row>
    <row r="243" spans="1:13" x14ac:dyDescent="0.3">
      <c r="A243" t="s">
        <v>99</v>
      </c>
      <c r="B243" t="s">
        <v>261</v>
      </c>
      <c r="C243" t="s">
        <v>263</v>
      </c>
      <c r="D243" t="s">
        <v>73</v>
      </c>
      <c r="E243" t="s">
        <v>131</v>
      </c>
      <c r="F243" t="s">
        <v>101</v>
      </c>
      <c r="G243" t="s">
        <v>108</v>
      </c>
      <c r="H243">
        <v>4</v>
      </c>
      <c r="I243">
        <v>0</v>
      </c>
      <c r="J243">
        <v>0</v>
      </c>
      <c r="K243">
        <v>0</v>
      </c>
      <c r="L243">
        <v>0</v>
      </c>
      <c r="M243">
        <v>4</v>
      </c>
    </row>
    <row r="244" spans="1:13" x14ac:dyDescent="0.3">
      <c r="A244" t="s">
        <v>99</v>
      </c>
      <c r="B244" t="s">
        <v>261</v>
      </c>
      <c r="C244" t="s">
        <v>263</v>
      </c>
      <c r="D244" t="s">
        <v>73</v>
      </c>
      <c r="E244" t="s">
        <v>131</v>
      </c>
      <c r="F244" t="s">
        <v>101</v>
      </c>
      <c r="G244" t="s">
        <v>108</v>
      </c>
      <c r="H244">
        <v>2</v>
      </c>
      <c r="I244">
        <v>2</v>
      </c>
      <c r="J244">
        <v>0</v>
      </c>
      <c r="K244">
        <v>2</v>
      </c>
      <c r="L244">
        <v>0</v>
      </c>
      <c r="M244">
        <v>0</v>
      </c>
    </row>
    <row r="245" spans="1:13" x14ac:dyDescent="0.3">
      <c r="A245" t="s">
        <v>99</v>
      </c>
      <c r="B245" t="s">
        <v>261</v>
      </c>
      <c r="C245" t="s">
        <v>263</v>
      </c>
      <c r="D245" t="s">
        <v>73</v>
      </c>
      <c r="E245" t="s">
        <v>131</v>
      </c>
      <c r="F245" t="s">
        <v>101</v>
      </c>
      <c r="G245" t="s">
        <v>108</v>
      </c>
      <c r="H245">
        <v>1</v>
      </c>
      <c r="I245">
        <v>0</v>
      </c>
      <c r="J245">
        <v>0</v>
      </c>
      <c r="K245">
        <v>0</v>
      </c>
      <c r="L245">
        <v>1</v>
      </c>
      <c r="M245">
        <v>0</v>
      </c>
    </row>
    <row r="246" spans="1:13" x14ac:dyDescent="0.3">
      <c r="A246" t="s">
        <v>99</v>
      </c>
      <c r="B246" t="s">
        <v>261</v>
      </c>
      <c r="C246" t="s">
        <v>263</v>
      </c>
      <c r="D246" t="s">
        <v>74</v>
      </c>
      <c r="E246" t="s">
        <v>132</v>
      </c>
      <c r="F246" t="s">
        <v>121</v>
      </c>
      <c r="G246" t="s">
        <v>102</v>
      </c>
      <c r="H246">
        <v>8</v>
      </c>
      <c r="I246">
        <v>5</v>
      </c>
      <c r="J246">
        <v>0</v>
      </c>
      <c r="K246">
        <v>5</v>
      </c>
      <c r="L246">
        <v>3</v>
      </c>
      <c r="M246">
        <v>0</v>
      </c>
    </row>
    <row r="247" spans="1:13" x14ac:dyDescent="0.3">
      <c r="A247" t="s">
        <v>99</v>
      </c>
      <c r="B247" t="s">
        <v>261</v>
      </c>
      <c r="C247" t="s">
        <v>263</v>
      </c>
      <c r="D247" t="s">
        <v>74</v>
      </c>
      <c r="E247" t="s">
        <v>132</v>
      </c>
      <c r="F247" t="s">
        <v>121</v>
      </c>
      <c r="G247" t="s">
        <v>102</v>
      </c>
      <c r="H247">
        <v>1</v>
      </c>
      <c r="I247">
        <v>0</v>
      </c>
      <c r="J247">
        <v>0</v>
      </c>
      <c r="K247">
        <v>0</v>
      </c>
      <c r="L247">
        <v>0</v>
      </c>
      <c r="M247">
        <v>1</v>
      </c>
    </row>
    <row r="248" spans="1:13" x14ac:dyDescent="0.3">
      <c r="A248" t="s">
        <v>99</v>
      </c>
      <c r="B248" t="s">
        <v>261</v>
      </c>
      <c r="C248" t="s">
        <v>263</v>
      </c>
      <c r="D248" t="s">
        <v>74</v>
      </c>
      <c r="E248" t="s">
        <v>132</v>
      </c>
      <c r="F248" t="s">
        <v>121</v>
      </c>
      <c r="G248" t="s">
        <v>102</v>
      </c>
      <c r="H248">
        <v>1</v>
      </c>
      <c r="I248">
        <v>0</v>
      </c>
      <c r="J248">
        <v>0</v>
      </c>
      <c r="K248">
        <v>0</v>
      </c>
      <c r="L248">
        <v>1</v>
      </c>
      <c r="M248">
        <v>0</v>
      </c>
    </row>
    <row r="249" spans="1:13" x14ac:dyDescent="0.3">
      <c r="A249" t="s">
        <v>99</v>
      </c>
      <c r="B249" t="s">
        <v>261</v>
      </c>
      <c r="C249" t="s">
        <v>263</v>
      </c>
      <c r="D249" t="s">
        <v>75</v>
      </c>
      <c r="E249" t="s">
        <v>133</v>
      </c>
      <c r="F249" t="s">
        <v>101</v>
      </c>
      <c r="G249" t="s">
        <v>108</v>
      </c>
      <c r="H249">
        <v>1</v>
      </c>
      <c r="I249">
        <v>1</v>
      </c>
      <c r="J249">
        <v>0</v>
      </c>
      <c r="K249">
        <v>1</v>
      </c>
      <c r="L249">
        <v>0</v>
      </c>
      <c r="M249">
        <v>0</v>
      </c>
    </row>
    <row r="250" spans="1:13" x14ac:dyDescent="0.3">
      <c r="A250" t="s">
        <v>99</v>
      </c>
      <c r="B250" t="s">
        <v>261</v>
      </c>
      <c r="C250" t="s">
        <v>263</v>
      </c>
      <c r="D250" t="s">
        <v>75</v>
      </c>
      <c r="E250" t="s">
        <v>133</v>
      </c>
      <c r="F250" t="s">
        <v>101</v>
      </c>
      <c r="G250" t="s">
        <v>108</v>
      </c>
      <c r="H250">
        <v>1</v>
      </c>
      <c r="I250">
        <v>1</v>
      </c>
      <c r="J250">
        <v>1</v>
      </c>
      <c r="K250">
        <v>0</v>
      </c>
      <c r="L250">
        <v>0</v>
      </c>
      <c r="M250">
        <v>0</v>
      </c>
    </row>
    <row r="251" spans="1:13" x14ac:dyDescent="0.3">
      <c r="A251" t="s">
        <v>99</v>
      </c>
      <c r="B251" t="s">
        <v>261</v>
      </c>
      <c r="C251" t="s">
        <v>263</v>
      </c>
      <c r="D251" t="s">
        <v>76</v>
      </c>
      <c r="E251" t="s">
        <v>134</v>
      </c>
      <c r="F251" t="s">
        <v>101</v>
      </c>
      <c r="G251" t="s">
        <v>108</v>
      </c>
      <c r="H251">
        <v>3</v>
      </c>
      <c r="I251">
        <v>2</v>
      </c>
      <c r="J251">
        <v>0</v>
      </c>
      <c r="K251">
        <v>2</v>
      </c>
      <c r="L251">
        <v>1</v>
      </c>
      <c r="M251">
        <v>0</v>
      </c>
    </row>
    <row r="252" spans="1:13" x14ac:dyDescent="0.3">
      <c r="A252" t="s">
        <v>99</v>
      </c>
      <c r="B252" t="s">
        <v>261</v>
      </c>
      <c r="C252" t="s">
        <v>263</v>
      </c>
      <c r="D252" t="s">
        <v>77</v>
      </c>
      <c r="E252" t="s">
        <v>135</v>
      </c>
      <c r="F252" t="s">
        <v>101</v>
      </c>
      <c r="G252" t="s">
        <v>104</v>
      </c>
      <c r="H252">
        <v>5</v>
      </c>
      <c r="I252">
        <v>0</v>
      </c>
      <c r="J252">
        <v>0</v>
      </c>
      <c r="K252">
        <v>0</v>
      </c>
      <c r="L252">
        <v>5</v>
      </c>
      <c r="M252">
        <v>0</v>
      </c>
    </row>
    <row r="253" spans="1:13" x14ac:dyDescent="0.3">
      <c r="A253" t="s">
        <v>99</v>
      </c>
      <c r="B253" t="s">
        <v>261</v>
      </c>
      <c r="C253" t="s">
        <v>263</v>
      </c>
      <c r="D253" t="s">
        <v>77</v>
      </c>
      <c r="E253" t="s">
        <v>135</v>
      </c>
      <c r="F253" t="s">
        <v>101</v>
      </c>
      <c r="G253" t="s">
        <v>104</v>
      </c>
      <c r="H253">
        <v>2</v>
      </c>
      <c r="I253">
        <v>0</v>
      </c>
      <c r="J253">
        <v>0</v>
      </c>
      <c r="K253">
        <v>0</v>
      </c>
      <c r="L253">
        <v>2</v>
      </c>
      <c r="M253">
        <v>0</v>
      </c>
    </row>
    <row r="254" spans="1:13" x14ac:dyDescent="0.3">
      <c r="A254" t="s">
        <v>99</v>
      </c>
      <c r="B254" t="s">
        <v>261</v>
      </c>
      <c r="C254" t="s">
        <v>263</v>
      </c>
      <c r="D254" t="s">
        <v>78</v>
      </c>
      <c r="E254" t="s">
        <v>136</v>
      </c>
      <c r="F254" t="s">
        <v>101</v>
      </c>
      <c r="G254" t="s">
        <v>108</v>
      </c>
      <c r="H254">
        <v>1</v>
      </c>
      <c r="I254">
        <v>1</v>
      </c>
      <c r="J254">
        <v>0</v>
      </c>
      <c r="K254">
        <v>1</v>
      </c>
      <c r="L254">
        <v>0</v>
      </c>
      <c r="M254">
        <v>0</v>
      </c>
    </row>
    <row r="255" spans="1:13" x14ac:dyDescent="0.3">
      <c r="A255" t="s">
        <v>99</v>
      </c>
      <c r="B255" t="s">
        <v>261</v>
      </c>
      <c r="C255" t="s">
        <v>263</v>
      </c>
      <c r="D255" t="s">
        <v>79</v>
      </c>
      <c r="E255" t="s">
        <v>137</v>
      </c>
      <c r="F255" t="s">
        <v>101</v>
      </c>
      <c r="G255" t="s">
        <v>102</v>
      </c>
      <c r="H255">
        <v>11</v>
      </c>
      <c r="I255">
        <v>7</v>
      </c>
      <c r="J255">
        <v>2</v>
      </c>
      <c r="K255">
        <v>5</v>
      </c>
      <c r="L255">
        <v>1</v>
      </c>
      <c r="M255">
        <v>3</v>
      </c>
    </row>
    <row r="256" spans="1:13" x14ac:dyDescent="0.3">
      <c r="A256" t="s">
        <v>99</v>
      </c>
      <c r="B256" t="s">
        <v>261</v>
      </c>
      <c r="C256" t="s">
        <v>263</v>
      </c>
      <c r="D256" t="s">
        <v>79</v>
      </c>
      <c r="E256" t="s">
        <v>137</v>
      </c>
      <c r="F256" t="s">
        <v>101</v>
      </c>
      <c r="G256" t="s">
        <v>102</v>
      </c>
      <c r="H256">
        <v>1</v>
      </c>
      <c r="I256">
        <v>1</v>
      </c>
      <c r="J256">
        <v>0</v>
      </c>
      <c r="K256">
        <v>1</v>
      </c>
      <c r="L256">
        <v>0</v>
      </c>
      <c r="M256">
        <v>0</v>
      </c>
    </row>
    <row r="257" spans="1:13" x14ac:dyDescent="0.3">
      <c r="A257" t="s">
        <v>99</v>
      </c>
      <c r="B257" t="s">
        <v>261</v>
      </c>
      <c r="C257" t="s">
        <v>263</v>
      </c>
      <c r="D257" t="s">
        <v>79</v>
      </c>
      <c r="E257" t="s">
        <v>137</v>
      </c>
      <c r="F257" t="s">
        <v>101</v>
      </c>
      <c r="G257" t="s">
        <v>102</v>
      </c>
      <c r="H257">
        <v>1</v>
      </c>
      <c r="I257">
        <v>1</v>
      </c>
      <c r="J257">
        <v>0</v>
      </c>
      <c r="K257">
        <v>1</v>
      </c>
      <c r="L257">
        <v>0</v>
      </c>
      <c r="M257">
        <v>0</v>
      </c>
    </row>
    <row r="258" spans="1:13" x14ac:dyDescent="0.3">
      <c r="A258" t="s">
        <v>99</v>
      </c>
      <c r="B258" t="s">
        <v>261</v>
      </c>
      <c r="C258" t="s">
        <v>263</v>
      </c>
      <c r="D258" t="s">
        <v>81</v>
      </c>
      <c r="E258" t="s">
        <v>139</v>
      </c>
      <c r="F258" t="s">
        <v>101</v>
      </c>
      <c r="G258" t="s">
        <v>108</v>
      </c>
      <c r="H258">
        <v>4</v>
      </c>
      <c r="I258">
        <v>2</v>
      </c>
      <c r="J258">
        <v>1</v>
      </c>
      <c r="K258">
        <v>1</v>
      </c>
      <c r="L258">
        <v>2</v>
      </c>
      <c r="M258">
        <v>0</v>
      </c>
    </row>
    <row r="259" spans="1:13" x14ac:dyDescent="0.3">
      <c r="A259" t="s">
        <v>99</v>
      </c>
      <c r="B259" t="s">
        <v>261</v>
      </c>
      <c r="C259" t="s">
        <v>263</v>
      </c>
      <c r="D259" t="s">
        <v>82</v>
      </c>
      <c r="E259" t="s">
        <v>140</v>
      </c>
      <c r="F259" t="s">
        <v>121</v>
      </c>
      <c r="G259" t="s">
        <v>102</v>
      </c>
      <c r="H259">
        <v>5</v>
      </c>
      <c r="I259">
        <v>1</v>
      </c>
      <c r="J259">
        <v>1</v>
      </c>
      <c r="K259">
        <v>0</v>
      </c>
      <c r="L259">
        <v>2</v>
      </c>
      <c r="M259">
        <v>2</v>
      </c>
    </row>
    <row r="260" spans="1:13" x14ac:dyDescent="0.3">
      <c r="A260" t="s">
        <v>99</v>
      </c>
      <c r="B260" t="s">
        <v>261</v>
      </c>
      <c r="C260" t="s">
        <v>263</v>
      </c>
      <c r="D260" t="s">
        <v>82</v>
      </c>
      <c r="E260" t="s">
        <v>140</v>
      </c>
      <c r="F260" t="s">
        <v>121</v>
      </c>
      <c r="G260" t="s">
        <v>102</v>
      </c>
      <c r="H260">
        <v>1</v>
      </c>
      <c r="I260">
        <v>0</v>
      </c>
      <c r="J260">
        <v>0</v>
      </c>
      <c r="K260">
        <v>0</v>
      </c>
      <c r="L260">
        <v>1</v>
      </c>
      <c r="M260">
        <v>0</v>
      </c>
    </row>
    <row r="261" spans="1:13" x14ac:dyDescent="0.3">
      <c r="A261" t="s">
        <v>99</v>
      </c>
      <c r="B261" t="s">
        <v>261</v>
      </c>
      <c r="C261" t="s">
        <v>263</v>
      </c>
      <c r="D261" t="s">
        <v>83</v>
      </c>
      <c r="E261" t="s">
        <v>141</v>
      </c>
      <c r="F261" t="s">
        <v>101</v>
      </c>
      <c r="G261" t="s">
        <v>104</v>
      </c>
      <c r="H261">
        <v>16</v>
      </c>
      <c r="I261">
        <v>4</v>
      </c>
      <c r="J261">
        <v>2</v>
      </c>
      <c r="K261">
        <v>2</v>
      </c>
      <c r="L261">
        <v>7</v>
      </c>
      <c r="M261">
        <v>5</v>
      </c>
    </row>
    <row r="262" spans="1:13" x14ac:dyDescent="0.3">
      <c r="A262" t="s">
        <v>99</v>
      </c>
      <c r="B262" t="s">
        <v>261</v>
      </c>
      <c r="C262" t="s">
        <v>263</v>
      </c>
      <c r="D262" t="s">
        <v>83</v>
      </c>
      <c r="E262" t="s">
        <v>141</v>
      </c>
      <c r="F262" t="s">
        <v>101</v>
      </c>
      <c r="G262" t="s">
        <v>104</v>
      </c>
      <c r="H262">
        <v>3</v>
      </c>
      <c r="I262">
        <v>1</v>
      </c>
      <c r="J262">
        <v>1</v>
      </c>
      <c r="K262">
        <v>0</v>
      </c>
      <c r="L262">
        <v>2</v>
      </c>
      <c r="M262">
        <v>0</v>
      </c>
    </row>
    <row r="263" spans="1:13" x14ac:dyDescent="0.3">
      <c r="A263" t="s">
        <v>99</v>
      </c>
      <c r="B263" t="s">
        <v>261</v>
      </c>
      <c r="C263" t="s">
        <v>263</v>
      </c>
      <c r="D263" t="s">
        <v>84</v>
      </c>
      <c r="E263" t="s">
        <v>142</v>
      </c>
      <c r="F263" t="s">
        <v>101</v>
      </c>
      <c r="G263" t="s">
        <v>108</v>
      </c>
      <c r="H263">
        <v>3</v>
      </c>
      <c r="I263">
        <v>2</v>
      </c>
      <c r="J263">
        <v>0</v>
      </c>
      <c r="K263">
        <v>2</v>
      </c>
      <c r="L263">
        <v>0</v>
      </c>
      <c r="M263">
        <v>1</v>
      </c>
    </row>
    <row r="264" spans="1:13" x14ac:dyDescent="0.3">
      <c r="A264" t="s">
        <v>99</v>
      </c>
      <c r="B264" t="s">
        <v>261</v>
      </c>
      <c r="C264" t="s">
        <v>263</v>
      </c>
      <c r="D264" t="s">
        <v>85</v>
      </c>
      <c r="E264" t="s">
        <v>143</v>
      </c>
      <c r="F264" t="s">
        <v>101</v>
      </c>
      <c r="G264" t="s">
        <v>102</v>
      </c>
      <c r="H264">
        <v>3</v>
      </c>
      <c r="I264">
        <v>2</v>
      </c>
      <c r="J264">
        <v>1</v>
      </c>
      <c r="K264">
        <v>1</v>
      </c>
      <c r="L264">
        <v>1</v>
      </c>
      <c r="M264">
        <v>0</v>
      </c>
    </row>
    <row r="265" spans="1:13" x14ac:dyDescent="0.3">
      <c r="A265" t="s">
        <v>99</v>
      </c>
      <c r="B265" t="s">
        <v>261</v>
      </c>
      <c r="C265" t="s">
        <v>263</v>
      </c>
      <c r="D265" t="s">
        <v>85</v>
      </c>
      <c r="E265" t="s">
        <v>143</v>
      </c>
      <c r="F265" t="s">
        <v>101</v>
      </c>
      <c r="G265" t="s">
        <v>102</v>
      </c>
      <c r="H265">
        <v>2</v>
      </c>
      <c r="I265">
        <v>0</v>
      </c>
      <c r="J265">
        <v>0</v>
      </c>
      <c r="K265">
        <v>0</v>
      </c>
      <c r="L265">
        <v>2</v>
      </c>
      <c r="M265">
        <v>0</v>
      </c>
    </row>
    <row r="266" spans="1:13" x14ac:dyDescent="0.3">
      <c r="A266" t="s">
        <v>99</v>
      </c>
      <c r="B266" t="s">
        <v>261</v>
      </c>
      <c r="C266" t="s">
        <v>263</v>
      </c>
      <c r="D266" t="s">
        <v>86</v>
      </c>
      <c r="E266" t="s">
        <v>144</v>
      </c>
      <c r="F266" t="s">
        <v>121</v>
      </c>
      <c r="G266" t="s">
        <v>102</v>
      </c>
      <c r="H266">
        <v>6</v>
      </c>
      <c r="I266">
        <v>3</v>
      </c>
      <c r="J266">
        <v>1</v>
      </c>
      <c r="K266">
        <v>2</v>
      </c>
      <c r="L266">
        <v>3</v>
      </c>
      <c r="M266">
        <v>0</v>
      </c>
    </row>
    <row r="267" spans="1:13" x14ac:dyDescent="0.3">
      <c r="A267" t="s">
        <v>99</v>
      </c>
      <c r="B267" t="s">
        <v>261</v>
      </c>
      <c r="C267" t="s">
        <v>263</v>
      </c>
      <c r="D267" t="s">
        <v>86</v>
      </c>
      <c r="E267" t="s">
        <v>144</v>
      </c>
      <c r="F267" t="s">
        <v>121</v>
      </c>
      <c r="G267" t="s">
        <v>102</v>
      </c>
      <c r="H267">
        <v>1</v>
      </c>
      <c r="I267">
        <v>0</v>
      </c>
      <c r="J267">
        <v>0</v>
      </c>
      <c r="K267">
        <v>0</v>
      </c>
      <c r="L267">
        <v>1</v>
      </c>
      <c r="M267">
        <v>0</v>
      </c>
    </row>
    <row r="268" spans="1:13" x14ac:dyDescent="0.3">
      <c r="A268" t="s">
        <v>99</v>
      </c>
      <c r="B268" t="s">
        <v>261</v>
      </c>
      <c r="C268" t="s">
        <v>263</v>
      </c>
      <c r="D268" t="s">
        <v>88</v>
      </c>
      <c r="E268" t="s">
        <v>146</v>
      </c>
      <c r="F268" t="s">
        <v>121</v>
      </c>
      <c r="G268" t="s">
        <v>102</v>
      </c>
      <c r="H268">
        <v>21</v>
      </c>
      <c r="I268">
        <v>5</v>
      </c>
      <c r="J268">
        <v>2</v>
      </c>
      <c r="K268">
        <v>3</v>
      </c>
      <c r="L268">
        <v>3</v>
      </c>
      <c r="M268">
        <v>13</v>
      </c>
    </row>
    <row r="269" spans="1:13" x14ac:dyDescent="0.3">
      <c r="A269" t="s">
        <v>99</v>
      </c>
      <c r="B269" t="s">
        <v>261</v>
      </c>
      <c r="C269" t="s">
        <v>263</v>
      </c>
      <c r="D269" t="s">
        <v>88</v>
      </c>
      <c r="E269" t="s">
        <v>146</v>
      </c>
      <c r="F269" t="s">
        <v>121</v>
      </c>
      <c r="G269" t="s">
        <v>102</v>
      </c>
      <c r="H269">
        <v>4</v>
      </c>
      <c r="I269">
        <v>3</v>
      </c>
      <c r="J269">
        <v>2</v>
      </c>
      <c r="K269">
        <v>1</v>
      </c>
      <c r="L269">
        <v>0</v>
      </c>
      <c r="M269">
        <v>1</v>
      </c>
    </row>
    <row r="270" spans="1:13" x14ac:dyDescent="0.3">
      <c r="A270" t="s">
        <v>99</v>
      </c>
      <c r="B270" t="s">
        <v>261</v>
      </c>
      <c r="C270" t="s">
        <v>263</v>
      </c>
      <c r="D270" t="s">
        <v>88</v>
      </c>
      <c r="E270" t="s">
        <v>146</v>
      </c>
      <c r="F270" t="s">
        <v>121</v>
      </c>
      <c r="G270" t="s">
        <v>102</v>
      </c>
      <c r="H270">
        <v>1</v>
      </c>
      <c r="I270">
        <v>1</v>
      </c>
      <c r="J270">
        <v>0</v>
      </c>
      <c r="K270">
        <v>1</v>
      </c>
      <c r="L270">
        <v>0</v>
      </c>
      <c r="M270">
        <v>0</v>
      </c>
    </row>
    <row r="271" spans="1:13" x14ac:dyDescent="0.3">
      <c r="A271" t="s">
        <v>99</v>
      </c>
      <c r="B271" t="s">
        <v>261</v>
      </c>
      <c r="C271" t="s">
        <v>263</v>
      </c>
      <c r="D271" t="s">
        <v>88</v>
      </c>
      <c r="E271" t="s">
        <v>146</v>
      </c>
      <c r="F271" t="s">
        <v>121</v>
      </c>
      <c r="G271" t="s">
        <v>102</v>
      </c>
      <c r="H271">
        <v>4</v>
      </c>
      <c r="I271">
        <v>1</v>
      </c>
      <c r="J271">
        <v>0</v>
      </c>
      <c r="K271">
        <v>1</v>
      </c>
      <c r="L271">
        <v>0</v>
      </c>
      <c r="M271">
        <v>3</v>
      </c>
    </row>
    <row r="272" spans="1:13" x14ac:dyDescent="0.3">
      <c r="A272" t="s">
        <v>99</v>
      </c>
      <c r="B272" t="s">
        <v>261</v>
      </c>
      <c r="C272" t="s">
        <v>263</v>
      </c>
      <c r="D272" t="s">
        <v>89</v>
      </c>
      <c r="E272" t="s">
        <v>147</v>
      </c>
      <c r="F272" t="s">
        <v>101</v>
      </c>
      <c r="G272" t="s">
        <v>104</v>
      </c>
      <c r="H272">
        <v>9</v>
      </c>
      <c r="I272">
        <v>1</v>
      </c>
      <c r="J272">
        <v>1</v>
      </c>
      <c r="K272">
        <v>0</v>
      </c>
      <c r="L272">
        <v>7</v>
      </c>
      <c r="M272">
        <v>1</v>
      </c>
    </row>
    <row r="273" spans="1:13" x14ac:dyDescent="0.3">
      <c r="A273" t="s">
        <v>99</v>
      </c>
      <c r="B273" t="s">
        <v>261</v>
      </c>
      <c r="C273" t="s">
        <v>263</v>
      </c>
      <c r="D273" t="s">
        <v>89</v>
      </c>
      <c r="E273" t="s">
        <v>147</v>
      </c>
      <c r="F273" t="s">
        <v>101</v>
      </c>
      <c r="G273" t="s">
        <v>104</v>
      </c>
      <c r="H273">
        <v>2</v>
      </c>
      <c r="I273">
        <v>0</v>
      </c>
      <c r="J273">
        <v>0</v>
      </c>
      <c r="K273">
        <v>0</v>
      </c>
      <c r="L273">
        <v>2</v>
      </c>
      <c r="M273">
        <v>0</v>
      </c>
    </row>
    <row r="274" spans="1:13" x14ac:dyDescent="0.3">
      <c r="A274" t="s">
        <v>99</v>
      </c>
      <c r="B274" t="s">
        <v>261</v>
      </c>
      <c r="C274" t="s">
        <v>263</v>
      </c>
      <c r="D274" t="s">
        <v>90</v>
      </c>
      <c r="E274" t="s">
        <v>148</v>
      </c>
      <c r="F274" t="s">
        <v>121</v>
      </c>
      <c r="G274" t="s">
        <v>102</v>
      </c>
      <c r="H274">
        <v>7</v>
      </c>
      <c r="I274">
        <v>3</v>
      </c>
      <c r="J274">
        <v>1</v>
      </c>
      <c r="K274">
        <v>2</v>
      </c>
      <c r="L274">
        <v>4</v>
      </c>
      <c r="M274">
        <v>0</v>
      </c>
    </row>
    <row r="275" spans="1:13" x14ac:dyDescent="0.3">
      <c r="A275" t="s">
        <v>99</v>
      </c>
      <c r="B275" t="s">
        <v>261</v>
      </c>
      <c r="C275" t="s">
        <v>263</v>
      </c>
      <c r="D275" t="s">
        <v>90</v>
      </c>
      <c r="E275" t="s">
        <v>148</v>
      </c>
      <c r="F275" t="s">
        <v>121</v>
      </c>
      <c r="G275" t="s">
        <v>102</v>
      </c>
      <c r="H275">
        <v>4</v>
      </c>
      <c r="I275">
        <v>2</v>
      </c>
      <c r="J275">
        <v>0</v>
      </c>
      <c r="K275">
        <v>2</v>
      </c>
      <c r="L275">
        <v>2</v>
      </c>
      <c r="M275">
        <v>0</v>
      </c>
    </row>
    <row r="276" spans="1:13" x14ac:dyDescent="0.3">
      <c r="A276" t="s">
        <v>99</v>
      </c>
      <c r="B276" t="s">
        <v>261</v>
      </c>
      <c r="C276" t="s">
        <v>263</v>
      </c>
      <c r="D276" t="s">
        <v>90</v>
      </c>
      <c r="E276" t="s">
        <v>148</v>
      </c>
      <c r="F276" t="s">
        <v>121</v>
      </c>
      <c r="G276" t="s">
        <v>102</v>
      </c>
      <c r="H276">
        <v>4</v>
      </c>
      <c r="I276">
        <v>3</v>
      </c>
      <c r="J276">
        <v>1</v>
      </c>
      <c r="K276">
        <v>2</v>
      </c>
      <c r="L276">
        <v>0</v>
      </c>
      <c r="M276">
        <v>1</v>
      </c>
    </row>
    <row r="277" spans="1:13" x14ac:dyDescent="0.3">
      <c r="A277" t="s">
        <v>99</v>
      </c>
      <c r="B277" t="s">
        <v>261</v>
      </c>
      <c r="C277" t="s">
        <v>264</v>
      </c>
      <c r="D277" t="s">
        <v>46</v>
      </c>
      <c r="E277" t="s">
        <v>100</v>
      </c>
      <c r="F277" t="s">
        <v>101</v>
      </c>
      <c r="G277" t="s">
        <v>102</v>
      </c>
      <c r="H277">
        <v>2</v>
      </c>
      <c r="I277">
        <v>2</v>
      </c>
      <c r="J277">
        <v>0</v>
      </c>
      <c r="K277">
        <v>2</v>
      </c>
      <c r="L277">
        <v>0</v>
      </c>
      <c r="M277">
        <v>0</v>
      </c>
    </row>
    <row r="278" spans="1:13" x14ac:dyDescent="0.3">
      <c r="A278" t="s">
        <v>99</v>
      </c>
      <c r="B278" t="s">
        <v>261</v>
      </c>
      <c r="C278" t="s">
        <v>264</v>
      </c>
      <c r="D278" t="s">
        <v>46</v>
      </c>
      <c r="E278" t="s">
        <v>100</v>
      </c>
      <c r="F278" t="s">
        <v>101</v>
      </c>
      <c r="G278" t="s">
        <v>102</v>
      </c>
      <c r="H278">
        <v>2</v>
      </c>
      <c r="I278">
        <v>0</v>
      </c>
      <c r="J278">
        <v>0</v>
      </c>
      <c r="K278">
        <v>0</v>
      </c>
      <c r="L278">
        <v>2</v>
      </c>
      <c r="M278">
        <v>0</v>
      </c>
    </row>
    <row r="279" spans="1:13" x14ac:dyDescent="0.3">
      <c r="A279" t="s">
        <v>99</v>
      </c>
      <c r="B279" t="s">
        <v>261</v>
      </c>
      <c r="C279" t="s">
        <v>264</v>
      </c>
      <c r="D279" t="s">
        <v>47</v>
      </c>
      <c r="E279" t="s">
        <v>103</v>
      </c>
      <c r="F279" t="s">
        <v>101</v>
      </c>
      <c r="G279" t="s">
        <v>104</v>
      </c>
      <c r="H279">
        <v>2</v>
      </c>
      <c r="I279">
        <v>2</v>
      </c>
      <c r="J279">
        <v>0</v>
      </c>
      <c r="K279">
        <v>2</v>
      </c>
      <c r="L279">
        <v>0</v>
      </c>
      <c r="M279">
        <v>0</v>
      </c>
    </row>
    <row r="280" spans="1:13" x14ac:dyDescent="0.3">
      <c r="A280" t="s">
        <v>99</v>
      </c>
      <c r="B280" t="s">
        <v>261</v>
      </c>
      <c r="C280" t="s">
        <v>264</v>
      </c>
      <c r="D280" t="s">
        <v>47</v>
      </c>
      <c r="E280" t="s">
        <v>103</v>
      </c>
      <c r="F280" t="s">
        <v>101</v>
      </c>
      <c r="G280" t="s">
        <v>104</v>
      </c>
      <c r="H280">
        <v>1</v>
      </c>
      <c r="I280">
        <v>0</v>
      </c>
      <c r="J280">
        <v>0</v>
      </c>
      <c r="K280">
        <v>0</v>
      </c>
      <c r="L280">
        <v>1</v>
      </c>
      <c r="M280">
        <v>0</v>
      </c>
    </row>
    <row r="281" spans="1:13" x14ac:dyDescent="0.3">
      <c r="A281" t="s">
        <v>99</v>
      </c>
      <c r="B281" t="s">
        <v>261</v>
      </c>
      <c r="C281" t="s">
        <v>264</v>
      </c>
      <c r="D281" t="s">
        <v>48</v>
      </c>
      <c r="E281" t="s">
        <v>105</v>
      </c>
      <c r="F281" t="s">
        <v>101</v>
      </c>
      <c r="G281" t="s">
        <v>102</v>
      </c>
      <c r="H281">
        <v>1</v>
      </c>
      <c r="I281">
        <v>1</v>
      </c>
      <c r="J281">
        <v>0</v>
      </c>
      <c r="K281">
        <v>1</v>
      </c>
      <c r="L281">
        <v>0</v>
      </c>
      <c r="M281">
        <v>0</v>
      </c>
    </row>
    <row r="282" spans="1:13" x14ac:dyDescent="0.3">
      <c r="A282" t="s">
        <v>99</v>
      </c>
      <c r="B282" t="s">
        <v>261</v>
      </c>
      <c r="C282" t="s">
        <v>264</v>
      </c>
      <c r="D282" t="s">
        <v>49</v>
      </c>
      <c r="E282" t="s">
        <v>106</v>
      </c>
      <c r="F282" t="s">
        <v>101</v>
      </c>
      <c r="G282" t="s">
        <v>104</v>
      </c>
      <c r="H282">
        <v>1</v>
      </c>
      <c r="I282">
        <v>0</v>
      </c>
      <c r="J282">
        <v>0</v>
      </c>
      <c r="K282">
        <v>0</v>
      </c>
      <c r="L282">
        <v>0</v>
      </c>
      <c r="M282">
        <v>1</v>
      </c>
    </row>
    <row r="283" spans="1:13" x14ac:dyDescent="0.3">
      <c r="A283" t="s">
        <v>99</v>
      </c>
      <c r="B283" t="s">
        <v>261</v>
      </c>
      <c r="C283" t="s">
        <v>264</v>
      </c>
      <c r="D283" t="s">
        <v>50</v>
      </c>
      <c r="E283" t="s">
        <v>107</v>
      </c>
      <c r="F283" t="s">
        <v>101</v>
      </c>
      <c r="G283" t="s">
        <v>108</v>
      </c>
      <c r="H283">
        <v>1</v>
      </c>
      <c r="I283">
        <v>0</v>
      </c>
      <c r="J283">
        <v>0</v>
      </c>
      <c r="K283">
        <v>0</v>
      </c>
      <c r="L283">
        <v>1</v>
      </c>
      <c r="M283">
        <v>0</v>
      </c>
    </row>
    <row r="284" spans="1:13" x14ac:dyDescent="0.3">
      <c r="A284" t="s">
        <v>99</v>
      </c>
      <c r="B284" t="s">
        <v>261</v>
      </c>
      <c r="C284" t="s">
        <v>264</v>
      </c>
      <c r="D284" t="s">
        <v>51</v>
      </c>
      <c r="E284" t="s">
        <v>109</v>
      </c>
      <c r="F284" t="s">
        <v>101</v>
      </c>
      <c r="G284" t="s">
        <v>104</v>
      </c>
      <c r="H284">
        <v>4</v>
      </c>
      <c r="I284">
        <v>2</v>
      </c>
      <c r="J284">
        <v>0</v>
      </c>
      <c r="K284">
        <v>2</v>
      </c>
      <c r="L284">
        <v>1</v>
      </c>
      <c r="M284">
        <v>1</v>
      </c>
    </row>
    <row r="285" spans="1:13" x14ac:dyDescent="0.3">
      <c r="A285" t="s">
        <v>99</v>
      </c>
      <c r="B285" t="s">
        <v>261</v>
      </c>
      <c r="C285" t="s">
        <v>264</v>
      </c>
      <c r="D285" t="s">
        <v>51</v>
      </c>
      <c r="E285" t="s">
        <v>109</v>
      </c>
      <c r="F285" t="s">
        <v>101</v>
      </c>
      <c r="G285" t="s">
        <v>104</v>
      </c>
      <c r="H285">
        <v>1</v>
      </c>
      <c r="I285">
        <v>1</v>
      </c>
      <c r="J285">
        <v>0</v>
      </c>
      <c r="K285">
        <v>1</v>
      </c>
      <c r="L285">
        <v>0</v>
      </c>
      <c r="M285">
        <v>0</v>
      </c>
    </row>
    <row r="286" spans="1:13" x14ac:dyDescent="0.3">
      <c r="A286" t="s">
        <v>99</v>
      </c>
      <c r="B286" t="s">
        <v>261</v>
      </c>
      <c r="C286" t="s">
        <v>264</v>
      </c>
      <c r="D286" t="s">
        <v>51</v>
      </c>
      <c r="E286" t="s">
        <v>109</v>
      </c>
      <c r="F286" t="s">
        <v>101</v>
      </c>
      <c r="G286" t="s">
        <v>104</v>
      </c>
      <c r="H286">
        <v>1</v>
      </c>
      <c r="I286">
        <v>1</v>
      </c>
      <c r="J286">
        <v>1</v>
      </c>
      <c r="K286">
        <v>0</v>
      </c>
      <c r="L286">
        <v>0</v>
      </c>
      <c r="M286">
        <v>0</v>
      </c>
    </row>
    <row r="287" spans="1:13" x14ac:dyDescent="0.3">
      <c r="A287" t="s">
        <v>99</v>
      </c>
      <c r="B287" t="s">
        <v>261</v>
      </c>
      <c r="C287" t="s">
        <v>264</v>
      </c>
      <c r="D287" t="s">
        <v>52</v>
      </c>
      <c r="E287" t="s">
        <v>110</v>
      </c>
      <c r="F287" t="s">
        <v>101</v>
      </c>
      <c r="G287" t="s">
        <v>102</v>
      </c>
      <c r="H287">
        <v>1</v>
      </c>
      <c r="I287">
        <v>0</v>
      </c>
      <c r="J287">
        <v>0</v>
      </c>
      <c r="K287">
        <v>0</v>
      </c>
      <c r="L287">
        <v>1</v>
      </c>
      <c r="M287">
        <v>0</v>
      </c>
    </row>
    <row r="288" spans="1:13" x14ac:dyDescent="0.3">
      <c r="A288" t="s">
        <v>99</v>
      </c>
      <c r="B288" t="s">
        <v>261</v>
      </c>
      <c r="C288" t="s">
        <v>264</v>
      </c>
      <c r="D288" t="s">
        <v>52</v>
      </c>
      <c r="E288" t="s">
        <v>110</v>
      </c>
      <c r="F288" t="s">
        <v>101</v>
      </c>
      <c r="G288" t="s">
        <v>102</v>
      </c>
      <c r="H288">
        <v>1</v>
      </c>
      <c r="I288">
        <v>1</v>
      </c>
      <c r="J288">
        <v>0</v>
      </c>
      <c r="K288">
        <v>1</v>
      </c>
      <c r="L288">
        <v>0</v>
      </c>
      <c r="M288">
        <v>0</v>
      </c>
    </row>
    <row r="289" spans="1:13" x14ac:dyDescent="0.3">
      <c r="A289" t="s">
        <v>99</v>
      </c>
      <c r="B289" t="s">
        <v>261</v>
      </c>
      <c r="C289" t="s">
        <v>264</v>
      </c>
      <c r="D289" t="s">
        <v>52</v>
      </c>
      <c r="E289" t="s">
        <v>110</v>
      </c>
      <c r="F289" t="s">
        <v>101</v>
      </c>
      <c r="G289" t="s">
        <v>102</v>
      </c>
      <c r="H289">
        <v>1</v>
      </c>
      <c r="I289">
        <v>1</v>
      </c>
      <c r="J289">
        <v>0</v>
      </c>
      <c r="K289">
        <v>1</v>
      </c>
      <c r="L289">
        <v>0</v>
      </c>
      <c r="M289">
        <v>0</v>
      </c>
    </row>
    <row r="290" spans="1:13" x14ac:dyDescent="0.3">
      <c r="A290" t="s">
        <v>99</v>
      </c>
      <c r="B290" t="s">
        <v>261</v>
      </c>
      <c r="C290" t="s">
        <v>264</v>
      </c>
      <c r="D290" t="s">
        <v>53</v>
      </c>
      <c r="E290" t="s">
        <v>111</v>
      </c>
      <c r="F290" t="s">
        <v>101</v>
      </c>
      <c r="G290" t="s">
        <v>108</v>
      </c>
      <c r="H290">
        <v>2</v>
      </c>
      <c r="I290">
        <v>0</v>
      </c>
      <c r="J290">
        <v>0</v>
      </c>
      <c r="K290">
        <v>0</v>
      </c>
      <c r="L290">
        <v>2</v>
      </c>
      <c r="M290">
        <v>0</v>
      </c>
    </row>
    <row r="291" spans="1:13" x14ac:dyDescent="0.3">
      <c r="A291" t="s">
        <v>99</v>
      </c>
      <c r="B291" t="s">
        <v>261</v>
      </c>
      <c r="C291" t="s">
        <v>264</v>
      </c>
      <c r="D291" t="s">
        <v>53</v>
      </c>
      <c r="E291" t="s">
        <v>111</v>
      </c>
      <c r="F291" t="s">
        <v>101</v>
      </c>
      <c r="G291" t="s">
        <v>108</v>
      </c>
      <c r="H291">
        <v>1</v>
      </c>
      <c r="I291">
        <v>0</v>
      </c>
      <c r="J291">
        <v>0</v>
      </c>
      <c r="K291">
        <v>0</v>
      </c>
      <c r="L291">
        <v>1</v>
      </c>
      <c r="M291">
        <v>0</v>
      </c>
    </row>
    <row r="292" spans="1:13" x14ac:dyDescent="0.3">
      <c r="A292" t="s">
        <v>99</v>
      </c>
      <c r="B292" t="s">
        <v>261</v>
      </c>
      <c r="C292" t="s">
        <v>264</v>
      </c>
      <c r="D292" t="s">
        <v>54</v>
      </c>
      <c r="E292" t="s">
        <v>112</v>
      </c>
      <c r="F292" t="s">
        <v>101</v>
      </c>
      <c r="G292" t="s">
        <v>108</v>
      </c>
      <c r="H292">
        <v>1</v>
      </c>
      <c r="I292">
        <v>1</v>
      </c>
      <c r="J292">
        <v>0</v>
      </c>
      <c r="K292">
        <v>1</v>
      </c>
      <c r="L292">
        <v>0</v>
      </c>
      <c r="M292">
        <v>0</v>
      </c>
    </row>
    <row r="293" spans="1:13" x14ac:dyDescent="0.3">
      <c r="A293" t="s">
        <v>99</v>
      </c>
      <c r="B293" t="s">
        <v>261</v>
      </c>
      <c r="C293" t="s">
        <v>264</v>
      </c>
      <c r="D293" t="s">
        <v>55</v>
      </c>
      <c r="E293" t="s">
        <v>113</v>
      </c>
      <c r="F293" t="s">
        <v>101</v>
      </c>
      <c r="G293" t="s">
        <v>104</v>
      </c>
      <c r="H293">
        <v>6</v>
      </c>
      <c r="I293">
        <v>1</v>
      </c>
      <c r="J293">
        <v>0</v>
      </c>
      <c r="K293">
        <v>1</v>
      </c>
      <c r="L293">
        <v>1</v>
      </c>
      <c r="M293">
        <v>4</v>
      </c>
    </row>
    <row r="294" spans="1:13" x14ac:dyDescent="0.3">
      <c r="A294" t="s">
        <v>99</v>
      </c>
      <c r="B294" t="s">
        <v>261</v>
      </c>
      <c r="C294" t="s">
        <v>264</v>
      </c>
      <c r="D294" t="s">
        <v>55</v>
      </c>
      <c r="E294" t="s">
        <v>113</v>
      </c>
      <c r="F294" t="s">
        <v>101</v>
      </c>
      <c r="G294" t="s">
        <v>104</v>
      </c>
      <c r="H294">
        <v>1</v>
      </c>
      <c r="I294">
        <v>1</v>
      </c>
      <c r="J294">
        <v>0</v>
      </c>
      <c r="K294">
        <v>1</v>
      </c>
      <c r="L294">
        <v>0</v>
      </c>
      <c r="M294">
        <v>0</v>
      </c>
    </row>
    <row r="295" spans="1:13" x14ac:dyDescent="0.3">
      <c r="A295" t="s">
        <v>99</v>
      </c>
      <c r="B295" t="s">
        <v>261</v>
      </c>
      <c r="C295" t="s">
        <v>264</v>
      </c>
      <c r="D295" t="s">
        <v>56</v>
      </c>
      <c r="E295" t="s">
        <v>114</v>
      </c>
      <c r="F295" t="s">
        <v>101</v>
      </c>
      <c r="G295" t="s">
        <v>108</v>
      </c>
      <c r="H295">
        <v>2</v>
      </c>
      <c r="I295">
        <v>2</v>
      </c>
      <c r="J295">
        <v>1</v>
      </c>
      <c r="K295">
        <v>1</v>
      </c>
      <c r="L295">
        <v>0</v>
      </c>
      <c r="M295">
        <v>0</v>
      </c>
    </row>
    <row r="296" spans="1:13" x14ac:dyDescent="0.3">
      <c r="A296" t="s">
        <v>99</v>
      </c>
      <c r="B296" t="s">
        <v>261</v>
      </c>
      <c r="C296" t="s">
        <v>264</v>
      </c>
      <c r="D296" t="s">
        <v>56</v>
      </c>
      <c r="E296" t="s">
        <v>114</v>
      </c>
      <c r="F296" t="s">
        <v>101</v>
      </c>
      <c r="G296" t="s">
        <v>108</v>
      </c>
      <c r="H296">
        <v>1</v>
      </c>
      <c r="I296">
        <v>1</v>
      </c>
      <c r="J296">
        <v>0</v>
      </c>
      <c r="K296">
        <v>1</v>
      </c>
      <c r="L296">
        <v>0</v>
      </c>
      <c r="M296">
        <v>0</v>
      </c>
    </row>
    <row r="297" spans="1:13" x14ac:dyDescent="0.3">
      <c r="A297" t="s">
        <v>99</v>
      </c>
      <c r="B297" t="s">
        <v>261</v>
      </c>
      <c r="C297" t="s">
        <v>264</v>
      </c>
      <c r="D297" t="s">
        <v>58</v>
      </c>
      <c r="E297" t="s">
        <v>116</v>
      </c>
      <c r="F297" t="s">
        <v>101</v>
      </c>
      <c r="G297" t="s">
        <v>108</v>
      </c>
      <c r="H297">
        <v>1</v>
      </c>
      <c r="I297">
        <v>0</v>
      </c>
      <c r="J297">
        <v>0</v>
      </c>
      <c r="K297">
        <v>0</v>
      </c>
      <c r="L297">
        <v>1</v>
      </c>
      <c r="M297">
        <v>0</v>
      </c>
    </row>
    <row r="298" spans="1:13" x14ac:dyDescent="0.3">
      <c r="A298" t="s">
        <v>99</v>
      </c>
      <c r="B298" t="s">
        <v>261</v>
      </c>
      <c r="C298" t="s">
        <v>264</v>
      </c>
      <c r="D298" t="s">
        <v>58</v>
      </c>
      <c r="E298" t="s">
        <v>116</v>
      </c>
      <c r="F298" t="s">
        <v>101</v>
      </c>
      <c r="G298" t="s">
        <v>108</v>
      </c>
      <c r="H298">
        <v>1</v>
      </c>
      <c r="I298">
        <v>0</v>
      </c>
      <c r="J298">
        <v>0</v>
      </c>
      <c r="K298">
        <v>0</v>
      </c>
      <c r="L298">
        <v>0</v>
      </c>
      <c r="M298">
        <v>1</v>
      </c>
    </row>
    <row r="299" spans="1:13" x14ac:dyDescent="0.3">
      <c r="A299" t="s">
        <v>99</v>
      </c>
      <c r="B299" t="s">
        <v>261</v>
      </c>
      <c r="C299" t="s">
        <v>264</v>
      </c>
      <c r="D299" t="s">
        <v>58</v>
      </c>
      <c r="E299" t="s">
        <v>116</v>
      </c>
      <c r="F299" t="s">
        <v>101</v>
      </c>
      <c r="G299" t="s">
        <v>108</v>
      </c>
      <c r="H299">
        <v>1</v>
      </c>
      <c r="I299">
        <v>1</v>
      </c>
      <c r="J299">
        <v>1</v>
      </c>
      <c r="K299">
        <v>0</v>
      </c>
      <c r="L299">
        <v>0</v>
      </c>
      <c r="M299">
        <v>0</v>
      </c>
    </row>
    <row r="300" spans="1:13" x14ac:dyDescent="0.3">
      <c r="A300" t="s">
        <v>99</v>
      </c>
      <c r="B300" t="s">
        <v>261</v>
      </c>
      <c r="C300" t="s">
        <v>264</v>
      </c>
      <c r="D300" t="s">
        <v>59</v>
      </c>
      <c r="E300" t="s">
        <v>117</v>
      </c>
      <c r="F300" t="s">
        <v>101</v>
      </c>
      <c r="G300" t="s">
        <v>104</v>
      </c>
      <c r="H300">
        <v>2</v>
      </c>
      <c r="I300">
        <v>1</v>
      </c>
      <c r="J300">
        <v>0</v>
      </c>
      <c r="K300">
        <v>1</v>
      </c>
      <c r="L300">
        <v>1</v>
      </c>
      <c r="M300">
        <v>0</v>
      </c>
    </row>
    <row r="301" spans="1:13" x14ac:dyDescent="0.3">
      <c r="A301" t="s">
        <v>99</v>
      </c>
      <c r="B301" t="s">
        <v>261</v>
      </c>
      <c r="C301" t="s">
        <v>264</v>
      </c>
      <c r="D301" t="s">
        <v>60</v>
      </c>
      <c r="E301" t="s">
        <v>118</v>
      </c>
      <c r="F301" t="s">
        <v>101</v>
      </c>
      <c r="G301" t="s">
        <v>104</v>
      </c>
      <c r="H301">
        <v>2</v>
      </c>
      <c r="I301">
        <v>2</v>
      </c>
      <c r="J301">
        <v>1</v>
      </c>
      <c r="K301">
        <v>1</v>
      </c>
      <c r="L301">
        <v>0</v>
      </c>
      <c r="M301">
        <v>0</v>
      </c>
    </row>
    <row r="302" spans="1:13" x14ac:dyDescent="0.3">
      <c r="A302" t="s">
        <v>99</v>
      </c>
      <c r="B302" t="s">
        <v>261</v>
      </c>
      <c r="C302" t="s">
        <v>264</v>
      </c>
      <c r="D302" t="s">
        <v>60</v>
      </c>
      <c r="E302" t="s">
        <v>118</v>
      </c>
      <c r="F302" t="s">
        <v>101</v>
      </c>
      <c r="G302" t="s">
        <v>104</v>
      </c>
      <c r="H302">
        <v>1</v>
      </c>
      <c r="I302">
        <v>1</v>
      </c>
      <c r="J302">
        <v>0</v>
      </c>
      <c r="K302">
        <v>1</v>
      </c>
      <c r="L302">
        <v>0</v>
      </c>
      <c r="M302">
        <v>0</v>
      </c>
    </row>
    <row r="303" spans="1:13" x14ac:dyDescent="0.3">
      <c r="A303" t="s">
        <v>99</v>
      </c>
      <c r="B303" t="s">
        <v>261</v>
      </c>
      <c r="C303" t="s">
        <v>264</v>
      </c>
      <c r="D303" t="s">
        <v>62</v>
      </c>
      <c r="E303" t="s">
        <v>120</v>
      </c>
      <c r="F303" t="s">
        <v>121</v>
      </c>
      <c r="G303" t="s">
        <v>102</v>
      </c>
      <c r="H303">
        <v>47</v>
      </c>
      <c r="I303">
        <v>36</v>
      </c>
      <c r="J303">
        <v>4</v>
      </c>
      <c r="K303">
        <v>32</v>
      </c>
      <c r="L303">
        <v>6</v>
      </c>
      <c r="M303">
        <v>5</v>
      </c>
    </row>
    <row r="304" spans="1:13" x14ac:dyDescent="0.3">
      <c r="A304" t="s">
        <v>99</v>
      </c>
      <c r="B304" t="s">
        <v>261</v>
      </c>
      <c r="C304" t="s">
        <v>264</v>
      </c>
      <c r="D304" t="s">
        <v>62</v>
      </c>
      <c r="E304" t="s">
        <v>120</v>
      </c>
      <c r="F304" t="s">
        <v>121</v>
      </c>
      <c r="G304" t="s">
        <v>102</v>
      </c>
      <c r="H304">
        <v>10</v>
      </c>
      <c r="I304">
        <v>7</v>
      </c>
      <c r="J304">
        <v>1</v>
      </c>
      <c r="K304">
        <v>6</v>
      </c>
      <c r="L304">
        <v>3</v>
      </c>
      <c r="M304">
        <v>0</v>
      </c>
    </row>
    <row r="305" spans="1:13" x14ac:dyDescent="0.3">
      <c r="A305" t="s">
        <v>99</v>
      </c>
      <c r="B305" t="s">
        <v>261</v>
      </c>
      <c r="C305" t="s">
        <v>264</v>
      </c>
      <c r="D305" t="s">
        <v>62</v>
      </c>
      <c r="E305" t="s">
        <v>120</v>
      </c>
      <c r="F305" t="s">
        <v>121</v>
      </c>
      <c r="G305" t="s">
        <v>102</v>
      </c>
      <c r="H305">
        <v>1</v>
      </c>
      <c r="I305">
        <v>0</v>
      </c>
      <c r="J305">
        <v>0</v>
      </c>
      <c r="K305">
        <v>0</v>
      </c>
      <c r="L305">
        <v>1</v>
      </c>
      <c r="M305">
        <v>0</v>
      </c>
    </row>
    <row r="306" spans="1:13" x14ac:dyDescent="0.3">
      <c r="A306" t="s">
        <v>99</v>
      </c>
      <c r="B306" t="s">
        <v>261</v>
      </c>
      <c r="C306" t="s">
        <v>264</v>
      </c>
      <c r="D306" t="s">
        <v>62</v>
      </c>
      <c r="E306" t="s">
        <v>120</v>
      </c>
      <c r="F306" t="s">
        <v>121</v>
      </c>
      <c r="G306" t="s">
        <v>102</v>
      </c>
      <c r="H306">
        <v>1</v>
      </c>
      <c r="I306">
        <v>1</v>
      </c>
      <c r="J306">
        <v>0</v>
      </c>
      <c r="K306">
        <v>1</v>
      </c>
      <c r="L306">
        <v>0</v>
      </c>
      <c r="M306">
        <v>0</v>
      </c>
    </row>
    <row r="307" spans="1:13" x14ac:dyDescent="0.3">
      <c r="A307" t="s">
        <v>99</v>
      </c>
      <c r="B307" t="s">
        <v>261</v>
      </c>
      <c r="C307" t="s">
        <v>264</v>
      </c>
      <c r="D307" t="s">
        <v>63</v>
      </c>
      <c r="E307" t="s">
        <v>122</v>
      </c>
      <c r="F307" t="s">
        <v>121</v>
      </c>
      <c r="G307" t="s">
        <v>102</v>
      </c>
      <c r="H307">
        <v>27</v>
      </c>
      <c r="I307">
        <v>17</v>
      </c>
      <c r="J307">
        <v>6</v>
      </c>
      <c r="K307">
        <v>11</v>
      </c>
      <c r="L307">
        <v>5</v>
      </c>
      <c r="M307">
        <v>5</v>
      </c>
    </row>
    <row r="308" spans="1:13" x14ac:dyDescent="0.3">
      <c r="A308" t="s">
        <v>99</v>
      </c>
      <c r="B308" t="s">
        <v>261</v>
      </c>
      <c r="C308" t="s">
        <v>264</v>
      </c>
      <c r="D308" t="s">
        <v>63</v>
      </c>
      <c r="E308" t="s">
        <v>122</v>
      </c>
      <c r="F308" t="s">
        <v>121</v>
      </c>
      <c r="G308" t="s">
        <v>102</v>
      </c>
      <c r="H308">
        <v>8</v>
      </c>
      <c r="I308">
        <v>3</v>
      </c>
      <c r="J308">
        <v>0</v>
      </c>
      <c r="K308">
        <v>3</v>
      </c>
      <c r="L308">
        <v>3</v>
      </c>
      <c r="M308">
        <v>2</v>
      </c>
    </row>
    <row r="309" spans="1:13" x14ac:dyDescent="0.3">
      <c r="A309" t="s">
        <v>99</v>
      </c>
      <c r="B309" t="s">
        <v>261</v>
      </c>
      <c r="C309" t="s">
        <v>264</v>
      </c>
      <c r="D309" t="s">
        <v>63</v>
      </c>
      <c r="E309" t="s">
        <v>122</v>
      </c>
      <c r="F309" t="s">
        <v>121</v>
      </c>
      <c r="G309" t="s">
        <v>102</v>
      </c>
      <c r="H309">
        <v>6</v>
      </c>
      <c r="I309">
        <v>4</v>
      </c>
      <c r="J309">
        <v>2</v>
      </c>
      <c r="K309">
        <v>2</v>
      </c>
      <c r="L309">
        <v>1</v>
      </c>
      <c r="M309">
        <v>1</v>
      </c>
    </row>
    <row r="310" spans="1:13" x14ac:dyDescent="0.3">
      <c r="A310" t="s">
        <v>99</v>
      </c>
      <c r="B310" t="s">
        <v>261</v>
      </c>
      <c r="C310" t="s">
        <v>264</v>
      </c>
      <c r="D310" t="s">
        <v>63</v>
      </c>
      <c r="E310" t="s">
        <v>122</v>
      </c>
      <c r="F310" t="s">
        <v>121</v>
      </c>
      <c r="G310" t="s">
        <v>102</v>
      </c>
      <c r="H310">
        <v>2</v>
      </c>
      <c r="I310">
        <v>1</v>
      </c>
      <c r="J310">
        <v>0</v>
      </c>
      <c r="K310">
        <v>1</v>
      </c>
      <c r="L310">
        <v>0</v>
      </c>
      <c r="M310">
        <v>1</v>
      </c>
    </row>
    <row r="311" spans="1:13" x14ac:dyDescent="0.3">
      <c r="A311" t="s">
        <v>99</v>
      </c>
      <c r="B311" t="s">
        <v>261</v>
      </c>
      <c r="C311" t="s">
        <v>264</v>
      </c>
      <c r="D311" t="s">
        <v>64</v>
      </c>
      <c r="E311" t="s">
        <v>123</v>
      </c>
      <c r="F311" t="s">
        <v>101</v>
      </c>
      <c r="G311" t="s">
        <v>102</v>
      </c>
      <c r="H311">
        <v>5</v>
      </c>
      <c r="I311">
        <v>4</v>
      </c>
      <c r="J311">
        <v>3</v>
      </c>
      <c r="K311">
        <v>1</v>
      </c>
      <c r="L311">
        <v>1</v>
      </c>
      <c r="M311">
        <v>0</v>
      </c>
    </row>
    <row r="312" spans="1:13" x14ac:dyDescent="0.3">
      <c r="A312" t="s">
        <v>99</v>
      </c>
      <c r="B312" t="s">
        <v>261</v>
      </c>
      <c r="C312" t="s">
        <v>264</v>
      </c>
      <c r="D312" t="s">
        <v>65</v>
      </c>
      <c r="E312" t="s">
        <v>124</v>
      </c>
      <c r="F312" t="s">
        <v>101</v>
      </c>
      <c r="G312" t="s">
        <v>104</v>
      </c>
      <c r="H312">
        <v>4</v>
      </c>
      <c r="I312">
        <v>1</v>
      </c>
      <c r="J312">
        <v>0</v>
      </c>
      <c r="K312">
        <v>1</v>
      </c>
      <c r="L312">
        <v>3</v>
      </c>
      <c r="M312">
        <v>0</v>
      </c>
    </row>
    <row r="313" spans="1:13" x14ac:dyDescent="0.3">
      <c r="A313" t="s">
        <v>99</v>
      </c>
      <c r="B313" t="s">
        <v>261</v>
      </c>
      <c r="C313" t="s">
        <v>264</v>
      </c>
      <c r="D313" t="s">
        <v>65</v>
      </c>
      <c r="E313" t="s">
        <v>124</v>
      </c>
      <c r="F313" t="s">
        <v>101</v>
      </c>
      <c r="G313" t="s">
        <v>104</v>
      </c>
      <c r="H313">
        <v>1</v>
      </c>
      <c r="I313">
        <v>0</v>
      </c>
      <c r="J313">
        <v>0</v>
      </c>
      <c r="K313">
        <v>0</v>
      </c>
      <c r="L313">
        <v>1</v>
      </c>
      <c r="M313">
        <v>0</v>
      </c>
    </row>
    <row r="314" spans="1:13" x14ac:dyDescent="0.3">
      <c r="A314" t="s">
        <v>99</v>
      </c>
      <c r="B314" t="s">
        <v>261</v>
      </c>
      <c r="C314" t="s">
        <v>264</v>
      </c>
      <c r="D314" t="s">
        <v>65</v>
      </c>
      <c r="E314" t="s">
        <v>124</v>
      </c>
      <c r="F314" t="s">
        <v>101</v>
      </c>
      <c r="G314" t="s">
        <v>104</v>
      </c>
      <c r="H314">
        <v>1</v>
      </c>
      <c r="I314">
        <v>0</v>
      </c>
      <c r="J314">
        <v>0</v>
      </c>
      <c r="K314">
        <v>0</v>
      </c>
      <c r="L314">
        <v>1</v>
      </c>
      <c r="M314">
        <v>0</v>
      </c>
    </row>
    <row r="315" spans="1:13" x14ac:dyDescent="0.3">
      <c r="A315" t="s">
        <v>99</v>
      </c>
      <c r="B315" t="s">
        <v>261</v>
      </c>
      <c r="C315" t="s">
        <v>264</v>
      </c>
      <c r="D315" t="s">
        <v>66</v>
      </c>
      <c r="E315" t="s">
        <v>125</v>
      </c>
      <c r="F315" t="s">
        <v>101</v>
      </c>
      <c r="G315" t="s">
        <v>102</v>
      </c>
      <c r="H315">
        <v>2</v>
      </c>
      <c r="I315">
        <v>1</v>
      </c>
      <c r="J315">
        <v>0</v>
      </c>
      <c r="K315">
        <v>1</v>
      </c>
      <c r="L315">
        <v>1</v>
      </c>
      <c r="M315">
        <v>0</v>
      </c>
    </row>
    <row r="316" spans="1:13" x14ac:dyDescent="0.3">
      <c r="A316" t="s">
        <v>99</v>
      </c>
      <c r="B316" t="s">
        <v>261</v>
      </c>
      <c r="C316" t="s">
        <v>264</v>
      </c>
      <c r="D316" t="s">
        <v>66</v>
      </c>
      <c r="E316" t="s">
        <v>125</v>
      </c>
      <c r="F316" t="s">
        <v>101</v>
      </c>
      <c r="G316" t="s">
        <v>102</v>
      </c>
      <c r="H316">
        <v>1</v>
      </c>
      <c r="I316">
        <v>0</v>
      </c>
      <c r="J316">
        <v>0</v>
      </c>
      <c r="K316">
        <v>0</v>
      </c>
      <c r="L316">
        <v>1</v>
      </c>
      <c r="M316">
        <v>0</v>
      </c>
    </row>
    <row r="317" spans="1:13" x14ac:dyDescent="0.3">
      <c r="A317" t="s">
        <v>99</v>
      </c>
      <c r="B317" t="s">
        <v>261</v>
      </c>
      <c r="C317" t="s">
        <v>264</v>
      </c>
      <c r="D317" t="s">
        <v>67</v>
      </c>
      <c r="E317" t="s">
        <v>126</v>
      </c>
      <c r="F317" t="s">
        <v>101</v>
      </c>
      <c r="G317" t="s">
        <v>104</v>
      </c>
      <c r="H317">
        <v>5</v>
      </c>
      <c r="I317">
        <v>1</v>
      </c>
      <c r="J317">
        <v>0</v>
      </c>
      <c r="K317">
        <v>1</v>
      </c>
      <c r="L317">
        <v>3</v>
      </c>
      <c r="M317">
        <v>1</v>
      </c>
    </row>
    <row r="318" spans="1:13" x14ac:dyDescent="0.3">
      <c r="A318" t="s">
        <v>99</v>
      </c>
      <c r="B318" t="s">
        <v>261</v>
      </c>
      <c r="C318" t="s">
        <v>264</v>
      </c>
      <c r="D318" t="s">
        <v>67</v>
      </c>
      <c r="E318" t="s">
        <v>126</v>
      </c>
      <c r="F318" t="s">
        <v>101</v>
      </c>
      <c r="G318" t="s">
        <v>104</v>
      </c>
      <c r="H318">
        <v>2</v>
      </c>
      <c r="I318">
        <v>0</v>
      </c>
      <c r="J318">
        <v>0</v>
      </c>
      <c r="K318">
        <v>0</v>
      </c>
      <c r="L318">
        <v>1</v>
      </c>
      <c r="M318">
        <v>1</v>
      </c>
    </row>
    <row r="319" spans="1:13" x14ac:dyDescent="0.3">
      <c r="A319" t="s">
        <v>99</v>
      </c>
      <c r="B319" t="s">
        <v>261</v>
      </c>
      <c r="C319" t="s">
        <v>264</v>
      </c>
      <c r="D319" t="s">
        <v>67</v>
      </c>
      <c r="E319" t="s">
        <v>126</v>
      </c>
      <c r="F319" t="s">
        <v>101</v>
      </c>
      <c r="G319" t="s">
        <v>104</v>
      </c>
      <c r="H319">
        <v>1</v>
      </c>
      <c r="I319">
        <v>0</v>
      </c>
      <c r="J319">
        <v>0</v>
      </c>
      <c r="K319">
        <v>0</v>
      </c>
      <c r="L319">
        <v>0</v>
      </c>
      <c r="M319">
        <v>1</v>
      </c>
    </row>
    <row r="320" spans="1:13" x14ac:dyDescent="0.3">
      <c r="A320" t="s">
        <v>99</v>
      </c>
      <c r="B320" t="s">
        <v>261</v>
      </c>
      <c r="C320" t="s">
        <v>264</v>
      </c>
      <c r="D320" t="s">
        <v>68</v>
      </c>
      <c r="E320" t="s">
        <v>127</v>
      </c>
      <c r="F320" t="s">
        <v>101</v>
      </c>
      <c r="G320" t="s">
        <v>108</v>
      </c>
      <c r="H320">
        <v>1</v>
      </c>
      <c r="I320">
        <v>1</v>
      </c>
      <c r="J320">
        <v>0</v>
      </c>
      <c r="K320">
        <v>1</v>
      </c>
      <c r="L320">
        <v>0</v>
      </c>
      <c r="M320">
        <v>0</v>
      </c>
    </row>
    <row r="321" spans="1:13" x14ac:dyDescent="0.3">
      <c r="A321" t="s">
        <v>99</v>
      </c>
      <c r="B321" t="s">
        <v>261</v>
      </c>
      <c r="C321" t="s">
        <v>264</v>
      </c>
      <c r="D321" t="s">
        <v>70</v>
      </c>
      <c r="E321" t="s">
        <v>128</v>
      </c>
      <c r="F321" t="s">
        <v>101</v>
      </c>
      <c r="G321" t="s">
        <v>104</v>
      </c>
      <c r="H321">
        <v>6</v>
      </c>
      <c r="I321">
        <v>3</v>
      </c>
      <c r="J321">
        <v>1</v>
      </c>
      <c r="K321">
        <v>2</v>
      </c>
      <c r="L321">
        <v>2</v>
      </c>
      <c r="M321">
        <v>1</v>
      </c>
    </row>
    <row r="322" spans="1:13" x14ac:dyDescent="0.3">
      <c r="A322" t="s">
        <v>99</v>
      </c>
      <c r="B322" t="s">
        <v>261</v>
      </c>
      <c r="C322" t="s">
        <v>264</v>
      </c>
      <c r="D322" t="s">
        <v>70</v>
      </c>
      <c r="E322" t="s">
        <v>128</v>
      </c>
      <c r="F322" t="s">
        <v>101</v>
      </c>
      <c r="G322" t="s">
        <v>104</v>
      </c>
      <c r="H322">
        <v>1</v>
      </c>
      <c r="I322">
        <v>1</v>
      </c>
      <c r="J322">
        <v>0</v>
      </c>
      <c r="K322">
        <v>1</v>
      </c>
      <c r="L322">
        <v>0</v>
      </c>
      <c r="M322">
        <v>0</v>
      </c>
    </row>
    <row r="323" spans="1:13" x14ac:dyDescent="0.3">
      <c r="A323" t="s">
        <v>99</v>
      </c>
      <c r="B323" t="s">
        <v>261</v>
      </c>
      <c r="C323" t="s">
        <v>264</v>
      </c>
      <c r="D323" t="s">
        <v>71</v>
      </c>
      <c r="E323" t="s">
        <v>129</v>
      </c>
      <c r="F323" t="s">
        <v>101</v>
      </c>
      <c r="G323" t="s">
        <v>102</v>
      </c>
      <c r="H323">
        <v>19</v>
      </c>
      <c r="I323">
        <v>4</v>
      </c>
      <c r="J323">
        <v>1</v>
      </c>
      <c r="K323">
        <v>3</v>
      </c>
      <c r="L323">
        <v>4</v>
      </c>
      <c r="M323">
        <v>11</v>
      </c>
    </row>
    <row r="324" spans="1:13" x14ac:dyDescent="0.3">
      <c r="A324" t="s">
        <v>99</v>
      </c>
      <c r="B324" t="s">
        <v>261</v>
      </c>
      <c r="C324" t="s">
        <v>264</v>
      </c>
      <c r="D324" t="s">
        <v>71</v>
      </c>
      <c r="E324" t="s">
        <v>129</v>
      </c>
      <c r="F324" t="s">
        <v>101</v>
      </c>
      <c r="G324" t="s">
        <v>102</v>
      </c>
      <c r="H324">
        <v>3</v>
      </c>
      <c r="I324">
        <v>0</v>
      </c>
      <c r="J324">
        <v>0</v>
      </c>
      <c r="K324">
        <v>0</v>
      </c>
      <c r="L324">
        <v>0</v>
      </c>
      <c r="M324">
        <v>3</v>
      </c>
    </row>
    <row r="325" spans="1:13" x14ac:dyDescent="0.3">
      <c r="A325" t="s">
        <v>99</v>
      </c>
      <c r="B325" t="s">
        <v>261</v>
      </c>
      <c r="C325" t="s">
        <v>264</v>
      </c>
      <c r="D325" t="s">
        <v>72</v>
      </c>
      <c r="E325" t="s">
        <v>130</v>
      </c>
      <c r="F325" t="s">
        <v>101</v>
      </c>
      <c r="G325" t="s">
        <v>104</v>
      </c>
      <c r="H325">
        <v>4</v>
      </c>
      <c r="I325">
        <v>4</v>
      </c>
      <c r="J325">
        <v>0</v>
      </c>
      <c r="K325">
        <v>4</v>
      </c>
      <c r="L325">
        <v>0</v>
      </c>
      <c r="M325">
        <v>0</v>
      </c>
    </row>
    <row r="326" spans="1:13" x14ac:dyDescent="0.3">
      <c r="A326" t="s">
        <v>99</v>
      </c>
      <c r="B326" t="s">
        <v>261</v>
      </c>
      <c r="C326" t="s">
        <v>264</v>
      </c>
      <c r="D326" t="s">
        <v>72</v>
      </c>
      <c r="E326" t="s">
        <v>130</v>
      </c>
      <c r="F326" t="s">
        <v>101</v>
      </c>
      <c r="G326" t="s">
        <v>104</v>
      </c>
      <c r="H326">
        <v>2</v>
      </c>
      <c r="I326">
        <v>2</v>
      </c>
      <c r="J326">
        <v>1</v>
      </c>
      <c r="K326">
        <v>1</v>
      </c>
      <c r="L326">
        <v>0</v>
      </c>
      <c r="M326">
        <v>0</v>
      </c>
    </row>
    <row r="327" spans="1:13" x14ac:dyDescent="0.3">
      <c r="A327" t="s">
        <v>99</v>
      </c>
      <c r="B327" t="s">
        <v>261</v>
      </c>
      <c r="C327" t="s">
        <v>264</v>
      </c>
      <c r="D327" t="s">
        <v>73</v>
      </c>
      <c r="E327" t="s">
        <v>131</v>
      </c>
      <c r="F327" t="s">
        <v>101</v>
      </c>
      <c r="G327" t="s">
        <v>108</v>
      </c>
      <c r="H327">
        <v>2</v>
      </c>
      <c r="I327">
        <v>0</v>
      </c>
      <c r="J327">
        <v>0</v>
      </c>
      <c r="K327">
        <v>0</v>
      </c>
      <c r="L327">
        <v>0</v>
      </c>
      <c r="M327">
        <v>2</v>
      </c>
    </row>
    <row r="328" spans="1:13" x14ac:dyDescent="0.3">
      <c r="A328" t="s">
        <v>99</v>
      </c>
      <c r="B328" t="s">
        <v>261</v>
      </c>
      <c r="C328" t="s">
        <v>264</v>
      </c>
      <c r="D328" t="s">
        <v>73</v>
      </c>
      <c r="E328" t="s">
        <v>131</v>
      </c>
      <c r="F328" t="s">
        <v>101</v>
      </c>
      <c r="G328" t="s">
        <v>108</v>
      </c>
      <c r="H328">
        <v>2</v>
      </c>
      <c r="I328">
        <v>2</v>
      </c>
      <c r="J328">
        <v>0</v>
      </c>
      <c r="K328">
        <v>2</v>
      </c>
      <c r="L328">
        <v>0</v>
      </c>
      <c r="M328">
        <v>0</v>
      </c>
    </row>
    <row r="329" spans="1:13" x14ac:dyDescent="0.3">
      <c r="A329" t="s">
        <v>99</v>
      </c>
      <c r="B329" t="s">
        <v>261</v>
      </c>
      <c r="C329" t="s">
        <v>264</v>
      </c>
      <c r="D329" t="s">
        <v>74</v>
      </c>
      <c r="E329" t="s">
        <v>132</v>
      </c>
      <c r="F329" t="s">
        <v>121</v>
      </c>
      <c r="G329" t="s">
        <v>102</v>
      </c>
      <c r="H329">
        <v>8</v>
      </c>
      <c r="I329">
        <v>7</v>
      </c>
      <c r="J329">
        <v>0</v>
      </c>
      <c r="K329">
        <v>7</v>
      </c>
      <c r="L329">
        <v>0</v>
      </c>
      <c r="M329">
        <v>1</v>
      </c>
    </row>
    <row r="330" spans="1:13" x14ac:dyDescent="0.3">
      <c r="A330" t="s">
        <v>99</v>
      </c>
      <c r="B330" t="s">
        <v>261</v>
      </c>
      <c r="C330" t="s">
        <v>264</v>
      </c>
      <c r="D330" t="s">
        <v>74</v>
      </c>
      <c r="E330" t="s">
        <v>132</v>
      </c>
      <c r="F330" t="s">
        <v>121</v>
      </c>
      <c r="G330" t="s">
        <v>102</v>
      </c>
      <c r="H330">
        <v>2</v>
      </c>
      <c r="I330">
        <v>0</v>
      </c>
      <c r="J330">
        <v>0</v>
      </c>
      <c r="K330">
        <v>0</v>
      </c>
      <c r="L330">
        <v>2</v>
      </c>
      <c r="M330">
        <v>0</v>
      </c>
    </row>
    <row r="331" spans="1:13" x14ac:dyDescent="0.3">
      <c r="A331" t="s">
        <v>99</v>
      </c>
      <c r="B331" t="s">
        <v>261</v>
      </c>
      <c r="C331" t="s">
        <v>264</v>
      </c>
      <c r="D331" t="s">
        <v>74</v>
      </c>
      <c r="E331" t="s">
        <v>132</v>
      </c>
      <c r="F331" t="s">
        <v>121</v>
      </c>
      <c r="G331" t="s">
        <v>102</v>
      </c>
      <c r="H331">
        <v>1</v>
      </c>
      <c r="I331">
        <v>1</v>
      </c>
      <c r="J331">
        <v>0</v>
      </c>
      <c r="K331">
        <v>1</v>
      </c>
      <c r="L331">
        <v>0</v>
      </c>
      <c r="M331">
        <v>0</v>
      </c>
    </row>
    <row r="332" spans="1:13" x14ac:dyDescent="0.3">
      <c r="A332" t="s">
        <v>99</v>
      </c>
      <c r="B332" t="s">
        <v>261</v>
      </c>
      <c r="C332" t="s">
        <v>264</v>
      </c>
      <c r="D332" t="s">
        <v>75</v>
      </c>
      <c r="E332" t="s">
        <v>133</v>
      </c>
      <c r="F332" t="s">
        <v>101</v>
      </c>
      <c r="G332" t="s">
        <v>108</v>
      </c>
      <c r="H332">
        <v>4</v>
      </c>
      <c r="I332">
        <v>4</v>
      </c>
      <c r="J332">
        <v>0</v>
      </c>
      <c r="K332">
        <v>4</v>
      </c>
      <c r="L332">
        <v>0</v>
      </c>
      <c r="M332">
        <v>0</v>
      </c>
    </row>
    <row r="333" spans="1:13" x14ac:dyDescent="0.3">
      <c r="A333" t="s">
        <v>99</v>
      </c>
      <c r="B333" t="s">
        <v>261</v>
      </c>
      <c r="C333" t="s">
        <v>264</v>
      </c>
      <c r="D333" t="s">
        <v>76</v>
      </c>
      <c r="E333" t="s">
        <v>134</v>
      </c>
      <c r="F333" t="s">
        <v>101</v>
      </c>
      <c r="G333" t="s">
        <v>108</v>
      </c>
      <c r="H333">
        <v>3</v>
      </c>
      <c r="I333">
        <v>3</v>
      </c>
      <c r="J333">
        <v>0</v>
      </c>
      <c r="K333">
        <v>3</v>
      </c>
      <c r="L333">
        <v>0</v>
      </c>
      <c r="M333">
        <v>0</v>
      </c>
    </row>
    <row r="334" spans="1:13" x14ac:dyDescent="0.3">
      <c r="A334" t="s">
        <v>99</v>
      </c>
      <c r="B334" t="s">
        <v>261</v>
      </c>
      <c r="C334" t="s">
        <v>264</v>
      </c>
      <c r="D334" t="s">
        <v>77</v>
      </c>
      <c r="E334" t="s">
        <v>135</v>
      </c>
      <c r="F334" t="s">
        <v>101</v>
      </c>
      <c r="G334" t="s">
        <v>104</v>
      </c>
      <c r="H334">
        <v>1</v>
      </c>
      <c r="I334">
        <v>1</v>
      </c>
      <c r="J334">
        <v>1</v>
      </c>
      <c r="K334">
        <v>0</v>
      </c>
      <c r="L334">
        <v>0</v>
      </c>
      <c r="M334">
        <v>0</v>
      </c>
    </row>
    <row r="335" spans="1:13" x14ac:dyDescent="0.3">
      <c r="A335" t="s">
        <v>99</v>
      </c>
      <c r="B335" t="s">
        <v>261</v>
      </c>
      <c r="C335" t="s">
        <v>264</v>
      </c>
      <c r="D335" t="s">
        <v>78</v>
      </c>
      <c r="E335" t="s">
        <v>136</v>
      </c>
      <c r="F335" t="s">
        <v>101</v>
      </c>
      <c r="G335" t="s">
        <v>108</v>
      </c>
      <c r="H335">
        <v>1</v>
      </c>
      <c r="I335">
        <v>0</v>
      </c>
      <c r="J335">
        <v>0</v>
      </c>
      <c r="K335">
        <v>0</v>
      </c>
      <c r="L335">
        <v>0</v>
      </c>
      <c r="M335">
        <v>1</v>
      </c>
    </row>
    <row r="336" spans="1:13" x14ac:dyDescent="0.3">
      <c r="A336" t="s">
        <v>99</v>
      </c>
      <c r="B336" t="s">
        <v>261</v>
      </c>
      <c r="C336" t="s">
        <v>264</v>
      </c>
      <c r="D336" t="s">
        <v>79</v>
      </c>
      <c r="E336" t="s">
        <v>137</v>
      </c>
      <c r="F336" t="s">
        <v>101</v>
      </c>
      <c r="G336" t="s">
        <v>102</v>
      </c>
      <c r="H336">
        <v>2</v>
      </c>
      <c r="I336">
        <v>1</v>
      </c>
      <c r="J336">
        <v>0</v>
      </c>
      <c r="K336">
        <v>1</v>
      </c>
      <c r="L336">
        <v>1</v>
      </c>
      <c r="M336">
        <v>0</v>
      </c>
    </row>
    <row r="337" spans="1:13" x14ac:dyDescent="0.3">
      <c r="A337" t="s">
        <v>99</v>
      </c>
      <c r="B337" t="s">
        <v>261</v>
      </c>
      <c r="C337" t="s">
        <v>264</v>
      </c>
      <c r="D337" t="s">
        <v>79</v>
      </c>
      <c r="E337" t="s">
        <v>137</v>
      </c>
      <c r="F337" t="s">
        <v>101</v>
      </c>
      <c r="G337" t="s">
        <v>102</v>
      </c>
      <c r="H337">
        <v>1</v>
      </c>
      <c r="I337">
        <v>0</v>
      </c>
      <c r="J337">
        <v>0</v>
      </c>
      <c r="K337">
        <v>0</v>
      </c>
      <c r="L337">
        <v>1</v>
      </c>
      <c r="M337">
        <v>0</v>
      </c>
    </row>
    <row r="338" spans="1:13" x14ac:dyDescent="0.3">
      <c r="A338" t="s">
        <v>99</v>
      </c>
      <c r="B338" t="s">
        <v>261</v>
      </c>
      <c r="C338" t="s">
        <v>264</v>
      </c>
      <c r="D338" t="s">
        <v>79</v>
      </c>
      <c r="E338" t="s">
        <v>137</v>
      </c>
      <c r="F338" t="s">
        <v>101</v>
      </c>
      <c r="G338" t="s">
        <v>102</v>
      </c>
      <c r="H338">
        <v>1</v>
      </c>
      <c r="I338">
        <v>1</v>
      </c>
      <c r="J338">
        <v>0</v>
      </c>
      <c r="K338">
        <v>1</v>
      </c>
      <c r="L338">
        <v>0</v>
      </c>
      <c r="M338">
        <v>0</v>
      </c>
    </row>
    <row r="339" spans="1:13" x14ac:dyDescent="0.3">
      <c r="A339" t="s">
        <v>99</v>
      </c>
      <c r="B339" t="s">
        <v>261</v>
      </c>
      <c r="C339" t="s">
        <v>264</v>
      </c>
      <c r="D339" t="s">
        <v>80</v>
      </c>
      <c r="E339" t="s">
        <v>138</v>
      </c>
      <c r="F339" t="s">
        <v>101</v>
      </c>
      <c r="G339" t="s">
        <v>108</v>
      </c>
      <c r="H339">
        <v>1</v>
      </c>
      <c r="I339">
        <v>0</v>
      </c>
      <c r="J339">
        <v>0</v>
      </c>
      <c r="K339">
        <v>0</v>
      </c>
      <c r="L339">
        <v>1</v>
      </c>
      <c r="M339">
        <v>0</v>
      </c>
    </row>
    <row r="340" spans="1:13" x14ac:dyDescent="0.3">
      <c r="A340" t="s">
        <v>99</v>
      </c>
      <c r="B340" t="s">
        <v>261</v>
      </c>
      <c r="C340" t="s">
        <v>264</v>
      </c>
      <c r="D340" t="s">
        <v>80</v>
      </c>
      <c r="E340" t="s">
        <v>138</v>
      </c>
      <c r="F340" t="s">
        <v>101</v>
      </c>
      <c r="G340" t="s">
        <v>108</v>
      </c>
      <c r="H340">
        <v>3</v>
      </c>
      <c r="I340">
        <v>0</v>
      </c>
      <c r="J340">
        <v>0</v>
      </c>
      <c r="K340">
        <v>0</v>
      </c>
      <c r="L340">
        <v>1</v>
      </c>
      <c r="M340">
        <v>2</v>
      </c>
    </row>
    <row r="341" spans="1:13" x14ac:dyDescent="0.3">
      <c r="A341" t="s">
        <v>99</v>
      </c>
      <c r="B341" t="s">
        <v>261</v>
      </c>
      <c r="C341" t="s">
        <v>264</v>
      </c>
      <c r="D341" t="s">
        <v>82</v>
      </c>
      <c r="E341" t="s">
        <v>140</v>
      </c>
      <c r="F341" t="s">
        <v>121</v>
      </c>
      <c r="G341" t="s">
        <v>102</v>
      </c>
      <c r="H341">
        <v>6</v>
      </c>
      <c r="I341">
        <v>1</v>
      </c>
      <c r="J341">
        <v>0</v>
      </c>
      <c r="K341">
        <v>1</v>
      </c>
      <c r="L341">
        <v>0</v>
      </c>
      <c r="M341">
        <v>5</v>
      </c>
    </row>
    <row r="342" spans="1:13" x14ac:dyDescent="0.3">
      <c r="A342" t="s">
        <v>99</v>
      </c>
      <c r="B342" t="s">
        <v>261</v>
      </c>
      <c r="C342" t="s">
        <v>264</v>
      </c>
      <c r="D342" t="s">
        <v>82</v>
      </c>
      <c r="E342" t="s">
        <v>140</v>
      </c>
      <c r="F342" t="s">
        <v>121</v>
      </c>
      <c r="G342" t="s">
        <v>102</v>
      </c>
      <c r="H342">
        <v>2</v>
      </c>
      <c r="I342">
        <v>0</v>
      </c>
      <c r="J342">
        <v>0</v>
      </c>
      <c r="K342">
        <v>0</v>
      </c>
      <c r="L342">
        <v>2</v>
      </c>
      <c r="M342">
        <v>0</v>
      </c>
    </row>
    <row r="343" spans="1:13" x14ac:dyDescent="0.3">
      <c r="A343" t="s">
        <v>99</v>
      </c>
      <c r="B343" t="s">
        <v>261</v>
      </c>
      <c r="C343" t="s">
        <v>264</v>
      </c>
      <c r="D343" t="s">
        <v>82</v>
      </c>
      <c r="E343" t="s">
        <v>140</v>
      </c>
      <c r="F343" t="s">
        <v>121</v>
      </c>
      <c r="G343" t="s">
        <v>102</v>
      </c>
      <c r="H343">
        <v>2</v>
      </c>
      <c r="I343">
        <v>1</v>
      </c>
      <c r="J343">
        <v>0</v>
      </c>
      <c r="K343">
        <v>1</v>
      </c>
      <c r="L343">
        <v>1</v>
      </c>
      <c r="M343">
        <v>0</v>
      </c>
    </row>
    <row r="344" spans="1:13" x14ac:dyDescent="0.3">
      <c r="A344" t="s">
        <v>99</v>
      </c>
      <c r="B344" t="s">
        <v>261</v>
      </c>
      <c r="C344" t="s">
        <v>264</v>
      </c>
      <c r="D344" t="s">
        <v>83</v>
      </c>
      <c r="E344" t="s">
        <v>141</v>
      </c>
      <c r="F344" t="s">
        <v>101</v>
      </c>
      <c r="G344" t="s">
        <v>104</v>
      </c>
      <c r="H344">
        <v>6</v>
      </c>
      <c r="I344">
        <v>0</v>
      </c>
      <c r="J344">
        <v>0</v>
      </c>
      <c r="K344">
        <v>0</v>
      </c>
      <c r="L344">
        <v>2</v>
      </c>
      <c r="M344">
        <v>4</v>
      </c>
    </row>
    <row r="345" spans="1:13" x14ac:dyDescent="0.3">
      <c r="A345" t="s">
        <v>99</v>
      </c>
      <c r="B345" t="s">
        <v>261</v>
      </c>
      <c r="C345" t="s">
        <v>264</v>
      </c>
      <c r="D345" t="s">
        <v>83</v>
      </c>
      <c r="E345" t="s">
        <v>141</v>
      </c>
      <c r="F345" t="s">
        <v>101</v>
      </c>
      <c r="G345" t="s">
        <v>104</v>
      </c>
      <c r="H345">
        <v>10</v>
      </c>
      <c r="I345">
        <v>0</v>
      </c>
      <c r="J345">
        <v>0</v>
      </c>
      <c r="K345">
        <v>0</v>
      </c>
      <c r="L345">
        <v>3</v>
      </c>
      <c r="M345">
        <v>7</v>
      </c>
    </row>
    <row r="346" spans="1:13" x14ac:dyDescent="0.3">
      <c r="A346" t="s">
        <v>99</v>
      </c>
      <c r="B346" t="s">
        <v>261</v>
      </c>
      <c r="C346" t="s">
        <v>264</v>
      </c>
      <c r="D346" t="s">
        <v>83</v>
      </c>
      <c r="E346" t="s">
        <v>141</v>
      </c>
      <c r="F346" t="s">
        <v>101</v>
      </c>
      <c r="G346" t="s">
        <v>104</v>
      </c>
      <c r="H346">
        <v>1</v>
      </c>
      <c r="I346">
        <v>1</v>
      </c>
      <c r="J346">
        <v>0</v>
      </c>
      <c r="K346">
        <v>1</v>
      </c>
      <c r="L346">
        <v>0</v>
      </c>
      <c r="M346">
        <v>0</v>
      </c>
    </row>
    <row r="347" spans="1:13" x14ac:dyDescent="0.3">
      <c r="A347" t="s">
        <v>99</v>
      </c>
      <c r="B347" t="s">
        <v>261</v>
      </c>
      <c r="C347" t="s">
        <v>264</v>
      </c>
      <c r="D347" t="s">
        <v>85</v>
      </c>
      <c r="E347" t="s">
        <v>143</v>
      </c>
      <c r="F347" t="s">
        <v>101</v>
      </c>
      <c r="G347" t="s">
        <v>102</v>
      </c>
      <c r="H347">
        <v>1</v>
      </c>
      <c r="I347">
        <v>1</v>
      </c>
      <c r="J347">
        <v>0</v>
      </c>
      <c r="K347">
        <v>1</v>
      </c>
      <c r="L347">
        <v>0</v>
      </c>
      <c r="M347">
        <v>0</v>
      </c>
    </row>
    <row r="348" spans="1:13" x14ac:dyDescent="0.3">
      <c r="A348" t="s">
        <v>99</v>
      </c>
      <c r="B348" t="s">
        <v>261</v>
      </c>
      <c r="C348" t="s">
        <v>264</v>
      </c>
      <c r="D348" t="s">
        <v>85</v>
      </c>
      <c r="E348" t="s">
        <v>143</v>
      </c>
      <c r="F348" t="s">
        <v>101</v>
      </c>
      <c r="G348" t="s">
        <v>102</v>
      </c>
      <c r="H348">
        <v>1</v>
      </c>
      <c r="I348">
        <v>0</v>
      </c>
      <c r="J348">
        <v>0</v>
      </c>
      <c r="K348">
        <v>0</v>
      </c>
      <c r="L348">
        <v>1</v>
      </c>
      <c r="M348">
        <v>0</v>
      </c>
    </row>
    <row r="349" spans="1:13" x14ac:dyDescent="0.3">
      <c r="A349" t="s">
        <v>99</v>
      </c>
      <c r="B349" t="s">
        <v>261</v>
      </c>
      <c r="C349" t="s">
        <v>264</v>
      </c>
      <c r="D349" t="s">
        <v>85</v>
      </c>
      <c r="E349" t="s">
        <v>143</v>
      </c>
      <c r="F349" t="s">
        <v>101</v>
      </c>
      <c r="G349" t="s">
        <v>102</v>
      </c>
      <c r="H349">
        <v>1</v>
      </c>
      <c r="I349">
        <v>1</v>
      </c>
      <c r="J349">
        <v>1</v>
      </c>
      <c r="K349">
        <v>0</v>
      </c>
      <c r="L349">
        <v>0</v>
      </c>
      <c r="M349">
        <v>0</v>
      </c>
    </row>
    <row r="350" spans="1:13" x14ac:dyDescent="0.3">
      <c r="A350" t="s">
        <v>99</v>
      </c>
      <c r="B350" t="s">
        <v>261</v>
      </c>
      <c r="C350" t="s">
        <v>264</v>
      </c>
      <c r="D350" t="s">
        <v>85</v>
      </c>
      <c r="E350" t="s">
        <v>143</v>
      </c>
      <c r="F350" t="s">
        <v>101</v>
      </c>
      <c r="G350" t="s">
        <v>102</v>
      </c>
      <c r="H350">
        <v>1</v>
      </c>
      <c r="I350">
        <v>0</v>
      </c>
      <c r="J350">
        <v>0</v>
      </c>
      <c r="K350">
        <v>0</v>
      </c>
      <c r="L350">
        <v>1</v>
      </c>
      <c r="M350">
        <v>0</v>
      </c>
    </row>
    <row r="351" spans="1:13" x14ac:dyDescent="0.3">
      <c r="A351" t="s">
        <v>99</v>
      </c>
      <c r="B351" t="s">
        <v>261</v>
      </c>
      <c r="C351" t="s">
        <v>264</v>
      </c>
      <c r="D351" t="s">
        <v>86</v>
      </c>
      <c r="E351" t="s">
        <v>144</v>
      </c>
      <c r="F351" t="s">
        <v>121</v>
      </c>
      <c r="G351" t="s">
        <v>102</v>
      </c>
      <c r="H351">
        <v>4</v>
      </c>
      <c r="I351">
        <v>3</v>
      </c>
      <c r="J351">
        <v>0</v>
      </c>
      <c r="K351">
        <v>3</v>
      </c>
      <c r="L351">
        <v>0</v>
      </c>
      <c r="M351">
        <v>1</v>
      </c>
    </row>
    <row r="352" spans="1:13" x14ac:dyDescent="0.3">
      <c r="A352" t="s">
        <v>99</v>
      </c>
      <c r="B352" t="s">
        <v>261</v>
      </c>
      <c r="C352" t="s">
        <v>264</v>
      </c>
      <c r="D352" t="s">
        <v>87</v>
      </c>
      <c r="E352" t="s">
        <v>145</v>
      </c>
      <c r="F352" t="s">
        <v>101</v>
      </c>
      <c r="G352" t="s">
        <v>104</v>
      </c>
      <c r="H352">
        <v>2</v>
      </c>
      <c r="I352">
        <v>1</v>
      </c>
      <c r="J352">
        <v>0</v>
      </c>
      <c r="K352">
        <v>1</v>
      </c>
      <c r="L352">
        <v>0</v>
      </c>
      <c r="M352">
        <v>1</v>
      </c>
    </row>
    <row r="353" spans="1:13" x14ac:dyDescent="0.3">
      <c r="A353" t="s">
        <v>99</v>
      </c>
      <c r="B353" t="s">
        <v>261</v>
      </c>
      <c r="C353" t="s">
        <v>264</v>
      </c>
      <c r="D353" t="s">
        <v>88</v>
      </c>
      <c r="E353" t="s">
        <v>146</v>
      </c>
      <c r="F353" t="s">
        <v>121</v>
      </c>
      <c r="G353" t="s">
        <v>102</v>
      </c>
      <c r="H353">
        <v>51</v>
      </c>
      <c r="I353">
        <v>15</v>
      </c>
      <c r="J353">
        <v>12</v>
      </c>
      <c r="K353">
        <v>3</v>
      </c>
      <c r="L353">
        <v>2</v>
      </c>
      <c r="M353">
        <v>34</v>
      </c>
    </row>
    <row r="354" spans="1:13" x14ac:dyDescent="0.3">
      <c r="A354" t="s">
        <v>99</v>
      </c>
      <c r="B354" t="s">
        <v>261</v>
      </c>
      <c r="C354" t="s">
        <v>264</v>
      </c>
      <c r="D354" t="s">
        <v>88</v>
      </c>
      <c r="E354" t="s">
        <v>146</v>
      </c>
      <c r="F354" t="s">
        <v>121</v>
      </c>
      <c r="G354" t="s">
        <v>102</v>
      </c>
      <c r="H354">
        <v>4</v>
      </c>
      <c r="I354">
        <v>2</v>
      </c>
      <c r="J354">
        <v>0</v>
      </c>
      <c r="K354">
        <v>2</v>
      </c>
      <c r="L354">
        <v>0</v>
      </c>
      <c r="M354">
        <v>2</v>
      </c>
    </row>
    <row r="355" spans="1:13" x14ac:dyDescent="0.3">
      <c r="A355" t="s">
        <v>99</v>
      </c>
      <c r="B355" t="s">
        <v>261</v>
      </c>
      <c r="C355" t="s">
        <v>264</v>
      </c>
      <c r="D355" t="s">
        <v>88</v>
      </c>
      <c r="E355" t="s">
        <v>146</v>
      </c>
      <c r="F355" t="s">
        <v>121</v>
      </c>
      <c r="G355" t="s">
        <v>102</v>
      </c>
      <c r="H355">
        <v>2</v>
      </c>
      <c r="I355">
        <v>2</v>
      </c>
      <c r="J355">
        <v>1</v>
      </c>
      <c r="K355">
        <v>1</v>
      </c>
      <c r="L355">
        <v>0</v>
      </c>
      <c r="M355">
        <v>0</v>
      </c>
    </row>
    <row r="356" spans="1:13" x14ac:dyDescent="0.3">
      <c r="A356" t="s">
        <v>99</v>
      </c>
      <c r="B356" t="s">
        <v>261</v>
      </c>
      <c r="C356" t="s">
        <v>264</v>
      </c>
      <c r="D356" t="s">
        <v>88</v>
      </c>
      <c r="E356" t="s">
        <v>146</v>
      </c>
      <c r="F356" t="s">
        <v>121</v>
      </c>
      <c r="G356" t="s">
        <v>102</v>
      </c>
      <c r="H356">
        <v>1</v>
      </c>
      <c r="I356">
        <v>0</v>
      </c>
      <c r="J356">
        <v>0</v>
      </c>
      <c r="K356">
        <v>0</v>
      </c>
      <c r="L356">
        <v>0</v>
      </c>
      <c r="M356">
        <v>1</v>
      </c>
    </row>
    <row r="357" spans="1:13" x14ac:dyDescent="0.3">
      <c r="A357" t="s">
        <v>99</v>
      </c>
      <c r="B357" t="s">
        <v>261</v>
      </c>
      <c r="C357" t="s">
        <v>264</v>
      </c>
      <c r="D357" t="s">
        <v>89</v>
      </c>
      <c r="E357" t="s">
        <v>147</v>
      </c>
      <c r="F357" t="s">
        <v>101</v>
      </c>
      <c r="G357" t="s">
        <v>104</v>
      </c>
      <c r="H357">
        <v>2</v>
      </c>
      <c r="I357">
        <v>2</v>
      </c>
      <c r="J357">
        <v>0</v>
      </c>
      <c r="K357">
        <v>2</v>
      </c>
      <c r="L357">
        <v>0</v>
      </c>
      <c r="M357">
        <v>0</v>
      </c>
    </row>
    <row r="358" spans="1:13" x14ac:dyDescent="0.3">
      <c r="A358" t="s">
        <v>99</v>
      </c>
      <c r="B358" t="s">
        <v>261</v>
      </c>
      <c r="C358" t="s">
        <v>264</v>
      </c>
      <c r="D358" t="s">
        <v>89</v>
      </c>
      <c r="E358" t="s">
        <v>147</v>
      </c>
      <c r="F358" t="s">
        <v>101</v>
      </c>
      <c r="G358" t="s">
        <v>104</v>
      </c>
      <c r="H358">
        <v>1</v>
      </c>
      <c r="I358">
        <v>1</v>
      </c>
      <c r="J358">
        <v>0</v>
      </c>
      <c r="K358">
        <v>1</v>
      </c>
      <c r="L358">
        <v>0</v>
      </c>
      <c r="M358">
        <v>0</v>
      </c>
    </row>
    <row r="359" spans="1:13" x14ac:dyDescent="0.3">
      <c r="A359" t="s">
        <v>99</v>
      </c>
      <c r="B359" t="s">
        <v>261</v>
      </c>
      <c r="C359" t="s">
        <v>264</v>
      </c>
      <c r="D359" t="s">
        <v>90</v>
      </c>
      <c r="E359" t="s">
        <v>148</v>
      </c>
      <c r="F359" t="s">
        <v>121</v>
      </c>
      <c r="G359" t="s">
        <v>102</v>
      </c>
      <c r="H359">
        <v>11</v>
      </c>
      <c r="I359">
        <v>7</v>
      </c>
      <c r="J359">
        <v>1</v>
      </c>
      <c r="K359">
        <v>6</v>
      </c>
      <c r="L359">
        <v>2</v>
      </c>
      <c r="M359">
        <v>2</v>
      </c>
    </row>
    <row r="360" spans="1:13" x14ac:dyDescent="0.3">
      <c r="A360" t="s">
        <v>99</v>
      </c>
      <c r="B360" t="s">
        <v>261</v>
      </c>
      <c r="C360" t="s">
        <v>264</v>
      </c>
      <c r="D360" t="s">
        <v>90</v>
      </c>
      <c r="E360" t="s">
        <v>148</v>
      </c>
      <c r="F360" t="s">
        <v>121</v>
      </c>
      <c r="G360" t="s">
        <v>102</v>
      </c>
      <c r="H360">
        <v>2</v>
      </c>
      <c r="I360">
        <v>1</v>
      </c>
      <c r="J360">
        <v>0</v>
      </c>
      <c r="K360">
        <v>1</v>
      </c>
      <c r="L360">
        <v>1</v>
      </c>
      <c r="M360">
        <v>0</v>
      </c>
    </row>
    <row r="361" spans="1:13" x14ac:dyDescent="0.3">
      <c r="A361" t="s">
        <v>99</v>
      </c>
      <c r="B361" t="s">
        <v>261</v>
      </c>
      <c r="C361" t="s">
        <v>264</v>
      </c>
      <c r="D361" t="s">
        <v>90</v>
      </c>
      <c r="E361" t="s">
        <v>148</v>
      </c>
      <c r="F361" t="s">
        <v>121</v>
      </c>
      <c r="G361" t="s">
        <v>102</v>
      </c>
      <c r="H361">
        <v>2</v>
      </c>
      <c r="I361">
        <v>1</v>
      </c>
      <c r="J361">
        <v>0</v>
      </c>
      <c r="K361">
        <v>1</v>
      </c>
      <c r="L361">
        <v>0</v>
      </c>
      <c r="M361">
        <v>1</v>
      </c>
    </row>
    <row r="362" spans="1:13" x14ac:dyDescent="0.3">
      <c r="A362" t="s">
        <v>151</v>
      </c>
      <c r="B362" t="s">
        <v>261</v>
      </c>
      <c r="C362" t="s">
        <v>265</v>
      </c>
      <c r="D362" t="s">
        <v>46</v>
      </c>
      <c r="E362" t="s">
        <v>100</v>
      </c>
      <c r="F362" t="s">
        <v>101</v>
      </c>
      <c r="G362" t="s">
        <v>102</v>
      </c>
      <c r="H362">
        <v>1</v>
      </c>
      <c r="I362">
        <v>1</v>
      </c>
      <c r="J362">
        <v>0</v>
      </c>
      <c r="K362">
        <v>1</v>
      </c>
      <c r="L362">
        <v>0</v>
      </c>
      <c r="M362">
        <v>0</v>
      </c>
    </row>
    <row r="363" spans="1:13" x14ac:dyDescent="0.3">
      <c r="A363" t="s">
        <v>151</v>
      </c>
      <c r="B363" t="s">
        <v>261</v>
      </c>
      <c r="C363" t="s">
        <v>265</v>
      </c>
      <c r="D363" t="s">
        <v>46</v>
      </c>
      <c r="E363" t="s">
        <v>100</v>
      </c>
      <c r="F363" t="s">
        <v>101</v>
      </c>
      <c r="G363" t="s">
        <v>102</v>
      </c>
      <c r="H363">
        <v>2</v>
      </c>
      <c r="I363">
        <v>0</v>
      </c>
      <c r="J363">
        <v>0</v>
      </c>
      <c r="K363">
        <v>0</v>
      </c>
      <c r="L363">
        <v>2</v>
      </c>
      <c r="M363">
        <v>0</v>
      </c>
    </row>
    <row r="364" spans="1:13" x14ac:dyDescent="0.3">
      <c r="A364" t="s">
        <v>151</v>
      </c>
      <c r="B364" t="s">
        <v>261</v>
      </c>
      <c r="C364" t="s">
        <v>265</v>
      </c>
      <c r="D364" t="s">
        <v>47</v>
      </c>
      <c r="E364" t="s">
        <v>103</v>
      </c>
      <c r="F364" t="s">
        <v>101</v>
      </c>
      <c r="G364" t="s">
        <v>104</v>
      </c>
      <c r="H364">
        <v>1</v>
      </c>
      <c r="I364">
        <v>1</v>
      </c>
      <c r="J364">
        <v>0</v>
      </c>
      <c r="K364">
        <v>1</v>
      </c>
      <c r="L364">
        <v>0</v>
      </c>
      <c r="M364">
        <v>0</v>
      </c>
    </row>
    <row r="365" spans="1:13" x14ac:dyDescent="0.3">
      <c r="A365" t="s">
        <v>151</v>
      </c>
      <c r="B365" t="s">
        <v>261</v>
      </c>
      <c r="C365" t="s">
        <v>265</v>
      </c>
      <c r="D365" t="s">
        <v>47</v>
      </c>
      <c r="E365" t="s">
        <v>103</v>
      </c>
      <c r="F365" t="s">
        <v>101</v>
      </c>
      <c r="G365" t="s">
        <v>104</v>
      </c>
      <c r="H365">
        <v>2</v>
      </c>
      <c r="I365">
        <v>1</v>
      </c>
      <c r="J365">
        <v>0</v>
      </c>
      <c r="K365">
        <v>1</v>
      </c>
      <c r="L365">
        <v>0</v>
      </c>
      <c r="M365">
        <v>1</v>
      </c>
    </row>
    <row r="366" spans="1:13" x14ac:dyDescent="0.3">
      <c r="A366" t="s">
        <v>151</v>
      </c>
      <c r="B366" t="s">
        <v>261</v>
      </c>
      <c r="C366" t="s">
        <v>265</v>
      </c>
      <c r="D366" t="s">
        <v>47</v>
      </c>
      <c r="E366" t="s">
        <v>103</v>
      </c>
      <c r="F366" t="s">
        <v>101</v>
      </c>
      <c r="G366" t="s">
        <v>104</v>
      </c>
      <c r="H366">
        <v>1</v>
      </c>
      <c r="I366">
        <v>1</v>
      </c>
      <c r="J366">
        <v>0</v>
      </c>
      <c r="K366">
        <v>1</v>
      </c>
      <c r="L366">
        <v>0</v>
      </c>
      <c r="M366">
        <v>0</v>
      </c>
    </row>
    <row r="367" spans="1:13" x14ac:dyDescent="0.3">
      <c r="A367" t="s">
        <v>151</v>
      </c>
      <c r="B367" t="s">
        <v>261</v>
      </c>
      <c r="C367" t="s">
        <v>265</v>
      </c>
      <c r="D367" t="s">
        <v>48</v>
      </c>
      <c r="E367" t="s">
        <v>105</v>
      </c>
      <c r="F367" t="s">
        <v>101</v>
      </c>
      <c r="G367" t="s">
        <v>102</v>
      </c>
      <c r="H367">
        <v>1</v>
      </c>
      <c r="I367">
        <v>0</v>
      </c>
      <c r="J367">
        <v>0</v>
      </c>
      <c r="K367">
        <v>0</v>
      </c>
      <c r="L367">
        <v>1</v>
      </c>
      <c r="M367">
        <v>0</v>
      </c>
    </row>
    <row r="368" spans="1:13" x14ac:dyDescent="0.3">
      <c r="A368" t="s">
        <v>151</v>
      </c>
      <c r="B368" t="s">
        <v>261</v>
      </c>
      <c r="C368" t="s">
        <v>265</v>
      </c>
      <c r="D368" t="s">
        <v>48</v>
      </c>
      <c r="E368" t="s">
        <v>105</v>
      </c>
      <c r="F368" t="s">
        <v>101</v>
      </c>
      <c r="G368" t="s">
        <v>102</v>
      </c>
      <c r="H368">
        <v>1</v>
      </c>
      <c r="I368">
        <v>0</v>
      </c>
      <c r="J368">
        <v>0</v>
      </c>
      <c r="K368">
        <v>0</v>
      </c>
      <c r="L368">
        <v>1</v>
      </c>
      <c r="M368">
        <v>0</v>
      </c>
    </row>
    <row r="369" spans="1:13" x14ac:dyDescent="0.3">
      <c r="A369" t="s">
        <v>151</v>
      </c>
      <c r="B369" t="s">
        <v>261</v>
      </c>
      <c r="C369" t="s">
        <v>265</v>
      </c>
      <c r="D369" t="s">
        <v>49</v>
      </c>
      <c r="E369" t="s">
        <v>106</v>
      </c>
      <c r="F369" t="s">
        <v>101</v>
      </c>
      <c r="G369" t="s">
        <v>104</v>
      </c>
      <c r="H369">
        <v>1</v>
      </c>
      <c r="I369">
        <v>0</v>
      </c>
      <c r="J369">
        <v>0</v>
      </c>
      <c r="K369">
        <v>0</v>
      </c>
      <c r="L369">
        <v>1</v>
      </c>
      <c r="M369">
        <v>0</v>
      </c>
    </row>
    <row r="370" spans="1:13" x14ac:dyDescent="0.3">
      <c r="A370" t="s">
        <v>151</v>
      </c>
      <c r="B370" t="s">
        <v>261</v>
      </c>
      <c r="C370" t="s">
        <v>265</v>
      </c>
      <c r="D370" t="s">
        <v>50</v>
      </c>
      <c r="E370" t="s">
        <v>107</v>
      </c>
      <c r="F370" t="s">
        <v>101</v>
      </c>
      <c r="G370" t="s">
        <v>108</v>
      </c>
      <c r="H370">
        <v>1</v>
      </c>
      <c r="I370">
        <v>0</v>
      </c>
      <c r="J370">
        <v>0</v>
      </c>
      <c r="K370">
        <v>0</v>
      </c>
      <c r="L370">
        <v>1</v>
      </c>
      <c r="M370">
        <v>0</v>
      </c>
    </row>
    <row r="371" spans="1:13" x14ac:dyDescent="0.3">
      <c r="A371" t="s">
        <v>151</v>
      </c>
      <c r="B371" t="s">
        <v>261</v>
      </c>
      <c r="C371" t="s">
        <v>265</v>
      </c>
      <c r="D371" t="s">
        <v>50</v>
      </c>
      <c r="E371" t="s">
        <v>107</v>
      </c>
      <c r="F371" t="s">
        <v>101</v>
      </c>
      <c r="G371" t="s">
        <v>108</v>
      </c>
      <c r="H371">
        <v>1</v>
      </c>
      <c r="I371">
        <v>1</v>
      </c>
      <c r="J371">
        <v>1</v>
      </c>
      <c r="K371">
        <v>0</v>
      </c>
      <c r="L371">
        <v>0</v>
      </c>
      <c r="M371">
        <v>0</v>
      </c>
    </row>
    <row r="372" spans="1:13" x14ac:dyDescent="0.3">
      <c r="A372" t="s">
        <v>151</v>
      </c>
      <c r="B372" t="s">
        <v>261</v>
      </c>
      <c r="C372" t="s">
        <v>265</v>
      </c>
      <c r="D372" t="s">
        <v>51</v>
      </c>
      <c r="E372" t="s">
        <v>109</v>
      </c>
      <c r="F372" t="s">
        <v>101</v>
      </c>
      <c r="G372" t="s">
        <v>104</v>
      </c>
      <c r="H372">
        <v>1</v>
      </c>
      <c r="I372">
        <v>0</v>
      </c>
      <c r="J372">
        <v>0</v>
      </c>
      <c r="K372">
        <v>0</v>
      </c>
      <c r="L372">
        <v>1</v>
      </c>
      <c r="M372">
        <v>0</v>
      </c>
    </row>
    <row r="373" spans="1:13" x14ac:dyDescent="0.3">
      <c r="A373" t="s">
        <v>151</v>
      </c>
      <c r="B373" t="s">
        <v>261</v>
      </c>
      <c r="C373" t="s">
        <v>265</v>
      </c>
      <c r="D373" t="s">
        <v>51</v>
      </c>
      <c r="E373" t="s">
        <v>109</v>
      </c>
      <c r="F373" t="s">
        <v>101</v>
      </c>
      <c r="G373" t="s">
        <v>104</v>
      </c>
      <c r="H373">
        <v>2</v>
      </c>
      <c r="I373">
        <v>0</v>
      </c>
      <c r="J373">
        <v>0</v>
      </c>
      <c r="K373">
        <v>0</v>
      </c>
      <c r="L373">
        <v>2</v>
      </c>
      <c r="M373">
        <v>0</v>
      </c>
    </row>
    <row r="374" spans="1:13" x14ac:dyDescent="0.3">
      <c r="A374" t="s">
        <v>151</v>
      </c>
      <c r="B374" t="s">
        <v>261</v>
      </c>
      <c r="C374" t="s">
        <v>265</v>
      </c>
      <c r="D374" t="s">
        <v>52</v>
      </c>
      <c r="E374" t="s">
        <v>110</v>
      </c>
      <c r="F374" t="s">
        <v>101</v>
      </c>
      <c r="G374" t="s">
        <v>102</v>
      </c>
      <c r="H374">
        <v>2</v>
      </c>
      <c r="I374">
        <v>1</v>
      </c>
      <c r="J374">
        <v>1</v>
      </c>
      <c r="K374">
        <v>0</v>
      </c>
      <c r="L374">
        <v>1</v>
      </c>
      <c r="M374">
        <v>0</v>
      </c>
    </row>
    <row r="375" spans="1:13" x14ac:dyDescent="0.3">
      <c r="A375" t="s">
        <v>151</v>
      </c>
      <c r="B375" t="s">
        <v>261</v>
      </c>
      <c r="C375" t="s">
        <v>265</v>
      </c>
      <c r="D375" t="s">
        <v>52</v>
      </c>
      <c r="E375" t="s">
        <v>110</v>
      </c>
      <c r="F375" t="s">
        <v>101</v>
      </c>
      <c r="G375" t="s">
        <v>102</v>
      </c>
      <c r="H375">
        <v>1</v>
      </c>
      <c r="I375">
        <v>1</v>
      </c>
      <c r="J375">
        <v>0</v>
      </c>
      <c r="K375">
        <v>1</v>
      </c>
      <c r="L375">
        <v>0</v>
      </c>
      <c r="M375">
        <v>0</v>
      </c>
    </row>
    <row r="376" spans="1:13" x14ac:dyDescent="0.3">
      <c r="A376" t="s">
        <v>151</v>
      </c>
      <c r="B376" t="s">
        <v>261</v>
      </c>
      <c r="C376" t="s">
        <v>265</v>
      </c>
      <c r="D376" t="s">
        <v>53</v>
      </c>
      <c r="E376" t="s">
        <v>111</v>
      </c>
      <c r="F376" t="s">
        <v>101</v>
      </c>
      <c r="G376" t="s">
        <v>108</v>
      </c>
      <c r="H376">
        <v>1</v>
      </c>
      <c r="I376">
        <v>0</v>
      </c>
      <c r="J376">
        <v>0</v>
      </c>
      <c r="K376">
        <v>0</v>
      </c>
      <c r="L376">
        <v>1</v>
      </c>
      <c r="M376">
        <v>0</v>
      </c>
    </row>
    <row r="377" spans="1:13" x14ac:dyDescent="0.3">
      <c r="A377" t="s">
        <v>151</v>
      </c>
      <c r="B377" t="s">
        <v>261</v>
      </c>
      <c r="C377" t="s">
        <v>265</v>
      </c>
      <c r="D377" t="s">
        <v>54</v>
      </c>
      <c r="E377" t="s">
        <v>112</v>
      </c>
      <c r="F377" t="s">
        <v>101</v>
      </c>
      <c r="G377" t="s">
        <v>108</v>
      </c>
      <c r="H377">
        <v>3</v>
      </c>
      <c r="I377">
        <v>2</v>
      </c>
      <c r="J377">
        <v>0</v>
      </c>
      <c r="K377">
        <v>2</v>
      </c>
      <c r="L377">
        <v>1</v>
      </c>
      <c r="M377">
        <v>0</v>
      </c>
    </row>
    <row r="378" spans="1:13" x14ac:dyDescent="0.3">
      <c r="A378" t="s">
        <v>151</v>
      </c>
      <c r="B378" t="s">
        <v>261</v>
      </c>
      <c r="C378" t="s">
        <v>265</v>
      </c>
      <c r="D378" t="s">
        <v>55</v>
      </c>
      <c r="E378" t="s">
        <v>113</v>
      </c>
      <c r="F378" t="s">
        <v>101</v>
      </c>
      <c r="G378" t="s">
        <v>104</v>
      </c>
      <c r="H378">
        <v>9</v>
      </c>
      <c r="I378">
        <v>6</v>
      </c>
      <c r="J378">
        <v>2</v>
      </c>
      <c r="K378">
        <v>4</v>
      </c>
      <c r="L378">
        <v>3</v>
      </c>
      <c r="M378">
        <v>0</v>
      </c>
    </row>
    <row r="379" spans="1:13" x14ac:dyDescent="0.3">
      <c r="A379" t="s">
        <v>151</v>
      </c>
      <c r="B379" t="s">
        <v>261</v>
      </c>
      <c r="C379" t="s">
        <v>265</v>
      </c>
      <c r="D379" t="s">
        <v>56</v>
      </c>
      <c r="E379" t="s">
        <v>114</v>
      </c>
      <c r="F379" t="s">
        <v>101</v>
      </c>
      <c r="G379" t="s">
        <v>108</v>
      </c>
      <c r="H379">
        <v>2</v>
      </c>
      <c r="I379">
        <v>1</v>
      </c>
      <c r="J379">
        <v>0</v>
      </c>
      <c r="K379">
        <v>1</v>
      </c>
      <c r="L379">
        <v>1</v>
      </c>
      <c r="M379">
        <v>0</v>
      </c>
    </row>
    <row r="380" spans="1:13" x14ac:dyDescent="0.3">
      <c r="A380" t="s">
        <v>151</v>
      </c>
      <c r="B380" t="s">
        <v>261</v>
      </c>
      <c r="C380" t="s">
        <v>265</v>
      </c>
      <c r="D380" t="s">
        <v>56</v>
      </c>
      <c r="E380" t="s">
        <v>114</v>
      </c>
      <c r="F380" t="s">
        <v>101</v>
      </c>
      <c r="G380" t="s">
        <v>108</v>
      </c>
      <c r="H380">
        <v>2</v>
      </c>
      <c r="I380">
        <v>0</v>
      </c>
      <c r="J380">
        <v>0</v>
      </c>
      <c r="K380">
        <v>0</v>
      </c>
      <c r="L380">
        <v>2</v>
      </c>
      <c r="M380">
        <v>0</v>
      </c>
    </row>
    <row r="381" spans="1:13" x14ac:dyDescent="0.3">
      <c r="A381" t="s">
        <v>151</v>
      </c>
      <c r="B381" t="s">
        <v>261</v>
      </c>
      <c r="C381" t="s">
        <v>265</v>
      </c>
      <c r="D381" t="s">
        <v>57</v>
      </c>
      <c r="E381" t="s">
        <v>115</v>
      </c>
      <c r="F381" t="s">
        <v>101</v>
      </c>
      <c r="G381" t="s">
        <v>104</v>
      </c>
      <c r="H381">
        <v>3</v>
      </c>
      <c r="I381">
        <v>1</v>
      </c>
      <c r="J381">
        <v>0</v>
      </c>
      <c r="K381">
        <v>1</v>
      </c>
      <c r="L381">
        <v>1</v>
      </c>
      <c r="M381">
        <v>1</v>
      </c>
    </row>
    <row r="382" spans="1:13" x14ac:dyDescent="0.3">
      <c r="A382" t="s">
        <v>151</v>
      </c>
      <c r="B382" t="s">
        <v>261</v>
      </c>
      <c r="C382" t="s">
        <v>265</v>
      </c>
      <c r="D382" t="s">
        <v>57</v>
      </c>
      <c r="E382" t="s">
        <v>115</v>
      </c>
      <c r="F382" t="s">
        <v>101</v>
      </c>
      <c r="G382" t="s">
        <v>104</v>
      </c>
      <c r="H382">
        <v>6</v>
      </c>
      <c r="I382">
        <v>2</v>
      </c>
      <c r="J382">
        <v>0</v>
      </c>
      <c r="K382">
        <v>2</v>
      </c>
      <c r="L382">
        <v>4</v>
      </c>
      <c r="M382">
        <v>0</v>
      </c>
    </row>
    <row r="383" spans="1:13" x14ac:dyDescent="0.3">
      <c r="A383" t="s">
        <v>151</v>
      </c>
      <c r="B383" t="s">
        <v>261</v>
      </c>
      <c r="C383" t="s">
        <v>265</v>
      </c>
      <c r="D383" t="s">
        <v>58</v>
      </c>
      <c r="E383" t="s">
        <v>116</v>
      </c>
      <c r="F383" t="s">
        <v>101</v>
      </c>
      <c r="G383" t="s">
        <v>108</v>
      </c>
      <c r="H383">
        <v>2</v>
      </c>
      <c r="I383">
        <v>2</v>
      </c>
      <c r="J383">
        <v>0</v>
      </c>
      <c r="K383">
        <v>2</v>
      </c>
      <c r="L383">
        <v>0</v>
      </c>
      <c r="M383">
        <v>0</v>
      </c>
    </row>
    <row r="384" spans="1:13" x14ac:dyDescent="0.3">
      <c r="A384" t="s">
        <v>151</v>
      </c>
      <c r="B384" t="s">
        <v>261</v>
      </c>
      <c r="C384" t="s">
        <v>265</v>
      </c>
      <c r="D384" t="s">
        <v>58</v>
      </c>
      <c r="E384" t="s">
        <v>116</v>
      </c>
      <c r="F384" t="s">
        <v>101</v>
      </c>
      <c r="G384" t="s">
        <v>108</v>
      </c>
      <c r="H384">
        <v>1</v>
      </c>
      <c r="I384">
        <v>1</v>
      </c>
      <c r="J384">
        <v>0</v>
      </c>
      <c r="K384">
        <v>1</v>
      </c>
      <c r="L384">
        <v>0</v>
      </c>
      <c r="M384">
        <v>0</v>
      </c>
    </row>
    <row r="385" spans="1:13" x14ac:dyDescent="0.3">
      <c r="A385" t="s">
        <v>151</v>
      </c>
      <c r="B385" t="s">
        <v>261</v>
      </c>
      <c r="C385" t="s">
        <v>265</v>
      </c>
      <c r="D385" t="s">
        <v>59</v>
      </c>
      <c r="E385" t="s">
        <v>117</v>
      </c>
      <c r="F385" t="s">
        <v>101</v>
      </c>
      <c r="G385" t="s">
        <v>104</v>
      </c>
      <c r="H385">
        <v>1</v>
      </c>
      <c r="I385">
        <v>1</v>
      </c>
      <c r="J385">
        <v>0</v>
      </c>
      <c r="K385">
        <v>1</v>
      </c>
      <c r="L385">
        <v>0</v>
      </c>
      <c r="M385">
        <v>0</v>
      </c>
    </row>
    <row r="386" spans="1:13" x14ac:dyDescent="0.3">
      <c r="A386" t="s">
        <v>151</v>
      </c>
      <c r="B386" t="s">
        <v>261</v>
      </c>
      <c r="C386" t="s">
        <v>265</v>
      </c>
      <c r="D386" t="s">
        <v>59</v>
      </c>
      <c r="E386" t="s">
        <v>117</v>
      </c>
      <c r="F386" t="s">
        <v>101</v>
      </c>
      <c r="G386" t="s">
        <v>104</v>
      </c>
      <c r="H386">
        <v>2</v>
      </c>
      <c r="I386">
        <v>2</v>
      </c>
      <c r="J386">
        <v>1</v>
      </c>
      <c r="K386">
        <v>1</v>
      </c>
      <c r="L386">
        <v>0</v>
      </c>
      <c r="M386">
        <v>0</v>
      </c>
    </row>
    <row r="387" spans="1:13" x14ac:dyDescent="0.3">
      <c r="A387" t="s">
        <v>151</v>
      </c>
      <c r="B387" t="s">
        <v>261</v>
      </c>
      <c r="C387" t="s">
        <v>265</v>
      </c>
      <c r="D387" t="s">
        <v>59</v>
      </c>
      <c r="E387" t="s">
        <v>117</v>
      </c>
      <c r="F387" t="s">
        <v>101</v>
      </c>
      <c r="G387" t="s">
        <v>104</v>
      </c>
      <c r="H387">
        <v>1</v>
      </c>
      <c r="I387">
        <v>1</v>
      </c>
      <c r="J387">
        <v>0</v>
      </c>
      <c r="K387">
        <v>1</v>
      </c>
      <c r="L387">
        <v>0</v>
      </c>
      <c r="M387">
        <v>0</v>
      </c>
    </row>
    <row r="388" spans="1:13" x14ac:dyDescent="0.3">
      <c r="A388" t="s">
        <v>151</v>
      </c>
      <c r="B388" t="s">
        <v>261</v>
      </c>
      <c r="C388" t="s">
        <v>265</v>
      </c>
      <c r="D388" t="s">
        <v>59</v>
      </c>
      <c r="E388" t="s">
        <v>117</v>
      </c>
      <c r="F388" t="s">
        <v>101</v>
      </c>
      <c r="G388" t="s">
        <v>104</v>
      </c>
      <c r="H388">
        <v>3</v>
      </c>
      <c r="I388">
        <v>0</v>
      </c>
      <c r="J388">
        <v>0</v>
      </c>
      <c r="K388">
        <v>0</v>
      </c>
      <c r="L388">
        <v>3</v>
      </c>
      <c r="M388">
        <v>0</v>
      </c>
    </row>
    <row r="389" spans="1:13" x14ac:dyDescent="0.3">
      <c r="A389" t="s">
        <v>151</v>
      </c>
      <c r="B389" t="s">
        <v>261</v>
      </c>
      <c r="C389" t="s">
        <v>265</v>
      </c>
      <c r="D389" t="s">
        <v>60</v>
      </c>
      <c r="E389" t="s">
        <v>118</v>
      </c>
      <c r="F389" t="s">
        <v>101</v>
      </c>
      <c r="G389" t="s">
        <v>104</v>
      </c>
      <c r="H389">
        <v>3</v>
      </c>
      <c r="I389">
        <v>2</v>
      </c>
      <c r="J389">
        <v>1</v>
      </c>
      <c r="K389">
        <v>1</v>
      </c>
      <c r="L389">
        <v>0</v>
      </c>
      <c r="M389">
        <v>1</v>
      </c>
    </row>
    <row r="390" spans="1:13" x14ac:dyDescent="0.3">
      <c r="A390" t="s">
        <v>151</v>
      </c>
      <c r="B390" t="s">
        <v>261</v>
      </c>
      <c r="C390" t="s">
        <v>265</v>
      </c>
      <c r="D390" t="s">
        <v>61</v>
      </c>
      <c r="E390" t="s">
        <v>119</v>
      </c>
      <c r="F390" t="s">
        <v>101</v>
      </c>
      <c r="G390" t="s">
        <v>104</v>
      </c>
      <c r="H390">
        <v>1</v>
      </c>
      <c r="I390">
        <v>0</v>
      </c>
      <c r="J390">
        <v>0</v>
      </c>
      <c r="K390">
        <v>0</v>
      </c>
      <c r="L390">
        <v>1</v>
      </c>
      <c r="M390">
        <v>0</v>
      </c>
    </row>
    <row r="391" spans="1:13" x14ac:dyDescent="0.3">
      <c r="A391" t="s">
        <v>151</v>
      </c>
      <c r="B391" t="s">
        <v>261</v>
      </c>
      <c r="C391" t="s">
        <v>265</v>
      </c>
      <c r="D391" t="s">
        <v>62</v>
      </c>
      <c r="E391" t="s">
        <v>120</v>
      </c>
      <c r="F391" t="s">
        <v>121</v>
      </c>
      <c r="G391" t="s">
        <v>102</v>
      </c>
      <c r="H391">
        <v>57</v>
      </c>
      <c r="I391">
        <v>33</v>
      </c>
      <c r="J391">
        <v>4</v>
      </c>
      <c r="K391">
        <v>29</v>
      </c>
      <c r="L391">
        <v>21</v>
      </c>
      <c r="M391">
        <v>3</v>
      </c>
    </row>
    <row r="392" spans="1:13" x14ac:dyDescent="0.3">
      <c r="A392" t="s">
        <v>151</v>
      </c>
      <c r="B392" t="s">
        <v>261</v>
      </c>
      <c r="C392" t="s">
        <v>265</v>
      </c>
      <c r="D392" t="s">
        <v>62</v>
      </c>
      <c r="E392" t="s">
        <v>120</v>
      </c>
      <c r="F392" t="s">
        <v>121</v>
      </c>
      <c r="G392" t="s">
        <v>102</v>
      </c>
      <c r="H392">
        <v>9</v>
      </c>
      <c r="I392">
        <v>6</v>
      </c>
      <c r="J392">
        <v>2</v>
      </c>
      <c r="K392">
        <v>4</v>
      </c>
      <c r="L392">
        <v>1</v>
      </c>
      <c r="M392">
        <v>2</v>
      </c>
    </row>
    <row r="393" spans="1:13" x14ac:dyDescent="0.3">
      <c r="A393" t="s">
        <v>151</v>
      </c>
      <c r="B393" t="s">
        <v>261</v>
      </c>
      <c r="C393" t="s">
        <v>265</v>
      </c>
      <c r="D393" t="s">
        <v>62</v>
      </c>
      <c r="E393" t="s">
        <v>120</v>
      </c>
      <c r="F393" t="s">
        <v>121</v>
      </c>
      <c r="G393" t="s">
        <v>102</v>
      </c>
      <c r="H393">
        <v>2</v>
      </c>
      <c r="I393">
        <v>2</v>
      </c>
      <c r="J393">
        <v>1</v>
      </c>
      <c r="K393">
        <v>1</v>
      </c>
      <c r="L393">
        <v>0</v>
      </c>
      <c r="M393">
        <v>0</v>
      </c>
    </row>
    <row r="394" spans="1:13" x14ac:dyDescent="0.3">
      <c r="A394" t="s">
        <v>151</v>
      </c>
      <c r="B394" t="s">
        <v>261</v>
      </c>
      <c r="C394" t="s">
        <v>265</v>
      </c>
      <c r="D394" t="s">
        <v>62</v>
      </c>
      <c r="E394" t="s">
        <v>120</v>
      </c>
      <c r="F394" t="s">
        <v>121</v>
      </c>
      <c r="G394" t="s">
        <v>102</v>
      </c>
      <c r="H394">
        <v>4</v>
      </c>
      <c r="I394">
        <v>3</v>
      </c>
      <c r="J394">
        <v>0</v>
      </c>
      <c r="K394">
        <v>3</v>
      </c>
      <c r="L394">
        <v>1</v>
      </c>
      <c r="M394">
        <v>0</v>
      </c>
    </row>
    <row r="395" spans="1:13" x14ac:dyDescent="0.3">
      <c r="A395" t="s">
        <v>151</v>
      </c>
      <c r="B395" t="s">
        <v>261</v>
      </c>
      <c r="C395" t="s">
        <v>265</v>
      </c>
      <c r="D395" t="s">
        <v>63</v>
      </c>
      <c r="E395" t="s">
        <v>122</v>
      </c>
      <c r="F395" t="s">
        <v>121</v>
      </c>
      <c r="G395" t="s">
        <v>102</v>
      </c>
      <c r="H395">
        <v>24</v>
      </c>
      <c r="I395">
        <v>11</v>
      </c>
      <c r="J395">
        <v>2</v>
      </c>
      <c r="K395">
        <v>9</v>
      </c>
      <c r="L395">
        <v>8</v>
      </c>
      <c r="M395">
        <v>5</v>
      </c>
    </row>
    <row r="396" spans="1:13" x14ac:dyDescent="0.3">
      <c r="A396" t="s">
        <v>151</v>
      </c>
      <c r="B396" t="s">
        <v>261</v>
      </c>
      <c r="C396" t="s">
        <v>265</v>
      </c>
      <c r="D396" t="s">
        <v>63</v>
      </c>
      <c r="E396" t="s">
        <v>122</v>
      </c>
      <c r="F396" t="s">
        <v>121</v>
      </c>
      <c r="G396" t="s">
        <v>102</v>
      </c>
      <c r="H396">
        <v>11</v>
      </c>
      <c r="I396">
        <v>4</v>
      </c>
      <c r="J396">
        <v>0</v>
      </c>
      <c r="K396">
        <v>4</v>
      </c>
      <c r="L396">
        <v>6</v>
      </c>
      <c r="M396">
        <v>1</v>
      </c>
    </row>
    <row r="397" spans="1:13" x14ac:dyDescent="0.3">
      <c r="A397" t="s">
        <v>151</v>
      </c>
      <c r="B397" t="s">
        <v>261</v>
      </c>
      <c r="C397" t="s">
        <v>265</v>
      </c>
      <c r="D397" t="s">
        <v>63</v>
      </c>
      <c r="E397" t="s">
        <v>122</v>
      </c>
      <c r="F397" t="s">
        <v>121</v>
      </c>
      <c r="G397" t="s">
        <v>102</v>
      </c>
      <c r="H397">
        <v>15</v>
      </c>
      <c r="I397">
        <v>1</v>
      </c>
      <c r="J397">
        <v>0</v>
      </c>
      <c r="K397">
        <v>1</v>
      </c>
      <c r="L397">
        <v>4</v>
      </c>
      <c r="M397">
        <v>10</v>
      </c>
    </row>
    <row r="398" spans="1:13" x14ac:dyDescent="0.3">
      <c r="A398" t="s">
        <v>151</v>
      </c>
      <c r="B398" t="s">
        <v>261</v>
      </c>
      <c r="C398" t="s">
        <v>265</v>
      </c>
      <c r="D398" t="s">
        <v>63</v>
      </c>
      <c r="E398" t="s">
        <v>122</v>
      </c>
      <c r="F398" t="s">
        <v>121</v>
      </c>
      <c r="G398" t="s">
        <v>102</v>
      </c>
      <c r="H398">
        <v>1</v>
      </c>
      <c r="I398">
        <v>0</v>
      </c>
      <c r="J398">
        <v>0</v>
      </c>
      <c r="K398">
        <v>0</v>
      </c>
      <c r="L398">
        <v>1</v>
      </c>
      <c r="M398">
        <v>0</v>
      </c>
    </row>
    <row r="399" spans="1:13" x14ac:dyDescent="0.3">
      <c r="A399" t="s">
        <v>151</v>
      </c>
      <c r="B399" t="s">
        <v>261</v>
      </c>
      <c r="C399" t="s">
        <v>265</v>
      </c>
      <c r="D399" t="s">
        <v>64</v>
      </c>
      <c r="E399" t="s">
        <v>123</v>
      </c>
      <c r="F399" t="s">
        <v>101</v>
      </c>
      <c r="G399" t="s">
        <v>102</v>
      </c>
      <c r="H399">
        <v>2</v>
      </c>
      <c r="I399">
        <v>1</v>
      </c>
      <c r="J399">
        <v>0</v>
      </c>
      <c r="K399">
        <v>1</v>
      </c>
      <c r="L399">
        <v>1</v>
      </c>
      <c r="M399">
        <v>0</v>
      </c>
    </row>
    <row r="400" spans="1:13" x14ac:dyDescent="0.3">
      <c r="A400" t="s">
        <v>151</v>
      </c>
      <c r="B400" t="s">
        <v>261</v>
      </c>
      <c r="C400" t="s">
        <v>265</v>
      </c>
      <c r="D400" t="s">
        <v>64</v>
      </c>
      <c r="E400" t="s">
        <v>123</v>
      </c>
      <c r="F400" t="s">
        <v>101</v>
      </c>
      <c r="G400" t="s">
        <v>102</v>
      </c>
      <c r="H400">
        <v>2</v>
      </c>
      <c r="I400">
        <v>0</v>
      </c>
      <c r="J400">
        <v>0</v>
      </c>
      <c r="K400">
        <v>0</v>
      </c>
      <c r="L400">
        <v>2</v>
      </c>
      <c r="M400">
        <v>0</v>
      </c>
    </row>
    <row r="401" spans="1:13" x14ac:dyDescent="0.3">
      <c r="A401" t="s">
        <v>151</v>
      </c>
      <c r="B401" t="s">
        <v>261</v>
      </c>
      <c r="C401" t="s">
        <v>265</v>
      </c>
      <c r="D401" t="s">
        <v>64</v>
      </c>
      <c r="E401" t="s">
        <v>123</v>
      </c>
      <c r="F401" t="s">
        <v>101</v>
      </c>
      <c r="G401" t="s">
        <v>102</v>
      </c>
      <c r="H401">
        <v>1</v>
      </c>
      <c r="I401">
        <v>0</v>
      </c>
      <c r="J401">
        <v>0</v>
      </c>
      <c r="K401">
        <v>0</v>
      </c>
      <c r="L401">
        <v>0</v>
      </c>
      <c r="M401">
        <v>1</v>
      </c>
    </row>
    <row r="402" spans="1:13" x14ac:dyDescent="0.3">
      <c r="A402" t="s">
        <v>151</v>
      </c>
      <c r="B402" t="s">
        <v>261</v>
      </c>
      <c r="C402" t="s">
        <v>265</v>
      </c>
      <c r="D402" t="s">
        <v>65</v>
      </c>
      <c r="E402" t="s">
        <v>124</v>
      </c>
      <c r="F402" t="s">
        <v>101</v>
      </c>
      <c r="G402" t="s">
        <v>104</v>
      </c>
      <c r="H402">
        <v>3</v>
      </c>
      <c r="I402">
        <v>3</v>
      </c>
      <c r="J402">
        <v>0</v>
      </c>
      <c r="K402">
        <v>3</v>
      </c>
      <c r="L402">
        <v>0</v>
      </c>
      <c r="M402">
        <v>0</v>
      </c>
    </row>
    <row r="403" spans="1:13" x14ac:dyDescent="0.3">
      <c r="A403" t="s">
        <v>151</v>
      </c>
      <c r="B403" t="s">
        <v>261</v>
      </c>
      <c r="C403" t="s">
        <v>265</v>
      </c>
      <c r="D403" t="s">
        <v>65</v>
      </c>
      <c r="E403" t="s">
        <v>124</v>
      </c>
      <c r="F403" t="s">
        <v>101</v>
      </c>
      <c r="G403" t="s">
        <v>104</v>
      </c>
      <c r="H403">
        <v>3</v>
      </c>
      <c r="I403">
        <v>0</v>
      </c>
      <c r="J403">
        <v>0</v>
      </c>
      <c r="K403">
        <v>0</v>
      </c>
      <c r="L403">
        <v>2</v>
      </c>
      <c r="M403">
        <v>1</v>
      </c>
    </row>
    <row r="404" spans="1:13" x14ac:dyDescent="0.3">
      <c r="A404" t="s">
        <v>151</v>
      </c>
      <c r="B404" t="s">
        <v>261</v>
      </c>
      <c r="C404" t="s">
        <v>265</v>
      </c>
      <c r="D404" t="s">
        <v>67</v>
      </c>
      <c r="E404" t="s">
        <v>126</v>
      </c>
      <c r="F404" t="s">
        <v>101</v>
      </c>
      <c r="G404" t="s">
        <v>104</v>
      </c>
      <c r="H404">
        <v>3</v>
      </c>
      <c r="I404">
        <v>2</v>
      </c>
      <c r="J404">
        <v>0</v>
      </c>
      <c r="K404">
        <v>2</v>
      </c>
      <c r="L404">
        <v>0</v>
      </c>
      <c r="M404">
        <v>1</v>
      </c>
    </row>
    <row r="405" spans="1:13" x14ac:dyDescent="0.3">
      <c r="A405" t="s">
        <v>151</v>
      </c>
      <c r="B405" t="s">
        <v>261</v>
      </c>
      <c r="C405" t="s">
        <v>265</v>
      </c>
      <c r="D405" t="s">
        <v>67</v>
      </c>
      <c r="E405" t="s">
        <v>126</v>
      </c>
      <c r="F405" t="s">
        <v>101</v>
      </c>
      <c r="G405" t="s">
        <v>104</v>
      </c>
      <c r="H405">
        <v>1</v>
      </c>
      <c r="I405">
        <v>1</v>
      </c>
      <c r="J405">
        <v>0</v>
      </c>
      <c r="K405">
        <v>1</v>
      </c>
      <c r="L405">
        <v>0</v>
      </c>
      <c r="M405">
        <v>0</v>
      </c>
    </row>
    <row r="406" spans="1:13" x14ac:dyDescent="0.3">
      <c r="A406" t="s">
        <v>151</v>
      </c>
      <c r="B406" t="s">
        <v>261</v>
      </c>
      <c r="C406" t="s">
        <v>265</v>
      </c>
      <c r="D406" t="s">
        <v>67</v>
      </c>
      <c r="E406" t="s">
        <v>126</v>
      </c>
      <c r="F406" t="s">
        <v>101</v>
      </c>
      <c r="G406" t="s">
        <v>104</v>
      </c>
      <c r="H406">
        <v>1</v>
      </c>
      <c r="I406">
        <v>1</v>
      </c>
      <c r="J406">
        <v>0</v>
      </c>
      <c r="K406">
        <v>1</v>
      </c>
      <c r="L406">
        <v>0</v>
      </c>
      <c r="M406">
        <v>0</v>
      </c>
    </row>
    <row r="407" spans="1:13" x14ac:dyDescent="0.3">
      <c r="A407" t="s">
        <v>151</v>
      </c>
      <c r="B407" t="s">
        <v>261</v>
      </c>
      <c r="C407" t="s">
        <v>265</v>
      </c>
      <c r="D407" t="s">
        <v>67</v>
      </c>
      <c r="E407" t="s">
        <v>126</v>
      </c>
      <c r="F407" t="s">
        <v>101</v>
      </c>
      <c r="G407" t="s">
        <v>104</v>
      </c>
      <c r="H407">
        <v>2</v>
      </c>
      <c r="I407">
        <v>1</v>
      </c>
      <c r="J407">
        <v>0</v>
      </c>
      <c r="K407">
        <v>1</v>
      </c>
      <c r="L407">
        <v>1</v>
      </c>
      <c r="M407">
        <v>0</v>
      </c>
    </row>
    <row r="408" spans="1:13" x14ac:dyDescent="0.3">
      <c r="A408" t="s">
        <v>151</v>
      </c>
      <c r="B408" t="s">
        <v>261</v>
      </c>
      <c r="C408" t="s">
        <v>265</v>
      </c>
      <c r="D408" t="s">
        <v>70</v>
      </c>
      <c r="E408" t="s">
        <v>128</v>
      </c>
      <c r="F408" t="s">
        <v>101</v>
      </c>
      <c r="G408" t="s">
        <v>104</v>
      </c>
      <c r="H408">
        <v>10</v>
      </c>
      <c r="I408">
        <v>6</v>
      </c>
      <c r="J408">
        <v>2</v>
      </c>
      <c r="K408">
        <v>4</v>
      </c>
      <c r="L408">
        <v>1</v>
      </c>
      <c r="M408">
        <v>3</v>
      </c>
    </row>
    <row r="409" spans="1:13" x14ac:dyDescent="0.3">
      <c r="A409" t="s">
        <v>151</v>
      </c>
      <c r="B409" t="s">
        <v>261</v>
      </c>
      <c r="C409" t="s">
        <v>265</v>
      </c>
      <c r="D409" t="s">
        <v>70</v>
      </c>
      <c r="E409" t="s">
        <v>128</v>
      </c>
      <c r="F409" t="s">
        <v>101</v>
      </c>
      <c r="G409" t="s">
        <v>104</v>
      </c>
      <c r="H409">
        <v>1</v>
      </c>
      <c r="I409">
        <v>0</v>
      </c>
      <c r="J409">
        <v>0</v>
      </c>
      <c r="K409">
        <v>0</v>
      </c>
      <c r="L409">
        <v>1</v>
      </c>
      <c r="M409">
        <v>0</v>
      </c>
    </row>
    <row r="410" spans="1:13" x14ac:dyDescent="0.3">
      <c r="A410" t="s">
        <v>151</v>
      </c>
      <c r="B410" t="s">
        <v>261</v>
      </c>
      <c r="C410" t="s">
        <v>265</v>
      </c>
      <c r="D410" t="s">
        <v>70</v>
      </c>
      <c r="E410" t="s">
        <v>128</v>
      </c>
      <c r="F410" t="s">
        <v>101</v>
      </c>
      <c r="G410" t="s">
        <v>104</v>
      </c>
      <c r="H410">
        <v>1</v>
      </c>
      <c r="I410">
        <v>1</v>
      </c>
      <c r="J410">
        <v>1</v>
      </c>
      <c r="K410">
        <v>0</v>
      </c>
      <c r="L410">
        <v>0</v>
      </c>
      <c r="M410">
        <v>0</v>
      </c>
    </row>
    <row r="411" spans="1:13" x14ac:dyDescent="0.3">
      <c r="A411" t="s">
        <v>151</v>
      </c>
      <c r="B411" t="s">
        <v>261</v>
      </c>
      <c r="C411" t="s">
        <v>265</v>
      </c>
      <c r="D411" t="s">
        <v>71</v>
      </c>
      <c r="E411" t="s">
        <v>129</v>
      </c>
      <c r="F411" t="s">
        <v>101</v>
      </c>
      <c r="G411" t="s">
        <v>102</v>
      </c>
      <c r="H411">
        <v>12</v>
      </c>
      <c r="I411">
        <v>4</v>
      </c>
      <c r="J411">
        <v>3</v>
      </c>
      <c r="K411">
        <v>1</v>
      </c>
      <c r="L411">
        <v>2</v>
      </c>
      <c r="M411">
        <v>6</v>
      </c>
    </row>
    <row r="412" spans="1:13" x14ac:dyDescent="0.3">
      <c r="A412" t="s">
        <v>151</v>
      </c>
      <c r="B412" t="s">
        <v>261</v>
      </c>
      <c r="C412" t="s">
        <v>265</v>
      </c>
      <c r="D412" t="s">
        <v>71</v>
      </c>
      <c r="E412" t="s">
        <v>129</v>
      </c>
      <c r="F412" t="s">
        <v>101</v>
      </c>
      <c r="G412" t="s">
        <v>102</v>
      </c>
      <c r="H412">
        <v>5</v>
      </c>
      <c r="I412">
        <v>0</v>
      </c>
      <c r="J412">
        <v>0</v>
      </c>
      <c r="K412">
        <v>0</v>
      </c>
      <c r="L412">
        <v>2</v>
      </c>
      <c r="M412">
        <v>3</v>
      </c>
    </row>
    <row r="413" spans="1:13" x14ac:dyDescent="0.3">
      <c r="A413" t="s">
        <v>151</v>
      </c>
      <c r="B413" t="s">
        <v>261</v>
      </c>
      <c r="C413" t="s">
        <v>265</v>
      </c>
      <c r="D413" t="s">
        <v>71</v>
      </c>
      <c r="E413" t="s">
        <v>129</v>
      </c>
      <c r="F413" t="s">
        <v>101</v>
      </c>
      <c r="G413" t="s">
        <v>102</v>
      </c>
      <c r="H413">
        <v>3</v>
      </c>
      <c r="I413">
        <v>1</v>
      </c>
      <c r="J413">
        <v>1</v>
      </c>
      <c r="K413">
        <v>0</v>
      </c>
      <c r="L413">
        <v>1</v>
      </c>
      <c r="M413">
        <v>1</v>
      </c>
    </row>
    <row r="414" spans="1:13" x14ac:dyDescent="0.3">
      <c r="A414" t="s">
        <v>151</v>
      </c>
      <c r="B414" t="s">
        <v>261</v>
      </c>
      <c r="C414" t="s">
        <v>265</v>
      </c>
      <c r="D414" t="s">
        <v>72</v>
      </c>
      <c r="E414" t="s">
        <v>130</v>
      </c>
      <c r="F414" t="s">
        <v>101</v>
      </c>
      <c r="G414" t="s">
        <v>104</v>
      </c>
      <c r="H414">
        <v>1</v>
      </c>
      <c r="I414">
        <v>0</v>
      </c>
      <c r="J414">
        <v>0</v>
      </c>
      <c r="K414">
        <v>0</v>
      </c>
      <c r="L414">
        <v>1</v>
      </c>
      <c r="M414">
        <v>0</v>
      </c>
    </row>
    <row r="415" spans="1:13" x14ac:dyDescent="0.3">
      <c r="A415" t="s">
        <v>151</v>
      </c>
      <c r="B415" t="s">
        <v>261</v>
      </c>
      <c r="C415" t="s">
        <v>265</v>
      </c>
      <c r="D415" t="s">
        <v>72</v>
      </c>
      <c r="E415" t="s">
        <v>130</v>
      </c>
      <c r="F415" t="s">
        <v>101</v>
      </c>
      <c r="G415" t="s">
        <v>104</v>
      </c>
      <c r="H415">
        <v>1</v>
      </c>
      <c r="I415">
        <v>1</v>
      </c>
      <c r="J415">
        <v>0</v>
      </c>
      <c r="K415">
        <v>1</v>
      </c>
      <c r="L415">
        <v>0</v>
      </c>
      <c r="M415">
        <v>0</v>
      </c>
    </row>
    <row r="416" spans="1:13" x14ac:dyDescent="0.3">
      <c r="A416" t="s">
        <v>151</v>
      </c>
      <c r="B416" t="s">
        <v>261</v>
      </c>
      <c r="C416" t="s">
        <v>265</v>
      </c>
      <c r="D416" t="s">
        <v>73</v>
      </c>
      <c r="E416" t="s">
        <v>131</v>
      </c>
      <c r="F416" t="s">
        <v>101</v>
      </c>
      <c r="G416" t="s">
        <v>108</v>
      </c>
      <c r="H416">
        <v>2</v>
      </c>
      <c r="I416">
        <v>2</v>
      </c>
      <c r="J416">
        <v>2</v>
      </c>
      <c r="K416">
        <v>0</v>
      </c>
      <c r="L416">
        <v>0</v>
      </c>
      <c r="M416">
        <v>0</v>
      </c>
    </row>
    <row r="417" spans="1:13" x14ac:dyDescent="0.3">
      <c r="A417" t="s">
        <v>151</v>
      </c>
      <c r="B417" t="s">
        <v>261</v>
      </c>
      <c r="C417" t="s">
        <v>265</v>
      </c>
      <c r="D417" t="s">
        <v>73</v>
      </c>
      <c r="E417" t="s">
        <v>131</v>
      </c>
      <c r="F417" t="s">
        <v>101</v>
      </c>
      <c r="G417" t="s">
        <v>108</v>
      </c>
      <c r="H417">
        <v>1</v>
      </c>
      <c r="I417">
        <v>0</v>
      </c>
      <c r="J417">
        <v>0</v>
      </c>
      <c r="K417">
        <v>0</v>
      </c>
      <c r="L417">
        <v>0</v>
      </c>
      <c r="M417">
        <v>1</v>
      </c>
    </row>
    <row r="418" spans="1:13" x14ac:dyDescent="0.3">
      <c r="A418" t="s">
        <v>151</v>
      </c>
      <c r="B418" t="s">
        <v>261</v>
      </c>
      <c r="C418" t="s">
        <v>265</v>
      </c>
      <c r="D418" t="s">
        <v>74</v>
      </c>
      <c r="E418" t="s">
        <v>132</v>
      </c>
      <c r="F418" t="s">
        <v>121</v>
      </c>
      <c r="G418" t="s">
        <v>102</v>
      </c>
      <c r="H418">
        <v>16</v>
      </c>
      <c r="I418">
        <v>12</v>
      </c>
      <c r="J418">
        <v>2</v>
      </c>
      <c r="K418">
        <v>10</v>
      </c>
      <c r="L418">
        <v>2</v>
      </c>
      <c r="M418">
        <v>2</v>
      </c>
    </row>
    <row r="419" spans="1:13" x14ac:dyDescent="0.3">
      <c r="A419" t="s">
        <v>151</v>
      </c>
      <c r="B419" t="s">
        <v>261</v>
      </c>
      <c r="C419" t="s">
        <v>265</v>
      </c>
      <c r="D419" t="s">
        <v>74</v>
      </c>
      <c r="E419" t="s">
        <v>132</v>
      </c>
      <c r="F419" t="s">
        <v>121</v>
      </c>
      <c r="G419" t="s">
        <v>102</v>
      </c>
      <c r="H419">
        <v>1</v>
      </c>
      <c r="I419">
        <v>1</v>
      </c>
      <c r="J419">
        <v>0</v>
      </c>
      <c r="K419">
        <v>1</v>
      </c>
      <c r="L419">
        <v>0</v>
      </c>
      <c r="M419">
        <v>0</v>
      </c>
    </row>
    <row r="420" spans="1:13" x14ac:dyDescent="0.3">
      <c r="A420" t="s">
        <v>151</v>
      </c>
      <c r="B420" t="s">
        <v>261</v>
      </c>
      <c r="C420" t="s">
        <v>265</v>
      </c>
      <c r="D420" t="s">
        <v>75</v>
      </c>
      <c r="E420" t="s">
        <v>133</v>
      </c>
      <c r="F420" t="s">
        <v>101</v>
      </c>
      <c r="G420" t="s">
        <v>108</v>
      </c>
      <c r="H420">
        <v>2</v>
      </c>
      <c r="I420">
        <v>1</v>
      </c>
      <c r="J420">
        <v>1</v>
      </c>
      <c r="K420">
        <v>0</v>
      </c>
      <c r="L420">
        <v>1</v>
      </c>
      <c r="M420">
        <v>0</v>
      </c>
    </row>
    <row r="421" spans="1:13" x14ac:dyDescent="0.3">
      <c r="A421" t="s">
        <v>151</v>
      </c>
      <c r="B421" t="s">
        <v>261</v>
      </c>
      <c r="C421" t="s">
        <v>265</v>
      </c>
      <c r="D421" t="s">
        <v>75</v>
      </c>
      <c r="E421" t="s">
        <v>133</v>
      </c>
      <c r="F421" t="s">
        <v>101</v>
      </c>
      <c r="G421" t="s">
        <v>108</v>
      </c>
      <c r="H421">
        <v>1</v>
      </c>
      <c r="I421">
        <v>0</v>
      </c>
      <c r="J421">
        <v>0</v>
      </c>
      <c r="K421">
        <v>0</v>
      </c>
      <c r="L421">
        <v>1</v>
      </c>
      <c r="M421">
        <v>0</v>
      </c>
    </row>
    <row r="422" spans="1:13" x14ac:dyDescent="0.3">
      <c r="A422" t="s">
        <v>151</v>
      </c>
      <c r="B422" t="s">
        <v>261</v>
      </c>
      <c r="C422" t="s">
        <v>265</v>
      </c>
      <c r="D422" t="s">
        <v>75</v>
      </c>
      <c r="E422" t="s">
        <v>133</v>
      </c>
      <c r="F422" t="s">
        <v>101</v>
      </c>
      <c r="G422" t="s">
        <v>108</v>
      </c>
      <c r="H422">
        <v>1</v>
      </c>
      <c r="I422">
        <v>0</v>
      </c>
      <c r="J422">
        <v>0</v>
      </c>
      <c r="K422">
        <v>0</v>
      </c>
      <c r="L422">
        <v>1</v>
      </c>
      <c r="M422">
        <v>0</v>
      </c>
    </row>
    <row r="423" spans="1:13" x14ac:dyDescent="0.3">
      <c r="A423" t="s">
        <v>151</v>
      </c>
      <c r="B423" t="s">
        <v>261</v>
      </c>
      <c r="C423" t="s">
        <v>265</v>
      </c>
      <c r="D423" t="s">
        <v>76</v>
      </c>
      <c r="E423" t="s">
        <v>134</v>
      </c>
      <c r="F423" t="s">
        <v>101</v>
      </c>
      <c r="G423" t="s">
        <v>108</v>
      </c>
      <c r="H423">
        <v>1</v>
      </c>
      <c r="I423">
        <v>1</v>
      </c>
      <c r="J423">
        <v>0</v>
      </c>
      <c r="K423">
        <v>1</v>
      </c>
      <c r="L423">
        <v>0</v>
      </c>
      <c r="M423">
        <v>0</v>
      </c>
    </row>
    <row r="424" spans="1:13" x14ac:dyDescent="0.3">
      <c r="A424" t="s">
        <v>151</v>
      </c>
      <c r="B424" t="s">
        <v>261</v>
      </c>
      <c r="C424" t="s">
        <v>265</v>
      </c>
      <c r="D424" t="s">
        <v>76</v>
      </c>
      <c r="E424" t="s">
        <v>134</v>
      </c>
      <c r="F424" t="s">
        <v>101</v>
      </c>
      <c r="G424" t="s">
        <v>108</v>
      </c>
      <c r="H424">
        <v>1</v>
      </c>
      <c r="I424">
        <v>1</v>
      </c>
      <c r="J424">
        <v>0</v>
      </c>
      <c r="K424">
        <v>1</v>
      </c>
      <c r="L424">
        <v>0</v>
      </c>
      <c r="M424">
        <v>0</v>
      </c>
    </row>
    <row r="425" spans="1:13" x14ac:dyDescent="0.3">
      <c r="A425" t="s">
        <v>151</v>
      </c>
      <c r="B425" t="s">
        <v>261</v>
      </c>
      <c r="C425" t="s">
        <v>265</v>
      </c>
      <c r="D425" t="s">
        <v>77</v>
      </c>
      <c r="E425" t="s">
        <v>135</v>
      </c>
      <c r="F425" t="s">
        <v>101</v>
      </c>
      <c r="G425" t="s">
        <v>104</v>
      </c>
      <c r="H425">
        <v>3</v>
      </c>
      <c r="I425">
        <v>3</v>
      </c>
      <c r="J425">
        <v>0</v>
      </c>
      <c r="K425">
        <v>3</v>
      </c>
      <c r="L425">
        <v>0</v>
      </c>
      <c r="M425">
        <v>0</v>
      </c>
    </row>
    <row r="426" spans="1:13" x14ac:dyDescent="0.3">
      <c r="A426" t="s">
        <v>151</v>
      </c>
      <c r="B426" t="s">
        <v>261</v>
      </c>
      <c r="C426" t="s">
        <v>265</v>
      </c>
      <c r="D426" t="s">
        <v>78</v>
      </c>
      <c r="E426" t="s">
        <v>136</v>
      </c>
      <c r="F426" t="s">
        <v>101</v>
      </c>
      <c r="G426" t="s">
        <v>108</v>
      </c>
      <c r="H426">
        <v>2</v>
      </c>
      <c r="I426">
        <v>1</v>
      </c>
      <c r="J426">
        <v>1</v>
      </c>
      <c r="K426">
        <v>0</v>
      </c>
      <c r="L426">
        <v>1</v>
      </c>
      <c r="M426">
        <v>0</v>
      </c>
    </row>
    <row r="427" spans="1:13" x14ac:dyDescent="0.3">
      <c r="A427" t="s">
        <v>151</v>
      </c>
      <c r="B427" t="s">
        <v>261</v>
      </c>
      <c r="C427" t="s">
        <v>265</v>
      </c>
      <c r="D427" t="s">
        <v>79</v>
      </c>
      <c r="E427" t="s">
        <v>137</v>
      </c>
      <c r="F427" t="s">
        <v>101</v>
      </c>
      <c r="G427" t="s">
        <v>102</v>
      </c>
      <c r="H427">
        <v>1</v>
      </c>
      <c r="I427">
        <v>1</v>
      </c>
      <c r="J427">
        <v>0</v>
      </c>
      <c r="K427">
        <v>1</v>
      </c>
      <c r="L427">
        <v>0</v>
      </c>
      <c r="M427">
        <v>0</v>
      </c>
    </row>
    <row r="428" spans="1:13" x14ac:dyDescent="0.3">
      <c r="A428" t="s">
        <v>151</v>
      </c>
      <c r="B428" t="s">
        <v>261</v>
      </c>
      <c r="C428" t="s">
        <v>265</v>
      </c>
      <c r="D428" t="s">
        <v>80</v>
      </c>
      <c r="E428" t="s">
        <v>138</v>
      </c>
      <c r="F428" t="s">
        <v>101</v>
      </c>
      <c r="G428" t="s">
        <v>108</v>
      </c>
      <c r="H428">
        <v>3</v>
      </c>
      <c r="I428">
        <v>3</v>
      </c>
      <c r="J428">
        <v>1</v>
      </c>
      <c r="K428">
        <v>2</v>
      </c>
      <c r="L428">
        <v>0</v>
      </c>
      <c r="M428">
        <v>0</v>
      </c>
    </row>
    <row r="429" spans="1:13" x14ac:dyDescent="0.3">
      <c r="A429" t="s">
        <v>151</v>
      </c>
      <c r="B429" t="s">
        <v>261</v>
      </c>
      <c r="C429" t="s">
        <v>265</v>
      </c>
      <c r="D429" t="s">
        <v>80</v>
      </c>
      <c r="E429" t="s">
        <v>138</v>
      </c>
      <c r="F429" t="s">
        <v>101</v>
      </c>
      <c r="G429" t="s">
        <v>108</v>
      </c>
      <c r="H429">
        <v>1</v>
      </c>
      <c r="I429">
        <v>0</v>
      </c>
      <c r="J429">
        <v>0</v>
      </c>
      <c r="K429">
        <v>0</v>
      </c>
      <c r="L429">
        <v>1</v>
      </c>
      <c r="M429">
        <v>0</v>
      </c>
    </row>
    <row r="430" spans="1:13" x14ac:dyDescent="0.3">
      <c r="A430" t="s">
        <v>151</v>
      </c>
      <c r="B430" t="s">
        <v>261</v>
      </c>
      <c r="C430" t="s">
        <v>265</v>
      </c>
      <c r="D430" t="s">
        <v>82</v>
      </c>
      <c r="E430" t="s">
        <v>140</v>
      </c>
      <c r="F430" t="s">
        <v>121</v>
      </c>
      <c r="G430" t="s">
        <v>102</v>
      </c>
      <c r="H430">
        <v>3</v>
      </c>
      <c r="I430">
        <v>3</v>
      </c>
      <c r="J430">
        <v>0</v>
      </c>
      <c r="K430">
        <v>3</v>
      </c>
      <c r="L430">
        <v>0</v>
      </c>
      <c r="M430">
        <v>0</v>
      </c>
    </row>
    <row r="431" spans="1:13" x14ac:dyDescent="0.3">
      <c r="A431" t="s">
        <v>151</v>
      </c>
      <c r="B431" t="s">
        <v>261</v>
      </c>
      <c r="C431" t="s">
        <v>265</v>
      </c>
      <c r="D431" t="s">
        <v>82</v>
      </c>
      <c r="E431" t="s">
        <v>140</v>
      </c>
      <c r="F431" t="s">
        <v>121</v>
      </c>
      <c r="G431" t="s">
        <v>102</v>
      </c>
      <c r="H431">
        <v>1</v>
      </c>
      <c r="I431">
        <v>1</v>
      </c>
      <c r="J431">
        <v>0</v>
      </c>
      <c r="K431">
        <v>1</v>
      </c>
      <c r="L431">
        <v>0</v>
      </c>
      <c r="M431">
        <v>0</v>
      </c>
    </row>
    <row r="432" spans="1:13" x14ac:dyDescent="0.3">
      <c r="A432" t="s">
        <v>151</v>
      </c>
      <c r="B432" t="s">
        <v>261</v>
      </c>
      <c r="C432" t="s">
        <v>265</v>
      </c>
      <c r="D432" t="s">
        <v>82</v>
      </c>
      <c r="E432" t="s">
        <v>140</v>
      </c>
      <c r="F432" t="s">
        <v>121</v>
      </c>
      <c r="G432" t="s">
        <v>102</v>
      </c>
      <c r="H432">
        <v>2</v>
      </c>
      <c r="I432">
        <v>2</v>
      </c>
      <c r="J432">
        <v>0</v>
      </c>
      <c r="K432">
        <v>2</v>
      </c>
      <c r="L432">
        <v>0</v>
      </c>
      <c r="M432">
        <v>0</v>
      </c>
    </row>
    <row r="433" spans="1:13" x14ac:dyDescent="0.3">
      <c r="A433" t="s">
        <v>151</v>
      </c>
      <c r="B433" t="s">
        <v>261</v>
      </c>
      <c r="C433" t="s">
        <v>265</v>
      </c>
      <c r="D433" t="s">
        <v>82</v>
      </c>
      <c r="E433" t="s">
        <v>140</v>
      </c>
      <c r="F433" t="s">
        <v>121</v>
      </c>
      <c r="G433" t="s">
        <v>102</v>
      </c>
      <c r="H433">
        <v>1</v>
      </c>
      <c r="I433">
        <v>0</v>
      </c>
      <c r="J433">
        <v>0</v>
      </c>
      <c r="K433">
        <v>0</v>
      </c>
      <c r="L433">
        <v>0</v>
      </c>
      <c r="M433">
        <v>1</v>
      </c>
    </row>
    <row r="434" spans="1:13" x14ac:dyDescent="0.3">
      <c r="A434" t="s">
        <v>151</v>
      </c>
      <c r="B434" t="s">
        <v>261</v>
      </c>
      <c r="C434" t="s">
        <v>265</v>
      </c>
      <c r="D434" t="s">
        <v>83</v>
      </c>
      <c r="E434" t="s">
        <v>141</v>
      </c>
      <c r="F434" t="s">
        <v>101</v>
      </c>
      <c r="G434" t="s">
        <v>104</v>
      </c>
      <c r="H434">
        <v>6</v>
      </c>
      <c r="I434">
        <v>1</v>
      </c>
      <c r="J434">
        <v>1</v>
      </c>
      <c r="K434">
        <v>0</v>
      </c>
      <c r="L434">
        <v>2</v>
      </c>
      <c r="M434">
        <v>3</v>
      </c>
    </row>
    <row r="435" spans="1:13" x14ac:dyDescent="0.3">
      <c r="A435" t="s">
        <v>151</v>
      </c>
      <c r="B435" t="s">
        <v>261</v>
      </c>
      <c r="C435" t="s">
        <v>265</v>
      </c>
      <c r="D435" t="s">
        <v>83</v>
      </c>
      <c r="E435" t="s">
        <v>141</v>
      </c>
      <c r="F435" t="s">
        <v>101</v>
      </c>
      <c r="G435" t="s">
        <v>104</v>
      </c>
      <c r="H435">
        <v>2</v>
      </c>
      <c r="I435">
        <v>0</v>
      </c>
      <c r="J435">
        <v>0</v>
      </c>
      <c r="K435">
        <v>0</v>
      </c>
      <c r="L435">
        <v>1</v>
      </c>
      <c r="M435">
        <v>1</v>
      </c>
    </row>
    <row r="436" spans="1:13" x14ac:dyDescent="0.3">
      <c r="A436" t="s">
        <v>151</v>
      </c>
      <c r="B436" t="s">
        <v>261</v>
      </c>
      <c r="C436" t="s">
        <v>265</v>
      </c>
      <c r="D436" t="s">
        <v>84</v>
      </c>
      <c r="E436" t="s">
        <v>142</v>
      </c>
      <c r="F436" t="s">
        <v>101</v>
      </c>
      <c r="G436" t="s">
        <v>108</v>
      </c>
      <c r="H436">
        <v>3</v>
      </c>
      <c r="I436">
        <v>3</v>
      </c>
      <c r="J436">
        <v>0</v>
      </c>
      <c r="K436">
        <v>3</v>
      </c>
      <c r="L436">
        <v>0</v>
      </c>
      <c r="M436">
        <v>0</v>
      </c>
    </row>
    <row r="437" spans="1:13" x14ac:dyDescent="0.3">
      <c r="A437" t="s">
        <v>151</v>
      </c>
      <c r="B437" t="s">
        <v>261</v>
      </c>
      <c r="C437" t="s">
        <v>265</v>
      </c>
      <c r="D437" t="s">
        <v>84</v>
      </c>
      <c r="E437" t="s">
        <v>142</v>
      </c>
      <c r="F437" t="s">
        <v>101</v>
      </c>
      <c r="G437" t="s">
        <v>108</v>
      </c>
      <c r="H437">
        <v>1</v>
      </c>
      <c r="I437">
        <v>1</v>
      </c>
      <c r="J437">
        <v>0</v>
      </c>
      <c r="K437">
        <v>1</v>
      </c>
      <c r="L437">
        <v>0</v>
      </c>
      <c r="M437">
        <v>0</v>
      </c>
    </row>
    <row r="438" spans="1:13" x14ac:dyDescent="0.3">
      <c r="A438" t="s">
        <v>151</v>
      </c>
      <c r="B438" t="s">
        <v>261</v>
      </c>
      <c r="C438" t="s">
        <v>265</v>
      </c>
      <c r="D438" t="s">
        <v>84</v>
      </c>
      <c r="E438" t="s">
        <v>142</v>
      </c>
      <c r="F438" t="s">
        <v>101</v>
      </c>
      <c r="G438" t="s">
        <v>108</v>
      </c>
      <c r="H438">
        <v>1</v>
      </c>
      <c r="I438">
        <v>1</v>
      </c>
      <c r="J438">
        <v>1</v>
      </c>
      <c r="K438">
        <v>0</v>
      </c>
      <c r="L438">
        <v>0</v>
      </c>
      <c r="M438">
        <v>0</v>
      </c>
    </row>
    <row r="439" spans="1:13" x14ac:dyDescent="0.3">
      <c r="A439" t="s">
        <v>151</v>
      </c>
      <c r="B439" t="s">
        <v>261</v>
      </c>
      <c r="C439" t="s">
        <v>265</v>
      </c>
      <c r="D439" t="s">
        <v>85</v>
      </c>
      <c r="E439" t="s">
        <v>143</v>
      </c>
      <c r="F439" t="s">
        <v>101</v>
      </c>
      <c r="G439" t="s">
        <v>102</v>
      </c>
      <c r="H439">
        <v>1</v>
      </c>
      <c r="I439">
        <v>1</v>
      </c>
      <c r="J439">
        <v>0</v>
      </c>
      <c r="K439">
        <v>1</v>
      </c>
      <c r="L439">
        <v>0</v>
      </c>
      <c r="M439">
        <v>0</v>
      </c>
    </row>
    <row r="440" spans="1:13" x14ac:dyDescent="0.3">
      <c r="A440" t="s">
        <v>151</v>
      </c>
      <c r="B440" t="s">
        <v>261</v>
      </c>
      <c r="C440" t="s">
        <v>265</v>
      </c>
      <c r="D440" t="s">
        <v>85</v>
      </c>
      <c r="E440" t="s">
        <v>143</v>
      </c>
      <c r="F440" t="s">
        <v>101</v>
      </c>
      <c r="G440" t="s">
        <v>102</v>
      </c>
      <c r="H440">
        <v>1</v>
      </c>
      <c r="I440">
        <v>0</v>
      </c>
      <c r="J440">
        <v>0</v>
      </c>
      <c r="K440">
        <v>0</v>
      </c>
      <c r="L440">
        <v>1</v>
      </c>
      <c r="M440">
        <v>0</v>
      </c>
    </row>
    <row r="441" spans="1:13" x14ac:dyDescent="0.3">
      <c r="A441" t="s">
        <v>151</v>
      </c>
      <c r="B441" t="s">
        <v>261</v>
      </c>
      <c r="C441" t="s">
        <v>265</v>
      </c>
      <c r="D441" t="s">
        <v>86</v>
      </c>
      <c r="E441" t="s">
        <v>144</v>
      </c>
      <c r="F441" t="s">
        <v>121</v>
      </c>
      <c r="G441" t="s">
        <v>102</v>
      </c>
      <c r="H441">
        <v>2</v>
      </c>
      <c r="I441">
        <v>1</v>
      </c>
      <c r="J441">
        <v>0</v>
      </c>
      <c r="K441">
        <v>1</v>
      </c>
      <c r="L441">
        <v>0</v>
      </c>
      <c r="M441">
        <v>1</v>
      </c>
    </row>
    <row r="442" spans="1:13" x14ac:dyDescent="0.3">
      <c r="A442" t="s">
        <v>151</v>
      </c>
      <c r="B442" t="s">
        <v>261</v>
      </c>
      <c r="C442" t="s">
        <v>265</v>
      </c>
      <c r="D442" t="s">
        <v>86</v>
      </c>
      <c r="E442" t="s">
        <v>144</v>
      </c>
      <c r="F442" t="s">
        <v>121</v>
      </c>
      <c r="G442" t="s">
        <v>102</v>
      </c>
      <c r="H442">
        <v>1</v>
      </c>
      <c r="I442">
        <v>1</v>
      </c>
      <c r="J442">
        <v>0</v>
      </c>
      <c r="K442">
        <v>1</v>
      </c>
      <c r="L442">
        <v>0</v>
      </c>
      <c r="M442">
        <v>0</v>
      </c>
    </row>
    <row r="443" spans="1:13" x14ac:dyDescent="0.3">
      <c r="A443" t="s">
        <v>151</v>
      </c>
      <c r="B443" t="s">
        <v>261</v>
      </c>
      <c r="C443" t="s">
        <v>265</v>
      </c>
      <c r="D443" t="s">
        <v>86</v>
      </c>
      <c r="E443" t="s">
        <v>144</v>
      </c>
      <c r="F443" t="s">
        <v>121</v>
      </c>
      <c r="G443" t="s">
        <v>102</v>
      </c>
      <c r="H443">
        <v>1</v>
      </c>
      <c r="I443">
        <v>0</v>
      </c>
      <c r="J443">
        <v>0</v>
      </c>
      <c r="K443">
        <v>0</v>
      </c>
      <c r="L443">
        <v>1</v>
      </c>
      <c r="M443">
        <v>0</v>
      </c>
    </row>
    <row r="444" spans="1:13" x14ac:dyDescent="0.3">
      <c r="A444" t="s">
        <v>151</v>
      </c>
      <c r="B444" t="s">
        <v>261</v>
      </c>
      <c r="C444" t="s">
        <v>265</v>
      </c>
      <c r="D444" t="s">
        <v>86</v>
      </c>
      <c r="E444" t="s">
        <v>144</v>
      </c>
      <c r="F444" t="s">
        <v>121</v>
      </c>
      <c r="G444" t="s">
        <v>102</v>
      </c>
      <c r="H444">
        <v>1</v>
      </c>
      <c r="I444">
        <v>1</v>
      </c>
      <c r="J444">
        <v>0</v>
      </c>
      <c r="K444">
        <v>1</v>
      </c>
      <c r="L444">
        <v>0</v>
      </c>
      <c r="M444">
        <v>0</v>
      </c>
    </row>
    <row r="445" spans="1:13" x14ac:dyDescent="0.3">
      <c r="A445" t="s">
        <v>151</v>
      </c>
      <c r="B445" t="s">
        <v>261</v>
      </c>
      <c r="C445" t="s">
        <v>265</v>
      </c>
      <c r="D445" t="s">
        <v>88</v>
      </c>
      <c r="E445" t="s">
        <v>146</v>
      </c>
      <c r="F445" t="s">
        <v>121</v>
      </c>
      <c r="G445" t="s">
        <v>102</v>
      </c>
      <c r="H445">
        <v>28</v>
      </c>
      <c r="I445">
        <v>7</v>
      </c>
      <c r="J445">
        <v>4</v>
      </c>
      <c r="K445">
        <v>3</v>
      </c>
      <c r="L445">
        <v>4</v>
      </c>
      <c r="M445">
        <v>17</v>
      </c>
    </row>
    <row r="446" spans="1:13" x14ac:dyDescent="0.3">
      <c r="A446" t="s">
        <v>151</v>
      </c>
      <c r="B446" t="s">
        <v>261</v>
      </c>
      <c r="C446" t="s">
        <v>265</v>
      </c>
      <c r="D446" t="s">
        <v>88</v>
      </c>
      <c r="E446" t="s">
        <v>146</v>
      </c>
      <c r="F446" t="s">
        <v>121</v>
      </c>
      <c r="G446" t="s">
        <v>102</v>
      </c>
      <c r="H446">
        <v>2</v>
      </c>
      <c r="I446">
        <v>1</v>
      </c>
      <c r="J446">
        <v>1</v>
      </c>
      <c r="K446">
        <v>0</v>
      </c>
      <c r="L446">
        <v>0</v>
      </c>
      <c r="M446">
        <v>1</v>
      </c>
    </row>
    <row r="447" spans="1:13" x14ac:dyDescent="0.3">
      <c r="A447" t="s">
        <v>151</v>
      </c>
      <c r="B447" t="s">
        <v>261</v>
      </c>
      <c r="C447" t="s">
        <v>265</v>
      </c>
      <c r="D447" t="s">
        <v>88</v>
      </c>
      <c r="E447" t="s">
        <v>146</v>
      </c>
      <c r="F447" t="s">
        <v>121</v>
      </c>
      <c r="G447" t="s">
        <v>102</v>
      </c>
      <c r="H447">
        <v>5</v>
      </c>
      <c r="I447">
        <v>1</v>
      </c>
      <c r="J447">
        <v>0</v>
      </c>
      <c r="K447">
        <v>1</v>
      </c>
      <c r="L447">
        <v>3</v>
      </c>
      <c r="M447">
        <v>1</v>
      </c>
    </row>
    <row r="448" spans="1:13" x14ac:dyDescent="0.3">
      <c r="A448" t="s">
        <v>151</v>
      </c>
      <c r="B448" t="s">
        <v>261</v>
      </c>
      <c r="C448" t="s">
        <v>265</v>
      </c>
      <c r="D448" t="s">
        <v>88</v>
      </c>
      <c r="E448" t="s">
        <v>146</v>
      </c>
      <c r="F448" t="s">
        <v>121</v>
      </c>
      <c r="G448" t="s">
        <v>102</v>
      </c>
      <c r="H448">
        <v>2</v>
      </c>
      <c r="I448">
        <v>1</v>
      </c>
      <c r="J448">
        <v>0</v>
      </c>
      <c r="K448">
        <v>1</v>
      </c>
      <c r="L448">
        <v>0</v>
      </c>
      <c r="M448">
        <v>1</v>
      </c>
    </row>
    <row r="449" spans="1:13" x14ac:dyDescent="0.3">
      <c r="A449" t="s">
        <v>151</v>
      </c>
      <c r="B449" t="s">
        <v>261</v>
      </c>
      <c r="C449" t="s">
        <v>265</v>
      </c>
      <c r="D449" t="s">
        <v>89</v>
      </c>
      <c r="E449" t="s">
        <v>147</v>
      </c>
      <c r="F449" t="s">
        <v>101</v>
      </c>
      <c r="G449" t="s">
        <v>104</v>
      </c>
      <c r="H449">
        <v>2</v>
      </c>
      <c r="I449">
        <v>1</v>
      </c>
      <c r="J449">
        <v>0</v>
      </c>
      <c r="K449">
        <v>1</v>
      </c>
      <c r="L449">
        <v>1</v>
      </c>
      <c r="M449">
        <v>0</v>
      </c>
    </row>
    <row r="450" spans="1:13" x14ac:dyDescent="0.3">
      <c r="A450" t="s">
        <v>151</v>
      </c>
      <c r="B450" t="s">
        <v>261</v>
      </c>
      <c r="C450" t="s">
        <v>265</v>
      </c>
      <c r="D450" t="s">
        <v>89</v>
      </c>
      <c r="E450" t="s">
        <v>147</v>
      </c>
      <c r="F450" t="s">
        <v>101</v>
      </c>
      <c r="G450" t="s">
        <v>104</v>
      </c>
      <c r="H450">
        <v>3</v>
      </c>
      <c r="I450">
        <v>3</v>
      </c>
      <c r="J450">
        <v>0</v>
      </c>
      <c r="K450">
        <v>3</v>
      </c>
      <c r="L450">
        <v>0</v>
      </c>
      <c r="M450">
        <v>0</v>
      </c>
    </row>
    <row r="451" spans="1:13" x14ac:dyDescent="0.3">
      <c r="A451" t="s">
        <v>151</v>
      </c>
      <c r="B451" t="s">
        <v>261</v>
      </c>
      <c r="C451" t="s">
        <v>265</v>
      </c>
      <c r="D451" t="s">
        <v>90</v>
      </c>
      <c r="E451" t="s">
        <v>148</v>
      </c>
      <c r="F451" t="s">
        <v>121</v>
      </c>
      <c r="G451" t="s">
        <v>102</v>
      </c>
      <c r="H451">
        <v>9</v>
      </c>
      <c r="I451">
        <v>4</v>
      </c>
      <c r="J451">
        <v>0</v>
      </c>
      <c r="K451">
        <v>4</v>
      </c>
      <c r="L451">
        <v>3</v>
      </c>
      <c r="M451">
        <v>2</v>
      </c>
    </row>
    <row r="452" spans="1:13" x14ac:dyDescent="0.3">
      <c r="A452" t="s">
        <v>151</v>
      </c>
      <c r="B452" t="s">
        <v>261</v>
      </c>
      <c r="C452" t="s">
        <v>265</v>
      </c>
      <c r="D452" t="s">
        <v>90</v>
      </c>
      <c r="E452" t="s">
        <v>148</v>
      </c>
      <c r="F452" t="s">
        <v>121</v>
      </c>
      <c r="G452" t="s">
        <v>102</v>
      </c>
      <c r="H452">
        <v>4</v>
      </c>
      <c r="I452">
        <v>4</v>
      </c>
      <c r="J452">
        <v>0</v>
      </c>
      <c r="K452">
        <v>4</v>
      </c>
      <c r="L452">
        <v>0</v>
      </c>
      <c r="M452">
        <v>0</v>
      </c>
    </row>
    <row r="453" spans="1:13" x14ac:dyDescent="0.3">
      <c r="A453" t="s">
        <v>151</v>
      </c>
      <c r="B453" t="s">
        <v>266</v>
      </c>
      <c r="C453" t="s">
        <v>267</v>
      </c>
      <c r="D453" t="s">
        <v>46</v>
      </c>
      <c r="E453" t="s">
        <v>100</v>
      </c>
      <c r="F453" t="s">
        <v>101</v>
      </c>
      <c r="G453" t="s">
        <v>102</v>
      </c>
      <c r="H453">
        <v>3</v>
      </c>
      <c r="I453">
        <v>1</v>
      </c>
      <c r="J453">
        <v>1</v>
      </c>
      <c r="K453">
        <v>0</v>
      </c>
      <c r="L453">
        <v>1</v>
      </c>
      <c r="M453">
        <v>1</v>
      </c>
    </row>
    <row r="454" spans="1:13" x14ac:dyDescent="0.3">
      <c r="A454" t="s">
        <v>151</v>
      </c>
      <c r="B454" t="s">
        <v>266</v>
      </c>
      <c r="C454" t="s">
        <v>267</v>
      </c>
      <c r="D454" t="s">
        <v>46</v>
      </c>
      <c r="E454" t="s">
        <v>100</v>
      </c>
      <c r="F454" t="s">
        <v>101</v>
      </c>
      <c r="G454" t="s">
        <v>102</v>
      </c>
      <c r="H454">
        <v>5</v>
      </c>
      <c r="I454">
        <v>3</v>
      </c>
      <c r="J454">
        <v>0</v>
      </c>
      <c r="K454">
        <v>3</v>
      </c>
      <c r="L454">
        <v>2</v>
      </c>
      <c r="M454">
        <v>0</v>
      </c>
    </row>
    <row r="455" spans="1:13" x14ac:dyDescent="0.3">
      <c r="A455" t="s">
        <v>151</v>
      </c>
      <c r="B455" t="s">
        <v>266</v>
      </c>
      <c r="C455" t="s">
        <v>267</v>
      </c>
      <c r="D455" t="s">
        <v>47</v>
      </c>
      <c r="E455" t="s">
        <v>103</v>
      </c>
      <c r="F455" t="s">
        <v>101</v>
      </c>
      <c r="G455" t="s">
        <v>104</v>
      </c>
      <c r="H455">
        <v>2</v>
      </c>
      <c r="I455">
        <v>1</v>
      </c>
      <c r="J455">
        <v>0</v>
      </c>
      <c r="K455">
        <v>1</v>
      </c>
      <c r="L455">
        <v>1</v>
      </c>
      <c r="M455">
        <v>0</v>
      </c>
    </row>
    <row r="456" spans="1:13" x14ac:dyDescent="0.3">
      <c r="A456" t="s">
        <v>151</v>
      </c>
      <c r="B456" t="s">
        <v>266</v>
      </c>
      <c r="C456" t="s">
        <v>267</v>
      </c>
      <c r="D456" t="s">
        <v>48</v>
      </c>
      <c r="E456" t="s">
        <v>105</v>
      </c>
      <c r="F456" t="s">
        <v>101</v>
      </c>
      <c r="G456" t="s">
        <v>102</v>
      </c>
      <c r="H456">
        <v>3</v>
      </c>
      <c r="I456">
        <v>3</v>
      </c>
      <c r="J456">
        <v>0</v>
      </c>
      <c r="K456">
        <v>3</v>
      </c>
      <c r="L456">
        <v>0</v>
      </c>
      <c r="M456">
        <v>0</v>
      </c>
    </row>
    <row r="457" spans="1:13" x14ac:dyDescent="0.3">
      <c r="A457" t="s">
        <v>151</v>
      </c>
      <c r="B457" t="s">
        <v>266</v>
      </c>
      <c r="C457" t="s">
        <v>267</v>
      </c>
      <c r="D457" t="s">
        <v>49</v>
      </c>
      <c r="E457" t="s">
        <v>106</v>
      </c>
      <c r="F457" t="s">
        <v>101</v>
      </c>
      <c r="G457" t="s">
        <v>104</v>
      </c>
      <c r="H457">
        <v>1</v>
      </c>
      <c r="I457">
        <v>0</v>
      </c>
      <c r="J457">
        <v>0</v>
      </c>
      <c r="K457">
        <v>0</v>
      </c>
      <c r="L457">
        <v>1</v>
      </c>
      <c r="M457">
        <v>0</v>
      </c>
    </row>
    <row r="458" spans="1:13" x14ac:dyDescent="0.3">
      <c r="A458" t="s">
        <v>151</v>
      </c>
      <c r="B458" t="s">
        <v>266</v>
      </c>
      <c r="C458" t="s">
        <v>267</v>
      </c>
      <c r="D458" t="s">
        <v>49</v>
      </c>
      <c r="E458" t="s">
        <v>106</v>
      </c>
      <c r="F458" t="s">
        <v>101</v>
      </c>
      <c r="G458" t="s">
        <v>104</v>
      </c>
      <c r="H458">
        <v>1</v>
      </c>
      <c r="I458">
        <v>0</v>
      </c>
      <c r="J458">
        <v>0</v>
      </c>
      <c r="K458">
        <v>0</v>
      </c>
      <c r="L458">
        <v>1</v>
      </c>
      <c r="M458">
        <v>0</v>
      </c>
    </row>
    <row r="459" spans="1:13" x14ac:dyDescent="0.3">
      <c r="A459" t="s">
        <v>151</v>
      </c>
      <c r="B459" t="s">
        <v>266</v>
      </c>
      <c r="C459" t="s">
        <v>267</v>
      </c>
      <c r="D459" t="s">
        <v>49</v>
      </c>
      <c r="E459" t="s">
        <v>106</v>
      </c>
      <c r="F459" t="s">
        <v>101</v>
      </c>
      <c r="G459" t="s">
        <v>104</v>
      </c>
      <c r="H459">
        <v>1</v>
      </c>
      <c r="I459">
        <v>1</v>
      </c>
      <c r="J459">
        <v>0</v>
      </c>
      <c r="K459">
        <v>1</v>
      </c>
      <c r="L459">
        <v>0</v>
      </c>
      <c r="M459">
        <v>0</v>
      </c>
    </row>
    <row r="460" spans="1:13" x14ac:dyDescent="0.3">
      <c r="A460" t="s">
        <v>151</v>
      </c>
      <c r="B460" t="s">
        <v>266</v>
      </c>
      <c r="C460" t="s">
        <v>267</v>
      </c>
      <c r="D460" t="s">
        <v>50</v>
      </c>
      <c r="E460" t="s">
        <v>107</v>
      </c>
      <c r="F460" t="s">
        <v>101</v>
      </c>
      <c r="G460" t="s">
        <v>108</v>
      </c>
      <c r="H460">
        <v>1</v>
      </c>
      <c r="I460">
        <v>0</v>
      </c>
      <c r="J460">
        <v>0</v>
      </c>
      <c r="K460">
        <v>0</v>
      </c>
      <c r="L460">
        <v>1</v>
      </c>
      <c r="M460">
        <v>0</v>
      </c>
    </row>
    <row r="461" spans="1:13" x14ac:dyDescent="0.3">
      <c r="A461" t="s">
        <v>151</v>
      </c>
      <c r="B461" t="s">
        <v>266</v>
      </c>
      <c r="C461" t="s">
        <v>267</v>
      </c>
      <c r="D461" t="s">
        <v>51</v>
      </c>
      <c r="E461" t="s">
        <v>109</v>
      </c>
      <c r="F461" t="s">
        <v>101</v>
      </c>
      <c r="G461" t="s">
        <v>104</v>
      </c>
      <c r="H461">
        <v>5</v>
      </c>
      <c r="I461">
        <v>2</v>
      </c>
      <c r="J461">
        <v>1</v>
      </c>
      <c r="K461">
        <v>1</v>
      </c>
      <c r="L461">
        <v>0</v>
      </c>
      <c r="M461">
        <v>3</v>
      </c>
    </row>
    <row r="462" spans="1:13" x14ac:dyDescent="0.3">
      <c r="A462" t="s">
        <v>151</v>
      </c>
      <c r="B462" t="s">
        <v>266</v>
      </c>
      <c r="C462" t="s">
        <v>267</v>
      </c>
      <c r="D462" t="s">
        <v>51</v>
      </c>
      <c r="E462" t="s">
        <v>109</v>
      </c>
      <c r="F462" t="s">
        <v>101</v>
      </c>
      <c r="G462" t="s">
        <v>104</v>
      </c>
      <c r="H462">
        <v>2</v>
      </c>
      <c r="I462">
        <v>1</v>
      </c>
      <c r="J462">
        <v>0</v>
      </c>
      <c r="K462">
        <v>1</v>
      </c>
      <c r="L462">
        <v>1</v>
      </c>
      <c r="M462">
        <v>0</v>
      </c>
    </row>
    <row r="463" spans="1:13" x14ac:dyDescent="0.3">
      <c r="A463" t="s">
        <v>151</v>
      </c>
      <c r="B463" t="s">
        <v>266</v>
      </c>
      <c r="C463" t="s">
        <v>267</v>
      </c>
      <c r="D463" t="s">
        <v>52</v>
      </c>
      <c r="E463" t="s">
        <v>110</v>
      </c>
      <c r="F463" t="s">
        <v>101</v>
      </c>
      <c r="G463" t="s">
        <v>102</v>
      </c>
      <c r="H463">
        <v>5</v>
      </c>
      <c r="I463">
        <v>3</v>
      </c>
      <c r="J463">
        <v>1</v>
      </c>
      <c r="K463">
        <v>2</v>
      </c>
      <c r="L463">
        <v>0</v>
      </c>
      <c r="M463">
        <v>2</v>
      </c>
    </row>
    <row r="464" spans="1:13" x14ac:dyDescent="0.3">
      <c r="A464" t="s">
        <v>151</v>
      </c>
      <c r="B464" t="s">
        <v>266</v>
      </c>
      <c r="C464" t="s">
        <v>267</v>
      </c>
      <c r="D464" t="s">
        <v>52</v>
      </c>
      <c r="E464" t="s">
        <v>110</v>
      </c>
      <c r="F464" t="s">
        <v>101</v>
      </c>
      <c r="G464" t="s">
        <v>102</v>
      </c>
      <c r="H464">
        <v>1</v>
      </c>
      <c r="I464">
        <v>0</v>
      </c>
      <c r="J464">
        <v>0</v>
      </c>
      <c r="K464">
        <v>0</v>
      </c>
      <c r="L464">
        <v>1</v>
      </c>
      <c r="M464">
        <v>0</v>
      </c>
    </row>
    <row r="465" spans="1:13" x14ac:dyDescent="0.3">
      <c r="A465" t="s">
        <v>151</v>
      </c>
      <c r="B465" t="s">
        <v>266</v>
      </c>
      <c r="C465" t="s">
        <v>267</v>
      </c>
      <c r="D465" t="s">
        <v>53</v>
      </c>
      <c r="E465" t="s">
        <v>111</v>
      </c>
      <c r="F465" t="s">
        <v>101</v>
      </c>
      <c r="G465" t="s">
        <v>108</v>
      </c>
      <c r="H465">
        <v>1</v>
      </c>
      <c r="I465">
        <v>0</v>
      </c>
      <c r="J465">
        <v>0</v>
      </c>
      <c r="K465">
        <v>0</v>
      </c>
      <c r="L465">
        <v>1</v>
      </c>
      <c r="M465">
        <v>0</v>
      </c>
    </row>
    <row r="466" spans="1:13" x14ac:dyDescent="0.3">
      <c r="A466" t="s">
        <v>151</v>
      </c>
      <c r="B466" t="s">
        <v>266</v>
      </c>
      <c r="C466" t="s">
        <v>267</v>
      </c>
      <c r="D466" t="s">
        <v>54</v>
      </c>
      <c r="E466" t="s">
        <v>112</v>
      </c>
      <c r="F466" t="s">
        <v>101</v>
      </c>
      <c r="G466" t="s">
        <v>108</v>
      </c>
      <c r="H466">
        <v>1</v>
      </c>
      <c r="I466">
        <v>1</v>
      </c>
      <c r="J466">
        <v>0</v>
      </c>
      <c r="K466">
        <v>1</v>
      </c>
      <c r="L466">
        <v>0</v>
      </c>
      <c r="M466">
        <v>0</v>
      </c>
    </row>
    <row r="467" spans="1:13" x14ac:dyDescent="0.3">
      <c r="A467" t="s">
        <v>151</v>
      </c>
      <c r="B467" t="s">
        <v>266</v>
      </c>
      <c r="C467" t="s">
        <v>267</v>
      </c>
      <c r="D467" t="s">
        <v>55</v>
      </c>
      <c r="E467" t="s">
        <v>113</v>
      </c>
      <c r="F467" t="s">
        <v>101</v>
      </c>
      <c r="G467" t="s">
        <v>104</v>
      </c>
      <c r="H467">
        <v>4</v>
      </c>
      <c r="I467">
        <v>2</v>
      </c>
      <c r="J467">
        <v>0</v>
      </c>
      <c r="K467">
        <v>2</v>
      </c>
      <c r="L467">
        <v>2</v>
      </c>
      <c r="M467">
        <v>0</v>
      </c>
    </row>
    <row r="468" spans="1:13" x14ac:dyDescent="0.3">
      <c r="A468" t="s">
        <v>151</v>
      </c>
      <c r="B468" t="s">
        <v>266</v>
      </c>
      <c r="C468" t="s">
        <v>267</v>
      </c>
      <c r="D468" t="s">
        <v>55</v>
      </c>
      <c r="E468" t="s">
        <v>113</v>
      </c>
      <c r="F468" t="s">
        <v>101</v>
      </c>
      <c r="G468" t="s">
        <v>104</v>
      </c>
      <c r="H468">
        <v>1</v>
      </c>
      <c r="I468">
        <v>1</v>
      </c>
      <c r="J468">
        <v>0</v>
      </c>
      <c r="K468">
        <v>1</v>
      </c>
      <c r="L468">
        <v>0</v>
      </c>
      <c r="M468">
        <v>0</v>
      </c>
    </row>
    <row r="469" spans="1:13" x14ac:dyDescent="0.3">
      <c r="A469" t="s">
        <v>151</v>
      </c>
      <c r="B469" t="s">
        <v>266</v>
      </c>
      <c r="C469" t="s">
        <v>267</v>
      </c>
      <c r="D469" t="s">
        <v>56</v>
      </c>
      <c r="E469" t="s">
        <v>114</v>
      </c>
      <c r="F469" t="s">
        <v>101</v>
      </c>
      <c r="G469" t="s">
        <v>108</v>
      </c>
      <c r="H469">
        <v>4</v>
      </c>
      <c r="I469">
        <v>4</v>
      </c>
      <c r="J469">
        <v>1</v>
      </c>
      <c r="K469">
        <v>3</v>
      </c>
      <c r="L469">
        <v>0</v>
      </c>
      <c r="M469">
        <v>0</v>
      </c>
    </row>
    <row r="470" spans="1:13" x14ac:dyDescent="0.3">
      <c r="A470" t="s">
        <v>151</v>
      </c>
      <c r="B470" t="s">
        <v>266</v>
      </c>
      <c r="C470" t="s">
        <v>267</v>
      </c>
      <c r="D470" t="s">
        <v>57</v>
      </c>
      <c r="E470" t="s">
        <v>115</v>
      </c>
      <c r="F470" t="s">
        <v>101</v>
      </c>
      <c r="G470" t="s">
        <v>104</v>
      </c>
      <c r="H470">
        <v>2</v>
      </c>
      <c r="I470">
        <v>2</v>
      </c>
      <c r="J470">
        <v>1</v>
      </c>
      <c r="K470">
        <v>1</v>
      </c>
      <c r="L470">
        <v>0</v>
      </c>
      <c r="M470">
        <v>0</v>
      </c>
    </row>
    <row r="471" spans="1:13" x14ac:dyDescent="0.3">
      <c r="A471" t="s">
        <v>151</v>
      </c>
      <c r="B471" t="s">
        <v>266</v>
      </c>
      <c r="C471" t="s">
        <v>267</v>
      </c>
      <c r="D471" t="s">
        <v>57</v>
      </c>
      <c r="E471" t="s">
        <v>115</v>
      </c>
      <c r="F471" t="s">
        <v>101</v>
      </c>
      <c r="G471" t="s">
        <v>104</v>
      </c>
      <c r="H471">
        <v>1</v>
      </c>
      <c r="I471">
        <v>1</v>
      </c>
      <c r="J471">
        <v>0</v>
      </c>
      <c r="K471">
        <v>1</v>
      </c>
      <c r="L471">
        <v>0</v>
      </c>
      <c r="M471">
        <v>0</v>
      </c>
    </row>
    <row r="472" spans="1:13" x14ac:dyDescent="0.3">
      <c r="A472" t="s">
        <v>151</v>
      </c>
      <c r="B472" t="s">
        <v>266</v>
      </c>
      <c r="C472" t="s">
        <v>267</v>
      </c>
      <c r="D472" t="s">
        <v>57</v>
      </c>
      <c r="E472" t="s">
        <v>115</v>
      </c>
      <c r="F472" t="s">
        <v>101</v>
      </c>
      <c r="G472" t="s">
        <v>104</v>
      </c>
      <c r="H472">
        <v>1</v>
      </c>
      <c r="I472">
        <v>0</v>
      </c>
      <c r="J472">
        <v>0</v>
      </c>
      <c r="K472">
        <v>0</v>
      </c>
      <c r="L472">
        <v>1</v>
      </c>
      <c r="M472">
        <v>0</v>
      </c>
    </row>
    <row r="473" spans="1:13" x14ac:dyDescent="0.3">
      <c r="A473" t="s">
        <v>151</v>
      </c>
      <c r="B473" t="s">
        <v>266</v>
      </c>
      <c r="C473" t="s">
        <v>267</v>
      </c>
      <c r="D473" t="s">
        <v>58</v>
      </c>
      <c r="E473" t="s">
        <v>116</v>
      </c>
      <c r="F473" t="s">
        <v>101</v>
      </c>
      <c r="G473" t="s">
        <v>108</v>
      </c>
      <c r="H473">
        <v>4</v>
      </c>
      <c r="I473">
        <v>2</v>
      </c>
      <c r="J473">
        <v>0</v>
      </c>
      <c r="K473">
        <v>2</v>
      </c>
      <c r="L473">
        <v>1</v>
      </c>
      <c r="M473">
        <v>1</v>
      </c>
    </row>
    <row r="474" spans="1:13" x14ac:dyDescent="0.3">
      <c r="A474" t="s">
        <v>151</v>
      </c>
      <c r="B474" t="s">
        <v>266</v>
      </c>
      <c r="C474" t="s">
        <v>267</v>
      </c>
      <c r="D474" t="s">
        <v>58</v>
      </c>
      <c r="E474" t="s">
        <v>116</v>
      </c>
      <c r="F474" t="s">
        <v>101</v>
      </c>
      <c r="G474" t="s">
        <v>108</v>
      </c>
      <c r="H474">
        <v>1</v>
      </c>
      <c r="I474">
        <v>0</v>
      </c>
      <c r="J474">
        <v>0</v>
      </c>
      <c r="K474">
        <v>0</v>
      </c>
      <c r="L474">
        <v>1</v>
      </c>
      <c r="M474">
        <v>0</v>
      </c>
    </row>
    <row r="475" spans="1:13" x14ac:dyDescent="0.3">
      <c r="A475" t="s">
        <v>151</v>
      </c>
      <c r="B475" t="s">
        <v>266</v>
      </c>
      <c r="C475" t="s">
        <v>267</v>
      </c>
      <c r="D475" t="s">
        <v>59</v>
      </c>
      <c r="E475" t="s">
        <v>117</v>
      </c>
      <c r="F475" t="s">
        <v>101</v>
      </c>
      <c r="G475" t="s">
        <v>104</v>
      </c>
      <c r="H475">
        <v>2</v>
      </c>
      <c r="I475">
        <v>2</v>
      </c>
      <c r="J475">
        <v>1</v>
      </c>
      <c r="K475">
        <v>1</v>
      </c>
      <c r="L475">
        <v>0</v>
      </c>
      <c r="M475">
        <v>0</v>
      </c>
    </row>
    <row r="476" spans="1:13" x14ac:dyDescent="0.3">
      <c r="A476" t="s">
        <v>151</v>
      </c>
      <c r="B476" t="s">
        <v>266</v>
      </c>
      <c r="C476" t="s">
        <v>267</v>
      </c>
      <c r="D476" t="s">
        <v>59</v>
      </c>
      <c r="E476" t="s">
        <v>117</v>
      </c>
      <c r="F476" t="s">
        <v>101</v>
      </c>
      <c r="G476" t="s">
        <v>104</v>
      </c>
      <c r="H476">
        <v>3</v>
      </c>
      <c r="I476">
        <v>3</v>
      </c>
      <c r="J476">
        <v>1</v>
      </c>
      <c r="K476">
        <v>2</v>
      </c>
      <c r="L476">
        <v>0</v>
      </c>
      <c r="M476">
        <v>0</v>
      </c>
    </row>
    <row r="477" spans="1:13" x14ac:dyDescent="0.3">
      <c r="A477" t="s">
        <v>151</v>
      </c>
      <c r="B477" t="s">
        <v>266</v>
      </c>
      <c r="C477" t="s">
        <v>267</v>
      </c>
      <c r="D477" t="s">
        <v>59</v>
      </c>
      <c r="E477" t="s">
        <v>117</v>
      </c>
      <c r="F477" t="s">
        <v>101</v>
      </c>
      <c r="G477" t="s">
        <v>104</v>
      </c>
      <c r="H477">
        <v>2</v>
      </c>
      <c r="I477">
        <v>2</v>
      </c>
      <c r="J477">
        <v>0</v>
      </c>
      <c r="K477">
        <v>2</v>
      </c>
      <c r="L477">
        <v>0</v>
      </c>
      <c r="M477">
        <v>0</v>
      </c>
    </row>
    <row r="478" spans="1:13" x14ac:dyDescent="0.3">
      <c r="A478" t="s">
        <v>151</v>
      </c>
      <c r="B478" t="s">
        <v>266</v>
      </c>
      <c r="C478" t="s">
        <v>267</v>
      </c>
      <c r="D478" t="s">
        <v>60</v>
      </c>
      <c r="E478" t="s">
        <v>118</v>
      </c>
      <c r="F478" t="s">
        <v>101</v>
      </c>
      <c r="G478" t="s">
        <v>104</v>
      </c>
      <c r="H478">
        <v>1</v>
      </c>
      <c r="I478">
        <v>0</v>
      </c>
      <c r="J478">
        <v>0</v>
      </c>
      <c r="K478">
        <v>0</v>
      </c>
      <c r="L478">
        <v>1</v>
      </c>
      <c r="M478">
        <v>0</v>
      </c>
    </row>
    <row r="479" spans="1:13" x14ac:dyDescent="0.3">
      <c r="A479" t="s">
        <v>151</v>
      </c>
      <c r="B479" t="s">
        <v>266</v>
      </c>
      <c r="C479" t="s">
        <v>267</v>
      </c>
      <c r="D479" t="s">
        <v>60</v>
      </c>
      <c r="E479" t="s">
        <v>118</v>
      </c>
      <c r="F479" t="s">
        <v>101</v>
      </c>
      <c r="G479" t="s">
        <v>104</v>
      </c>
      <c r="H479">
        <v>1</v>
      </c>
      <c r="I479">
        <v>1</v>
      </c>
      <c r="J479">
        <v>0</v>
      </c>
      <c r="K479">
        <v>1</v>
      </c>
      <c r="L479">
        <v>0</v>
      </c>
      <c r="M479">
        <v>0</v>
      </c>
    </row>
    <row r="480" spans="1:13" x14ac:dyDescent="0.3">
      <c r="A480" t="s">
        <v>151</v>
      </c>
      <c r="B480" t="s">
        <v>266</v>
      </c>
      <c r="C480" t="s">
        <v>267</v>
      </c>
      <c r="D480" t="s">
        <v>61</v>
      </c>
      <c r="E480" t="s">
        <v>119</v>
      </c>
      <c r="F480" t="s">
        <v>101</v>
      </c>
      <c r="G480" t="s">
        <v>104</v>
      </c>
      <c r="H480">
        <v>4</v>
      </c>
      <c r="I480">
        <v>4</v>
      </c>
      <c r="J480">
        <v>2</v>
      </c>
      <c r="K480">
        <v>2</v>
      </c>
      <c r="L480">
        <v>0</v>
      </c>
      <c r="M480">
        <v>0</v>
      </c>
    </row>
    <row r="481" spans="1:13" x14ac:dyDescent="0.3">
      <c r="A481" t="s">
        <v>151</v>
      </c>
      <c r="B481" t="s">
        <v>266</v>
      </c>
      <c r="C481" t="s">
        <v>267</v>
      </c>
      <c r="D481" t="s">
        <v>61</v>
      </c>
      <c r="E481" t="s">
        <v>119</v>
      </c>
      <c r="F481" t="s">
        <v>101</v>
      </c>
      <c r="G481" t="s">
        <v>104</v>
      </c>
      <c r="H481">
        <v>1</v>
      </c>
      <c r="I481">
        <v>0</v>
      </c>
      <c r="J481">
        <v>0</v>
      </c>
      <c r="K481">
        <v>0</v>
      </c>
      <c r="L481">
        <v>1</v>
      </c>
      <c r="M481">
        <v>0</v>
      </c>
    </row>
    <row r="482" spans="1:13" x14ac:dyDescent="0.3">
      <c r="A482" t="s">
        <v>151</v>
      </c>
      <c r="B482" t="s">
        <v>266</v>
      </c>
      <c r="C482" t="s">
        <v>267</v>
      </c>
      <c r="D482" t="s">
        <v>61</v>
      </c>
      <c r="E482" t="s">
        <v>119</v>
      </c>
      <c r="F482" t="s">
        <v>101</v>
      </c>
      <c r="G482" t="s">
        <v>104</v>
      </c>
      <c r="H482">
        <v>1</v>
      </c>
      <c r="I482">
        <v>1</v>
      </c>
      <c r="J482">
        <v>0</v>
      </c>
      <c r="K482">
        <v>1</v>
      </c>
      <c r="L482">
        <v>0</v>
      </c>
      <c r="M482">
        <v>0</v>
      </c>
    </row>
    <row r="483" spans="1:13" x14ac:dyDescent="0.3">
      <c r="A483" t="s">
        <v>151</v>
      </c>
      <c r="B483" t="s">
        <v>266</v>
      </c>
      <c r="C483" t="s">
        <v>267</v>
      </c>
      <c r="D483" t="s">
        <v>62</v>
      </c>
      <c r="E483" t="s">
        <v>120</v>
      </c>
      <c r="F483" t="s">
        <v>121</v>
      </c>
      <c r="G483" t="s">
        <v>102</v>
      </c>
      <c r="H483">
        <v>62</v>
      </c>
      <c r="I483">
        <v>36</v>
      </c>
      <c r="J483">
        <v>5</v>
      </c>
      <c r="K483">
        <v>31</v>
      </c>
      <c r="L483">
        <v>22</v>
      </c>
      <c r="M483">
        <v>4</v>
      </c>
    </row>
    <row r="484" spans="1:13" x14ac:dyDescent="0.3">
      <c r="A484" t="s">
        <v>151</v>
      </c>
      <c r="B484" t="s">
        <v>266</v>
      </c>
      <c r="C484" t="s">
        <v>267</v>
      </c>
      <c r="D484" t="s">
        <v>62</v>
      </c>
      <c r="E484" t="s">
        <v>120</v>
      </c>
      <c r="F484" t="s">
        <v>121</v>
      </c>
      <c r="G484" t="s">
        <v>102</v>
      </c>
      <c r="H484">
        <v>14</v>
      </c>
      <c r="I484">
        <v>2</v>
      </c>
      <c r="J484">
        <v>0</v>
      </c>
      <c r="K484">
        <v>2</v>
      </c>
      <c r="L484">
        <v>4</v>
      </c>
      <c r="M484">
        <v>8</v>
      </c>
    </row>
    <row r="485" spans="1:13" x14ac:dyDescent="0.3">
      <c r="A485" t="s">
        <v>151</v>
      </c>
      <c r="B485" t="s">
        <v>266</v>
      </c>
      <c r="C485" t="s">
        <v>267</v>
      </c>
      <c r="D485" t="s">
        <v>62</v>
      </c>
      <c r="E485" t="s">
        <v>120</v>
      </c>
      <c r="F485" t="s">
        <v>121</v>
      </c>
      <c r="G485" t="s">
        <v>102</v>
      </c>
      <c r="H485">
        <v>1</v>
      </c>
      <c r="I485">
        <v>0</v>
      </c>
      <c r="J485">
        <v>0</v>
      </c>
      <c r="K485">
        <v>0</v>
      </c>
      <c r="L485">
        <v>1</v>
      </c>
      <c r="M485">
        <v>0</v>
      </c>
    </row>
    <row r="486" spans="1:13" x14ac:dyDescent="0.3">
      <c r="A486" t="s">
        <v>151</v>
      </c>
      <c r="B486" t="s">
        <v>266</v>
      </c>
      <c r="C486" t="s">
        <v>267</v>
      </c>
      <c r="D486" t="s">
        <v>62</v>
      </c>
      <c r="E486" t="s">
        <v>120</v>
      </c>
      <c r="F486" t="s">
        <v>121</v>
      </c>
      <c r="G486" t="s">
        <v>102</v>
      </c>
      <c r="H486">
        <v>5</v>
      </c>
      <c r="I486">
        <v>2</v>
      </c>
      <c r="J486">
        <v>1</v>
      </c>
      <c r="K486">
        <v>1</v>
      </c>
      <c r="L486">
        <v>1</v>
      </c>
      <c r="M486">
        <v>2</v>
      </c>
    </row>
    <row r="487" spans="1:13" x14ac:dyDescent="0.3">
      <c r="A487" t="s">
        <v>151</v>
      </c>
      <c r="B487" t="s">
        <v>266</v>
      </c>
      <c r="C487" t="s">
        <v>267</v>
      </c>
      <c r="D487" t="s">
        <v>63</v>
      </c>
      <c r="E487" t="s">
        <v>122</v>
      </c>
      <c r="F487" t="s">
        <v>121</v>
      </c>
      <c r="G487" t="s">
        <v>102</v>
      </c>
      <c r="H487">
        <v>41</v>
      </c>
      <c r="I487">
        <v>21</v>
      </c>
      <c r="J487">
        <v>8</v>
      </c>
      <c r="K487">
        <v>13</v>
      </c>
      <c r="L487">
        <v>11</v>
      </c>
      <c r="M487">
        <v>9</v>
      </c>
    </row>
    <row r="488" spans="1:13" x14ac:dyDescent="0.3">
      <c r="A488" t="s">
        <v>151</v>
      </c>
      <c r="B488" t="s">
        <v>266</v>
      </c>
      <c r="C488" t="s">
        <v>267</v>
      </c>
      <c r="D488" t="s">
        <v>63</v>
      </c>
      <c r="E488" t="s">
        <v>122</v>
      </c>
      <c r="F488" t="s">
        <v>121</v>
      </c>
      <c r="G488" t="s">
        <v>102</v>
      </c>
      <c r="H488">
        <v>8</v>
      </c>
      <c r="I488">
        <v>3</v>
      </c>
      <c r="J488">
        <v>1</v>
      </c>
      <c r="K488">
        <v>2</v>
      </c>
      <c r="L488">
        <v>2</v>
      </c>
      <c r="M488">
        <v>3</v>
      </c>
    </row>
    <row r="489" spans="1:13" x14ac:dyDescent="0.3">
      <c r="A489" t="s">
        <v>151</v>
      </c>
      <c r="B489" t="s">
        <v>266</v>
      </c>
      <c r="C489" t="s">
        <v>267</v>
      </c>
      <c r="D489" t="s">
        <v>63</v>
      </c>
      <c r="E489" t="s">
        <v>122</v>
      </c>
      <c r="F489" t="s">
        <v>121</v>
      </c>
      <c r="G489" t="s">
        <v>102</v>
      </c>
      <c r="H489">
        <v>4</v>
      </c>
      <c r="I489">
        <v>0</v>
      </c>
      <c r="J489">
        <v>0</v>
      </c>
      <c r="K489">
        <v>0</v>
      </c>
      <c r="L489">
        <v>3</v>
      </c>
      <c r="M489">
        <v>1</v>
      </c>
    </row>
    <row r="490" spans="1:13" x14ac:dyDescent="0.3">
      <c r="A490" t="s">
        <v>151</v>
      </c>
      <c r="B490" t="s">
        <v>266</v>
      </c>
      <c r="C490" t="s">
        <v>267</v>
      </c>
      <c r="D490" t="s">
        <v>63</v>
      </c>
      <c r="E490" t="s">
        <v>122</v>
      </c>
      <c r="F490" t="s">
        <v>121</v>
      </c>
      <c r="G490" t="s">
        <v>102</v>
      </c>
      <c r="H490">
        <v>4</v>
      </c>
      <c r="I490">
        <v>2</v>
      </c>
      <c r="J490">
        <v>1</v>
      </c>
      <c r="K490">
        <v>1</v>
      </c>
      <c r="L490">
        <v>0</v>
      </c>
      <c r="M490">
        <v>2</v>
      </c>
    </row>
    <row r="491" spans="1:13" x14ac:dyDescent="0.3">
      <c r="A491" t="s">
        <v>151</v>
      </c>
      <c r="B491" t="s">
        <v>266</v>
      </c>
      <c r="C491" t="s">
        <v>267</v>
      </c>
      <c r="D491" t="s">
        <v>64</v>
      </c>
      <c r="E491" t="s">
        <v>123</v>
      </c>
      <c r="F491" t="s">
        <v>101</v>
      </c>
      <c r="G491" t="s">
        <v>102</v>
      </c>
      <c r="H491">
        <v>3</v>
      </c>
      <c r="I491">
        <v>1</v>
      </c>
      <c r="J491">
        <v>0</v>
      </c>
      <c r="K491">
        <v>1</v>
      </c>
      <c r="L491">
        <v>2</v>
      </c>
      <c r="M491">
        <v>0</v>
      </c>
    </row>
    <row r="492" spans="1:13" x14ac:dyDescent="0.3">
      <c r="A492" t="s">
        <v>151</v>
      </c>
      <c r="B492" t="s">
        <v>266</v>
      </c>
      <c r="C492" t="s">
        <v>267</v>
      </c>
      <c r="D492" t="s">
        <v>64</v>
      </c>
      <c r="E492" t="s">
        <v>123</v>
      </c>
      <c r="F492" t="s">
        <v>101</v>
      </c>
      <c r="G492" t="s">
        <v>102</v>
      </c>
      <c r="H492">
        <v>3</v>
      </c>
      <c r="I492">
        <v>3</v>
      </c>
      <c r="J492">
        <v>1</v>
      </c>
      <c r="K492">
        <v>2</v>
      </c>
      <c r="L492">
        <v>0</v>
      </c>
      <c r="M492">
        <v>0</v>
      </c>
    </row>
    <row r="493" spans="1:13" x14ac:dyDescent="0.3">
      <c r="A493" t="s">
        <v>151</v>
      </c>
      <c r="B493" t="s">
        <v>266</v>
      </c>
      <c r="C493" t="s">
        <v>267</v>
      </c>
      <c r="D493" t="s">
        <v>64</v>
      </c>
      <c r="E493" t="s">
        <v>123</v>
      </c>
      <c r="F493" t="s">
        <v>101</v>
      </c>
      <c r="G493" t="s">
        <v>102</v>
      </c>
      <c r="H493">
        <v>1</v>
      </c>
      <c r="I493">
        <v>0</v>
      </c>
      <c r="J493">
        <v>0</v>
      </c>
      <c r="K493">
        <v>0</v>
      </c>
      <c r="L493">
        <v>1</v>
      </c>
      <c r="M493">
        <v>0</v>
      </c>
    </row>
    <row r="494" spans="1:13" x14ac:dyDescent="0.3">
      <c r="A494" t="s">
        <v>151</v>
      </c>
      <c r="B494" t="s">
        <v>266</v>
      </c>
      <c r="C494" t="s">
        <v>267</v>
      </c>
      <c r="D494" t="s">
        <v>65</v>
      </c>
      <c r="E494" t="s">
        <v>124</v>
      </c>
      <c r="F494" t="s">
        <v>101</v>
      </c>
      <c r="G494" t="s">
        <v>104</v>
      </c>
      <c r="H494">
        <v>11</v>
      </c>
      <c r="I494">
        <v>8</v>
      </c>
      <c r="J494">
        <v>1</v>
      </c>
      <c r="K494">
        <v>7</v>
      </c>
      <c r="L494">
        <v>1</v>
      </c>
      <c r="M494">
        <v>2</v>
      </c>
    </row>
    <row r="495" spans="1:13" x14ac:dyDescent="0.3">
      <c r="A495" t="s">
        <v>151</v>
      </c>
      <c r="B495" t="s">
        <v>266</v>
      </c>
      <c r="C495" t="s">
        <v>267</v>
      </c>
      <c r="D495" t="s">
        <v>65</v>
      </c>
      <c r="E495" t="s">
        <v>124</v>
      </c>
      <c r="F495" t="s">
        <v>101</v>
      </c>
      <c r="G495" t="s">
        <v>104</v>
      </c>
      <c r="H495">
        <v>1</v>
      </c>
      <c r="I495">
        <v>0</v>
      </c>
      <c r="J495">
        <v>0</v>
      </c>
      <c r="K495">
        <v>0</v>
      </c>
      <c r="L495">
        <v>0</v>
      </c>
      <c r="M495">
        <v>1</v>
      </c>
    </row>
    <row r="496" spans="1:13" x14ac:dyDescent="0.3">
      <c r="A496" t="s">
        <v>151</v>
      </c>
      <c r="B496" t="s">
        <v>266</v>
      </c>
      <c r="C496" t="s">
        <v>267</v>
      </c>
      <c r="D496" t="s">
        <v>65</v>
      </c>
      <c r="E496" t="s">
        <v>124</v>
      </c>
      <c r="F496" t="s">
        <v>101</v>
      </c>
      <c r="G496" t="s">
        <v>104</v>
      </c>
      <c r="H496">
        <v>2</v>
      </c>
      <c r="I496">
        <v>2</v>
      </c>
      <c r="J496">
        <v>2</v>
      </c>
      <c r="K496">
        <v>0</v>
      </c>
      <c r="L496">
        <v>0</v>
      </c>
      <c r="M496">
        <v>0</v>
      </c>
    </row>
    <row r="497" spans="1:13" x14ac:dyDescent="0.3">
      <c r="A497" t="s">
        <v>151</v>
      </c>
      <c r="B497" t="s">
        <v>266</v>
      </c>
      <c r="C497" t="s">
        <v>267</v>
      </c>
      <c r="D497" t="s">
        <v>66</v>
      </c>
      <c r="E497" t="s">
        <v>125</v>
      </c>
      <c r="F497" t="s">
        <v>101</v>
      </c>
      <c r="G497" t="s">
        <v>102</v>
      </c>
      <c r="H497">
        <v>1</v>
      </c>
      <c r="I497">
        <v>0</v>
      </c>
      <c r="J497">
        <v>0</v>
      </c>
      <c r="K497">
        <v>0</v>
      </c>
      <c r="L497">
        <v>1</v>
      </c>
      <c r="M497">
        <v>0</v>
      </c>
    </row>
    <row r="498" spans="1:13" x14ac:dyDescent="0.3">
      <c r="A498" t="s">
        <v>151</v>
      </c>
      <c r="B498" t="s">
        <v>266</v>
      </c>
      <c r="C498" t="s">
        <v>267</v>
      </c>
      <c r="D498" t="s">
        <v>67</v>
      </c>
      <c r="E498" t="s">
        <v>126</v>
      </c>
      <c r="F498" t="s">
        <v>101</v>
      </c>
      <c r="G498" t="s">
        <v>104</v>
      </c>
      <c r="H498">
        <v>6</v>
      </c>
      <c r="I498">
        <v>2</v>
      </c>
      <c r="J498">
        <v>1</v>
      </c>
      <c r="K498">
        <v>1</v>
      </c>
      <c r="L498">
        <v>1</v>
      </c>
      <c r="M498">
        <v>3</v>
      </c>
    </row>
    <row r="499" spans="1:13" x14ac:dyDescent="0.3">
      <c r="A499" t="s">
        <v>151</v>
      </c>
      <c r="B499" t="s">
        <v>266</v>
      </c>
      <c r="C499" t="s">
        <v>267</v>
      </c>
      <c r="D499" t="s">
        <v>67</v>
      </c>
      <c r="E499" t="s">
        <v>126</v>
      </c>
      <c r="F499" t="s">
        <v>101</v>
      </c>
      <c r="G499" t="s">
        <v>104</v>
      </c>
      <c r="H499">
        <v>1</v>
      </c>
      <c r="I499">
        <v>1</v>
      </c>
      <c r="J499">
        <v>0</v>
      </c>
      <c r="K499">
        <v>1</v>
      </c>
      <c r="L499">
        <v>0</v>
      </c>
      <c r="M499">
        <v>0</v>
      </c>
    </row>
    <row r="500" spans="1:13" x14ac:dyDescent="0.3">
      <c r="A500" t="s">
        <v>151</v>
      </c>
      <c r="B500" t="s">
        <v>266</v>
      </c>
      <c r="C500" t="s">
        <v>267</v>
      </c>
      <c r="D500" t="s">
        <v>67</v>
      </c>
      <c r="E500" t="s">
        <v>126</v>
      </c>
      <c r="F500" t="s">
        <v>101</v>
      </c>
      <c r="G500" t="s">
        <v>104</v>
      </c>
      <c r="H500">
        <v>1</v>
      </c>
      <c r="I500">
        <v>0</v>
      </c>
      <c r="J500">
        <v>0</v>
      </c>
      <c r="K500">
        <v>0</v>
      </c>
      <c r="L500">
        <v>1</v>
      </c>
      <c r="M500">
        <v>0</v>
      </c>
    </row>
    <row r="501" spans="1:13" x14ac:dyDescent="0.3">
      <c r="A501" t="s">
        <v>151</v>
      </c>
      <c r="B501" t="s">
        <v>266</v>
      </c>
      <c r="C501" t="s">
        <v>267</v>
      </c>
      <c r="D501" t="s">
        <v>70</v>
      </c>
      <c r="E501" t="s">
        <v>128</v>
      </c>
      <c r="F501" t="s">
        <v>101</v>
      </c>
      <c r="G501" t="s">
        <v>104</v>
      </c>
      <c r="H501">
        <v>6</v>
      </c>
      <c r="I501">
        <v>5</v>
      </c>
      <c r="J501">
        <v>2</v>
      </c>
      <c r="K501">
        <v>3</v>
      </c>
      <c r="L501">
        <v>1</v>
      </c>
      <c r="M501">
        <v>0</v>
      </c>
    </row>
    <row r="502" spans="1:13" x14ac:dyDescent="0.3">
      <c r="A502" t="s">
        <v>151</v>
      </c>
      <c r="B502" t="s">
        <v>266</v>
      </c>
      <c r="C502" t="s">
        <v>267</v>
      </c>
      <c r="D502" t="s">
        <v>70</v>
      </c>
      <c r="E502" t="s">
        <v>128</v>
      </c>
      <c r="F502" t="s">
        <v>101</v>
      </c>
      <c r="G502" t="s">
        <v>104</v>
      </c>
      <c r="H502">
        <v>2</v>
      </c>
      <c r="I502">
        <v>1</v>
      </c>
      <c r="J502">
        <v>0</v>
      </c>
      <c r="K502">
        <v>1</v>
      </c>
      <c r="L502">
        <v>1</v>
      </c>
      <c r="M502">
        <v>0</v>
      </c>
    </row>
    <row r="503" spans="1:13" x14ac:dyDescent="0.3">
      <c r="A503" t="s">
        <v>151</v>
      </c>
      <c r="B503" t="s">
        <v>266</v>
      </c>
      <c r="C503" t="s">
        <v>267</v>
      </c>
      <c r="D503" t="s">
        <v>70</v>
      </c>
      <c r="E503" t="s">
        <v>128</v>
      </c>
      <c r="F503" t="s">
        <v>101</v>
      </c>
      <c r="G503" t="s">
        <v>104</v>
      </c>
      <c r="H503">
        <v>5</v>
      </c>
      <c r="I503">
        <v>0</v>
      </c>
      <c r="J503">
        <v>0</v>
      </c>
      <c r="K503">
        <v>0</v>
      </c>
      <c r="L503">
        <v>5</v>
      </c>
      <c r="M503">
        <v>0</v>
      </c>
    </row>
    <row r="504" spans="1:13" x14ac:dyDescent="0.3">
      <c r="A504" t="s">
        <v>151</v>
      </c>
      <c r="B504" t="s">
        <v>266</v>
      </c>
      <c r="C504" t="s">
        <v>267</v>
      </c>
      <c r="D504" t="s">
        <v>71</v>
      </c>
      <c r="E504" t="s">
        <v>129</v>
      </c>
      <c r="F504" t="s">
        <v>101</v>
      </c>
      <c r="G504" t="s">
        <v>102</v>
      </c>
      <c r="H504">
        <v>5</v>
      </c>
      <c r="I504">
        <v>1</v>
      </c>
      <c r="J504">
        <v>0</v>
      </c>
      <c r="K504">
        <v>1</v>
      </c>
      <c r="L504">
        <v>1</v>
      </c>
      <c r="M504">
        <v>3</v>
      </c>
    </row>
    <row r="505" spans="1:13" x14ac:dyDescent="0.3">
      <c r="A505" t="s">
        <v>151</v>
      </c>
      <c r="B505" t="s">
        <v>266</v>
      </c>
      <c r="C505" t="s">
        <v>267</v>
      </c>
      <c r="D505" t="s">
        <v>71</v>
      </c>
      <c r="E505" t="s">
        <v>129</v>
      </c>
      <c r="F505" t="s">
        <v>101</v>
      </c>
      <c r="G505" t="s">
        <v>102</v>
      </c>
      <c r="H505">
        <v>5</v>
      </c>
      <c r="I505">
        <v>0</v>
      </c>
      <c r="J505">
        <v>0</v>
      </c>
      <c r="K505">
        <v>0</v>
      </c>
      <c r="L505">
        <v>2</v>
      </c>
      <c r="M505">
        <v>3</v>
      </c>
    </row>
    <row r="506" spans="1:13" x14ac:dyDescent="0.3">
      <c r="A506" t="s">
        <v>151</v>
      </c>
      <c r="B506" t="s">
        <v>266</v>
      </c>
      <c r="C506" t="s">
        <v>267</v>
      </c>
      <c r="D506" t="s">
        <v>71</v>
      </c>
      <c r="E506" t="s">
        <v>129</v>
      </c>
      <c r="F506" t="s">
        <v>101</v>
      </c>
      <c r="G506" t="s">
        <v>102</v>
      </c>
      <c r="H506">
        <v>1</v>
      </c>
      <c r="I506">
        <v>1</v>
      </c>
      <c r="J506">
        <v>0</v>
      </c>
      <c r="K506">
        <v>1</v>
      </c>
      <c r="L506">
        <v>0</v>
      </c>
      <c r="M506">
        <v>0</v>
      </c>
    </row>
    <row r="507" spans="1:13" x14ac:dyDescent="0.3">
      <c r="A507" t="s">
        <v>151</v>
      </c>
      <c r="B507" t="s">
        <v>266</v>
      </c>
      <c r="C507" t="s">
        <v>267</v>
      </c>
      <c r="D507" t="s">
        <v>71</v>
      </c>
      <c r="E507" t="s">
        <v>129</v>
      </c>
      <c r="F507" t="s">
        <v>101</v>
      </c>
      <c r="G507" t="s">
        <v>102</v>
      </c>
      <c r="H507">
        <v>2</v>
      </c>
      <c r="I507">
        <v>2</v>
      </c>
      <c r="J507">
        <v>0</v>
      </c>
      <c r="K507">
        <v>2</v>
      </c>
      <c r="L507">
        <v>0</v>
      </c>
      <c r="M507">
        <v>0</v>
      </c>
    </row>
    <row r="508" spans="1:13" x14ac:dyDescent="0.3">
      <c r="A508" t="s">
        <v>151</v>
      </c>
      <c r="B508" t="s">
        <v>266</v>
      </c>
      <c r="C508" t="s">
        <v>267</v>
      </c>
      <c r="D508" t="s">
        <v>72</v>
      </c>
      <c r="E508" t="s">
        <v>130</v>
      </c>
      <c r="F508" t="s">
        <v>101</v>
      </c>
      <c r="G508" t="s">
        <v>104</v>
      </c>
      <c r="H508">
        <v>1</v>
      </c>
      <c r="I508">
        <v>1</v>
      </c>
      <c r="J508">
        <v>0</v>
      </c>
      <c r="K508">
        <v>1</v>
      </c>
      <c r="L508">
        <v>0</v>
      </c>
      <c r="M508">
        <v>0</v>
      </c>
    </row>
    <row r="509" spans="1:13" x14ac:dyDescent="0.3">
      <c r="A509" t="s">
        <v>151</v>
      </c>
      <c r="B509" t="s">
        <v>266</v>
      </c>
      <c r="C509" t="s">
        <v>267</v>
      </c>
      <c r="D509" t="s">
        <v>73</v>
      </c>
      <c r="E509" t="s">
        <v>131</v>
      </c>
      <c r="F509" t="s">
        <v>101</v>
      </c>
      <c r="G509" t="s">
        <v>108</v>
      </c>
      <c r="H509">
        <v>4</v>
      </c>
      <c r="I509">
        <v>0</v>
      </c>
      <c r="J509">
        <v>0</v>
      </c>
      <c r="K509">
        <v>0</v>
      </c>
      <c r="L509">
        <v>0</v>
      </c>
      <c r="M509">
        <v>4</v>
      </c>
    </row>
    <row r="510" spans="1:13" x14ac:dyDescent="0.3">
      <c r="A510" t="s">
        <v>151</v>
      </c>
      <c r="B510" t="s">
        <v>266</v>
      </c>
      <c r="C510" t="s">
        <v>267</v>
      </c>
      <c r="D510" t="s">
        <v>73</v>
      </c>
      <c r="E510" t="s">
        <v>131</v>
      </c>
      <c r="F510" t="s">
        <v>101</v>
      </c>
      <c r="G510" t="s">
        <v>108</v>
      </c>
      <c r="H510">
        <v>2</v>
      </c>
      <c r="I510">
        <v>1</v>
      </c>
      <c r="J510">
        <v>0</v>
      </c>
      <c r="K510">
        <v>1</v>
      </c>
      <c r="L510">
        <v>0</v>
      </c>
      <c r="M510">
        <v>1</v>
      </c>
    </row>
    <row r="511" spans="1:13" x14ac:dyDescent="0.3">
      <c r="A511" t="s">
        <v>151</v>
      </c>
      <c r="B511" t="s">
        <v>266</v>
      </c>
      <c r="C511" t="s">
        <v>267</v>
      </c>
      <c r="D511" t="s">
        <v>74</v>
      </c>
      <c r="E511" t="s">
        <v>132</v>
      </c>
      <c r="F511" t="s">
        <v>121</v>
      </c>
      <c r="G511" t="s">
        <v>102</v>
      </c>
      <c r="H511">
        <v>23</v>
      </c>
      <c r="I511">
        <v>14</v>
      </c>
      <c r="J511">
        <v>2</v>
      </c>
      <c r="K511">
        <v>12</v>
      </c>
      <c r="L511">
        <v>7</v>
      </c>
      <c r="M511">
        <v>2</v>
      </c>
    </row>
    <row r="512" spans="1:13" x14ac:dyDescent="0.3">
      <c r="A512" t="s">
        <v>151</v>
      </c>
      <c r="B512" t="s">
        <v>266</v>
      </c>
      <c r="C512" t="s">
        <v>267</v>
      </c>
      <c r="D512" t="s">
        <v>74</v>
      </c>
      <c r="E512" t="s">
        <v>132</v>
      </c>
      <c r="F512" t="s">
        <v>121</v>
      </c>
      <c r="G512" t="s">
        <v>102</v>
      </c>
      <c r="H512">
        <v>3</v>
      </c>
      <c r="I512">
        <v>1</v>
      </c>
      <c r="J512">
        <v>0</v>
      </c>
      <c r="K512">
        <v>1</v>
      </c>
      <c r="L512">
        <v>1</v>
      </c>
      <c r="M512">
        <v>1</v>
      </c>
    </row>
    <row r="513" spans="1:13" x14ac:dyDescent="0.3">
      <c r="A513" t="s">
        <v>151</v>
      </c>
      <c r="B513" t="s">
        <v>266</v>
      </c>
      <c r="C513" t="s">
        <v>267</v>
      </c>
      <c r="D513" t="s">
        <v>74</v>
      </c>
      <c r="E513" t="s">
        <v>132</v>
      </c>
      <c r="F513" t="s">
        <v>121</v>
      </c>
      <c r="G513" t="s">
        <v>102</v>
      </c>
      <c r="H513">
        <v>3</v>
      </c>
      <c r="I513">
        <v>3</v>
      </c>
      <c r="J513">
        <v>0</v>
      </c>
      <c r="K513">
        <v>3</v>
      </c>
      <c r="L513">
        <v>0</v>
      </c>
      <c r="M513">
        <v>0</v>
      </c>
    </row>
    <row r="514" spans="1:13" x14ac:dyDescent="0.3">
      <c r="A514" t="s">
        <v>151</v>
      </c>
      <c r="B514" t="s">
        <v>266</v>
      </c>
      <c r="C514" t="s">
        <v>267</v>
      </c>
      <c r="D514" t="s">
        <v>75</v>
      </c>
      <c r="E514" t="s">
        <v>133</v>
      </c>
      <c r="F514" t="s">
        <v>101</v>
      </c>
      <c r="G514" t="s">
        <v>108</v>
      </c>
      <c r="H514">
        <v>3</v>
      </c>
      <c r="I514">
        <v>3</v>
      </c>
      <c r="J514">
        <v>0</v>
      </c>
      <c r="K514">
        <v>3</v>
      </c>
      <c r="L514">
        <v>0</v>
      </c>
      <c r="M514">
        <v>0</v>
      </c>
    </row>
    <row r="515" spans="1:13" x14ac:dyDescent="0.3">
      <c r="A515" t="s">
        <v>151</v>
      </c>
      <c r="B515" t="s">
        <v>266</v>
      </c>
      <c r="C515" t="s">
        <v>267</v>
      </c>
      <c r="D515" t="s">
        <v>75</v>
      </c>
      <c r="E515" t="s">
        <v>133</v>
      </c>
      <c r="F515" t="s">
        <v>101</v>
      </c>
      <c r="G515" t="s">
        <v>108</v>
      </c>
      <c r="H515">
        <v>2</v>
      </c>
      <c r="I515">
        <v>2</v>
      </c>
      <c r="J515">
        <v>1</v>
      </c>
      <c r="K515">
        <v>1</v>
      </c>
      <c r="L515">
        <v>0</v>
      </c>
      <c r="M515">
        <v>0</v>
      </c>
    </row>
    <row r="516" spans="1:13" x14ac:dyDescent="0.3">
      <c r="A516" t="s">
        <v>151</v>
      </c>
      <c r="B516" t="s">
        <v>266</v>
      </c>
      <c r="C516" t="s">
        <v>267</v>
      </c>
      <c r="D516" t="s">
        <v>76</v>
      </c>
      <c r="E516" t="s">
        <v>134</v>
      </c>
      <c r="F516" t="s">
        <v>101</v>
      </c>
      <c r="G516" t="s">
        <v>108</v>
      </c>
      <c r="H516">
        <v>1</v>
      </c>
      <c r="I516">
        <v>1</v>
      </c>
      <c r="J516">
        <v>1</v>
      </c>
      <c r="K516">
        <v>0</v>
      </c>
      <c r="L516">
        <v>0</v>
      </c>
      <c r="M516">
        <v>0</v>
      </c>
    </row>
    <row r="517" spans="1:13" x14ac:dyDescent="0.3">
      <c r="A517" t="s">
        <v>151</v>
      </c>
      <c r="B517" t="s">
        <v>266</v>
      </c>
      <c r="C517" t="s">
        <v>267</v>
      </c>
      <c r="D517" t="s">
        <v>77</v>
      </c>
      <c r="E517" t="s">
        <v>135</v>
      </c>
      <c r="F517" t="s">
        <v>101</v>
      </c>
      <c r="G517" t="s">
        <v>104</v>
      </c>
      <c r="H517">
        <v>3</v>
      </c>
      <c r="I517">
        <v>2</v>
      </c>
      <c r="J517">
        <v>0</v>
      </c>
      <c r="K517">
        <v>2</v>
      </c>
      <c r="L517">
        <v>1</v>
      </c>
      <c r="M517">
        <v>0</v>
      </c>
    </row>
    <row r="518" spans="1:13" x14ac:dyDescent="0.3">
      <c r="A518" t="s">
        <v>151</v>
      </c>
      <c r="B518" t="s">
        <v>266</v>
      </c>
      <c r="C518" t="s">
        <v>267</v>
      </c>
      <c r="D518" t="s">
        <v>77</v>
      </c>
      <c r="E518" t="s">
        <v>135</v>
      </c>
      <c r="F518" t="s">
        <v>101</v>
      </c>
      <c r="G518" t="s">
        <v>104</v>
      </c>
      <c r="H518">
        <v>3</v>
      </c>
      <c r="I518">
        <v>2</v>
      </c>
      <c r="J518">
        <v>2</v>
      </c>
      <c r="K518">
        <v>0</v>
      </c>
      <c r="L518">
        <v>1</v>
      </c>
      <c r="M518">
        <v>0</v>
      </c>
    </row>
    <row r="519" spans="1:13" x14ac:dyDescent="0.3">
      <c r="A519" t="s">
        <v>151</v>
      </c>
      <c r="B519" t="s">
        <v>266</v>
      </c>
      <c r="C519" t="s">
        <v>267</v>
      </c>
      <c r="D519" t="s">
        <v>77</v>
      </c>
      <c r="E519" t="s">
        <v>135</v>
      </c>
      <c r="F519" t="s">
        <v>101</v>
      </c>
      <c r="G519" t="s">
        <v>104</v>
      </c>
      <c r="H519">
        <v>1</v>
      </c>
      <c r="I519">
        <v>0</v>
      </c>
      <c r="J519">
        <v>0</v>
      </c>
      <c r="K519">
        <v>0</v>
      </c>
      <c r="L519">
        <v>1</v>
      </c>
      <c r="M519">
        <v>0</v>
      </c>
    </row>
    <row r="520" spans="1:13" x14ac:dyDescent="0.3">
      <c r="A520" t="s">
        <v>151</v>
      </c>
      <c r="B520" t="s">
        <v>266</v>
      </c>
      <c r="C520" t="s">
        <v>267</v>
      </c>
      <c r="D520" t="s">
        <v>79</v>
      </c>
      <c r="E520" t="s">
        <v>137</v>
      </c>
      <c r="F520" t="s">
        <v>101</v>
      </c>
      <c r="G520" t="s">
        <v>102</v>
      </c>
      <c r="H520">
        <v>3</v>
      </c>
      <c r="I520">
        <v>2</v>
      </c>
      <c r="J520">
        <v>2</v>
      </c>
      <c r="K520">
        <v>0</v>
      </c>
      <c r="L520">
        <v>1</v>
      </c>
      <c r="M520">
        <v>0</v>
      </c>
    </row>
    <row r="521" spans="1:13" x14ac:dyDescent="0.3">
      <c r="A521" t="s">
        <v>151</v>
      </c>
      <c r="B521" t="s">
        <v>266</v>
      </c>
      <c r="C521" t="s">
        <v>267</v>
      </c>
      <c r="D521" t="s">
        <v>79</v>
      </c>
      <c r="E521" t="s">
        <v>137</v>
      </c>
      <c r="F521" t="s">
        <v>101</v>
      </c>
      <c r="G521" t="s">
        <v>102</v>
      </c>
      <c r="H521">
        <v>1</v>
      </c>
      <c r="I521">
        <v>1</v>
      </c>
      <c r="J521">
        <v>0</v>
      </c>
      <c r="K521">
        <v>1</v>
      </c>
      <c r="L521">
        <v>0</v>
      </c>
      <c r="M521">
        <v>0</v>
      </c>
    </row>
    <row r="522" spans="1:13" x14ac:dyDescent="0.3">
      <c r="A522" t="s">
        <v>151</v>
      </c>
      <c r="B522" t="s">
        <v>266</v>
      </c>
      <c r="C522" t="s">
        <v>267</v>
      </c>
      <c r="D522" t="s">
        <v>79</v>
      </c>
      <c r="E522" t="s">
        <v>137</v>
      </c>
      <c r="F522" t="s">
        <v>101</v>
      </c>
      <c r="G522" t="s">
        <v>102</v>
      </c>
      <c r="H522">
        <v>2</v>
      </c>
      <c r="I522">
        <v>2</v>
      </c>
      <c r="J522">
        <v>1</v>
      </c>
      <c r="K522">
        <v>1</v>
      </c>
      <c r="L522">
        <v>0</v>
      </c>
      <c r="M522">
        <v>0</v>
      </c>
    </row>
    <row r="523" spans="1:13" x14ac:dyDescent="0.3">
      <c r="A523" t="s">
        <v>151</v>
      </c>
      <c r="B523" t="s">
        <v>266</v>
      </c>
      <c r="C523" t="s">
        <v>267</v>
      </c>
      <c r="D523" t="s">
        <v>80</v>
      </c>
      <c r="E523" t="s">
        <v>138</v>
      </c>
      <c r="F523" t="s">
        <v>101</v>
      </c>
      <c r="G523" t="s">
        <v>108</v>
      </c>
      <c r="H523">
        <v>1</v>
      </c>
      <c r="I523">
        <v>0</v>
      </c>
      <c r="J523">
        <v>0</v>
      </c>
      <c r="K523">
        <v>0</v>
      </c>
      <c r="L523">
        <v>1</v>
      </c>
      <c r="M523">
        <v>0</v>
      </c>
    </row>
    <row r="524" spans="1:13" x14ac:dyDescent="0.3">
      <c r="A524" t="s">
        <v>151</v>
      </c>
      <c r="B524" t="s">
        <v>266</v>
      </c>
      <c r="C524" t="s">
        <v>267</v>
      </c>
      <c r="D524" t="s">
        <v>80</v>
      </c>
      <c r="E524" t="s">
        <v>138</v>
      </c>
      <c r="F524" t="s">
        <v>101</v>
      </c>
      <c r="G524" t="s">
        <v>108</v>
      </c>
      <c r="H524">
        <v>1</v>
      </c>
      <c r="I524">
        <v>0</v>
      </c>
      <c r="J524">
        <v>0</v>
      </c>
      <c r="K524">
        <v>0</v>
      </c>
      <c r="L524">
        <v>1</v>
      </c>
      <c r="M524">
        <v>0</v>
      </c>
    </row>
    <row r="525" spans="1:13" x14ac:dyDescent="0.3">
      <c r="A525" t="s">
        <v>151</v>
      </c>
      <c r="B525" t="s">
        <v>266</v>
      </c>
      <c r="C525" t="s">
        <v>267</v>
      </c>
      <c r="D525" t="s">
        <v>82</v>
      </c>
      <c r="E525" t="s">
        <v>140</v>
      </c>
      <c r="F525" t="s">
        <v>121</v>
      </c>
      <c r="G525" t="s">
        <v>102</v>
      </c>
      <c r="H525">
        <v>3</v>
      </c>
      <c r="I525">
        <v>2</v>
      </c>
      <c r="J525">
        <v>1</v>
      </c>
      <c r="K525">
        <v>1</v>
      </c>
      <c r="L525">
        <v>1</v>
      </c>
      <c r="M525">
        <v>0</v>
      </c>
    </row>
    <row r="526" spans="1:13" x14ac:dyDescent="0.3">
      <c r="A526" t="s">
        <v>151</v>
      </c>
      <c r="B526" t="s">
        <v>266</v>
      </c>
      <c r="C526" t="s">
        <v>267</v>
      </c>
      <c r="D526" t="s">
        <v>82</v>
      </c>
      <c r="E526" t="s">
        <v>140</v>
      </c>
      <c r="F526" t="s">
        <v>121</v>
      </c>
      <c r="G526" t="s">
        <v>102</v>
      </c>
      <c r="H526">
        <v>1</v>
      </c>
      <c r="I526">
        <v>1</v>
      </c>
      <c r="J526">
        <v>0</v>
      </c>
      <c r="K526">
        <v>1</v>
      </c>
      <c r="L526">
        <v>0</v>
      </c>
      <c r="M526">
        <v>0</v>
      </c>
    </row>
    <row r="527" spans="1:13" x14ac:dyDescent="0.3">
      <c r="A527" t="s">
        <v>151</v>
      </c>
      <c r="B527" t="s">
        <v>266</v>
      </c>
      <c r="C527" t="s">
        <v>267</v>
      </c>
      <c r="D527" t="s">
        <v>83</v>
      </c>
      <c r="E527" t="s">
        <v>141</v>
      </c>
      <c r="F527" t="s">
        <v>101</v>
      </c>
      <c r="G527" t="s">
        <v>104</v>
      </c>
      <c r="H527">
        <v>3</v>
      </c>
      <c r="I527">
        <v>3</v>
      </c>
      <c r="J527">
        <v>1</v>
      </c>
      <c r="K527">
        <v>2</v>
      </c>
      <c r="L527">
        <v>0</v>
      </c>
      <c r="M527">
        <v>0</v>
      </c>
    </row>
    <row r="528" spans="1:13" x14ac:dyDescent="0.3">
      <c r="A528" t="s">
        <v>151</v>
      </c>
      <c r="B528" t="s">
        <v>266</v>
      </c>
      <c r="C528" t="s">
        <v>267</v>
      </c>
      <c r="D528" t="s">
        <v>84</v>
      </c>
      <c r="E528" t="s">
        <v>142</v>
      </c>
      <c r="F528" t="s">
        <v>101</v>
      </c>
      <c r="G528" t="s">
        <v>108</v>
      </c>
      <c r="H528">
        <v>1</v>
      </c>
      <c r="I528">
        <v>1</v>
      </c>
      <c r="J528">
        <v>0</v>
      </c>
      <c r="K528">
        <v>1</v>
      </c>
      <c r="L528">
        <v>0</v>
      </c>
      <c r="M528">
        <v>0</v>
      </c>
    </row>
    <row r="529" spans="1:13" x14ac:dyDescent="0.3">
      <c r="A529" t="s">
        <v>151</v>
      </c>
      <c r="B529" t="s">
        <v>266</v>
      </c>
      <c r="C529" t="s">
        <v>267</v>
      </c>
      <c r="D529" t="s">
        <v>85</v>
      </c>
      <c r="E529" t="s">
        <v>143</v>
      </c>
      <c r="F529" t="s">
        <v>101</v>
      </c>
      <c r="G529" t="s">
        <v>102</v>
      </c>
      <c r="H529">
        <v>1</v>
      </c>
      <c r="I529">
        <v>1</v>
      </c>
      <c r="J529">
        <v>0</v>
      </c>
      <c r="K529">
        <v>1</v>
      </c>
      <c r="L529">
        <v>0</v>
      </c>
      <c r="M529">
        <v>0</v>
      </c>
    </row>
    <row r="530" spans="1:13" x14ac:dyDescent="0.3">
      <c r="A530" t="s">
        <v>151</v>
      </c>
      <c r="B530" t="s">
        <v>266</v>
      </c>
      <c r="C530" t="s">
        <v>267</v>
      </c>
      <c r="D530" t="s">
        <v>86</v>
      </c>
      <c r="E530" t="s">
        <v>144</v>
      </c>
      <c r="F530" t="s">
        <v>121</v>
      </c>
      <c r="G530" t="s">
        <v>102</v>
      </c>
      <c r="H530">
        <v>1</v>
      </c>
      <c r="I530">
        <v>0</v>
      </c>
      <c r="J530">
        <v>0</v>
      </c>
      <c r="K530">
        <v>0</v>
      </c>
      <c r="L530">
        <v>1</v>
      </c>
      <c r="M530">
        <v>0</v>
      </c>
    </row>
    <row r="531" spans="1:13" x14ac:dyDescent="0.3">
      <c r="A531" t="s">
        <v>151</v>
      </c>
      <c r="B531" t="s">
        <v>266</v>
      </c>
      <c r="C531" t="s">
        <v>267</v>
      </c>
      <c r="D531" t="s">
        <v>86</v>
      </c>
      <c r="E531" t="s">
        <v>144</v>
      </c>
      <c r="F531" t="s">
        <v>121</v>
      </c>
      <c r="G531" t="s">
        <v>102</v>
      </c>
      <c r="H531">
        <v>1</v>
      </c>
      <c r="I531">
        <v>1</v>
      </c>
      <c r="J531">
        <v>0</v>
      </c>
      <c r="K531">
        <v>1</v>
      </c>
      <c r="L531">
        <v>0</v>
      </c>
      <c r="M531">
        <v>0</v>
      </c>
    </row>
    <row r="532" spans="1:13" x14ac:dyDescent="0.3">
      <c r="A532" t="s">
        <v>151</v>
      </c>
      <c r="B532" t="s">
        <v>266</v>
      </c>
      <c r="C532" t="s">
        <v>267</v>
      </c>
      <c r="D532" t="s">
        <v>86</v>
      </c>
      <c r="E532" t="s">
        <v>144</v>
      </c>
      <c r="F532" t="s">
        <v>121</v>
      </c>
      <c r="G532" t="s">
        <v>102</v>
      </c>
      <c r="H532">
        <v>1</v>
      </c>
      <c r="I532">
        <v>1</v>
      </c>
      <c r="J532">
        <v>0</v>
      </c>
      <c r="K532">
        <v>1</v>
      </c>
      <c r="L532">
        <v>0</v>
      </c>
      <c r="M532">
        <v>0</v>
      </c>
    </row>
    <row r="533" spans="1:13" x14ac:dyDescent="0.3">
      <c r="A533" t="s">
        <v>151</v>
      </c>
      <c r="B533" t="s">
        <v>266</v>
      </c>
      <c r="C533" t="s">
        <v>267</v>
      </c>
      <c r="D533" t="s">
        <v>86</v>
      </c>
      <c r="E533" t="s">
        <v>144</v>
      </c>
      <c r="F533" t="s">
        <v>121</v>
      </c>
      <c r="G533" t="s">
        <v>102</v>
      </c>
      <c r="H533">
        <v>2</v>
      </c>
      <c r="I533">
        <v>1</v>
      </c>
      <c r="J533">
        <v>0</v>
      </c>
      <c r="K533">
        <v>1</v>
      </c>
      <c r="L533">
        <v>0</v>
      </c>
      <c r="M533">
        <v>1</v>
      </c>
    </row>
    <row r="534" spans="1:13" x14ac:dyDescent="0.3">
      <c r="A534" t="s">
        <v>151</v>
      </c>
      <c r="B534" t="s">
        <v>266</v>
      </c>
      <c r="C534" t="s">
        <v>267</v>
      </c>
      <c r="D534" t="s">
        <v>87</v>
      </c>
      <c r="E534" t="s">
        <v>145</v>
      </c>
      <c r="F534" t="s">
        <v>101</v>
      </c>
      <c r="G534" t="s">
        <v>104</v>
      </c>
      <c r="H534">
        <v>1</v>
      </c>
      <c r="I534">
        <v>1</v>
      </c>
      <c r="J534">
        <v>0</v>
      </c>
      <c r="K534">
        <v>1</v>
      </c>
      <c r="L534">
        <v>0</v>
      </c>
      <c r="M534">
        <v>0</v>
      </c>
    </row>
    <row r="535" spans="1:13" x14ac:dyDescent="0.3">
      <c r="A535" t="s">
        <v>151</v>
      </c>
      <c r="B535" t="s">
        <v>266</v>
      </c>
      <c r="C535" t="s">
        <v>267</v>
      </c>
      <c r="D535" t="s">
        <v>88</v>
      </c>
      <c r="E535" t="s">
        <v>146</v>
      </c>
      <c r="F535" t="s">
        <v>121</v>
      </c>
      <c r="G535" t="s">
        <v>102</v>
      </c>
      <c r="H535">
        <v>18</v>
      </c>
      <c r="I535">
        <v>3</v>
      </c>
      <c r="J535">
        <v>2</v>
      </c>
      <c r="K535">
        <v>1</v>
      </c>
      <c r="L535">
        <v>1</v>
      </c>
      <c r="M535">
        <v>14</v>
      </c>
    </row>
    <row r="536" spans="1:13" x14ac:dyDescent="0.3">
      <c r="A536" t="s">
        <v>151</v>
      </c>
      <c r="B536" t="s">
        <v>266</v>
      </c>
      <c r="C536" t="s">
        <v>267</v>
      </c>
      <c r="D536" t="s">
        <v>88</v>
      </c>
      <c r="E536" t="s">
        <v>146</v>
      </c>
      <c r="F536" t="s">
        <v>121</v>
      </c>
      <c r="G536" t="s">
        <v>102</v>
      </c>
      <c r="H536">
        <v>2</v>
      </c>
      <c r="I536">
        <v>1</v>
      </c>
      <c r="J536">
        <v>1</v>
      </c>
      <c r="K536">
        <v>0</v>
      </c>
      <c r="L536">
        <v>0</v>
      </c>
      <c r="M536">
        <v>1</v>
      </c>
    </row>
    <row r="537" spans="1:13" x14ac:dyDescent="0.3">
      <c r="A537" t="s">
        <v>151</v>
      </c>
      <c r="B537" t="s">
        <v>266</v>
      </c>
      <c r="C537" t="s">
        <v>267</v>
      </c>
      <c r="D537" t="s">
        <v>88</v>
      </c>
      <c r="E537" t="s">
        <v>146</v>
      </c>
      <c r="F537" t="s">
        <v>121</v>
      </c>
      <c r="G537" t="s">
        <v>102</v>
      </c>
      <c r="H537">
        <v>2</v>
      </c>
      <c r="I537">
        <v>1</v>
      </c>
      <c r="J537">
        <v>0</v>
      </c>
      <c r="K537">
        <v>1</v>
      </c>
      <c r="L537">
        <v>1</v>
      </c>
      <c r="M537">
        <v>0</v>
      </c>
    </row>
    <row r="538" spans="1:13" x14ac:dyDescent="0.3">
      <c r="A538" t="s">
        <v>151</v>
      </c>
      <c r="B538" t="s">
        <v>266</v>
      </c>
      <c r="C538" t="s">
        <v>267</v>
      </c>
      <c r="D538" t="s">
        <v>88</v>
      </c>
      <c r="E538" t="s">
        <v>146</v>
      </c>
      <c r="F538" t="s">
        <v>121</v>
      </c>
      <c r="G538" t="s">
        <v>102</v>
      </c>
      <c r="H538">
        <v>1</v>
      </c>
      <c r="I538">
        <v>0</v>
      </c>
      <c r="J538">
        <v>0</v>
      </c>
      <c r="K538">
        <v>0</v>
      </c>
      <c r="L538">
        <v>1</v>
      </c>
      <c r="M538">
        <v>0</v>
      </c>
    </row>
    <row r="539" spans="1:13" x14ac:dyDescent="0.3">
      <c r="A539" t="s">
        <v>151</v>
      </c>
      <c r="B539" t="s">
        <v>266</v>
      </c>
      <c r="C539" t="s">
        <v>267</v>
      </c>
      <c r="D539" t="s">
        <v>89</v>
      </c>
      <c r="E539" t="s">
        <v>147</v>
      </c>
      <c r="F539" t="s">
        <v>101</v>
      </c>
      <c r="G539" t="s">
        <v>104</v>
      </c>
      <c r="H539">
        <v>2</v>
      </c>
      <c r="I539">
        <v>0</v>
      </c>
      <c r="J539">
        <v>0</v>
      </c>
      <c r="K539">
        <v>0</v>
      </c>
      <c r="L539">
        <v>0</v>
      </c>
      <c r="M539">
        <v>2</v>
      </c>
    </row>
    <row r="540" spans="1:13" x14ac:dyDescent="0.3">
      <c r="A540" t="s">
        <v>151</v>
      </c>
      <c r="B540" t="s">
        <v>266</v>
      </c>
      <c r="C540" t="s">
        <v>267</v>
      </c>
      <c r="D540" t="s">
        <v>89</v>
      </c>
      <c r="E540" t="s">
        <v>147</v>
      </c>
      <c r="F540" t="s">
        <v>101</v>
      </c>
      <c r="G540" t="s">
        <v>104</v>
      </c>
      <c r="H540">
        <v>1</v>
      </c>
      <c r="I540">
        <v>0</v>
      </c>
      <c r="J540">
        <v>0</v>
      </c>
      <c r="K540">
        <v>0</v>
      </c>
      <c r="L540">
        <v>1</v>
      </c>
      <c r="M540">
        <v>0</v>
      </c>
    </row>
    <row r="541" spans="1:13" x14ac:dyDescent="0.3">
      <c r="A541" t="s">
        <v>151</v>
      </c>
      <c r="B541" t="s">
        <v>266</v>
      </c>
      <c r="C541" t="s">
        <v>267</v>
      </c>
      <c r="D541" t="s">
        <v>90</v>
      </c>
      <c r="E541" t="s">
        <v>148</v>
      </c>
      <c r="F541" t="s">
        <v>121</v>
      </c>
      <c r="G541" t="s">
        <v>102</v>
      </c>
      <c r="H541">
        <v>13</v>
      </c>
      <c r="I541">
        <v>11</v>
      </c>
      <c r="J541">
        <v>3</v>
      </c>
      <c r="K541">
        <v>8</v>
      </c>
      <c r="L541">
        <v>2</v>
      </c>
      <c r="M541">
        <v>0</v>
      </c>
    </row>
    <row r="542" spans="1:13" x14ac:dyDescent="0.3">
      <c r="A542" t="s">
        <v>151</v>
      </c>
      <c r="B542" t="s">
        <v>266</v>
      </c>
      <c r="C542" t="s">
        <v>267</v>
      </c>
      <c r="D542" t="s">
        <v>90</v>
      </c>
      <c r="E542" t="s">
        <v>148</v>
      </c>
      <c r="F542" t="s">
        <v>121</v>
      </c>
      <c r="G542" t="s">
        <v>102</v>
      </c>
      <c r="H542">
        <v>2</v>
      </c>
      <c r="I542">
        <v>0</v>
      </c>
      <c r="J542">
        <v>0</v>
      </c>
      <c r="K542">
        <v>0</v>
      </c>
      <c r="L542">
        <v>0</v>
      </c>
      <c r="M542">
        <v>2</v>
      </c>
    </row>
    <row r="543" spans="1:13" x14ac:dyDescent="0.3">
      <c r="A543" t="s">
        <v>151</v>
      </c>
      <c r="B543" t="s">
        <v>266</v>
      </c>
      <c r="C543" t="s">
        <v>267</v>
      </c>
      <c r="D543" t="s">
        <v>90</v>
      </c>
      <c r="E543" t="s">
        <v>148</v>
      </c>
      <c r="F543" t="s">
        <v>121</v>
      </c>
      <c r="G543" t="s">
        <v>102</v>
      </c>
      <c r="H543">
        <v>2</v>
      </c>
      <c r="I543">
        <v>2</v>
      </c>
      <c r="J543">
        <v>0</v>
      </c>
      <c r="K543">
        <v>2</v>
      </c>
      <c r="L543">
        <v>0</v>
      </c>
      <c r="M543">
        <v>0</v>
      </c>
    </row>
    <row r="544" spans="1:13" x14ac:dyDescent="0.3">
      <c r="A544" t="s">
        <v>151</v>
      </c>
      <c r="B544" t="s">
        <v>266</v>
      </c>
      <c r="C544" t="s">
        <v>268</v>
      </c>
      <c r="D544" t="s">
        <v>46</v>
      </c>
      <c r="E544" t="s">
        <v>100</v>
      </c>
      <c r="F544" t="s">
        <v>101</v>
      </c>
      <c r="G544" t="s">
        <v>102</v>
      </c>
      <c r="H544">
        <v>2</v>
      </c>
      <c r="I544">
        <v>2</v>
      </c>
      <c r="J544">
        <v>1</v>
      </c>
      <c r="K544">
        <v>1</v>
      </c>
      <c r="L544">
        <v>0</v>
      </c>
      <c r="M544">
        <v>0</v>
      </c>
    </row>
    <row r="545" spans="1:13" x14ac:dyDescent="0.3">
      <c r="A545" t="s">
        <v>151</v>
      </c>
      <c r="B545" t="s">
        <v>266</v>
      </c>
      <c r="C545" t="s">
        <v>268</v>
      </c>
      <c r="D545" t="s">
        <v>46</v>
      </c>
      <c r="E545" t="s">
        <v>100</v>
      </c>
      <c r="F545" t="s">
        <v>101</v>
      </c>
      <c r="G545" t="s">
        <v>102</v>
      </c>
      <c r="H545">
        <v>2</v>
      </c>
      <c r="I545">
        <v>0</v>
      </c>
      <c r="J545">
        <v>0</v>
      </c>
      <c r="K545">
        <v>0</v>
      </c>
      <c r="L545">
        <v>2</v>
      </c>
      <c r="M545">
        <v>0</v>
      </c>
    </row>
    <row r="546" spans="1:13" x14ac:dyDescent="0.3">
      <c r="A546" t="s">
        <v>151</v>
      </c>
      <c r="B546" t="s">
        <v>266</v>
      </c>
      <c r="C546" t="s">
        <v>268</v>
      </c>
      <c r="D546" t="s">
        <v>46</v>
      </c>
      <c r="E546" t="s">
        <v>100</v>
      </c>
      <c r="F546" t="s">
        <v>101</v>
      </c>
      <c r="G546" t="s">
        <v>102</v>
      </c>
      <c r="H546">
        <v>1</v>
      </c>
      <c r="I546">
        <v>1</v>
      </c>
      <c r="J546">
        <v>0</v>
      </c>
      <c r="K546">
        <v>1</v>
      </c>
      <c r="L546">
        <v>0</v>
      </c>
      <c r="M546">
        <v>0</v>
      </c>
    </row>
    <row r="547" spans="1:13" x14ac:dyDescent="0.3">
      <c r="A547" t="s">
        <v>151</v>
      </c>
      <c r="B547" t="s">
        <v>266</v>
      </c>
      <c r="C547" t="s">
        <v>268</v>
      </c>
      <c r="D547" t="s">
        <v>48</v>
      </c>
      <c r="E547" t="s">
        <v>105</v>
      </c>
      <c r="F547" t="s">
        <v>101</v>
      </c>
      <c r="G547" t="s">
        <v>102</v>
      </c>
      <c r="H547">
        <v>1</v>
      </c>
      <c r="I547">
        <v>1</v>
      </c>
      <c r="J547">
        <v>0</v>
      </c>
      <c r="K547">
        <v>1</v>
      </c>
      <c r="L547">
        <v>0</v>
      </c>
      <c r="M547">
        <v>0</v>
      </c>
    </row>
    <row r="548" spans="1:13" x14ac:dyDescent="0.3">
      <c r="A548" t="s">
        <v>151</v>
      </c>
      <c r="B548" t="s">
        <v>266</v>
      </c>
      <c r="C548" t="s">
        <v>268</v>
      </c>
      <c r="D548" t="s">
        <v>48</v>
      </c>
      <c r="E548" t="s">
        <v>105</v>
      </c>
      <c r="F548" t="s">
        <v>101</v>
      </c>
      <c r="G548" t="s">
        <v>102</v>
      </c>
      <c r="H548">
        <v>1</v>
      </c>
      <c r="I548">
        <v>1</v>
      </c>
      <c r="J548">
        <v>1</v>
      </c>
      <c r="K548">
        <v>0</v>
      </c>
      <c r="L548">
        <v>0</v>
      </c>
      <c r="M548">
        <v>0</v>
      </c>
    </row>
    <row r="549" spans="1:13" x14ac:dyDescent="0.3">
      <c r="A549" t="s">
        <v>151</v>
      </c>
      <c r="B549" t="s">
        <v>266</v>
      </c>
      <c r="C549" t="s">
        <v>268</v>
      </c>
      <c r="D549" t="s">
        <v>49</v>
      </c>
      <c r="E549" t="s">
        <v>106</v>
      </c>
      <c r="F549" t="s">
        <v>101</v>
      </c>
      <c r="G549" t="s">
        <v>104</v>
      </c>
      <c r="H549">
        <v>2</v>
      </c>
      <c r="I549">
        <v>2</v>
      </c>
      <c r="J549">
        <v>0</v>
      </c>
      <c r="K549">
        <v>2</v>
      </c>
      <c r="L549">
        <v>0</v>
      </c>
      <c r="M549">
        <v>0</v>
      </c>
    </row>
    <row r="550" spans="1:13" x14ac:dyDescent="0.3">
      <c r="A550" t="s">
        <v>151</v>
      </c>
      <c r="B550" t="s">
        <v>266</v>
      </c>
      <c r="C550" t="s">
        <v>268</v>
      </c>
      <c r="D550" t="s">
        <v>49</v>
      </c>
      <c r="E550" t="s">
        <v>106</v>
      </c>
      <c r="F550" t="s">
        <v>101</v>
      </c>
      <c r="G550" t="s">
        <v>104</v>
      </c>
      <c r="H550">
        <v>1</v>
      </c>
      <c r="I550">
        <v>0</v>
      </c>
      <c r="J550">
        <v>0</v>
      </c>
      <c r="K550">
        <v>0</v>
      </c>
      <c r="L550">
        <v>1</v>
      </c>
      <c r="M550">
        <v>0</v>
      </c>
    </row>
    <row r="551" spans="1:13" x14ac:dyDescent="0.3">
      <c r="A551" t="s">
        <v>151</v>
      </c>
      <c r="B551" t="s">
        <v>266</v>
      </c>
      <c r="C551" t="s">
        <v>268</v>
      </c>
      <c r="D551" t="s">
        <v>50</v>
      </c>
      <c r="E551" t="s">
        <v>107</v>
      </c>
      <c r="F551" t="s">
        <v>101</v>
      </c>
      <c r="G551" t="s">
        <v>108</v>
      </c>
      <c r="H551">
        <v>1</v>
      </c>
      <c r="I551">
        <v>0</v>
      </c>
      <c r="J551">
        <v>0</v>
      </c>
      <c r="K551">
        <v>0</v>
      </c>
      <c r="L551">
        <v>0</v>
      </c>
      <c r="M551">
        <v>1</v>
      </c>
    </row>
    <row r="552" spans="1:13" x14ac:dyDescent="0.3">
      <c r="A552" t="s">
        <v>151</v>
      </c>
      <c r="B552" t="s">
        <v>266</v>
      </c>
      <c r="C552" t="s">
        <v>268</v>
      </c>
      <c r="D552" t="s">
        <v>50</v>
      </c>
      <c r="E552" t="s">
        <v>107</v>
      </c>
      <c r="F552" t="s">
        <v>101</v>
      </c>
      <c r="G552" t="s">
        <v>108</v>
      </c>
      <c r="H552">
        <v>3</v>
      </c>
      <c r="I552">
        <v>1</v>
      </c>
      <c r="J552">
        <v>0</v>
      </c>
      <c r="K552">
        <v>1</v>
      </c>
      <c r="L552">
        <v>2</v>
      </c>
      <c r="M552">
        <v>0</v>
      </c>
    </row>
    <row r="553" spans="1:13" x14ac:dyDescent="0.3">
      <c r="A553" t="s">
        <v>151</v>
      </c>
      <c r="B553" t="s">
        <v>266</v>
      </c>
      <c r="C553" t="s">
        <v>268</v>
      </c>
      <c r="D553" t="s">
        <v>51</v>
      </c>
      <c r="E553" t="s">
        <v>109</v>
      </c>
      <c r="F553" t="s">
        <v>101</v>
      </c>
      <c r="G553" t="s">
        <v>104</v>
      </c>
      <c r="H553">
        <v>8</v>
      </c>
      <c r="I553">
        <v>8</v>
      </c>
      <c r="J553">
        <v>1</v>
      </c>
      <c r="K553">
        <v>7</v>
      </c>
      <c r="L553">
        <v>0</v>
      </c>
      <c r="M553">
        <v>0</v>
      </c>
    </row>
    <row r="554" spans="1:13" x14ac:dyDescent="0.3">
      <c r="A554" t="s">
        <v>151</v>
      </c>
      <c r="B554" t="s">
        <v>266</v>
      </c>
      <c r="C554" t="s">
        <v>268</v>
      </c>
      <c r="D554" t="s">
        <v>52</v>
      </c>
      <c r="E554" t="s">
        <v>110</v>
      </c>
      <c r="F554" t="s">
        <v>101</v>
      </c>
      <c r="G554" t="s">
        <v>102</v>
      </c>
      <c r="H554">
        <v>3</v>
      </c>
      <c r="I554">
        <v>2</v>
      </c>
      <c r="J554">
        <v>0</v>
      </c>
      <c r="K554">
        <v>2</v>
      </c>
      <c r="L554">
        <v>0</v>
      </c>
      <c r="M554">
        <v>1</v>
      </c>
    </row>
    <row r="555" spans="1:13" x14ac:dyDescent="0.3">
      <c r="A555" t="s">
        <v>151</v>
      </c>
      <c r="B555" t="s">
        <v>266</v>
      </c>
      <c r="C555" t="s">
        <v>268</v>
      </c>
      <c r="D555" t="s">
        <v>53</v>
      </c>
      <c r="E555" t="s">
        <v>111</v>
      </c>
      <c r="F555" t="s">
        <v>101</v>
      </c>
      <c r="G555" t="s">
        <v>108</v>
      </c>
      <c r="H555">
        <v>1</v>
      </c>
      <c r="I555">
        <v>0</v>
      </c>
      <c r="J555">
        <v>0</v>
      </c>
      <c r="K555">
        <v>0</v>
      </c>
      <c r="L555">
        <v>1</v>
      </c>
      <c r="M555">
        <v>0</v>
      </c>
    </row>
    <row r="556" spans="1:13" x14ac:dyDescent="0.3">
      <c r="A556" t="s">
        <v>151</v>
      </c>
      <c r="B556" t="s">
        <v>266</v>
      </c>
      <c r="C556" t="s">
        <v>268</v>
      </c>
      <c r="D556" t="s">
        <v>54</v>
      </c>
      <c r="E556" t="s">
        <v>112</v>
      </c>
      <c r="F556" t="s">
        <v>101</v>
      </c>
      <c r="G556" t="s">
        <v>108</v>
      </c>
      <c r="H556">
        <v>1</v>
      </c>
      <c r="I556">
        <v>1</v>
      </c>
      <c r="J556">
        <v>0</v>
      </c>
      <c r="K556">
        <v>1</v>
      </c>
      <c r="L556">
        <v>0</v>
      </c>
      <c r="M556">
        <v>0</v>
      </c>
    </row>
    <row r="557" spans="1:13" x14ac:dyDescent="0.3">
      <c r="A557" t="s">
        <v>151</v>
      </c>
      <c r="B557" t="s">
        <v>266</v>
      </c>
      <c r="C557" t="s">
        <v>268</v>
      </c>
      <c r="D557" t="s">
        <v>55</v>
      </c>
      <c r="E557" t="s">
        <v>113</v>
      </c>
      <c r="F557" t="s">
        <v>101</v>
      </c>
      <c r="G557" t="s">
        <v>104</v>
      </c>
      <c r="H557">
        <v>9</v>
      </c>
      <c r="I557">
        <v>7</v>
      </c>
      <c r="J557">
        <v>1</v>
      </c>
      <c r="K557">
        <v>6</v>
      </c>
      <c r="L557">
        <v>0</v>
      </c>
      <c r="M557">
        <v>2</v>
      </c>
    </row>
    <row r="558" spans="1:13" x14ac:dyDescent="0.3">
      <c r="A558" t="s">
        <v>151</v>
      </c>
      <c r="B558" t="s">
        <v>266</v>
      </c>
      <c r="C558" t="s">
        <v>268</v>
      </c>
      <c r="D558" t="s">
        <v>56</v>
      </c>
      <c r="E558" t="s">
        <v>114</v>
      </c>
      <c r="F558" t="s">
        <v>101</v>
      </c>
      <c r="G558" t="s">
        <v>108</v>
      </c>
      <c r="H558">
        <v>3</v>
      </c>
      <c r="I558">
        <v>2</v>
      </c>
      <c r="J558">
        <v>2</v>
      </c>
      <c r="K558">
        <v>0</v>
      </c>
      <c r="L558">
        <v>1</v>
      </c>
      <c r="M558">
        <v>0</v>
      </c>
    </row>
    <row r="559" spans="1:13" x14ac:dyDescent="0.3">
      <c r="A559" t="s">
        <v>151</v>
      </c>
      <c r="B559" t="s">
        <v>266</v>
      </c>
      <c r="C559" t="s">
        <v>268</v>
      </c>
      <c r="D559" t="s">
        <v>57</v>
      </c>
      <c r="E559" t="s">
        <v>115</v>
      </c>
      <c r="F559" t="s">
        <v>101</v>
      </c>
      <c r="G559" t="s">
        <v>104</v>
      </c>
      <c r="H559">
        <v>3</v>
      </c>
      <c r="I559">
        <v>3</v>
      </c>
      <c r="J559">
        <v>0</v>
      </c>
      <c r="K559">
        <v>3</v>
      </c>
      <c r="L559">
        <v>0</v>
      </c>
      <c r="M559">
        <v>0</v>
      </c>
    </row>
    <row r="560" spans="1:13" x14ac:dyDescent="0.3">
      <c r="A560" t="s">
        <v>151</v>
      </c>
      <c r="B560" t="s">
        <v>266</v>
      </c>
      <c r="C560" t="s">
        <v>268</v>
      </c>
      <c r="D560" t="s">
        <v>57</v>
      </c>
      <c r="E560" t="s">
        <v>115</v>
      </c>
      <c r="F560" t="s">
        <v>101</v>
      </c>
      <c r="G560" t="s">
        <v>104</v>
      </c>
      <c r="H560">
        <v>2</v>
      </c>
      <c r="I560">
        <v>1</v>
      </c>
      <c r="J560">
        <v>0</v>
      </c>
      <c r="K560">
        <v>1</v>
      </c>
      <c r="L560">
        <v>1</v>
      </c>
      <c r="M560">
        <v>0</v>
      </c>
    </row>
    <row r="561" spans="1:13" x14ac:dyDescent="0.3">
      <c r="A561" t="s">
        <v>151</v>
      </c>
      <c r="B561" t="s">
        <v>266</v>
      </c>
      <c r="C561" t="s">
        <v>268</v>
      </c>
      <c r="D561" t="s">
        <v>57</v>
      </c>
      <c r="E561" t="s">
        <v>115</v>
      </c>
      <c r="F561" t="s">
        <v>101</v>
      </c>
      <c r="G561" t="s">
        <v>104</v>
      </c>
      <c r="H561">
        <v>1</v>
      </c>
      <c r="I561">
        <v>0</v>
      </c>
      <c r="J561">
        <v>0</v>
      </c>
      <c r="K561">
        <v>0</v>
      </c>
      <c r="L561">
        <v>0</v>
      </c>
      <c r="M561">
        <v>1</v>
      </c>
    </row>
    <row r="562" spans="1:13" x14ac:dyDescent="0.3">
      <c r="A562" t="s">
        <v>151</v>
      </c>
      <c r="B562" t="s">
        <v>266</v>
      </c>
      <c r="C562" t="s">
        <v>268</v>
      </c>
      <c r="D562" t="s">
        <v>58</v>
      </c>
      <c r="E562" t="s">
        <v>116</v>
      </c>
      <c r="F562" t="s">
        <v>101</v>
      </c>
      <c r="G562" t="s">
        <v>108</v>
      </c>
      <c r="H562">
        <v>2</v>
      </c>
      <c r="I562">
        <v>1</v>
      </c>
      <c r="J562">
        <v>1</v>
      </c>
      <c r="K562">
        <v>0</v>
      </c>
      <c r="L562">
        <v>1</v>
      </c>
      <c r="M562">
        <v>0</v>
      </c>
    </row>
    <row r="563" spans="1:13" x14ac:dyDescent="0.3">
      <c r="A563" t="s">
        <v>151</v>
      </c>
      <c r="B563" t="s">
        <v>266</v>
      </c>
      <c r="C563" t="s">
        <v>268</v>
      </c>
      <c r="D563" t="s">
        <v>59</v>
      </c>
      <c r="E563" t="s">
        <v>117</v>
      </c>
      <c r="F563" t="s">
        <v>101</v>
      </c>
      <c r="G563" t="s">
        <v>104</v>
      </c>
      <c r="H563">
        <v>1</v>
      </c>
      <c r="I563">
        <v>0</v>
      </c>
      <c r="J563">
        <v>0</v>
      </c>
      <c r="K563">
        <v>0</v>
      </c>
      <c r="L563">
        <v>0</v>
      </c>
      <c r="M563">
        <v>1</v>
      </c>
    </row>
    <row r="564" spans="1:13" x14ac:dyDescent="0.3">
      <c r="A564" t="s">
        <v>151</v>
      </c>
      <c r="B564" t="s">
        <v>266</v>
      </c>
      <c r="C564" t="s">
        <v>268</v>
      </c>
      <c r="D564" t="s">
        <v>60</v>
      </c>
      <c r="E564" t="s">
        <v>118</v>
      </c>
      <c r="F564" t="s">
        <v>101</v>
      </c>
      <c r="G564" t="s">
        <v>104</v>
      </c>
      <c r="H564">
        <v>2</v>
      </c>
      <c r="I564">
        <v>1</v>
      </c>
      <c r="J564">
        <v>0</v>
      </c>
      <c r="K564">
        <v>1</v>
      </c>
      <c r="L564">
        <v>1</v>
      </c>
      <c r="M564">
        <v>0</v>
      </c>
    </row>
    <row r="565" spans="1:13" x14ac:dyDescent="0.3">
      <c r="A565" t="s">
        <v>151</v>
      </c>
      <c r="B565" t="s">
        <v>266</v>
      </c>
      <c r="C565" t="s">
        <v>268</v>
      </c>
      <c r="D565" t="s">
        <v>60</v>
      </c>
      <c r="E565" t="s">
        <v>118</v>
      </c>
      <c r="F565" t="s">
        <v>101</v>
      </c>
      <c r="G565" t="s">
        <v>104</v>
      </c>
      <c r="H565">
        <v>1</v>
      </c>
      <c r="I565">
        <v>0</v>
      </c>
      <c r="J565">
        <v>0</v>
      </c>
      <c r="K565">
        <v>0</v>
      </c>
      <c r="L565">
        <v>1</v>
      </c>
      <c r="M565">
        <v>0</v>
      </c>
    </row>
    <row r="566" spans="1:13" x14ac:dyDescent="0.3">
      <c r="A566" t="s">
        <v>151</v>
      </c>
      <c r="B566" t="s">
        <v>266</v>
      </c>
      <c r="C566" t="s">
        <v>268</v>
      </c>
      <c r="D566" t="s">
        <v>62</v>
      </c>
      <c r="E566" t="s">
        <v>120</v>
      </c>
      <c r="F566" t="s">
        <v>121</v>
      </c>
      <c r="G566" t="s">
        <v>102</v>
      </c>
      <c r="H566">
        <v>28</v>
      </c>
      <c r="I566">
        <v>18</v>
      </c>
      <c r="J566">
        <v>2</v>
      </c>
      <c r="K566">
        <v>16</v>
      </c>
      <c r="L566">
        <v>9</v>
      </c>
      <c r="M566">
        <v>1</v>
      </c>
    </row>
    <row r="567" spans="1:13" x14ac:dyDescent="0.3">
      <c r="A567" t="s">
        <v>151</v>
      </c>
      <c r="B567" t="s">
        <v>266</v>
      </c>
      <c r="C567" t="s">
        <v>268</v>
      </c>
      <c r="D567" t="s">
        <v>62</v>
      </c>
      <c r="E567" t="s">
        <v>120</v>
      </c>
      <c r="F567" t="s">
        <v>121</v>
      </c>
      <c r="G567" t="s">
        <v>102</v>
      </c>
      <c r="H567">
        <v>2</v>
      </c>
      <c r="I567">
        <v>2</v>
      </c>
      <c r="J567">
        <v>0</v>
      </c>
      <c r="K567">
        <v>2</v>
      </c>
      <c r="L567">
        <v>0</v>
      </c>
      <c r="M567">
        <v>0</v>
      </c>
    </row>
    <row r="568" spans="1:13" x14ac:dyDescent="0.3">
      <c r="A568" t="s">
        <v>151</v>
      </c>
      <c r="B568" t="s">
        <v>266</v>
      </c>
      <c r="C568" t="s">
        <v>268</v>
      </c>
      <c r="D568" t="s">
        <v>62</v>
      </c>
      <c r="E568" t="s">
        <v>120</v>
      </c>
      <c r="F568" t="s">
        <v>121</v>
      </c>
      <c r="G568" t="s">
        <v>102</v>
      </c>
      <c r="H568">
        <v>1</v>
      </c>
      <c r="I568">
        <v>1</v>
      </c>
      <c r="J568">
        <v>0</v>
      </c>
      <c r="K568">
        <v>1</v>
      </c>
      <c r="L568">
        <v>0</v>
      </c>
      <c r="M568">
        <v>0</v>
      </c>
    </row>
    <row r="569" spans="1:13" x14ac:dyDescent="0.3">
      <c r="A569" t="s">
        <v>151</v>
      </c>
      <c r="B569" t="s">
        <v>266</v>
      </c>
      <c r="C569" t="s">
        <v>268</v>
      </c>
      <c r="D569" t="s">
        <v>63</v>
      </c>
      <c r="E569" t="s">
        <v>122</v>
      </c>
      <c r="F569" t="s">
        <v>121</v>
      </c>
      <c r="G569" t="s">
        <v>102</v>
      </c>
      <c r="H569">
        <v>25</v>
      </c>
      <c r="I569">
        <v>13</v>
      </c>
      <c r="J569">
        <v>3</v>
      </c>
      <c r="K569">
        <v>10</v>
      </c>
      <c r="L569">
        <v>6</v>
      </c>
      <c r="M569">
        <v>6</v>
      </c>
    </row>
    <row r="570" spans="1:13" x14ac:dyDescent="0.3">
      <c r="A570" t="s">
        <v>151</v>
      </c>
      <c r="B570" t="s">
        <v>266</v>
      </c>
      <c r="C570" t="s">
        <v>268</v>
      </c>
      <c r="D570" t="s">
        <v>63</v>
      </c>
      <c r="E570" t="s">
        <v>122</v>
      </c>
      <c r="F570" t="s">
        <v>121</v>
      </c>
      <c r="G570" t="s">
        <v>102</v>
      </c>
      <c r="H570">
        <v>7</v>
      </c>
      <c r="I570">
        <v>2</v>
      </c>
      <c r="J570">
        <v>1</v>
      </c>
      <c r="K570">
        <v>1</v>
      </c>
      <c r="L570">
        <v>2</v>
      </c>
      <c r="M570">
        <v>3</v>
      </c>
    </row>
    <row r="571" spans="1:13" x14ac:dyDescent="0.3">
      <c r="A571" t="s">
        <v>151</v>
      </c>
      <c r="B571" t="s">
        <v>266</v>
      </c>
      <c r="C571" t="s">
        <v>268</v>
      </c>
      <c r="D571" t="s">
        <v>63</v>
      </c>
      <c r="E571" t="s">
        <v>122</v>
      </c>
      <c r="F571" t="s">
        <v>121</v>
      </c>
      <c r="G571" t="s">
        <v>102</v>
      </c>
      <c r="H571">
        <v>9</v>
      </c>
      <c r="I571">
        <v>4</v>
      </c>
      <c r="J571">
        <v>3</v>
      </c>
      <c r="K571">
        <v>1</v>
      </c>
      <c r="L571">
        <v>2</v>
      </c>
      <c r="M571">
        <v>3</v>
      </c>
    </row>
    <row r="572" spans="1:13" x14ac:dyDescent="0.3">
      <c r="A572" t="s">
        <v>151</v>
      </c>
      <c r="B572" t="s">
        <v>266</v>
      </c>
      <c r="C572" t="s">
        <v>268</v>
      </c>
      <c r="D572" t="s">
        <v>63</v>
      </c>
      <c r="E572" t="s">
        <v>122</v>
      </c>
      <c r="F572" t="s">
        <v>121</v>
      </c>
      <c r="G572" t="s">
        <v>102</v>
      </c>
      <c r="H572">
        <v>3</v>
      </c>
      <c r="I572">
        <v>1</v>
      </c>
      <c r="J572">
        <v>0</v>
      </c>
      <c r="K572">
        <v>1</v>
      </c>
      <c r="L572">
        <v>1</v>
      </c>
      <c r="M572">
        <v>1</v>
      </c>
    </row>
    <row r="573" spans="1:13" x14ac:dyDescent="0.3">
      <c r="A573" t="s">
        <v>151</v>
      </c>
      <c r="B573" t="s">
        <v>266</v>
      </c>
      <c r="C573" t="s">
        <v>268</v>
      </c>
      <c r="D573" t="s">
        <v>64</v>
      </c>
      <c r="E573" t="s">
        <v>123</v>
      </c>
      <c r="F573" t="s">
        <v>101</v>
      </c>
      <c r="G573" t="s">
        <v>102</v>
      </c>
      <c r="H573">
        <v>4</v>
      </c>
      <c r="I573">
        <v>4</v>
      </c>
      <c r="J573">
        <v>0</v>
      </c>
      <c r="K573">
        <v>4</v>
      </c>
      <c r="L573">
        <v>0</v>
      </c>
      <c r="M573">
        <v>0</v>
      </c>
    </row>
    <row r="574" spans="1:13" x14ac:dyDescent="0.3">
      <c r="A574" t="s">
        <v>151</v>
      </c>
      <c r="B574" t="s">
        <v>266</v>
      </c>
      <c r="C574" t="s">
        <v>268</v>
      </c>
      <c r="D574" t="s">
        <v>64</v>
      </c>
      <c r="E574" t="s">
        <v>123</v>
      </c>
      <c r="F574" t="s">
        <v>101</v>
      </c>
      <c r="G574" t="s">
        <v>102</v>
      </c>
      <c r="H574">
        <v>2</v>
      </c>
      <c r="I574">
        <v>0</v>
      </c>
      <c r="J574">
        <v>0</v>
      </c>
      <c r="K574">
        <v>0</v>
      </c>
      <c r="L574">
        <v>2</v>
      </c>
      <c r="M574">
        <v>0</v>
      </c>
    </row>
    <row r="575" spans="1:13" x14ac:dyDescent="0.3">
      <c r="A575" t="s">
        <v>151</v>
      </c>
      <c r="B575" t="s">
        <v>266</v>
      </c>
      <c r="C575" t="s">
        <v>268</v>
      </c>
      <c r="D575" t="s">
        <v>65</v>
      </c>
      <c r="E575" t="s">
        <v>124</v>
      </c>
      <c r="F575" t="s">
        <v>101</v>
      </c>
      <c r="G575" t="s">
        <v>104</v>
      </c>
      <c r="H575">
        <v>7</v>
      </c>
      <c r="I575">
        <v>4</v>
      </c>
      <c r="J575">
        <v>0</v>
      </c>
      <c r="K575">
        <v>4</v>
      </c>
      <c r="L575">
        <v>2</v>
      </c>
      <c r="M575">
        <v>1</v>
      </c>
    </row>
    <row r="576" spans="1:13" x14ac:dyDescent="0.3">
      <c r="A576" t="s">
        <v>151</v>
      </c>
      <c r="B576" t="s">
        <v>266</v>
      </c>
      <c r="C576" t="s">
        <v>268</v>
      </c>
      <c r="D576" t="s">
        <v>65</v>
      </c>
      <c r="E576" t="s">
        <v>124</v>
      </c>
      <c r="F576" t="s">
        <v>101</v>
      </c>
      <c r="G576" t="s">
        <v>104</v>
      </c>
      <c r="H576">
        <v>1</v>
      </c>
      <c r="I576">
        <v>0</v>
      </c>
      <c r="J576">
        <v>0</v>
      </c>
      <c r="K576">
        <v>0</v>
      </c>
      <c r="L576">
        <v>0</v>
      </c>
      <c r="M576">
        <v>1</v>
      </c>
    </row>
    <row r="577" spans="1:13" x14ac:dyDescent="0.3">
      <c r="A577" t="s">
        <v>151</v>
      </c>
      <c r="B577" t="s">
        <v>266</v>
      </c>
      <c r="C577" t="s">
        <v>268</v>
      </c>
      <c r="D577" t="s">
        <v>65</v>
      </c>
      <c r="E577" t="s">
        <v>124</v>
      </c>
      <c r="F577" t="s">
        <v>101</v>
      </c>
      <c r="G577" t="s">
        <v>104</v>
      </c>
      <c r="H577">
        <v>1</v>
      </c>
      <c r="I577">
        <v>0</v>
      </c>
      <c r="J577">
        <v>0</v>
      </c>
      <c r="K577">
        <v>0</v>
      </c>
      <c r="L577">
        <v>1</v>
      </c>
      <c r="M577">
        <v>0</v>
      </c>
    </row>
    <row r="578" spans="1:13" x14ac:dyDescent="0.3">
      <c r="A578" t="s">
        <v>151</v>
      </c>
      <c r="B578" t="s">
        <v>266</v>
      </c>
      <c r="C578" t="s">
        <v>268</v>
      </c>
      <c r="D578" t="s">
        <v>66</v>
      </c>
      <c r="E578" t="s">
        <v>125</v>
      </c>
      <c r="F578" t="s">
        <v>101</v>
      </c>
      <c r="G578" t="s">
        <v>102</v>
      </c>
      <c r="H578">
        <v>1</v>
      </c>
      <c r="I578">
        <v>0</v>
      </c>
      <c r="J578">
        <v>0</v>
      </c>
      <c r="K578">
        <v>0</v>
      </c>
      <c r="L578">
        <v>1</v>
      </c>
      <c r="M578">
        <v>0</v>
      </c>
    </row>
    <row r="579" spans="1:13" x14ac:dyDescent="0.3">
      <c r="A579" t="s">
        <v>151</v>
      </c>
      <c r="B579" t="s">
        <v>266</v>
      </c>
      <c r="C579" t="s">
        <v>268</v>
      </c>
      <c r="D579" t="s">
        <v>66</v>
      </c>
      <c r="E579" t="s">
        <v>125</v>
      </c>
      <c r="F579" t="s">
        <v>101</v>
      </c>
      <c r="G579" t="s">
        <v>102</v>
      </c>
      <c r="H579">
        <v>1</v>
      </c>
      <c r="I579">
        <v>1</v>
      </c>
      <c r="J579">
        <v>0</v>
      </c>
      <c r="K579">
        <v>1</v>
      </c>
      <c r="L579">
        <v>0</v>
      </c>
      <c r="M579">
        <v>0</v>
      </c>
    </row>
    <row r="580" spans="1:13" x14ac:dyDescent="0.3">
      <c r="A580" t="s">
        <v>151</v>
      </c>
      <c r="B580" t="s">
        <v>266</v>
      </c>
      <c r="C580" t="s">
        <v>268</v>
      </c>
      <c r="D580" t="s">
        <v>67</v>
      </c>
      <c r="E580" t="s">
        <v>126</v>
      </c>
      <c r="F580" t="s">
        <v>101</v>
      </c>
      <c r="G580" t="s">
        <v>104</v>
      </c>
      <c r="H580">
        <v>8</v>
      </c>
      <c r="I580">
        <v>4</v>
      </c>
      <c r="J580">
        <v>1</v>
      </c>
      <c r="K580">
        <v>3</v>
      </c>
      <c r="L580">
        <v>3</v>
      </c>
      <c r="M580">
        <v>1</v>
      </c>
    </row>
    <row r="581" spans="1:13" x14ac:dyDescent="0.3">
      <c r="A581" t="s">
        <v>151</v>
      </c>
      <c r="B581" t="s">
        <v>266</v>
      </c>
      <c r="C581" t="s">
        <v>268</v>
      </c>
      <c r="D581" t="s">
        <v>67</v>
      </c>
      <c r="E581" t="s">
        <v>126</v>
      </c>
      <c r="F581" t="s">
        <v>101</v>
      </c>
      <c r="G581" t="s">
        <v>104</v>
      </c>
      <c r="H581">
        <v>3</v>
      </c>
      <c r="I581">
        <v>0</v>
      </c>
      <c r="J581">
        <v>0</v>
      </c>
      <c r="K581">
        <v>0</v>
      </c>
      <c r="L581">
        <v>2</v>
      </c>
      <c r="M581">
        <v>1</v>
      </c>
    </row>
    <row r="582" spans="1:13" x14ac:dyDescent="0.3">
      <c r="A582" t="s">
        <v>151</v>
      </c>
      <c r="B582" t="s">
        <v>266</v>
      </c>
      <c r="C582" t="s">
        <v>268</v>
      </c>
      <c r="D582" t="s">
        <v>67</v>
      </c>
      <c r="E582" t="s">
        <v>126</v>
      </c>
      <c r="F582" t="s">
        <v>101</v>
      </c>
      <c r="G582" t="s">
        <v>104</v>
      </c>
      <c r="H582">
        <v>1</v>
      </c>
      <c r="I582">
        <v>0</v>
      </c>
      <c r="J582">
        <v>0</v>
      </c>
      <c r="K582">
        <v>0</v>
      </c>
      <c r="L582">
        <v>1</v>
      </c>
      <c r="M582">
        <v>0</v>
      </c>
    </row>
    <row r="583" spans="1:13" x14ac:dyDescent="0.3">
      <c r="A583" t="s">
        <v>151</v>
      </c>
      <c r="B583" t="s">
        <v>266</v>
      </c>
      <c r="C583" t="s">
        <v>268</v>
      </c>
      <c r="D583" t="s">
        <v>70</v>
      </c>
      <c r="E583" t="s">
        <v>128</v>
      </c>
      <c r="F583" t="s">
        <v>101</v>
      </c>
      <c r="G583" t="s">
        <v>104</v>
      </c>
      <c r="H583">
        <v>4</v>
      </c>
      <c r="I583">
        <v>4</v>
      </c>
      <c r="J583">
        <v>1</v>
      </c>
      <c r="K583">
        <v>3</v>
      </c>
      <c r="L583">
        <v>0</v>
      </c>
      <c r="M583">
        <v>0</v>
      </c>
    </row>
    <row r="584" spans="1:13" x14ac:dyDescent="0.3">
      <c r="A584" t="s">
        <v>151</v>
      </c>
      <c r="B584" t="s">
        <v>266</v>
      </c>
      <c r="C584" t="s">
        <v>268</v>
      </c>
      <c r="D584" t="s">
        <v>70</v>
      </c>
      <c r="E584" t="s">
        <v>128</v>
      </c>
      <c r="F584" t="s">
        <v>101</v>
      </c>
      <c r="G584" t="s">
        <v>104</v>
      </c>
      <c r="H584">
        <v>1</v>
      </c>
      <c r="I584">
        <v>1</v>
      </c>
      <c r="J584">
        <v>0</v>
      </c>
      <c r="K584">
        <v>1</v>
      </c>
      <c r="L584">
        <v>0</v>
      </c>
      <c r="M584">
        <v>0</v>
      </c>
    </row>
    <row r="585" spans="1:13" x14ac:dyDescent="0.3">
      <c r="A585" t="s">
        <v>151</v>
      </c>
      <c r="B585" t="s">
        <v>266</v>
      </c>
      <c r="C585" t="s">
        <v>268</v>
      </c>
      <c r="D585" t="s">
        <v>70</v>
      </c>
      <c r="E585" t="s">
        <v>128</v>
      </c>
      <c r="F585" t="s">
        <v>101</v>
      </c>
      <c r="G585" t="s">
        <v>104</v>
      </c>
      <c r="H585">
        <v>1</v>
      </c>
      <c r="I585">
        <v>0</v>
      </c>
      <c r="J585">
        <v>0</v>
      </c>
      <c r="K585">
        <v>0</v>
      </c>
      <c r="L585">
        <v>1</v>
      </c>
      <c r="M585">
        <v>0</v>
      </c>
    </row>
    <row r="586" spans="1:13" x14ac:dyDescent="0.3">
      <c r="A586" t="s">
        <v>151</v>
      </c>
      <c r="B586" t="s">
        <v>266</v>
      </c>
      <c r="C586" t="s">
        <v>268</v>
      </c>
      <c r="D586" t="s">
        <v>71</v>
      </c>
      <c r="E586" t="s">
        <v>129</v>
      </c>
      <c r="F586" t="s">
        <v>101</v>
      </c>
      <c r="G586" t="s">
        <v>102</v>
      </c>
      <c r="H586">
        <v>16</v>
      </c>
      <c r="I586">
        <v>4</v>
      </c>
      <c r="J586">
        <v>2</v>
      </c>
      <c r="K586">
        <v>2</v>
      </c>
      <c r="L586">
        <v>1</v>
      </c>
      <c r="M586">
        <v>11</v>
      </c>
    </row>
    <row r="587" spans="1:13" x14ac:dyDescent="0.3">
      <c r="A587" t="s">
        <v>151</v>
      </c>
      <c r="B587" t="s">
        <v>266</v>
      </c>
      <c r="C587" t="s">
        <v>268</v>
      </c>
      <c r="D587" t="s">
        <v>71</v>
      </c>
      <c r="E587" t="s">
        <v>129</v>
      </c>
      <c r="F587" t="s">
        <v>101</v>
      </c>
      <c r="G587" t="s">
        <v>102</v>
      </c>
      <c r="H587">
        <v>4</v>
      </c>
      <c r="I587">
        <v>3</v>
      </c>
      <c r="J587">
        <v>0</v>
      </c>
      <c r="K587">
        <v>3</v>
      </c>
      <c r="L587">
        <v>1</v>
      </c>
      <c r="M587">
        <v>0</v>
      </c>
    </row>
    <row r="588" spans="1:13" x14ac:dyDescent="0.3">
      <c r="A588" t="s">
        <v>151</v>
      </c>
      <c r="B588" t="s">
        <v>266</v>
      </c>
      <c r="C588" t="s">
        <v>268</v>
      </c>
      <c r="D588" t="s">
        <v>71</v>
      </c>
      <c r="E588" t="s">
        <v>129</v>
      </c>
      <c r="F588" t="s">
        <v>101</v>
      </c>
      <c r="G588" t="s">
        <v>102</v>
      </c>
      <c r="H588">
        <v>2</v>
      </c>
      <c r="I588">
        <v>0</v>
      </c>
      <c r="J588">
        <v>0</v>
      </c>
      <c r="K588">
        <v>0</v>
      </c>
      <c r="L588">
        <v>0</v>
      </c>
      <c r="M588">
        <v>2</v>
      </c>
    </row>
    <row r="589" spans="1:13" x14ac:dyDescent="0.3">
      <c r="A589" t="s">
        <v>151</v>
      </c>
      <c r="B589" t="s">
        <v>266</v>
      </c>
      <c r="C589" t="s">
        <v>268</v>
      </c>
      <c r="D589" t="s">
        <v>73</v>
      </c>
      <c r="E589" t="s">
        <v>131</v>
      </c>
      <c r="F589" t="s">
        <v>101</v>
      </c>
      <c r="G589" t="s">
        <v>108</v>
      </c>
      <c r="H589">
        <v>5</v>
      </c>
      <c r="I589">
        <v>1</v>
      </c>
      <c r="J589">
        <v>1</v>
      </c>
      <c r="K589">
        <v>0</v>
      </c>
      <c r="L589">
        <v>0</v>
      </c>
      <c r="M589">
        <v>4</v>
      </c>
    </row>
    <row r="590" spans="1:13" x14ac:dyDescent="0.3">
      <c r="A590" t="s">
        <v>151</v>
      </c>
      <c r="B590" t="s">
        <v>266</v>
      </c>
      <c r="C590" t="s">
        <v>268</v>
      </c>
      <c r="D590" t="s">
        <v>74</v>
      </c>
      <c r="E590" t="s">
        <v>132</v>
      </c>
      <c r="F590" t="s">
        <v>121</v>
      </c>
      <c r="G590" t="s">
        <v>102</v>
      </c>
      <c r="H590">
        <v>14</v>
      </c>
      <c r="I590">
        <v>10</v>
      </c>
      <c r="J590">
        <v>4</v>
      </c>
      <c r="K590">
        <v>6</v>
      </c>
      <c r="L590">
        <v>4</v>
      </c>
      <c r="M590">
        <v>0</v>
      </c>
    </row>
    <row r="591" spans="1:13" x14ac:dyDescent="0.3">
      <c r="A591" t="s">
        <v>151</v>
      </c>
      <c r="B591" t="s">
        <v>266</v>
      </c>
      <c r="C591" t="s">
        <v>268</v>
      </c>
      <c r="D591" t="s">
        <v>74</v>
      </c>
      <c r="E591" t="s">
        <v>132</v>
      </c>
      <c r="F591" t="s">
        <v>121</v>
      </c>
      <c r="G591" t="s">
        <v>102</v>
      </c>
      <c r="H591">
        <v>1</v>
      </c>
      <c r="I591">
        <v>0</v>
      </c>
      <c r="J591">
        <v>0</v>
      </c>
      <c r="K591">
        <v>0</v>
      </c>
      <c r="L591">
        <v>1</v>
      </c>
      <c r="M591">
        <v>0</v>
      </c>
    </row>
    <row r="592" spans="1:13" x14ac:dyDescent="0.3">
      <c r="A592" t="s">
        <v>151</v>
      </c>
      <c r="B592" t="s">
        <v>266</v>
      </c>
      <c r="C592" t="s">
        <v>268</v>
      </c>
      <c r="D592" t="s">
        <v>74</v>
      </c>
      <c r="E592" t="s">
        <v>132</v>
      </c>
      <c r="F592" t="s">
        <v>121</v>
      </c>
      <c r="G592" t="s">
        <v>102</v>
      </c>
      <c r="H592">
        <v>3</v>
      </c>
      <c r="I592">
        <v>1</v>
      </c>
      <c r="J592">
        <v>0</v>
      </c>
      <c r="K592">
        <v>1</v>
      </c>
      <c r="L592">
        <v>1</v>
      </c>
      <c r="M592">
        <v>1</v>
      </c>
    </row>
    <row r="593" spans="1:13" x14ac:dyDescent="0.3">
      <c r="A593" t="s">
        <v>151</v>
      </c>
      <c r="B593" t="s">
        <v>266</v>
      </c>
      <c r="C593" t="s">
        <v>268</v>
      </c>
      <c r="D593" t="s">
        <v>74</v>
      </c>
      <c r="E593" t="s">
        <v>132</v>
      </c>
      <c r="F593" t="s">
        <v>121</v>
      </c>
      <c r="G593" t="s">
        <v>102</v>
      </c>
      <c r="H593">
        <v>1</v>
      </c>
      <c r="I593">
        <v>0</v>
      </c>
      <c r="J593">
        <v>0</v>
      </c>
      <c r="K593">
        <v>0</v>
      </c>
      <c r="L593">
        <v>1</v>
      </c>
      <c r="M593">
        <v>0</v>
      </c>
    </row>
    <row r="594" spans="1:13" x14ac:dyDescent="0.3">
      <c r="A594" t="s">
        <v>151</v>
      </c>
      <c r="B594" t="s">
        <v>266</v>
      </c>
      <c r="C594" t="s">
        <v>268</v>
      </c>
      <c r="D594" t="s">
        <v>75</v>
      </c>
      <c r="E594" t="s">
        <v>133</v>
      </c>
      <c r="F594" t="s">
        <v>101</v>
      </c>
      <c r="G594" t="s">
        <v>108</v>
      </c>
      <c r="H594">
        <v>1</v>
      </c>
      <c r="I594">
        <v>1</v>
      </c>
      <c r="J594">
        <v>1</v>
      </c>
      <c r="K594">
        <v>0</v>
      </c>
      <c r="L594">
        <v>0</v>
      </c>
      <c r="M594">
        <v>0</v>
      </c>
    </row>
    <row r="595" spans="1:13" x14ac:dyDescent="0.3">
      <c r="A595" t="s">
        <v>151</v>
      </c>
      <c r="B595" t="s">
        <v>266</v>
      </c>
      <c r="C595" t="s">
        <v>268</v>
      </c>
      <c r="D595" t="s">
        <v>75</v>
      </c>
      <c r="E595" t="s">
        <v>133</v>
      </c>
      <c r="F595" t="s">
        <v>101</v>
      </c>
      <c r="G595" t="s">
        <v>108</v>
      </c>
      <c r="H595">
        <v>2</v>
      </c>
      <c r="I595">
        <v>0</v>
      </c>
      <c r="J595">
        <v>0</v>
      </c>
      <c r="K595">
        <v>0</v>
      </c>
      <c r="L595">
        <v>2</v>
      </c>
      <c r="M595">
        <v>0</v>
      </c>
    </row>
    <row r="596" spans="1:13" x14ac:dyDescent="0.3">
      <c r="A596" t="s">
        <v>151</v>
      </c>
      <c r="B596" t="s">
        <v>266</v>
      </c>
      <c r="C596" t="s">
        <v>268</v>
      </c>
      <c r="D596" t="s">
        <v>76</v>
      </c>
      <c r="E596" t="s">
        <v>134</v>
      </c>
      <c r="F596" t="s">
        <v>101</v>
      </c>
      <c r="G596" t="s">
        <v>108</v>
      </c>
      <c r="H596">
        <v>6</v>
      </c>
      <c r="I596">
        <v>4</v>
      </c>
      <c r="J596">
        <v>0</v>
      </c>
      <c r="K596">
        <v>4</v>
      </c>
      <c r="L596">
        <v>1</v>
      </c>
      <c r="M596">
        <v>1</v>
      </c>
    </row>
    <row r="597" spans="1:13" x14ac:dyDescent="0.3">
      <c r="A597" t="s">
        <v>151</v>
      </c>
      <c r="B597" t="s">
        <v>266</v>
      </c>
      <c r="C597" t="s">
        <v>268</v>
      </c>
      <c r="D597" t="s">
        <v>77</v>
      </c>
      <c r="E597" t="s">
        <v>135</v>
      </c>
      <c r="F597" t="s">
        <v>101</v>
      </c>
      <c r="G597" t="s">
        <v>104</v>
      </c>
      <c r="H597">
        <v>1</v>
      </c>
      <c r="I597">
        <v>1</v>
      </c>
      <c r="J597">
        <v>0</v>
      </c>
      <c r="K597">
        <v>1</v>
      </c>
      <c r="L597">
        <v>0</v>
      </c>
      <c r="M597">
        <v>0</v>
      </c>
    </row>
    <row r="598" spans="1:13" x14ac:dyDescent="0.3">
      <c r="A598" t="s">
        <v>151</v>
      </c>
      <c r="B598" t="s">
        <v>266</v>
      </c>
      <c r="C598" t="s">
        <v>268</v>
      </c>
      <c r="D598" t="s">
        <v>79</v>
      </c>
      <c r="E598" t="s">
        <v>137</v>
      </c>
      <c r="F598" t="s">
        <v>101</v>
      </c>
      <c r="G598" t="s">
        <v>102</v>
      </c>
      <c r="H598">
        <v>1</v>
      </c>
      <c r="I598">
        <v>0</v>
      </c>
      <c r="J598">
        <v>0</v>
      </c>
      <c r="K598">
        <v>0</v>
      </c>
      <c r="L598">
        <v>0</v>
      </c>
      <c r="M598">
        <v>1</v>
      </c>
    </row>
    <row r="599" spans="1:13" x14ac:dyDescent="0.3">
      <c r="A599" t="s">
        <v>151</v>
      </c>
      <c r="B599" t="s">
        <v>266</v>
      </c>
      <c r="C599" t="s">
        <v>268</v>
      </c>
      <c r="D599" t="s">
        <v>79</v>
      </c>
      <c r="E599" t="s">
        <v>137</v>
      </c>
      <c r="F599" t="s">
        <v>101</v>
      </c>
      <c r="G599" t="s">
        <v>102</v>
      </c>
      <c r="H599">
        <v>2</v>
      </c>
      <c r="I599">
        <v>0</v>
      </c>
      <c r="J599">
        <v>0</v>
      </c>
      <c r="K599">
        <v>0</v>
      </c>
      <c r="L599">
        <v>2</v>
      </c>
      <c r="M599">
        <v>0</v>
      </c>
    </row>
    <row r="600" spans="1:13" x14ac:dyDescent="0.3">
      <c r="A600" t="s">
        <v>151</v>
      </c>
      <c r="B600" t="s">
        <v>266</v>
      </c>
      <c r="C600" t="s">
        <v>268</v>
      </c>
      <c r="D600" t="s">
        <v>79</v>
      </c>
      <c r="E600" t="s">
        <v>137</v>
      </c>
      <c r="F600" t="s">
        <v>101</v>
      </c>
      <c r="G600" t="s">
        <v>102</v>
      </c>
      <c r="H600">
        <v>1</v>
      </c>
      <c r="I600">
        <v>1</v>
      </c>
      <c r="J600">
        <v>0</v>
      </c>
      <c r="K600">
        <v>1</v>
      </c>
      <c r="L600">
        <v>0</v>
      </c>
      <c r="M600">
        <v>0</v>
      </c>
    </row>
    <row r="601" spans="1:13" x14ac:dyDescent="0.3">
      <c r="A601" t="s">
        <v>151</v>
      </c>
      <c r="B601" t="s">
        <v>266</v>
      </c>
      <c r="C601" t="s">
        <v>268</v>
      </c>
      <c r="D601" t="s">
        <v>80</v>
      </c>
      <c r="E601" t="s">
        <v>138</v>
      </c>
      <c r="F601" t="s">
        <v>101</v>
      </c>
      <c r="G601" t="s">
        <v>108</v>
      </c>
      <c r="H601">
        <v>8</v>
      </c>
      <c r="I601">
        <v>6</v>
      </c>
      <c r="J601">
        <v>1</v>
      </c>
      <c r="K601">
        <v>5</v>
      </c>
      <c r="L601">
        <v>0</v>
      </c>
      <c r="M601">
        <v>2</v>
      </c>
    </row>
    <row r="602" spans="1:13" x14ac:dyDescent="0.3">
      <c r="A602" t="s">
        <v>151</v>
      </c>
      <c r="B602" t="s">
        <v>266</v>
      </c>
      <c r="C602" t="s">
        <v>268</v>
      </c>
      <c r="D602" t="s">
        <v>81</v>
      </c>
      <c r="E602" t="s">
        <v>139</v>
      </c>
      <c r="F602" t="s">
        <v>101</v>
      </c>
      <c r="G602" t="s">
        <v>108</v>
      </c>
      <c r="H602">
        <v>1</v>
      </c>
      <c r="I602">
        <v>1</v>
      </c>
      <c r="J602">
        <v>1</v>
      </c>
      <c r="K602">
        <v>0</v>
      </c>
      <c r="L602">
        <v>0</v>
      </c>
      <c r="M602">
        <v>0</v>
      </c>
    </row>
    <row r="603" spans="1:13" x14ac:dyDescent="0.3">
      <c r="A603" t="s">
        <v>151</v>
      </c>
      <c r="B603" t="s">
        <v>266</v>
      </c>
      <c r="C603" t="s">
        <v>268</v>
      </c>
      <c r="D603" t="s">
        <v>82</v>
      </c>
      <c r="E603" t="s">
        <v>140</v>
      </c>
      <c r="F603" t="s">
        <v>121</v>
      </c>
      <c r="G603" t="s">
        <v>102</v>
      </c>
      <c r="H603">
        <v>1</v>
      </c>
      <c r="I603">
        <v>1</v>
      </c>
      <c r="J603">
        <v>0</v>
      </c>
      <c r="K603">
        <v>1</v>
      </c>
      <c r="L603">
        <v>0</v>
      </c>
      <c r="M603">
        <v>0</v>
      </c>
    </row>
    <row r="604" spans="1:13" x14ac:dyDescent="0.3">
      <c r="A604" t="s">
        <v>151</v>
      </c>
      <c r="B604" t="s">
        <v>266</v>
      </c>
      <c r="C604" t="s">
        <v>268</v>
      </c>
      <c r="D604" t="s">
        <v>82</v>
      </c>
      <c r="E604" t="s">
        <v>140</v>
      </c>
      <c r="F604" t="s">
        <v>121</v>
      </c>
      <c r="G604" t="s">
        <v>102</v>
      </c>
      <c r="H604">
        <v>2</v>
      </c>
      <c r="I604">
        <v>2</v>
      </c>
      <c r="J604">
        <v>1</v>
      </c>
      <c r="K604">
        <v>1</v>
      </c>
      <c r="L604">
        <v>0</v>
      </c>
      <c r="M604">
        <v>0</v>
      </c>
    </row>
    <row r="605" spans="1:13" x14ac:dyDescent="0.3">
      <c r="A605" t="s">
        <v>151</v>
      </c>
      <c r="B605" t="s">
        <v>266</v>
      </c>
      <c r="C605" t="s">
        <v>268</v>
      </c>
      <c r="D605" t="s">
        <v>83</v>
      </c>
      <c r="E605" t="s">
        <v>141</v>
      </c>
      <c r="F605" t="s">
        <v>101</v>
      </c>
      <c r="G605" t="s">
        <v>104</v>
      </c>
      <c r="H605">
        <v>6</v>
      </c>
      <c r="I605">
        <v>3</v>
      </c>
      <c r="J605">
        <v>2</v>
      </c>
      <c r="K605">
        <v>1</v>
      </c>
      <c r="L605">
        <v>0</v>
      </c>
      <c r="M605">
        <v>3</v>
      </c>
    </row>
    <row r="606" spans="1:13" x14ac:dyDescent="0.3">
      <c r="A606" t="s">
        <v>151</v>
      </c>
      <c r="B606" t="s">
        <v>266</v>
      </c>
      <c r="C606" t="s">
        <v>268</v>
      </c>
      <c r="D606" t="s">
        <v>83</v>
      </c>
      <c r="E606" t="s">
        <v>141</v>
      </c>
      <c r="F606" t="s">
        <v>101</v>
      </c>
      <c r="G606" t="s">
        <v>104</v>
      </c>
      <c r="H606">
        <v>4</v>
      </c>
      <c r="I606">
        <v>1</v>
      </c>
      <c r="J606">
        <v>1</v>
      </c>
      <c r="K606">
        <v>0</v>
      </c>
      <c r="L606">
        <v>3</v>
      </c>
      <c r="M606">
        <v>0</v>
      </c>
    </row>
    <row r="607" spans="1:13" x14ac:dyDescent="0.3">
      <c r="A607" t="s">
        <v>151</v>
      </c>
      <c r="B607" t="s">
        <v>266</v>
      </c>
      <c r="C607" t="s">
        <v>268</v>
      </c>
      <c r="D607" t="s">
        <v>83</v>
      </c>
      <c r="E607" t="s">
        <v>141</v>
      </c>
      <c r="F607" t="s">
        <v>101</v>
      </c>
      <c r="G607" t="s">
        <v>104</v>
      </c>
      <c r="H607">
        <v>2</v>
      </c>
      <c r="I607">
        <v>0</v>
      </c>
      <c r="J607">
        <v>0</v>
      </c>
      <c r="K607">
        <v>0</v>
      </c>
      <c r="L607">
        <v>1</v>
      </c>
      <c r="M607">
        <v>1</v>
      </c>
    </row>
    <row r="608" spans="1:13" x14ac:dyDescent="0.3">
      <c r="A608" t="s">
        <v>151</v>
      </c>
      <c r="B608" t="s">
        <v>266</v>
      </c>
      <c r="C608" t="s">
        <v>268</v>
      </c>
      <c r="D608" t="s">
        <v>84</v>
      </c>
      <c r="E608" t="s">
        <v>142</v>
      </c>
      <c r="F608" t="s">
        <v>101</v>
      </c>
      <c r="G608" t="s">
        <v>108</v>
      </c>
      <c r="H608">
        <v>4</v>
      </c>
      <c r="I608">
        <v>3</v>
      </c>
      <c r="J608">
        <v>1</v>
      </c>
      <c r="K608">
        <v>2</v>
      </c>
      <c r="L608">
        <v>1</v>
      </c>
      <c r="M608">
        <v>0</v>
      </c>
    </row>
    <row r="609" spans="1:13" x14ac:dyDescent="0.3">
      <c r="A609" t="s">
        <v>151</v>
      </c>
      <c r="B609" t="s">
        <v>266</v>
      </c>
      <c r="C609" t="s">
        <v>268</v>
      </c>
      <c r="D609" t="s">
        <v>85</v>
      </c>
      <c r="E609" t="s">
        <v>143</v>
      </c>
      <c r="F609" t="s">
        <v>101</v>
      </c>
      <c r="G609" t="s">
        <v>102</v>
      </c>
      <c r="H609">
        <v>2</v>
      </c>
      <c r="I609">
        <v>1</v>
      </c>
      <c r="J609">
        <v>1</v>
      </c>
      <c r="K609">
        <v>0</v>
      </c>
      <c r="L609">
        <v>1</v>
      </c>
      <c r="M609">
        <v>0</v>
      </c>
    </row>
    <row r="610" spans="1:13" x14ac:dyDescent="0.3">
      <c r="A610" t="s">
        <v>151</v>
      </c>
      <c r="B610" t="s">
        <v>266</v>
      </c>
      <c r="C610" t="s">
        <v>268</v>
      </c>
      <c r="D610" t="s">
        <v>85</v>
      </c>
      <c r="E610" t="s">
        <v>143</v>
      </c>
      <c r="F610" t="s">
        <v>101</v>
      </c>
      <c r="G610" t="s">
        <v>102</v>
      </c>
      <c r="H610">
        <v>5</v>
      </c>
      <c r="I610">
        <v>2</v>
      </c>
      <c r="J610">
        <v>0</v>
      </c>
      <c r="K610">
        <v>2</v>
      </c>
      <c r="L610">
        <v>3</v>
      </c>
      <c r="M610">
        <v>0</v>
      </c>
    </row>
    <row r="611" spans="1:13" x14ac:dyDescent="0.3">
      <c r="A611" t="s">
        <v>151</v>
      </c>
      <c r="B611" t="s">
        <v>266</v>
      </c>
      <c r="C611" t="s">
        <v>268</v>
      </c>
      <c r="D611" t="s">
        <v>85</v>
      </c>
      <c r="E611" t="s">
        <v>143</v>
      </c>
      <c r="F611" t="s">
        <v>101</v>
      </c>
      <c r="G611" t="s">
        <v>102</v>
      </c>
      <c r="H611">
        <v>1</v>
      </c>
      <c r="I611">
        <v>1</v>
      </c>
      <c r="J611">
        <v>0</v>
      </c>
      <c r="K611">
        <v>1</v>
      </c>
      <c r="L611">
        <v>0</v>
      </c>
      <c r="M611">
        <v>0</v>
      </c>
    </row>
    <row r="612" spans="1:13" x14ac:dyDescent="0.3">
      <c r="A612" t="s">
        <v>151</v>
      </c>
      <c r="B612" t="s">
        <v>266</v>
      </c>
      <c r="C612" t="s">
        <v>268</v>
      </c>
      <c r="D612" t="s">
        <v>86</v>
      </c>
      <c r="E612" t="s">
        <v>144</v>
      </c>
      <c r="F612" t="s">
        <v>121</v>
      </c>
      <c r="G612" t="s">
        <v>102</v>
      </c>
      <c r="H612">
        <v>8</v>
      </c>
      <c r="I612">
        <v>3</v>
      </c>
      <c r="J612">
        <v>1</v>
      </c>
      <c r="K612">
        <v>2</v>
      </c>
      <c r="L612">
        <v>5</v>
      </c>
      <c r="M612">
        <v>0</v>
      </c>
    </row>
    <row r="613" spans="1:13" x14ac:dyDescent="0.3">
      <c r="A613" t="s">
        <v>151</v>
      </c>
      <c r="B613" t="s">
        <v>266</v>
      </c>
      <c r="C613" t="s">
        <v>268</v>
      </c>
      <c r="D613" t="s">
        <v>86</v>
      </c>
      <c r="E613" t="s">
        <v>144</v>
      </c>
      <c r="F613" t="s">
        <v>121</v>
      </c>
      <c r="G613" t="s">
        <v>102</v>
      </c>
      <c r="H613">
        <v>3</v>
      </c>
      <c r="I613">
        <v>1</v>
      </c>
      <c r="J613">
        <v>1</v>
      </c>
      <c r="K613">
        <v>0</v>
      </c>
      <c r="L613">
        <v>2</v>
      </c>
      <c r="M613">
        <v>0</v>
      </c>
    </row>
    <row r="614" spans="1:13" x14ac:dyDescent="0.3">
      <c r="A614" t="s">
        <v>151</v>
      </c>
      <c r="B614" t="s">
        <v>266</v>
      </c>
      <c r="C614" t="s">
        <v>268</v>
      </c>
      <c r="D614" t="s">
        <v>86</v>
      </c>
      <c r="E614" t="s">
        <v>144</v>
      </c>
      <c r="F614" t="s">
        <v>121</v>
      </c>
      <c r="G614" t="s">
        <v>102</v>
      </c>
      <c r="H614">
        <v>1</v>
      </c>
      <c r="I614">
        <v>1</v>
      </c>
      <c r="J614">
        <v>0</v>
      </c>
      <c r="K614">
        <v>1</v>
      </c>
      <c r="L614">
        <v>0</v>
      </c>
      <c r="M614">
        <v>0</v>
      </c>
    </row>
    <row r="615" spans="1:13" x14ac:dyDescent="0.3">
      <c r="A615" t="s">
        <v>151</v>
      </c>
      <c r="B615" t="s">
        <v>266</v>
      </c>
      <c r="C615" t="s">
        <v>268</v>
      </c>
      <c r="D615" t="s">
        <v>87</v>
      </c>
      <c r="E615" t="s">
        <v>145</v>
      </c>
      <c r="F615" t="s">
        <v>101</v>
      </c>
      <c r="G615" t="s">
        <v>104</v>
      </c>
      <c r="H615">
        <v>1</v>
      </c>
      <c r="I615">
        <v>0</v>
      </c>
      <c r="J615">
        <v>0</v>
      </c>
      <c r="K615">
        <v>0</v>
      </c>
      <c r="L615">
        <v>1</v>
      </c>
      <c r="M615">
        <v>0</v>
      </c>
    </row>
    <row r="616" spans="1:13" x14ac:dyDescent="0.3">
      <c r="A616" t="s">
        <v>151</v>
      </c>
      <c r="B616" t="s">
        <v>266</v>
      </c>
      <c r="C616" t="s">
        <v>268</v>
      </c>
      <c r="D616" t="s">
        <v>88</v>
      </c>
      <c r="E616" t="s">
        <v>146</v>
      </c>
      <c r="F616" t="s">
        <v>121</v>
      </c>
      <c r="G616" t="s">
        <v>102</v>
      </c>
      <c r="H616">
        <v>16</v>
      </c>
      <c r="I616">
        <v>3</v>
      </c>
      <c r="J616">
        <v>1</v>
      </c>
      <c r="K616">
        <v>2</v>
      </c>
      <c r="L616">
        <v>2</v>
      </c>
      <c r="M616">
        <v>11</v>
      </c>
    </row>
    <row r="617" spans="1:13" x14ac:dyDescent="0.3">
      <c r="A617" t="s">
        <v>151</v>
      </c>
      <c r="B617" t="s">
        <v>266</v>
      </c>
      <c r="C617" t="s">
        <v>268</v>
      </c>
      <c r="D617" t="s">
        <v>88</v>
      </c>
      <c r="E617" t="s">
        <v>146</v>
      </c>
      <c r="F617" t="s">
        <v>121</v>
      </c>
      <c r="G617" t="s">
        <v>102</v>
      </c>
      <c r="H617">
        <v>4</v>
      </c>
      <c r="I617">
        <v>0</v>
      </c>
      <c r="J617">
        <v>0</v>
      </c>
      <c r="K617">
        <v>0</v>
      </c>
      <c r="L617">
        <v>0</v>
      </c>
      <c r="M617">
        <v>4</v>
      </c>
    </row>
    <row r="618" spans="1:13" x14ac:dyDescent="0.3">
      <c r="A618" t="s">
        <v>151</v>
      </c>
      <c r="B618" t="s">
        <v>266</v>
      </c>
      <c r="C618" t="s">
        <v>268</v>
      </c>
      <c r="D618" t="s">
        <v>89</v>
      </c>
      <c r="E618" t="s">
        <v>147</v>
      </c>
      <c r="F618" t="s">
        <v>101</v>
      </c>
      <c r="G618" t="s">
        <v>104</v>
      </c>
      <c r="H618">
        <v>3</v>
      </c>
      <c r="I618">
        <v>3</v>
      </c>
      <c r="J618">
        <v>0</v>
      </c>
      <c r="K618">
        <v>3</v>
      </c>
      <c r="L618">
        <v>0</v>
      </c>
      <c r="M618">
        <v>0</v>
      </c>
    </row>
    <row r="619" spans="1:13" x14ac:dyDescent="0.3">
      <c r="A619" t="s">
        <v>151</v>
      </c>
      <c r="B619" t="s">
        <v>266</v>
      </c>
      <c r="C619" t="s">
        <v>268</v>
      </c>
      <c r="D619" t="s">
        <v>89</v>
      </c>
      <c r="E619" t="s">
        <v>147</v>
      </c>
      <c r="F619" t="s">
        <v>101</v>
      </c>
      <c r="G619" t="s">
        <v>104</v>
      </c>
      <c r="H619">
        <v>1</v>
      </c>
      <c r="I619">
        <v>1</v>
      </c>
      <c r="J619">
        <v>1</v>
      </c>
      <c r="K619">
        <v>0</v>
      </c>
      <c r="L619">
        <v>0</v>
      </c>
      <c r="M619">
        <v>0</v>
      </c>
    </row>
    <row r="620" spans="1:13" x14ac:dyDescent="0.3">
      <c r="A620" t="s">
        <v>151</v>
      </c>
      <c r="B620" t="s">
        <v>266</v>
      </c>
      <c r="C620" t="s">
        <v>268</v>
      </c>
      <c r="D620" t="s">
        <v>89</v>
      </c>
      <c r="E620" t="s">
        <v>147</v>
      </c>
      <c r="F620" t="s">
        <v>101</v>
      </c>
      <c r="G620" t="s">
        <v>104</v>
      </c>
      <c r="H620">
        <v>1</v>
      </c>
      <c r="I620">
        <v>1</v>
      </c>
      <c r="J620">
        <v>0</v>
      </c>
      <c r="K620">
        <v>1</v>
      </c>
      <c r="L620">
        <v>0</v>
      </c>
      <c r="M620">
        <v>0</v>
      </c>
    </row>
    <row r="621" spans="1:13" x14ac:dyDescent="0.3">
      <c r="A621" t="s">
        <v>151</v>
      </c>
      <c r="B621" t="s">
        <v>266</v>
      </c>
      <c r="C621" t="s">
        <v>268</v>
      </c>
      <c r="D621" t="s">
        <v>90</v>
      </c>
      <c r="E621" t="s">
        <v>148</v>
      </c>
      <c r="F621" t="s">
        <v>121</v>
      </c>
      <c r="G621" t="s">
        <v>102</v>
      </c>
      <c r="H621">
        <v>16</v>
      </c>
      <c r="I621">
        <v>11</v>
      </c>
      <c r="J621">
        <v>0</v>
      </c>
      <c r="K621">
        <v>11</v>
      </c>
      <c r="L621">
        <v>0</v>
      </c>
      <c r="M621">
        <v>5</v>
      </c>
    </row>
    <row r="622" spans="1:13" x14ac:dyDescent="0.3">
      <c r="A622" t="s">
        <v>151</v>
      </c>
      <c r="B622" t="s">
        <v>266</v>
      </c>
      <c r="C622" t="s">
        <v>268</v>
      </c>
      <c r="D622" t="s">
        <v>90</v>
      </c>
      <c r="E622" t="s">
        <v>148</v>
      </c>
      <c r="F622" t="s">
        <v>121</v>
      </c>
      <c r="G622" t="s">
        <v>102</v>
      </c>
      <c r="H622">
        <v>3</v>
      </c>
      <c r="I622">
        <v>3</v>
      </c>
      <c r="J622">
        <v>2</v>
      </c>
      <c r="K622">
        <v>1</v>
      </c>
      <c r="L622">
        <v>0</v>
      </c>
      <c r="M622">
        <v>0</v>
      </c>
    </row>
    <row r="623" spans="1:13" x14ac:dyDescent="0.3">
      <c r="A623" t="s">
        <v>151</v>
      </c>
      <c r="B623" t="s">
        <v>266</v>
      </c>
      <c r="C623" t="s">
        <v>268</v>
      </c>
      <c r="D623" t="s">
        <v>90</v>
      </c>
      <c r="E623" t="s">
        <v>148</v>
      </c>
      <c r="F623" t="s">
        <v>121</v>
      </c>
      <c r="G623" t="s">
        <v>102</v>
      </c>
      <c r="H623">
        <v>4</v>
      </c>
      <c r="I623">
        <v>2</v>
      </c>
      <c r="J623">
        <v>1</v>
      </c>
      <c r="K623">
        <v>1</v>
      </c>
      <c r="L623">
        <v>2</v>
      </c>
      <c r="M623">
        <v>0</v>
      </c>
    </row>
    <row r="624" spans="1:13" x14ac:dyDescent="0.3">
      <c r="A624" t="s">
        <v>151</v>
      </c>
      <c r="B624" t="s">
        <v>266</v>
      </c>
      <c r="C624" t="s">
        <v>268</v>
      </c>
      <c r="D624" t="s">
        <v>90</v>
      </c>
      <c r="E624" t="s">
        <v>148</v>
      </c>
      <c r="F624" t="s">
        <v>121</v>
      </c>
      <c r="G624" t="s">
        <v>102</v>
      </c>
      <c r="H624">
        <v>1</v>
      </c>
      <c r="I624">
        <v>1</v>
      </c>
      <c r="J624">
        <v>0</v>
      </c>
      <c r="K624">
        <v>1</v>
      </c>
      <c r="L624">
        <v>0</v>
      </c>
      <c r="M624">
        <v>0</v>
      </c>
    </row>
    <row r="625" spans="1:13" x14ac:dyDescent="0.3">
      <c r="A625" t="s">
        <v>151</v>
      </c>
      <c r="B625" t="s">
        <v>266</v>
      </c>
      <c r="C625" t="s">
        <v>269</v>
      </c>
      <c r="D625" t="s">
        <v>46</v>
      </c>
      <c r="E625" t="s">
        <v>100</v>
      </c>
      <c r="F625" t="s">
        <v>101</v>
      </c>
      <c r="G625" t="s">
        <v>102</v>
      </c>
      <c r="H625">
        <v>3</v>
      </c>
      <c r="I625">
        <v>3</v>
      </c>
      <c r="J625">
        <v>0</v>
      </c>
      <c r="K625">
        <v>3</v>
      </c>
      <c r="L625">
        <v>0</v>
      </c>
      <c r="M625">
        <v>0</v>
      </c>
    </row>
    <row r="626" spans="1:13" x14ac:dyDescent="0.3">
      <c r="A626" t="s">
        <v>151</v>
      </c>
      <c r="B626" t="s">
        <v>266</v>
      </c>
      <c r="C626" t="s">
        <v>269</v>
      </c>
      <c r="D626" t="s">
        <v>46</v>
      </c>
      <c r="E626" t="s">
        <v>100</v>
      </c>
      <c r="F626" t="s">
        <v>101</v>
      </c>
      <c r="G626" t="s">
        <v>102</v>
      </c>
      <c r="H626">
        <v>1</v>
      </c>
      <c r="I626">
        <v>1</v>
      </c>
      <c r="J626">
        <v>0</v>
      </c>
      <c r="K626">
        <v>1</v>
      </c>
      <c r="L626">
        <v>0</v>
      </c>
      <c r="M626">
        <v>0</v>
      </c>
    </row>
    <row r="627" spans="1:13" x14ac:dyDescent="0.3">
      <c r="A627" t="s">
        <v>151</v>
      </c>
      <c r="B627" t="s">
        <v>266</v>
      </c>
      <c r="C627" t="s">
        <v>269</v>
      </c>
      <c r="D627" t="s">
        <v>46</v>
      </c>
      <c r="E627" t="s">
        <v>100</v>
      </c>
      <c r="F627" t="s">
        <v>101</v>
      </c>
      <c r="G627" t="s">
        <v>102</v>
      </c>
      <c r="H627">
        <v>2</v>
      </c>
      <c r="I627">
        <v>0</v>
      </c>
      <c r="J627">
        <v>0</v>
      </c>
      <c r="K627">
        <v>0</v>
      </c>
      <c r="L627">
        <v>2</v>
      </c>
      <c r="M627">
        <v>0</v>
      </c>
    </row>
    <row r="628" spans="1:13" x14ac:dyDescent="0.3">
      <c r="A628" t="s">
        <v>151</v>
      </c>
      <c r="B628" t="s">
        <v>266</v>
      </c>
      <c r="C628" t="s">
        <v>269</v>
      </c>
      <c r="D628" t="s">
        <v>46</v>
      </c>
      <c r="E628" t="s">
        <v>100</v>
      </c>
      <c r="F628" t="s">
        <v>101</v>
      </c>
      <c r="G628" t="s">
        <v>102</v>
      </c>
      <c r="H628">
        <v>1</v>
      </c>
      <c r="I628">
        <v>0</v>
      </c>
      <c r="J628">
        <v>0</v>
      </c>
      <c r="K628">
        <v>0</v>
      </c>
      <c r="L628">
        <v>1</v>
      </c>
      <c r="M628">
        <v>0</v>
      </c>
    </row>
    <row r="629" spans="1:13" x14ac:dyDescent="0.3">
      <c r="A629" t="s">
        <v>151</v>
      </c>
      <c r="B629" t="s">
        <v>266</v>
      </c>
      <c r="C629" t="s">
        <v>269</v>
      </c>
      <c r="D629" t="s">
        <v>47</v>
      </c>
      <c r="E629" t="s">
        <v>103</v>
      </c>
      <c r="F629" t="s">
        <v>101</v>
      </c>
      <c r="G629" t="s">
        <v>104</v>
      </c>
      <c r="H629">
        <v>1</v>
      </c>
      <c r="I629">
        <v>1</v>
      </c>
      <c r="J629">
        <v>0</v>
      </c>
      <c r="K629">
        <v>1</v>
      </c>
      <c r="L629">
        <v>0</v>
      </c>
      <c r="M629">
        <v>0</v>
      </c>
    </row>
    <row r="630" spans="1:13" x14ac:dyDescent="0.3">
      <c r="A630" t="s">
        <v>151</v>
      </c>
      <c r="B630" t="s">
        <v>266</v>
      </c>
      <c r="C630" t="s">
        <v>269</v>
      </c>
      <c r="D630" t="s">
        <v>48</v>
      </c>
      <c r="E630" t="s">
        <v>105</v>
      </c>
      <c r="F630" t="s">
        <v>101</v>
      </c>
      <c r="G630" t="s">
        <v>102</v>
      </c>
      <c r="H630">
        <v>3</v>
      </c>
      <c r="I630">
        <v>1</v>
      </c>
      <c r="J630">
        <v>0</v>
      </c>
      <c r="K630">
        <v>1</v>
      </c>
      <c r="L630">
        <v>2</v>
      </c>
      <c r="M630">
        <v>0</v>
      </c>
    </row>
    <row r="631" spans="1:13" x14ac:dyDescent="0.3">
      <c r="A631" t="s">
        <v>151</v>
      </c>
      <c r="B631" t="s">
        <v>266</v>
      </c>
      <c r="C631" t="s">
        <v>269</v>
      </c>
      <c r="D631" t="s">
        <v>48</v>
      </c>
      <c r="E631" t="s">
        <v>105</v>
      </c>
      <c r="F631" t="s">
        <v>101</v>
      </c>
      <c r="G631" t="s">
        <v>102</v>
      </c>
      <c r="H631">
        <v>1</v>
      </c>
      <c r="I631">
        <v>1</v>
      </c>
      <c r="J631">
        <v>0</v>
      </c>
      <c r="K631">
        <v>1</v>
      </c>
      <c r="L631">
        <v>0</v>
      </c>
      <c r="M631">
        <v>0</v>
      </c>
    </row>
    <row r="632" spans="1:13" x14ac:dyDescent="0.3">
      <c r="A632" t="s">
        <v>151</v>
      </c>
      <c r="B632" t="s">
        <v>266</v>
      </c>
      <c r="C632" t="s">
        <v>269</v>
      </c>
      <c r="D632" t="s">
        <v>49</v>
      </c>
      <c r="E632" t="s">
        <v>106</v>
      </c>
      <c r="F632" t="s">
        <v>101</v>
      </c>
      <c r="G632" t="s">
        <v>104</v>
      </c>
      <c r="H632">
        <v>2</v>
      </c>
      <c r="I632">
        <v>1</v>
      </c>
      <c r="J632">
        <v>0</v>
      </c>
      <c r="K632">
        <v>1</v>
      </c>
      <c r="L632">
        <v>0</v>
      </c>
      <c r="M632">
        <v>1</v>
      </c>
    </row>
    <row r="633" spans="1:13" x14ac:dyDescent="0.3">
      <c r="A633" t="s">
        <v>151</v>
      </c>
      <c r="B633" t="s">
        <v>266</v>
      </c>
      <c r="C633" t="s">
        <v>269</v>
      </c>
      <c r="D633" t="s">
        <v>49</v>
      </c>
      <c r="E633" t="s">
        <v>106</v>
      </c>
      <c r="F633" t="s">
        <v>101</v>
      </c>
      <c r="G633" t="s">
        <v>104</v>
      </c>
      <c r="H633">
        <v>1</v>
      </c>
      <c r="I633">
        <v>1</v>
      </c>
      <c r="J633">
        <v>1</v>
      </c>
      <c r="K633">
        <v>0</v>
      </c>
      <c r="L633">
        <v>0</v>
      </c>
      <c r="M633">
        <v>0</v>
      </c>
    </row>
    <row r="634" spans="1:13" x14ac:dyDescent="0.3">
      <c r="A634" t="s">
        <v>151</v>
      </c>
      <c r="B634" t="s">
        <v>266</v>
      </c>
      <c r="C634" t="s">
        <v>269</v>
      </c>
      <c r="D634" t="s">
        <v>50</v>
      </c>
      <c r="E634" t="s">
        <v>107</v>
      </c>
      <c r="F634" t="s">
        <v>101</v>
      </c>
      <c r="G634" t="s">
        <v>108</v>
      </c>
      <c r="H634">
        <v>1</v>
      </c>
      <c r="I634">
        <v>1</v>
      </c>
      <c r="J634">
        <v>1</v>
      </c>
      <c r="K634">
        <v>0</v>
      </c>
      <c r="L634">
        <v>0</v>
      </c>
      <c r="M634">
        <v>0</v>
      </c>
    </row>
    <row r="635" spans="1:13" x14ac:dyDescent="0.3">
      <c r="A635" t="s">
        <v>151</v>
      </c>
      <c r="B635" t="s">
        <v>266</v>
      </c>
      <c r="C635" t="s">
        <v>269</v>
      </c>
      <c r="D635" t="s">
        <v>50</v>
      </c>
      <c r="E635" t="s">
        <v>107</v>
      </c>
      <c r="F635" t="s">
        <v>101</v>
      </c>
      <c r="G635" t="s">
        <v>108</v>
      </c>
      <c r="H635">
        <v>1</v>
      </c>
      <c r="I635">
        <v>0</v>
      </c>
      <c r="J635">
        <v>0</v>
      </c>
      <c r="K635">
        <v>0</v>
      </c>
      <c r="L635">
        <v>0</v>
      </c>
      <c r="M635">
        <v>1</v>
      </c>
    </row>
    <row r="636" spans="1:13" x14ac:dyDescent="0.3">
      <c r="A636" t="s">
        <v>151</v>
      </c>
      <c r="B636" t="s">
        <v>266</v>
      </c>
      <c r="C636" t="s">
        <v>269</v>
      </c>
      <c r="D636" t="s">
        <v>51</v>
      </c>
      <c r="E636" t="s">
        <v>109</v>
      </c>
      <c r="F636" t="s">
        <v>101</v>
      </c>
      <c r="G636" t="s">
        <v>104</v>
      </c>
      <c r="H636">
        <v>4</v>
      </c>
      <c r="I636">
        <v>3</v>
      </c>
      <c r="J636">
        <v>0</v>
      </c>
      <c r="K636">
        <v>3</v>
      </c>
      <c r="L636">
        <v>1</v>
      </c>
      <c r="M636">
        <v>0</v>
      </c>
    </row>
    <row r="637" spans="1:13" x14ac:dyDescent="0.3">
      <c r="A637" t="s">
        <v>151</v>
      </c>
      <c r="B637" t="s">
        <v>266</v>
      </c>
      <c r="C637" t="s">
        <v>269</v>
      </c>
      <c r="D637" t="s">
        <v>51</v>
      </c>
      <c r="E637" t="s">
        <v>109</v>
      </c>
      <c r="F637" t="s">
        <v>101</v>
      </c>
      <c r="G637" t="s">
        <v>104</v>
      </c>
      <c r="H637">
        <v>2</v>
      </c>
      <c r="I637">
        <v>2</v>
      </c>
      <c r="J637">
        <v>0</v>
      </c>
      <c r="K637">
        <v>2</v>
      </c>
      <c r="L637">
        <v>0</v>
      </c>
      <c r="M637">
        <v>0</v>
      </c>
    </row>
    <row r="638" spans="1:13" x14ac:dyDescent="0.3">
      <c r="A638" t="s">
        <v>151</v>
      </c>
      <c r="B638" t="s">
        <v>266</v>
      </c>
      <c r="C638" t="s">
        <v>269</v>
      </c>
      <c r="D638" t="s">
        <v>52</v>
      </c>
      <c r="E638" t="s">
        <v>110</v>
      </c>
      <c r="F638" t="s">
        <v>101</v>
      </c>
      <c r="G638" t="s">
        <v>102</v>
      </c>
      <c r="H638">
        <v>2</v>
      </c>
      <c r="I638">
        <v>2</v>
      </c>
      <c r="J638">
        <v>2</v>
      </c>
      <c r="K638">
        <v>0</v>
      </c>
      <c r="L638">
        <v>0</v>
      </c>
      <c r="M638">
        <v>0</v>
      </c>
    </row>
    <row r="639" spans="1:13" x14ac:dyDescent="0.3">
      <c r="A639" t="s">
        <v>151</v>
      </c>
      <c r="B639" t="s">
        <v>266</v>
      </c>
      <c r="C639" t="s">
        <v>269</v>
      </c>
      <c r="D639" t="s">
        <v>52</v>
      </c>
      <c r="E639" t="s">
        <v>110</v>
      </c>
      <c r="F639" t="s">
        <v>101</v>
      </c>
      <c r="G639" t="s">
        <v>102</v>
      </c>
      <c r="H639">
        <v>3</v>
      </c>
      <c r="I639">
        <v>1</v>
      </c>
      <c r="J639">
        <v>0</v>
      </c>
      <c r="K639">
        <v>1</v>
      </c>
      <c r="L639">
        <v>1</v>
      </c>
      <c r="M639">
        <v>1</v>
      </c>
    </row>
    <row r="640" spans="1:13" x14ac:dyDescent="0.3">
      <c r="A640" t="s">
        <v>151</v>
      </c>
      <c r="B640" t="s">
        <v>266</v>
      </c>
      <c r="C640" t="s">
        <v>269</v>
      </c>
      <c r="D640" t="s">
        <v>52</v>
      </c>
      <c r="E640" t="s">
        <v>110</v>
      </c>
      <c r="F640" t="s">
        <v>101</v>
      </c>
      <c r="G640" t="s">
        <v>102</v>
      </c>
      <c r="H640">
        <v>1</v>
      </c>
      <c r="I640">
        <v>0</v>
      </c>
      <c r="J640">
        <v>0</v>
      </c>
      <c r="K640">
        <v>0</v>
      </c>
      <c r="L640">
        <v>1</v>
      </c>
      <c r="M640">
        <v>0</v>
      </c>
    </row>
    <row r="641" spans="1:13" x14ac:dyDescent="0.3">
      <c r="A641" t="s">
        <v>151</v>
      </c>
      <c r="B641" t="s">
        <v>266</v>
      </c>
      <c r="C641" t="s">
        <v>269</v>
      </c>
      <c r="D641" t="s">
        <v>53</v>
      </c>
      <c r="E641" t="s">
        <v>111</v>
      </c>
      <c r="F641" t="s">
        <v>101</v>
      </c>
      <c r="G641" t="s">
        <v>108</v>
      </c>
      <c r="H641">
        <v>2</v>
      </c>
      <c r="I641">
        <v>0</v>
      </c>
      <c r="J641">
        <v>0</v>
      </c>
      <c r="K641">
        <v>0</v>
      </c>
      <c r="L641">
        <v>2</v>
      </c>
      <c r="M641">
        <v>0</v>
      </c>
    </row>
    <row r="642" spans="1:13" x14ac:dyDescent="0.3">
      <c r="A642" t="s">
        <v>151</v>
      </c>
      <c r="B642" t="s">
        <v>266</v>
      </c>
      <c r="C642" t="s">
        <v>269</v>
      </c>
      <c r="D642" t="s">
        <v>53</v>
      </c>
      <c r="E642" t="s">
        <v>111</v>
      </c>
      <c r="F642" t="s">
        <v>101</v>
      </c>
      <c r="G642" t="s">
        <v>108</v>
      </c>
      <c r="H642">
        <v>1</v>
      </c>
      <c r="I642">
        <v>0</v>
      </c>
      <c r="J642">
        <v>0</v>
      </c>
      <c r="K642">
        <v>0</v>
      </c>
      <c r="L642">
        <v>1</v>
      </c>
      <c r="M642">
        <v>0</v>
      </c>
    </row>
    <row r="643" spans="1:13" x14ac:dyDescent="0.3">
      <c r="A643" t="s">
        <v>151</v>
      </c>
      <c r="B643" t="s">
        <v>266</v>
      </c>
      <c r="C643" t="s">
        <v>269</v>
      </c>
      <c r="D643" t="s">
        <v>54</v>
      </c>
      <c r="E643" t="s">
        <v>112</v>
      </c>
      <c r="F643" t="s">
        <v>101</v>
      </c>
      <c r="G643" t="s">
        <v>108</v>
      </c>
      <c r="H643">
        <v>1</v>
      </c>
      <c r="I643">
        <v>1</v>
      </c>
      <c r="J643">
        <v>1</v>
      </c>
      <c r="K643">
        <v>0</v>
      </c>
      <c r="L643">
        <v>0</v>
      </c>
      <c r="M643">
        <v>0</v>
      </c>
    </row>
    <row r="644" spans="1:13" x14ac:dyDescent="0.3">
      <c r="A644" t="s">
        <v>151</v>
      </c>
      <c r="B644" t="s">
        <v>266</v>
      </c>
      <c r="C644" t="s">
        <v>269</v>
      </c>
      <c r="D644" t="s">
        <v>55</v>
      </c>
      <c r="E644" t="s">
        <v>113</v>
      </c>
      <c r="F644" t="s">
        <v>101</v>
      </c>
      <c r="G644" t="s">
        <v>104</v>
      </c>
      <c r="H644">
        <v>5</v>
      </c>
      <c r="I644">
        <v>4</v>
      </c>
      <c r="J644">
        <v>1</v>
      </c>
      <c r="K644">
        <v>3</v>
      </c>
      <c r="L644">
        <v>1</v>
      </c>
      <c r="M644">
        <v>0</v>
      </c>
    </row>
    <row r="645" spans="1:13" x14ac:dyDescent="0.3">
      <c r="A645" t="s">
        <v>151</v>
      </c>
      <c r="B645" t="s">
        <v>266</v>
      </c>
      <c r="C645" t="s">
        <v>269</v>
      </c>
      <c r="D645" t="s">
        <v>55</v>
      </c>
      <c r="E645" t="s">
        <v>113</v>
      </c>
      <c r="F645" t="s">
        <v>101</v>
      </c>
      <c r="G645" t="s">
        <v>104</v>
      </c>
      <c r="H645">
        <v>2</v>
      </c>
      <c r="I645">
        <v>1</v>
      </c>
      <c r="J645">
        <v>0</v>
      </c>
      <c r="K645">
        <v>1</v>
      </c>
      <c r="L645">
        <v>1</v>
      </c>
      <c r="M645">
        <v>0</v>
      </c>
    </row>
    <row r="646" spans="1:13" x14ac:dyDescent="0.3">
      <c r="A646" t="s">
        <v>151</v>
      </c>
      <c r="B646" t="s">
        <v>266</v>
      </c>
      <c r="C646" t="s">
        <v>269</v>
      </c>
      <c r="D646" t="s">
        <v>56</v>
      </c>
      <c r="E646" t="s">
        <v>114</v>
      </c>
      <c r="F646" t="s">
        <v>101</v>
      </c>
      <c r="G646" t="s">
        <v>108</v>
      </c>
      <c r="H646">
        <v>5</v>
      </c>
      <c r="I646">
        <v>4</v>
      </c>
      <c r="J646">
        <v>0</v>
      </c>
      <c r="K646">
        <v>4</v>
      </c>
      <c r="L646">
        <v>1</v>
      </c>
      <c r="M646">
        <v>0</v>
      </c>
    </row>
    <row r="647" spans="1:13" x14ac:dyDescent="0.3">
      <c r="A647" t="s">
        <v>151</v>
      </c>
      <c r="B647" t="s">
        <v>266</v>
      </c>
      <c r="C647" t="s">
        <v>269</v>
      </c>
      <c r="D647" t="s">
        <v>56</v>
      </c>
      <c r="E647" t="s">
        <v>114</v>
      </c>
      <c r="F647" t="s">
        <v>101</v>
      </c>
      <c r="G647" t="s">
        <v>108</v>
      </c>
      <c r="H647">
        <v>1</v>
      </c>
      <c r="I647">
        <v>1</v>
      </c>
      <c r="J647">
        <v>1</v>
      </c>
      <c r="K647">
        <v>0</v>
      </c>
      <c r="L647">
        <v>0</v>
      </c>
      <c r="M647">
        <v>0</v>
      </c>
    </row>
    <row r="648" spans="1:13" x14ac:dyDescent="0.3">
      <c r="A648" t="s">
        <v>151</v>
      </c>
      <c r="B648" t="s">
        <v>266</v>
      </c>
      <c r="C648" t="s">
        <v>269</v>
      </c>
      <c r="D648" t="s">
        <v>57</v>
      </c>
      <c r="E648" t="s">
        <v>115</v>
      </c>
      <c r="F648" t="s">
        <v>101</v>
      </c>
      <c r="G648" t="s">
        <v>104</v>
      </c>
      <c r="H648">
        <v>2</v>
      </c>
      <c r="I648">
        <v>1</v>
      </c>
      <c r="J648">
        <v>0</v>
      </c>
      <c r="K648">
        <v>1</v>
      </c>
      <c r="L648">
        <v>0</v>
      </c>
      <c r="M648">
        <v>1</v>
      </c>
    </row>
    <row r="649" spans="1:13" x14ac:dyDescent="0.3">
      <c r="A649" t="s">
        <v>151</v>
      </c>
      <c r="B649" t="s">
        <v>266</v>
      </c>
      <c r="C649" t="s">
        <v>269</v>
      </c>
      <c r="D649" t="s">
        <v>57</v>
      </c>
      <c r="E649" t="s">
        <v>115</v>
      </c>
      <c r="F649" t="s">
        <v>101</v>
      </c>
      <c r="G649" t="s">
        <v>104</v>
      </c>
      <c r="H649">
        <v>2</v>
      </c>
      <c r="I649">
        <v>0</v>
      </c>
      <c r="J649">
        <v>0</v>
      </c>
      <c r="K649">
        <v>0</v>
      </c>
      <c r="L649">
        <v>1</v>
      </c>
      <c r="M649">
        <v>1</v>
      </c>
    </row>
    <row r="650" spans="1:13" x14ac:dyDescent="0.3">
      <c r="A650" t="s">
        <v>151</v>
      </c>
      <c r="B650" t="s">
        <v>266</v>
      </c>
      <c r="C650" t="s">
        <v>269</v>
      </c>
      <c r="D650" t="s">
        <v>57</v>
      </c>
      <c r="E650" t="s">
        <v>115</v>
      </c>
      <c r="F650" t="s">
        <v>101</v>
      </c>
      <c r="G650" t="s">
        <v>104</v>
      </c>
      <c r="H650">
        <v>1</v>
      </c>
      <c r="I650">
        <v>0</v>
      </c>
      <c r="J650">
        <v>0</v>
      </c>
      <c r="K650">
        <v>0</v>
      </c>
      <c r="L650">
        <v>1</v>
      </c>
      <c r="M650">
        <v>0</v>
      </c>
    </row>
    <row r="651" spans="1:13" x14ac:dyDescent="0.3">
      <c r="A651" t="s">
        <v>151</v>
      </c>
      <c r="B651" t="s">
        <v>266</v>
      </c>
      <c r="C651" t="s">
        <v>269</v>
      </c>
      <c r="D651" t="s">
        <v>58</v>
      </c>
      <c r="E651" t="s">
        <v>116</v>
      </c>
      <c r="F651" t="s">
        <v>101</v>
      </c>
      <c r="G651" t="s">
        <v>108</v>
      </c>
      <c r="H651">
        <v>8</v>
      </c>
      <c r="I651">
        <v>5</v>
      </c>
      <c r="J651">
        <v>2</v>
      </c>
      <c r="K651">
        <v>3</v>
      </c>
      <c r="L651">
        <v>1</v>
      </c>
      <c r="M651">
        <v>2</v>
      </c>
    </row>
    <row r="652" spans="1:13" x14ac:dyDescent="0.3">
      <c r="A652" t="s">
        <v>151</v>
      </c>
      <c r="B652" t="s">
        <v>266</v>
      </c>
      <c r="C652" t="s">
        <v>269</v>
      </c>
      <c r="D652" t="s">
        <v>58</v>
      </c>
      <c r="E652" t="s">
        <v>116</v>
      </c>
      <c r="F652" t="s">
        <v>101</v>
      </c>
      <c r="G652" t="s">
        <v>108</v>
      </c>
      <c r="H652">
        <v>1</v>
      </c>
      <c r="I652">
        <v>0</v>
      </c>
      <c r="J652">
        <v>0</v>
      </c>
      <c r="K652">
        <v>0</v>
      </c>
      <c r="L652">
        <v>1</v>
      </c>
      <c r="M652">
        <v>0</v>
      </c>
    </row>
    <row r="653" spans="1:13" x14ac:dyDescent="0.3">
      <c r="A653" t="s">
        <v>151</v>
      </c>
      <c r="B653" t="s">
        <v>266</v>
      </c>
      <c r="C653" t="s">
        <v>269</v>
      </c>
      <c r="D653" t="s">
        <v>58</v>
      </c>
      <c r="E653" t="s">
        <v>116</v>
      </c>
      <c r="F653" t="s">
        <v>101</v>
      </c>
      <c r="G653" t="s">
        <v>108</v>
      </c>
      <c r="H653">
        <v>1</v>
      </c>
      <c r="I653">
        <v>1</v>
      </c>
      <c r="J653">
        <v>0</v>
      </c>
      <c r="K653">
        <v>1</v>
      </c>
      <c r="L653">
        <v>0</v>
      </c>
      <c r="M653">
        <v>0</v>
      </c>
    </row>
    <row r="654" spans="1:13" x14ac:dyDescent="0.3">
      <c r="A654" t="s">
        <v>151</v>
      </c>
      <c r="B654" t="s">
        <v>266</v>
      </c>
      <c r="C654" t="s">
        <v>269</v>
      </c>
      <c r="D654" t="s">
        <v>58</v>
      </c>
      <c r="E654" t="s">
        <v>116</v>
      </c>
      <c r="F654" t="s">
        <v>101</v>
      </c>
      <c r="G654" t="s">
        <v>108</v>
      </c>
      <c r="H654">
        <v>1</v>
      </c>
      <c r="I654">
        <v>1</v>
      </c>
      <c r="J654">
        <v>1</v>
      </c>
      <c r="K654">
        <v>0</v>
      </c>
      <c r="L654">
        <v>0</v>
      </c>
      <c r="M654">
        <v>0</v>
      </c>
    </row>
    <row r="655" spans="1:13" x14ac:dyDescent="0.3">
      <c r="A655" t="s">
        <v>151</v>
      </c>
      <c r="B655" t="s">
        <v>266</v>
      </c>
      <c r="C655" t="s">
        <v>269</v>
      </c>
      <c r="D655" t="s">
        <v>59</v>
      </c>
      <c r="E655" t="s">
        <v>117</v>
      </c>
      <c r="F655" t="s">
        <v>101</v>
      </c>
      <c r="G655" t="s">
        <v>104</v>
      </c>
      <c r="H655">
        <v>2</v>
      </c>
      <c r="I655">
        <v>2</v>
      </c>
      <c r="J655">
        <v>0</v>
      </c>
      <c r="K655">
        <v>2</v>
      </c>
      <c r="L655">
        <v>0</v>
      </c>
      <c r="M655">
        <v>0</v>
      </c>
    </row>
    <row r="656" spans="1:13" x14ac:dyDescent="0.3">
      <c r="A656" t="s">
        <v>151</v>
      </c>
      <c r="B656" t="s">
        <v>266</v>
      </c>
      <c r="C656" t="s">
        <v>269</v>
      </c>
      <c r="D656" t="s">
        <v>59</v>
      </c>
      <c r="E656" t="s">
        <v>117</v>
      </c>
      <c r="F656" t="s">
        <v>101</v>
      </c>
      <c r="G656" t="s">
        <v>104</v>
      </c>
      <c r="H656">
        <v>1</v>
      </c>
      <c r="I656">
        <v>1</v>
      </c>
      <c r="J656">
        <v>0</v>
      </c>
      <c r="K656">
        <v>1</v>
      </c>
      <c r="L656">
        <v>0</v>
      </c>
      <c r="M656">
        <v>0</v>
      </c>
    </row>
    <row r="657" spans="1:13" x14ac:dyDescent="0.3">
      <c r="A657" t="s">
        <v>151</v>
      </c>
      <c r="B657" t="s">
        <v>266</v>
      </c>
      <c r="C657" t="s">
        <v>269</v>
      </c>
      <c r="D657" t="s">
        <v>60</v>
      </c>
      <c r="E657" t="s">
        <v>118</v>
      </c>
      <c r="F657" t="s">
        <v>101</v>
      </c>
      <c r="G657" t="s">
        <v>104</v>
      </c>
      <c r="H657">
        <v>3</v>
      </c>
      <c r="I657">
        <v>2</v>
      </c>
      <c r="J657">
        <v>1</v>
      </c>
      <c r="K657">
        <v>1</v>
      </c>
      <c r="L657">
        <v>1</v>
      </c>
      <c r="M657">
        <v>0</v>
      </c>
    </row>
    <row r="658" spans="1:13" x14ac:dyDescent="0.3">
      <c r="A658" t="s">
        <v>151</v>
      </c>
      <c r="B658" t="s">
        <v>266</v>
      </c>
      <c r="C658" t="s">
        <v>269</v>
      </c>
      <c r="D658" t="s">
        <v>60</v>
      </c>
      <c r="E658" t="s">
        <v>118</v>
      </c>
      <c r="F658" t="s">
        <v>101</v>
      </c>
      <c r="G658" t="s">
        <v>104</v>
      </c>
      <c r="H658">
        <v>1</v>
      </c>
      <c r="I658">
        <v>1</v>
      </c>
      <c r="J658">
        <v>0</v>
      </c>
      <c r="K658">
        <v>1</v>
      </c>
      <c r="L658">
        <v>0</v>
      </c>
      <c r="M658">
        <v>0</v>
      </c>
    </row>
    <row r="659" spans="1:13" x14ac:dyDescent="0.3">
      <c r="A659" t="s">
        <v>151</v>
      </c>
      <c r="B659" t="s">
        <v>266</v>
      </c>
      <c r="C659" t="s">
        <v>269</v>
      </c>
      <c r="D659" t="s">
        <v>62</v>
      </c>
      <c r="E659" t="s">
        <v>120</v>
      </c>
      <c r="F659" t="s">
        <v>121</v>
      </c>
      <c r="G659" t="s">
        <v>102</v>
      </c>
      <c r="H659">
        <v>28</v>
      </c>
      <c r="I659">
        <v>11</v>
      </c>
      <c r="J659">
        <v>4</v>
      </c>
      <c r="K659">
        <v>7</v>
      </c>
      <c r="L659">
        <v>14</v>
      </c>
      <c r="M659">
        <v>3</v>
      </c>
    </row>
    <row r="660" spans="1:13" x14ac:dyDescent="0.3">
      <c r="A660" t="s">
        <v>151</v>
      </c>
      <c r="B660" t="s">
        <v>266</v>
      </c>
      <c r="C660" t="s">
        <v>269</v>
      </c>
      <c r="D660" t="s">
        <v>62</v>
      </c>
      <c r="E660" t="s">
        <v>120</v>
      </c>
      <c r="F660" t="s">
        <v>121</v>
      </c>
      <c r="G660" t="s">
        <v>102</v>
      </c>
      <c r="H660">
        <v>12</v>
      </c>
      <c r="I660">
        <v>7</v>
      </c>
      <c r="J660">
        <v>0</v>
      </c>
      <c r="K660">
        <v>7</v>
      </c>
      <c r="L660">
        <v>5</v>
      </c>
      <c r="M660">
        <v>0</v>
      </c>
    </row>
    <row r="661" spans="1:13" x14ac:dyDescent="0.3">
      <c r="A661" t="s">
        <v>151</v>
      </c>
      <c r="B661" t="s">
        <v>266</v>
      </c>
      <c r="C661" t="s">
        <v>269</v>
      </c>
      <c r="D661" t="s">
        <v>62</v>
      </c>
      <c r="E661" t="s">
        <v>120</v>
      </c>
      <c r="F661" t="s">
        <v>121</v>
      </c>
      <c r="G661" t="s">
        <v>102</v>
      </c>
      <c r="H661">
        <v>1</v>
      </c>
      <c r="I661">
        <v>1</v>
      </c>
      <c r="J661">
        <v>0</v>
      </c>
      <c r="K661">
        <v>1</v>
      </c>
      <c r="L661">
        <v>0</v>
      </c>
      <c r="M661">
        <v>0</v>
      </c>
    </row>
    <row r="662" spans="1:13" x14ac:dyDescent="0.3">
      <c r="A662" t="s">
        <v>151</v>
      </c>
      <c r="B662" t="s">
        <v>266</v>
      </c>
      <c r="C662" t="s">
        <v>269</v>
      </c>
      <c r="D662" t="s">
        <v>62</v>
      </c>
      <c r="E662" t="s">
        <v>120</v>
      </c>
      <c r="F662" t="s">
        <v>121</v>
      </c>
      <c r="G662" t="s">
        <v>102</v>
      </c>
      <c r="H662">
        <v>2</v>
      </c>
      <c r="I662">
        <v>0</v>
      </c>
      <c r="J662">
        <v>0</v>
      </c>
      <c r="K662">
        <v>0</v>
      </c>
      <c r="L662">
        <v>1</v>
      </c>
      <c r="M662">
        <v>1</v>
      </c>
    </row>
    <row r="663" spans="1:13" x14ac:dyDescent="0.3">
      <c r="A663" t="s">
        <v>151</v>
      </c>
      <c r="B663" t="s">
        <v>266</v>
      </c>
      <c r="C663" t="s">
        <v>269</v>
      </c>
      <c r="D663" t="s">
        <v>63</v>
      </c>
      <c r="E663" t="s">
        <v>122</v>
      </c>
      <c r="F663" t="s">
        <v>121</v>
      </c>
      <c r="G663" t="s">
        <v>102</v>
      </c>
      <c r="H663">
        <v>30</v>
      </c>
      <c r="I663">
        <v>17</v>
      </c>
      <c r="J663">
        <v>2</v>
      </c>
      <c r="K663">
        <v>15</v>
      </c>
      <c r="L663">
        <v>4</v>
      </c>
      <c r="M663">
        <v>9</v>
      </c>
    </row>
    <row r="664" spans="1:13" x14ac:dyDescent="0.3">
      <c r="A664" t="s">
        <v>151</v>
      </c>
      <c r="B664" t="s">
        <v>266</v>
      </c>
      <c r="C664" t="s">
        <v>269</v>
      </c>
      <c r="D664" t="s">
        <v>63</v>
      </c>
      <c r="E664" t="s">
        <v>122</v>
      </c>
      <c r="F664" t="s">
        <v>121</v>
      </c>
      <c r="G664" t="s">
        <v>102</v>
      </c>
      <c r="H664">
        <v>7</v>
      </c>
      <c r="I664">
        <v>5</v>
      </c>
      <c r="J664">
        <v>1</v>
      </c>
      <c r="K664">
        <v>4</v>
      </c>
      <c r="L664">
        <v>0</v>
      </c>
      <c r="M664">
        <v>2</v>
      </c>
    </row>
    <row r="665" spans="1:13" x14ac:dyDescent="0.3">
      <c r="A665" t="s">
        <v>151</v>
      </c>
      <c r="B665" t="s">
        <v>266</v>
      </c>
      <c r="C665" t="s">
        <v>269</v>
      </c>
      <c r="D665" t="s">
        <v>63</v>
      </c>
      <c r="E665" t="s">
        <v>122</v>
      </c>
      <c r="F665" t="s">
        <v>121</v>
      </c>
      <c r="G665" t="s">
        <v>102</v>
      </c>
      <c r="H665">
        <v>1</v>
      </c>
      <c r="I665">
        <v>0</v>
      </c>
      <c r="J665">
        <v>0</v>
      </c>
      <c r="K665">
        <v>0</v>
      </c>
      <c r="L665">
        <v>0</v>
      </c>
      <c r="M665">
        <v>1</v>
      </c>
    </row>
    <row r="666" spans="1:13" x14ac:dyDescent="0.3">
      <c r="A666" t="s">
        <v>151</v>
      </c>
      <c r="B666" t="s">
        <v>266</v>
      </c>
      <c r="C666" t="s">
        <v>269</v>
      </c>
      <c r="D666" t="s">
        <v>63</v>
      </c>
      <c r="E666" t="s">
        <v>122</v>
      </c>
      <c r="F666" t="s">
        <v>121</v>
      </c>
      <c r="G666" t="s">
        <v>102</v>
      </c>
      <c r="H666">
        <v>1</v>
      </c>
      <c r="I666">
        <v>0</v>
      </c>
      <c r="J666">
        <v>0</v>
      </c>
      <c r="K666">
        <v>0</v>
      </c>
      <c r="L666">
        <v>1</v>
      </c>
      <c r="M666">
        <v>0</v>
      </c>
    </row>
    <row r="667" spans="1:13" x14ac:dyDescent="0.3">
      <c r="A667" t="s">
        <v>151</v>
      </c>
      <c r="B667" t="s">
        <v>266</v>
      </c>
      <c r="C667" t="s">
        <v>269</v>
      </c>
      <c r="D667" t="s">
        <v>64</v>
      </c>
      <c r="E667" t="s">
        <v>123</v>
      </c>
      <c r="F667" t="s">
        <v>101</v>
      </c>
      <c r="G667" t="s">
        <v>102</v>
      </c>
      <c r="H667">
        <v>4</v>
      </c>
      <c r="I667">
        <v>4</v>
      </c>
      <c r="J667">
        <v>3</v>
      </c>
      <c r="K667">
        <v>1</v>
      </c>
      <c r="L667">
        <v>0</v>
      </c>
      <c r="M667">
        <v>0</v>
      </c>
    </row>
    <row r="668" spans="1:13" x14ac:dyDescent="0.3">
      <c r="A668" t="s">
        <v>151</v>
      </c>
      <c r="B668" t="s">
        <v>266</v>
      </c>
      <c r="C668" t="s">
        <v>269</v>
      </c>
      <c r="D668" t="s">
        <v>65</v>
      </c>
      <c r="E668" t="s">
        <v>124</v>
      </c>
      <c r="F668" t="s">
        <v>101</v>
      </c>
      <c r="G668" t="s">
        <v>104</v>
      </c>
      <c r="H668">
        <v>3</v>
      </c>
      <c r="I668">
        <v>3</v>
      </c>
      <c r="J668">
        <v>0</v>
      </c>
      <c r="K668">
        <v>3</v>
      </c>
      <c r="L668">
        <v>0</v>
      </c>
      <c r="M668">
        <v>0</v>
      </c>
    </row>
    <row r="669" spans="1:13" x14ac:dyDescent="0.3">
      <c r="A669" t="s">
        <v>151</v>
      </c>
      <c r="B669" t="s">
        <v>266</v>
      </c>
      <c r="C669" t="s">
        <v>269</v>
      </c>
      <c r="D669" t="s">
        <v>65</v>
      </c>
      <c r="E669" t="s">
        <v>124</v>
      </c>
      <c r="F669" t="s">
        <v>101</v>
      </c>
      <c r="G669" t="s">
        <v>104</v>
      </c>
      <c r="H669">
        <v>5</v>
      </c>
      <c r="I669">
        <v>1</v>
      </c>
      <c r="J669">
        <v>1</v>
      </c>
      <c r="K669">
        <v>0</v>
      </c>
      <c r="L669">
        <v>4</v>
      </c>
      <c r="M669">
        <v>0</v>
      </c>
    </row>
    <row r="670" spans="1:13" x14ac:dyDescent="0.3">
      <c r="A670" t="s">
        <v>151</v>
      </c>
      <c r="B670" t="s">
        <v>266</v>
      </c>
      <c r="C670" t="s">
        <v>269</v>
      </c>
      <c r="D670" t="s">
        <v>65</v>
      </c>
      <c r="E670" t="s">
        <v>124</v>
      </c>
      <c r="F670" t="s">
        <v>101</v>
      </c>
      <c r="G670" t="s">
        <v>104</v>
      </c>
      <c r="H670">
        <v>1</v>
      </c>
      <c r="I670">
        <v>0</v>
      </c>
      <c r="J670">
        <v>0</v>
      </c>
      <c r="K670">
        <v>0</v>
      </c>
      <c r="L670">
        <v>1</v>
      </c>
      <c r="M670">
        <v>0</v>
      </c>
    </row>
    <row r="671" spans="1:13" x14ac:dyDescent="0.3">
      <c r="A671" t="s">
        <v>151</v>
      </c>
      <c r="B671" t="s">
        <v>266</v>
      </c>
      <c r="C671" t="s">
        <v>269</v>
      </c>
      <c r="D671" t="s">
        <v>66</v>
      </c>
      <c r="E671" t="s">
        <v>125</v>
      </c>
      <c r="F671" t="s">
        <v>101</v>
      </c>
      <c r="G671" t="s">
        <v>102</v>
      </c>
      <c r="H671">
        <v>3</v>
      </c>
      <c r="I671">
        <v>0</v>
      </c>
      <c r="J671">
        <v>0</v>
      </c>
      <c r="K671">
        <v>0</v>
      </c>
      <c r="L671">
        <v>3</v>
      </c>
      <c r="M671">
        <v>0</v>
      </c>
    </row>
    <row r="672" spans="1:13" x14ac:dyDescent="0.3">
      <c r="A672" t="s">
        <v>151</v>
      </c>
      <c r="B672" t="s">
        <v>266</v>
      </c>
      <c r="C672" t="s">
        <v>269</v>
      </c>
      <c r="D672" t="s">
        <v>67</v>
      </c>
      <c r="E672" t="s">
        <v>126</v>
      </c>
      <c r="F672" t="s">
        <v>101</v>
      </c>
      <c r="G672" t="s">
        <v>104</v>
      </c>
      <c r="H672">
        <v>16</v>
      </c>
      <c r="I672">
        <v>10</v>
      </c>
      <c r="J672">
        <v>2</v>
      </c>
      <c r="K672">
        <v>8</v>
      </c>
      <c r="L672">
        <v>3</v>
      </c>
      <c r="M672">
        <v>3</v>
      </c>
    </row>
    <row r="673" spans="1:13" x14ac:dyDescent="0.3">
      <c r="A673" t="s">
        <v>151</v>
      </c>
      <c r="B673" t="s">
        <v>266</v>
      </c>
      <c r="C673" t="s">
        <v>269</v>
      </c>
      <c r="D673" t="s">
        <v>68</v>
      </c>
      <c r="E673" t="s">
        <v>127</v>
      </c>
      <c r="F673" t="s">
        <v>101</v>
      </c>
      <c r="G673" t="s">
        <v>108</v>
      </c>
      <c r="H673">
        <v>1</v>
      </c>
      <c r="I673">
        <v>1</v>
      </c>
      <c r="J673">
        <v>0</v>
      </c>
      <c r="K673">
        <v>1</v>
      </c>
      <c r="L673">
        <v>0</v>
      </c>
      <c r="M673">
        <v>0</v>
      </c>
    </row>
    <row r="674" spans="1:13" x14ac:dyDescent="0.3">
      <c r="A674" t="s">
        <v>151</v>
      </c>
      <c r="B674" t="s">
        <v>266</v>
      </c>
      <c r="C674" t="s">
        <v>269</v>
      </c>
      <c r="D674" t="s">
        <v>70</v>
      </c>
      <c r="E674" t="s">
        <v>128</v>
      </c>
      <c r="F674" t="s">
        <v>101</v>
      </c>
      <c r="G674" t="s">
        <v>104</v>
      </c>
      <c r="H674">
        <v>5</v>
      </c>
      <c r="I674">
        <v>2</v>
      </c>
      <c r="J674">
        <v>0</v>
      </c>
      <c r="K674">
        <v>2</v>
      </c>
      <c r="L674">
        <v>1</v>
      </c>
      <c r="M674">
        <v>2</v>
      </c>
    </row>
    <row r="675" spans="1:13" x14ac:dyDescent="0.3">
      <c r="A675" t="s">
        <v>151</v>
      </c>
      <c r="B675" t="s">
        <v>266</v>
      </c>
      <c r="C675" t="s">
        <v>269</v>
      </c>
      <c r="D675" t="s">
        <v>70</v>
      </c>
      <c r="E675" t="s">
        <v>128</v>
      </c>
      <c r="F675" t="s">
        <v>101</v>
      </c>
      <c r="G675" t="s">
        <v>104</v>
      </c>
      <c r="H675">
        <v>2</v>
      </c>
      <c r="I675">
        <v>2</v>
      </c>
      <c r="J675">
        <v>2</v>
      </c>
      <c r="K675">
        <v>0</v>
      </c>
      <c r="L675">
        <v>0</v>
      </c>
      <c r="M675">
        <v>0</v>
      </c>
    </row>
    <row r="676" spans="1:13" x14ac:dyDescent="0.3">
      <c r="A676" t="s">
        <v>151</v>
      </c>
      <c r="B676" t="s">
        <v>266</v>
      </c>
      <c r="C676" t="s">
        <v>269</v>
      </c>
      <c r="D676" t="s">
        <v>71</v>
      </c>
      <c r="E676" t="s">
        <v>129</v>
      </c>
      <c r="F676" t="s">
        <v>101</v>
      </c>
      <c r="G676" t="s">
        <v>102</v>
      </c>
      <c r="H676">
        <v>11</v>
      </c>
      <c r="I676">
        <v>0</v>
      </c>
      <c r="J676">
        <v>0</v>
      </c>
      <c r="K676">
        <v>0</v>
      </c>
      <c r="L676">
        <v>5</v>
      </c>
      <c r="M676">
        <v>6</v>
      </c>
    </row>
    <row r="677" spans="1:13" x14ac:dyDescent="0.3">
      <c r="A677" t="s">
        <v>151</v>
      </c>
      <c r="B677" t="s">
        <v>266</v>
      </c>
      <c r="C677" t="s">
        <v>269</v>
      </c>
      <c r="D677" t="s">
        <v>71</v>
      </c>
      <c r="E677" t="s">
        <v>129</v>
      </c>
      <c r="F677" t="s">
        <v>101</v>
      </c>
      <c r="G677" t="s">
        <v>102</v>
      </c>
      <c r="H677">
        <v>2</v>
      </c>
      <c r="I677">
        <v>1</v>
      </c>
      <c r="J677">
        <v>0</v>
      </c>
      <c r="K677">
        <v>1</v>
      </c>
      <c r="L677">
        <v>0</v>
      </c>
      <c r="M677">
        <v>1</v>
      </c>
    </row>
    <row r="678" spans="1:13" x14ac:dyDescent="0.3">
      <c r="A678" t="s">
        <v>151</v>
      </c>
      <c r="B678" t="s">
        <v>266</v>
      </c>
      <c r="C678" t="s">
        <v>269</v>
      </c>
      <c r="D678" t="s">
        <v>71</v>
      </c>
      <c r="E678" t="s">
        <v>129</v>
      </c>
      <c r="F678" t="s">
        <v>101</v>
      </c>
      <c r="G678" t="s">
        <v>102</v>
      </c>
      <c r="H678">
        <v>2</v>
      </c>
      <c r="I678">
        <v>2</v>
      </c>
      <c r="J678">
        <v>2</v>
      </c>
      <c r="K678">
        <v>0</v>
      </c>
      <c r="L678">
        <v>0</v>
      </c>
      <c r="M678">
        <v>0</v>
      </c>
    </row>
    <row r="679" spans="1:13" x14ac:dyDescent="0.3">
      <c r="A679" t="s">
        <v>151</v>
      </c>
      <c r="B679" t="s">
        <v>266</v>
      </c>
      <c r="C679" t="s">
        <v>269</v>
      </c>
      <c r="D679" t="s">
        <v>71</v>
      </c>
      <c r="E679" t="s">
        <v>129</v>
      </c>
      <c r="F679" t="s">
        <v>101</v>
      </c>
      <c r="G679" t="s">
        <v>102</v>
      </c>
      <c r="H679">
        <v>1</v>
      </c>
      <c r="I679">
        <v>0</v>
      </c>
      <c r="J679">
        <v>0</v>
      </c>
      <c r="K679">
        <v>0</v>
      </c>
      <c r="L679">
        <v>0</v>
      </c>
      <c r="M679">
        <v>1</v>
      </c>
    </row>
    <row r="680" spans="1:13" x14ac:dyDescent="0.3">
      <c r="A680" t="s">
        <v>151</v>
      </c>
      <c r="B680" t="s">
        <v>266</v>
      </c>
      <c r="C680" t="s">
        <v>269</v>
      </c>
      <c r="D680" t="s">
        <v>72</v>
      </c>
      <c r="E680" t="s">
        <v>130</v>
      </c>
      <c r="F680" t="s">
        <v>101</v>
      </c>
      <c r="G680" t="s">
        <v>104</v>
      </c>
      <c r="H680">
        <v>2</v>
      </c>
      <c r="I680">
        <v>1</v>
      </c>
      <c r="J680">
        <v>0</v>
      </c>
      <c r="K680">
        <v>1</v>
      </c>
      <c r="L680">
        <v>1</v>
      </c>
      <c r="M680">
        <v>0</v>
      </c>
    </row>
    <row r="681" spans="1:13" x14ac:dyDescent="0.3">
      <c r="A681" t="s">
        <v>151</v>
      </c>
      <c r="B681" t="s">
        <v>266</v>
      </c>
      <c r="C681" t="s">
        <v>269</v>
      </c>
      <c r="D681" t="s">
        <v>73</v>
      </c>
      <c r="E681" t="s">
        <v>131</v>
      </c>
      <c r="F681" t="s">
        <v>101</v>
      </c>
      <c r="G681" t="s">
        <v>108</v>
      </c>
      <c r="H681">
        <v>2</v>
      </c>
      <c r="I681">
        <v>1</v>
      </c>
      <c r="J681">
        <v>1</v>
      </c>
      <c r="K681">
        <v>0</v>
      </c>
      <c r="L681">
        <v>0</v>
      </c>
      <c r="M681">
        <v>1</v>
      </c>
    </row>
    <row r="682" spans="1:13" x14ac:dyDescent="0.3">
      <c r="A682" t="s">
        <v>151</v>
      </c>
      <c r="B682" t="s">
        <v>266</v>
      </c>
      <c r="C682" t="s">
        <v>269</v>
      </c>
      <c r="D682" t="s">
        <v>73</v>
      </c>
      <c r="E682" t="s">
        <v>131</v>
      </c>
      <c r="F682" t="s">
        <v>101</v>
      </c>
      <c r="G682" t="s">
        <v>108</v>
      </c>
      <c r="H682">
        <v>1</v>
      </c>
      <c r="I682">
        <v>0</v>
      </c>
      <c r="J682">
        <v>0</v>
      </c>
      <c r="K682">
        <v>0</v>
      </c>
      <c r="L682">
        <v>0</v>
      </c>
      <c r="M682">
        <v>1</v>
      </c>
    </row>
    <row r="683" spans="1:13" x14ac:dyDescent="0.3">
      <c r="A683" t="s">
        <v>151</v>
      </c>
      <c r="B683" t="s">
        <v>266</v>
      </c>
      <c r="C683" t="s">
        <v>269</v>
      </c>
      <c r="D683" t="s">
        <v>74</v>
      </c>
      <c r="E683" t="s">
        <v>132</v>
      </c>
      <c r="F683" t="s">
        <v>121</v>
      </c>
      <c r="G683" t="s">
        <v>102</v>
      </c>
      <c r="H683">
        <v>14</v>
      </c>
      <c r="I683">
        <v>12</v>
      </c>
      <c r="J683">
        <v>1</v>
      </c>
      <c r="K683">
        <v>11</v>
      </c>
      <c r="L683">
        <v>2</v>
      </c>
      <c r="M683">
        <v>0</v>
      </c>
    </row>
    <row r="684" spans="1:13" x14ac:dyDescent="0.3">
      <c r="A684" t="s">
        <v>151</v>
      </c>
      <c r="B684" t="s">
        <v>266</v>
      </c>
      <c r="C684" t="s">
        <v>269</v>
      </c>
      <c r="D684" t="s">
        <v>74</v>
      </c>
      <c r="E684" t="s">
        <v>132</v>
      </c>
      <c r="F684" t="s">
        <v>121</v>
      </c>
      <c r="G684" t="s">
        <v>102</v>
      </c>
      <c r="H684">
        <v>1</v>
      </c>
      <c r="I684">
        <v>1</v>
      </c>
      <c r="J684">
        <v>0</v>
      </c>
      <c r="K684">
        <v>1</v>
      </c>
      <c r="L684">
        <v>0</v>
      </c>
      <c r="M684">
        <v>0</v>
      </c>
    </row>
    <row r="685" spans="1:13" x14ac:dyDescent="0.3">
      <c r="A685" t="s">
        <v>151</v>
      </c>
      <c r="B685" t="s">
        <v>266</v>
      </c>
      <c r="C685" t="s">
        <v>269</v>
      </c>
      <c r="D685" t="s">
        <v>74</v>
      </c>
      <c r="E685" t="s">
        <v>132</v>
      </c>
      <c r="F685" t="s">
        <v>121</v>
      </c>
      <c r="G685" t="s">
        <v>102</v>
      </c>
      <c r="H685">
        <v>1</v>
      </c>
      <c r="I685">
        <v>1</v>
      </c>
      <c r="J685">
        <v>1</v>
      </c>
      <c r="K685">
        <v>0</v>
      </c>
      <c r="L685">
        <v>0</v>
      </c>
      <c r="M685">
        <v>0</v>
      </c>
    </row>
    <row r="686" spans="1:13" x14ac:dyDescent="0.3">
      <c r="A686" t="s">
        <v>151</v>
      </c>
      <c r="B686" t="s">
        <v>266</v>
      </c>
      <c r="C686" t="s">
        <v>269</v>
      </c>
      <c r="D686" t="s">
        <v>75</v>
      </c>
      <c r="E686" t="s">
        <v>133</v>
      </c>
      <c r="F686" t="s">
        <v>101</v>
      </c>
      <c r="G686" t="s">
        <v>108</v>
      </c>
      <c r="H686">
        <v>1</v>
      </c>
      <c r="I686">
        <v>1</v>
      </c>
      <c r="J686">
        <v>1</v>
      </c>
      <c r="K686">
        <v>0</v>
      </c>
      <c r="L686">
        <v>0</v>
      </c>
      <c r="M686">
        <v>0</v>
      </c>
    </row>
    <row r="687" spans="1:13" x14ac:dyDescent="0.3">
      <c r="A687" t="s">
        <v>151</v>
      </c>
      <c r="B687" t="s">
        <v>266</v>
      </c>
      <c r="C687" t="s">
        <v>269</v>
      </c>
      <c r="D687" t="s">
        <v>76</v>
      </c>
      <c r="E687" t="s">
        <v>134</v>
      </c>
      <c r="F687" t="s">
        <v>101</v>
      </c>
      <c r="G687" t="s">
        <v>108</v>
      </c>
      <c r="H687">
        <v>1</v>
      </c>
      <c r="I687">
        <v>0</v>
      </c>
      <c r="J687">
        <v>0</v>
      </c>
      <c r="K687">
        <v>0</v>
      </c>
      <c r="L687">
        <v>0</v>
      </c>
      <c r="M687">
        <v>1</v>
      </c>
    </row>
    <row r="688" spans="1:13" x14ac:dyDescent="0.3">
      <c r="A688" t="s">
        <v>151</v>
      </c>
      <c r="B688" t="s">
        <v>266</v>
      </c>
      <c r="C688" t="s">
        <v>269</v>
      </c>
      <c r="D688" t="s">
        <v>77</v>
      </c>
      <c r="E688" t="s">
        <v>135</v>
      </c>
      <c r="F688" t="s">
        <v>101</v>
      </c>
      <c r="G688" t="s">
        <v>104</v>
      </c>
      <c r="H688">
        <v>1</v>
      </c>
      <c r="I688">
        <v>0</v>
      </c>
      <c r="J688">
        <v>0</v>
      </c>
      <c r="K688">
        <v>0</v>
      </c>
      <c r="L688">
        <v>1</v>
      </c>
      <c r="M688">
        <v>0</v>
      </c>
    </row>
    <row r="689" spans="1:13" x14ac:dyDescent="0.3">
      <c r="A689" t="s">
        <v>151</v>
      </c>
      <c r="B689" t="s">
        <v>266</v>
      </c>
      <c r="C689" t="s">
        <v>269</v>
      </c>
      <c r="D689" t="s">
        <v>77</v>
      </c>
      <c r="E689" t="s">
        <v>135</v>
      </c>
      <c r="F689" t="s">
        <v>101</v>
      </c>
      <c r="G689" t="s">
        <v>104</v>
      </c>
      <c r="H689">
        <v>2</v>
      </c>
      <c r="I689">
        <v>1</v>
      </c>
      <c r="J689">
        <v>0</v>
      </c>
      <c r="K689">
        <v>1</v>
      </c>
      <c r="L689">
        <v>1</v>
      </c>
      <c r="M689">
        <v>0</v>
      </c>
    </row>
    <row r="690" spans="1:13" x14ac:dyDescent="0.3">
      <c r="A690" t="s">
        <v>151</v>
      </c>
      <c r="B690" t="s">
        <v>266</v>
      </c>
      <c r="C690" t="s">
        <v>269</v>
      </c>
      <c r="D690" t="s">
        <v>77</v>
      </c>
      <c r="E690" t="s">
        <v>135</v>
      </c>
      <c r="F690" t="s">
        <v>101</v>
      </c>
      <c r="G690" t="s">
        <v>104</v>
      </c>
      <c r="H690">
        <v>1</v>
      </c>
      <c r="I690">
        <v>1</v>
      </c>
      <c r="J690">
        <v>0</v>
      </c>
      <c r="K690">
        <v>1</v>
      </c>
      <c r="L690">
        <v>0</v>
      </c>
      <c r="M690">
        <v>0</v>
      </c>
    </row>
    <row r="691" spans="1:13" x14ac:dyDescent="0.3">
      <c r="A691" t="s">
        <v>151</v>
      </c>
      <c r="B691" t="s">
        <v>266</v>
      </c>
      <c r="C691" t="s">
        <v>269</v>
      </c>
      <c r="D691" t="s">
        <v>78</v>
      </c>
      <c r="E691" t="s">
        <v>136</v>
      </c>
      <c r="F691" t="s">
        <v>101</v>
      </c>
      <c r="G691" t="s">
        <v>108</v>
      </c>
      <c r="H691">
        <v>2</v>
      </c>
      <c r="I691">
        <v>0</v>
      </c>
      <c r="J691">
        <v>0</v>
      </c>
      <c r="K691">
        <v>0</v>
      </c>
      <c r="L691">
        <v>2</v>
      </c>
      <c r="M691">
        <v>0</v>
      </c>
    </row>
    <row r="692" spans="1:13" x14ac:dyDescent="0.3">
      <c r="A692" t="s">
        <v>151</v>
      </c>
      <c r="B692" t="s">
        <v>266</v>
      </c>
      <c r="C692" t="s">
        <v>269</v>
      </c>
      <c r="D692" t="s">
        <v>79</v>
      </c>
      <c r="E692" t="s">
        <v>137</v>
      </c>
      <c r="F692" t="s">
        <v>101</v>
      </c>
      <c r="G692" t="s">
        <v>102</v>
      </c>
      <c r="H692">
        <v>6</v>
      </c>
      <c r="I692">
        <v>6</v>
      </c>
      <c r="J692">
        <v>2</v>
      </c>
      <c r="K692">
        <v>4</v>
      </c>
      <c r="L692">
        <v>0</v>
      </c>
      <c r="M692">
        <v>0</v>
      </c>
    </row>
    <row r="693" spans="1:13" x14ac:dyDescent="0.3">
      <c r="A693" t="s">
        <v>151</v>
      </c>
      <c r="B693" t="s">
        <v>266</v>
      </c>
      <c r="C693" t="s">
        <v>269</v>
      </c>
      <c r="D693" t="s">
        <v>79</v>
      </c>
      <c r="E693" t="s">
        <v>137</v>
      </c>
      <c r="F693" t="s">
        <v>101</v>
      </c>
      <c r="G693" t="s">
        <v>102</v>
      </c>
      <c r="H693">
        <v>4</v>
      </c>
      <c r="I693">
        <v>1</v>
      </c>
      <c r="J693">
        <v>0</v>
      </c>
      <c r="K693">
        <v>1</v>
      </c>
      <c r="L693">
        <v>2</v>
      </c>
      <c r="M693">
        <v>1</v>
      </c>
    </row>
    <row r="694" spans="1:13" x14ac:dyDescent="0.3">
      <c r="A694" t="s">
        <v>151</v>
      </c>
      <c r="B694" t="s">
        <v>266</v>
      </c>
      <c r="C694" t="s">
        <v>269</v>
      </c>
      <c r="D694" t="s">
        <v>80</v>
      </c>
      <c r="E694" t="s">
        <v>138</v>
      </c>
      <c r="F694" t="s">
        <v>101</v>
      </c>
      <c r="G694" t="s">
        <v>108</v>
      </c>
      <c r="H694">
        <v>1</v>
      </c>
      <c r="I694">
        <v>1</v>
      </c>
      <c r="J694">
        <v>0</v>
      </c>
      <c r="K694">
        <v>1</v>
      </c>
      <c r="L694">
        <v>0</v>
      </c>
      <c r="M694">
        <v>0</v>
      </c>
    </row>
    <row r="695" spans="1:13" x14ac:dyDescent="0.3">
      <c r="A695" t="s">
        <v>151</v>
      </c>
      <c r="B695" t="s">
        <v>266</v>
      </c>
      <c r="C695" t="s">
        <v>269</v>
      </c>
      <c r="D695" t="s">
        <v>81</v>
      </c>
      <c r="E695" t="s">
        <v>139</v>
      </c>
      <c r="F695" t="s">
        <v>101</v>
      </c>
      <c r="G695" t="s">
        <v>108</v>
      </c>
      <c r="H695">
        <v>1</v>
      </c>
      <c r="I695">
        <v>1</v>
      </c>
      <c r="J695">
        <v>0</v>
      </c>
      <c r="K695">
        <v>1</v>
      </c>
      <c r="L695">
        <v>0</v>
      </c>
      <c r="M695">
        <v>0</v>
      </c>
    </row>
    <row r="696" spans="1:13" x14ac:dyDescent="0.3">
      <c r="A696" t="s">
        <v>151</v>
      </c>
      <c r="B696" t="s">
        <v>266</v>
      </c>
      <c r="C696" t="s">
        <v>269</v>
      </c>
      <c r="D696" t="s">
        <v>82</v>
      </c>
      <c r="E696" t="s">
        <v>140</v>
      </c>
      <c r="F696" t="s">
        <v>121</v>
      </c>
      <c r="G696" t="s">
        <v>102</v>
      </c>
      <c r="H696">
        <v>6</v>
      </c>
      <c r="I696">
        <v>5</v>
      </c>
      <c r="J696">
        <v>1</v>
      </c>
      <c r="K696">
        <v>4</v>
      </c>
      <c r="L696">
        <v>0</v>
      </c>
      <c r="M696">
        <v>1</v>
      </c>
    </row>
    <row r="697" spans="1:13" x14ac:dyDescent="0.3">
      <c r="A697" t="s">
        <v>151</v>
      </c>
      <c r="B697" t="s">
        <v>266</v>
      </c>
      <c r="C697" t="s">
        <v>269</v>
      </c>
      <c r="D697" t="s">
        <v>82</v>
      </c>
      <c r="E697" t="s">
        <v>140</v>
      </c>
      <c r="F697" t="s">
        <v>121</v>
      </c>
      <c r="G697" t="s">
        <v>102</v>
      </c>
      <c r="H697">
        <v>2</v>
      </c>
      <c r="I697">
        <v>1</v>
      </c>
      <c r="J697">
        <v>0</v>
      </c>
      <c r="K697">
        <v>1</v>
      </c>
      <c r="L697">
        <v>0</v>
      </c>
      <c r="M697">
        <v>1</v>
      </c>
    </row>
    <row r="698" spans="1:13" x14ac:dyDescent="0.3">
      <c r="A698" t="s">
        <v>151</v>
      </c>
      <c r="B698" t="s">
        <v>266</v>
      </c>
      <c r="C698" t="s">
        <v>269</v>
      </c>
      <c r="D698" t="s">
        <v>82</v>
      </c>
      <c r="E698" t="s">
        <v>140</v>
      </c>
      <c r="F698" t="s">
        <v>121</v>
      </c>
      <c r="G698" t="s">
        <v>102</v>
      </c>
      <c r="H698">
        <v>2</v>
      </c>
      <c r="I698">
        <v>0</v>
      </c>
      <c r="J698">
        <v>0</v>
      </c>
      <c r="K698">
        <v>0</v>
      </c>
      <c r="L698">
        <v>0</v>
      </c>
      <c r="M698">
        <v>2</v>
      </c>
    </row>
    <row r="699" spans="1:13" x14ac:dyDescent="0.3">
      <c r="A699" t="s">
        <v>151</v>
      </c>
      <c r="B699" t="s">
        <v>266</v>
      </c>
      <c r="C699" t="s">
        <v>269</v>
      </c>
      <c r="D699" t="s">
        <v>83</v>
      </c>
      <c r="E699" t="s">
        <v>141</v>
      </c>
      <c r="F699" t="s">
        <v>101</v>
      </c>
      <c r="G699" t="s">
        <v>104</v>
      </c>
      <c r="H699">
        <v>5</v>
      </c>
      <c r="I699">
        <v>1</v>
      </c>
      <c r="J699">
        <v>1</v>
      </c>
      <c r="K699">
        <v>0</v>
      </c>
      <c r="L699">
        <v>0</v>
      </c>
      <c r="M699">
        <v>4</v>
      </c>
    </row>
    <row r="700" spans="1:13" x14ac:dyDescent="0.3">
      <c r="A700" t="s">
        <v>151</v>
      </c>
      <c r="B700" t="s">
        <v>266</v>
      </c>
      <c r="C700" t="s">
        <v>269</v>
      </c>
      <c r="D700" t="s">
        <v>83</v>
      </c>
      <c r="E700" t="s">
        <v>141</v>
      </c>
      <c r="F700" t="s">
        <v>101</v>
      </c>
      <c r="G700" t="s">
        <v>104</v>
      </c>
      <c r="H700">
        <v>3</v>
      </c>
      <c r="I700">
        <v>1</v>
      </c>
      <c r="J700">
        <v>1</v>
      </c>
      <c r="K700">
        <v>0</v>
      </c>
      <c r="L700">
        <v>2</v>
      </c>
      <c r="M700">
        <v>0</v>
      </c>
    </row>
    <row r="701" spans="1:13" x14ac:dyDescent="0.3">
      <c r="A701" t="s">
        <v>151</v>
      </c>
      <c r="B701" t="s">
        <v>266</v>
      </c>
      <c r="C701" t="s">
        <v>269</v>
      </c>
      <c r="D701" t="s">
        <v>83</v>
      </c>
      <c r="E701" t="s">
        <v>141</v>
      </c>
      <c r="F701" t="s">
        <v>101</v>
      </c>
      <c r="G701" t="s">
        <v>104</v>
      </c>
      <c r="H701">
        <v>2</v>
      </c>
      <c r="I701">
        <v>1</v>
      </c>
      <c r="J701">
        <v>1</v>
      </c>
      <c r="K701">
        <v>0</v>
      </c>
      <c r="L701">
        <v>0</v>
      </c>
      <c r="M701">
        <v>1</v>
      </c>
    </row>
    <row r="702" spans="1:13" x14ac:dyDescent="0.3">
      <c r="A702" t="s">
        <v>151</v>
      </c>
      <c r="B702" t="s">
        <v>266</v>
      </c>
      <c r="C702" t="s">
        <v>269</v>
      </c>
      <c r="D702" t="s">
        <v>85</v>
      </c>
      <c r="E702" t="s">
        <v>143</v>
      </c>
      <c r="F702" t="s">
        <v>101</v>
      </c>
      <c r="G702" t="s">
        <v>102</v>
      </c>
      <c r="H702">
        <v>6</v>
      </c>
      <c r="I702">
        <v>3</v>
      </c>
      <c r="J702">
        <v>1</v>
      </c>
      <c r="K702">
        <v>2</v>
      </c>
      <c r="L702">
        <v>1</v>
      </c>
      <c r="M702">
        <v>2</v>
      </c>
    </row>
    <row r="703" spans="1:13" x14ac:dyDescent="0.3">
      <c r="A703" t="s">
        <v>151</v>
      </c>
      <c r="B703" t="s">
        <v>266</v>
      </c>
      <c r="C703" t="s">
        <v>269</v>
      </c>
      <c r="D703" t="s">
        <v>85</v>
      </c>
      <c r="E703" t="s">
        <v>143</v>
      </c>
      <c r="F703" t="s">
        <v>101</v>
      </c>
      <c r="G703" t="s">
        <v>102</v>
      </c>
      <c r="H703">
        <v>2</v>
      </c>
      <c r="I703">
        <v>0</v>
      </c>
      <c r="J703">
        <v>0</v>
      </c>
      <c r="K703">
        <v>0</v>
      </c>
      <c r="L703">
        <v>2</v>
      </c>
      <c r="M703">
        <v>0</v>
      </c>
    </row>
    <row r="704" spans="1:13" x14ac:dyDescent="0.3">
      <c r="A704" t="s">
        <v>151</v>
      </c>
      <c r="B704" t="s">
        <v>266</v>
      </c>
      <c r="C704" t="s">
        <v>269</v>
      </c>
      <c r="D704" t="s">
        <v>86</v>
      </c>
      <c r="E704" t="s">
        <v>144</v>
      </c>
      <c r="F704" t="s">
        <v>121</v>
      </c>
      <c r="G704" t="s">
        <v>102</v>
      </c>
      <c r="H704">
        <v>6</v>
      </c>
      <c r="I704">
        <v>5</v>
      </c>
      <c r="J704">
        <v>0</v>
      </c>
      <c r="K704">
        <v>5</v>
      </c>
      <c r="L704">
        <v>1</v>
      </c>
      <c r="M704">
        <v>0</v>
      </c>
    </row>
    <row r="705" spans="1:13" x14ac:dyDescent="0.3">
      <c r="A705" t="s">
        <v>151</v>
      </c>
      <c r="B705" t="s">
        <v>266</v>
      </c>
      <c r="C705" t="s">
        <v>269</v>
      </c>
      <c r="D705" t="s">
        <v>86</v>
      </c>
      <c r="E705" t="s">
        <v>144</v>
      </c>
      <c r="F705" t="s">
        <v>121</v>
      </c>
      <c r="G705" t="s">
        <v>102</v>
      </c>
      <c r="H705">
        <v>2</v>
      </c>
      <c r="I705">
        <v>2</v>
      </c>
      <c r="J705">
        <v>0</v>
      </c>
      <c r="K705">
        <v>2</v>
      </c>
      <c r="L705">
        <v>0</v>
      </c>
      <c r="M705">
        <v>0</v>
      </c>
    </row>
    <row r="706" spans="1:13" x14ac:dyDescent="0.3">
      <c r="A706" t="s">
        <v>151</v>
      </c>
      <c r="B706" t="s">
        <v>266</v>
      </c>
      <c r="C706" t="s">
        <v>269</v>
      </c>
      <c r="D706" t="s">
        <v>87</v>
      </c>
      <c r="E706" t="s">
        <v>145</v>
      </c>
      <c r="F706" t="s">
        <v>101</v>
      </c>
      <c r="G706" t="s">
        <v>104</v>
      </c>
      <c r="H706">
        <v>1</v>
      </c>
      <c r="I706">
        <v>1</v>
      </c>
      <c r="J706">
        <v>0</v>
      </c>
      <c r="K706">
        <v>1</v>
      </c>
      <c r="L706">
        <v>0</v>
      </c>
      <c r="M706">
        <v>0</v>
      </c>
    </row>
    <row r="707" spans="1:13" x14ac:dyDescent="0.3">
      <c r="A707" t="s">
        <v>151</v>
      </c>
      <c r="B707" t="s">
        <v>266</v>
      </c>
      <c r="C707" t="s">
        <v>269</v>
      </c>
      <c r="D707" t="s">
        <v>88</v>
      </c>
      <c r="E707" t="s">
        <v>146</v>
      </c>
      <c r="F707" t="s">
        <v>121</v>
      </c>
      <c r="G707" t="s">
        <v>102</v>
      </c>
      <c r="H707">
        <v>18</v>
      </c>
      <c r="I707">
        <v>3</v>
      </c>
      <c r="J707">
        <v>2</v>
      </c>
      <c r="K707">
        <v>1</v>
      </c>
      <c r="L707">
        <v>1</v>
      </c>
      <c r="M707">
        <v>14</v>
      </c>
    </row>
    <row r="708" spans="1:13" x14ac:dyDescent="0.3">
      <c r="A708" t="s">
        <v>151</v>
      </c>
      <c r="B708" t="s">
        <v>266</v>
      </c>
      <c r="C708" t="s">
        <v>269</v>
      </c>
      <c r="D708" t="s">
        <v>88</v>
      </c>
      <c r="E708" t="s">
        <v>146</v>
      </c>
      <c r="F708" t="s">
        <v>121</v>
      </c>
      <c r="G708" t="s">
        <v>102</v>
      </c>
      <c r="H708">
        <v>8</v>
      </c>
      <c r="I708">
        <v>3</v>
      </c>
      <c r="J708">
        <v>2</v>
      </c>
      <c r="K708">
        <v>1</v>
      </c>
      <c r="L708">
        <v>1</v>
      </c>
      <c r="M708">
        <v>4</v>
      </c>
    </row>
    <row r="709" spans="1:13" x14ac:dyDescent="0.3">
      <c r="A709" t="s">
        <v>151</v>
      </c>
      <c r="B709" t="s">
        <v>266</v>
      </c>
      <c r="C709" t="s">
        <v>269</v>
      </c>
      <c r="D709" t="s">
        <v>88</v>
      </c>
      <c r="E709" t="s">
        <v>146</v>
      </c>
      <c r="F709" t="s">
        <v>121</v>
      </c>
      <c r="G709" t="s">
        <v>102</v>
      </c>
      <c r="H709">
        <v>1</v>
      </c>
      <c r="I709">
        <v>0</v>
      </c>
      <c r="J709">
        <v>0</v>
      </c>
      <c r="K709">
        <v>0</v>
      </c>
      <c r="L709">
        <v>0</v>
      </c>
      <c r="M709">
        <v>1</v>
      </c>
    </row>
    <row r="710" spans="1:13" x14ac:dyDescent="0.3">
      <c r="A710" t="s">
        <v>151</v>
      </c>
      <c r="B710" t="s">
        <v>266</v>
      </c>
      <c r="C710" t="s">
        <v>269</v>
      </c>
      <c r="D710" t="s">
        <v>89</v>
      </c>
      <c r="E710" t="s">
        <v>147</v>
      </c>
      <c r="F710" t="s">
        <v>101</v>
      </c>
      <c r="G710" t="s">
        <v>104</v>
      </c>
      <c r="H710">
        <v>2</v>
      </c>
      <c r="I710">
        <v>0</v>
      </c>
      <c r="J710">
        <v>0</v>
      </c>
      <c r="K710">
        <v>0</v>
      </c>
      <c r="L710">
        <v>1</v>
      </c>
      <c r="M710">
        <v>1</v>
      </c>
    </row>
    <row r="711" spans="1:13" x14ac:dyDescent="0.3">
      <c r="A711" t="s">
        <v>151</v>
      </c>
      <c r="B711" t="s">
        <v>266</v>
      </c>
      <c r="C711" t="s">
        <v>269</v>
      </c>
      <c r="D711" t="s">
        <v>90</v>
      </c>
      <c r="E711" t="s">
        <v>148</v>
      </c>
      <c r="F711" t="s">
        <v>121</v>
      </c>
      <c r="G711" t="s">
        <v>102</v>
      </c>
      <c r="H711">
        <v>13</v>
      </c>
      <c r="I711">
        <v>6</v>
      </c>
      <c r="J711">
        <v>2</v>
      </c>
      <c r="K711">
        <v>4</v>
      </c>
      <c r="L711">
        <v>2</v>
      </c>
      <c r="M711">
        <v>5</v>
      </c>
    </row>
    <row r="712" spans="1:13" x14ac:dyDescent="0.3">
      <c r="A712" t="s">
        <v>151</v>
      </c>
      <c r="B712" t="s">
        <v>266</v>
      </c>
      <c r="C712" t="s">
        <v>269</v>
      </c>
      <c r="D712" t="s">
        <v>90</v>
      </c>
      <c r="E712" t="s">
        <v>148</v>
      </c>
      <c r="F712" t="s">
        <v>121</v>
      </c>
      <c r="G712" t="s">
        <v>102</v>
      </c>
      <c r="H712">
        <v>5</v>
      </c>
      <c r="I712">
        <v>0</v>
      </c>
      <c r="J712">
        <v>0</v>
      </c>
      <c r="K712">
        <v>0</v>
      </c>
      <c r="L712">
        <v>3</v>
      </c>
      <c r="M712">
        <v>2</v>
      </c>
    </row>
    <row r="713" spans="1:13" x14ac:dyDescent="0.3">
      <c r="A713" t="s">
        <v>152</v>
      </c>
      <c r="B713" t="s">
        <v>266</v>
      </c>
      <c r="C713" t="s">
        <v>270</v>
      </c>
      <c r="D713" t="s">
        <v>46</v>
      </c>
      <c r="E713" t="s">
        <v>100</v>
      </c>
      <c r="F713" t="s">
        <v>101</v>
      </c>
      <c r="G713" t="s">
        <v>102</v>
      </c>
      <c r="H713">
        <v>1</v>
      </c>
      <c r="I713">
        <v>1</v>
      </c>
      <c r="J713">
        <v>0</v>
      </c>
      <c r="K713">
        <v>1</v>
      </c>
      <c r="L713">
        <v>0</v>
      </c>
      <c r="M713">
        <v>0</v>
      </c>
    </row>
    <row r="714" spans="1:13" x14ac:dyDescent="0.3">
      <c r="A714" t="s">
        <v>152</v>
      </c>
      <c r="B714" t="s">
        <v>266</v>
      </c>
      <c r="C714" t="s">
        <v>270</v>
      </c>
      <c r="D714" t="s">
        <v>46</v>
      </c>
      <c r="E714" t="s">
        <v>100</v>
      </c>
      <c r="F714" t="s">
        <v>101</v>
      </c>
      <c r="G714" t="s">
        <v>102</v>
      </c>
      <c r="H714">
        <v>1</v>
      </c>
      <c r="I714">
        <v>1</v>
      </c>
      <c r="J714">
        <v>1</v>
      </c>
      <c r="K714">
        <v>0</v>
      </c>
      <c r="L714">
        <v>0</v>
      </c>
      <c r="M714">
        <v>0</v>
      </c>
    </row>
    <row r="715" spans="1:13" x14ac:dyDescent="0.3">
      <c r="A715" t="s">
        <v>152</v>
      </c>
      <c r="B715" t="s">
        <v>266</v>
      </c>
      <c r="C715" t="s">
        <v>270</v>
      </c>
      <c r="D715" t="s">
        <v>46</v>
      </c>
      <c r="E715" t="s">
        <v>100</v>
      </c>
      <c r="F715" t="s">
        <v>101</v>
      </c>
      <c r="G715" t="s">
        <v>102</v>
      </c>
      <c r="H715">
        <v>1</v>
      </c>
      <c r="I715">
        <v>0</v>
      </c>
      <c r="J715">
        <v>0</v>
      </c>
      <c r="K715">
        <v>0</v>
      </c>
      <c r="L715">
        <v>0</v>
      </c>
      <c r="M715">
        <v>1</v>
      </c>
    </row>
    <row r="716" spans="1:13" x14ac:dyDescent="0.3">
      <c r="A716" t="s">
        <v>152</v>
      </c>
      <c r="B716" t="s">
        <v>266</v>
      </c>
      <c r="C716" t="s">
        <v>270</v>
      </c>
      <c r="D716" t="s">
        <v>47</v>
      </c>
      <c r="E716" t="s">
        <v>103</v>
      </c>
      <c r="F716" t="s">
        <v>101</v>
      </c>
      <c r="G716" t="s">
        <v>104</v>
      </c>
      <c r="H716">
        <v>2</v>
      </c>
      <c r="I716">
        <v>2</v>
      </c>
      <c r="J716">
        <v>1</v>
      </c>
      <c r="K716">
        <v>1</v>
      </c>
      <c r="L716">
        <v>0</v>
      </c>
      <c r="M716">
        <v>0</v>
      </c>
    </row>
    <row r="717" spans="1:13" x14ac:dyDescent="0.3">
      <c r="A717" t="s">
        <v>152</v>
      </c>
      <c r="B717" t="s">
        <v>266</v>
      </c>
      <c r="C717" t="s">
        <v>270</v>
      </c>
      <c r="D717" t="s">
        <v>48</v>
      </c>
      <c r="E717" t="s">
        <v>105</v>
      </c>
      <c r="F717" t="s">
        <v>101</v>
      </c>
      <c r="G717" t="s">
        <v>102</v>
      </c>
      <c r="H717">
        <v>1</v>
      </c>
      <c r="I717">
        <v>1</v>
      </c>
      <c r="J717">
        <v>0</v>
      </c>
      <c r="K717">
        <v>1</v>
      </c>
      <c r="L717">
        <v>0</v>
      </c>
      <c r="M717">
        <v>0</v>
      </c>
    </row>
    <row r="718" spans="1:13" x14ac:dyDescent="0.3">
      <c r="A718" t="s">
        <v>152</v>
      </c>
      <c r="B718" t="s">
        <v>266</v>
      </c>
      <c r="C718" t="s">
        <v>270</v>
      </c>
      <c r="D718" t="s">
        <v>48</v>
      </c>
      <c r="E718" t="s">
        <v>105</v>
      </c>
      <c r="F718" t="s">
        <v>101</v>
      </c>
      <c r="G718" t="s">
        <v>102</v>
      </c>
      <c r="H718">
        <v>1</v>
      </c>
      <c r="I718">
        <v>1</v>
      </c>
      <c r="J718">
        <v>1</v>
      </c>
      <c r="K718">
        <v>0</v>
      </c>
      <c r="L718">
        <v>0</v>
      </c>
      <c r="M718">
        <v>0</v>
      </c>
    </row>
    <row r="719" spans="1:13" x14ac:dyDescent="0.3">
      <c r="A719" t="s">
        <v>152</v>
      </c>
      <c r="B719" t="s">
        <v>266</v>
      </c>
      <c r="C719" t="s">
        <v>270</v>
      </c>
      <c r="D719" t="s">
        <v>48</v>
      </c>
      <c r="E719" t="s">
        <v>105</v>
      </c>
      <c r="F719" t="s">
        <v>101</v>
      </c>
      <c r="G719" t="s">
        <v>102</v>
      </c>
      <c r="H719">
        <v>1</v>
      </c>
      <c r="I719">
        <v>0</v>
      </c>
      <c r="J719">
        <v>0</v>
      </c>
      <c r="K719">
        <v>0</v>
      </c>
      <c r="L719">
        <v>1</v>
      </c>
      <c r="M719">
        <v>0</v>
      </c>
    </row>
    <row r="720" spans="1:13" x14ac:dyDescent="0.3">
      <c r="A720" t="s">
        <v>152</v>
      </c>
      <c r="B720" t="s">
        <v>266</v>
      </c>
      <c r="C720" t="s">
        <v>270</v>
      </c>
      <c r="D720" t="s">
        <v>49</v>
      </c>
      <c r="E720" t="s">
        <v>106</v>
      </c>
      <c r="F720" t="s">
        <v>101</v>
      </c>
      <c r="G720" t="s">
        <v>104</v>
      </c>
      <c r="H720">
        <v>3</v>
      </c>
      <c r="I720">
        <v>0</v>
      </c>
      <c r="J720">
        <v>0</v>
      </c>
      <c r="K720">
        <v>0</v>
      </c>
      <c r="L720">
        <v>3</v>
      </c>
      <c r="M720">
        <v>0</v>
      </c>
    </row>
    <row r="721" spans="1:13" x14ac:dyDescent="0.3">
      <c r="A721" t="s">
        <v>152</v>
      </c>
      <c r="B721" t="s">
        <v>266</v>
      </c>
      <c r="C721" t="s">
        <v>270</v>
      </c>
      <c r="D721" t="s">
        <v>49</v>
      </c>
      <c r="E721" t="s">
        <v>106</v>
      </c>
      <c r="F721" t="s">
        <v>101</v>
      </c>
      <c r="G721" t="s">
        <v>104</v>
      </c>
      <c r="H721">
        <v>2</v>
      </c>
      <c r="I721">
        <v>1</v>
      </c>
      <c r="J721">
        <v>0</v>
      </c>
      <c r="K721">
        <v>1</v>
      </c>
      <c r="L721">
        <v>1</v>
      </c>
      <c r="M721">
        <v>0</v>
      </c>
    </row>
    <row r="722" spans="1:13" x14ac:dyDescent="0.3">
      <c r="A722" t="s">
        <v>152</v>
      </c>
      <c r="B722" t="s">
        <v>266</v>
      </c>
      <c r="C722" t="s">
        <v>270</v>
      </c>
      <c r="D722" t="s">
        <v>50</v>
      </c>
      <c r="E722" t="s">
        <v>107</v>
      </c>
      <c r="F722" t="s">
        <v>101</v>
      </c>
      <c r="G722" t="s">
        <v>108</v>
      </c>
      <c r="H722">
        <v>1</v>
      </c>
      <c r="I722">
        <v>0</v>
      </c>
      <c r="J722">
        <v>0</v>
      </c>
      <c r="K722">
        <v>0</v>
      </c>
      <c r="L722">
        <v>0</v>
      </c>
      <c r="M722">
        <v>1</v>
      </c>
    </row>
    <row r="723" spans="1:13" x14ac:dyDescent="0.3">
      <c r="A723" t="s">
        <v>152</v>
      </c>
      <c r="B723" t="s">
        <v>266</v>
      </c>
      <c r="C723" t="s">
        <v>270</v>
      </c>
      <c r="D723" t="s">
        <v>51</v>
      </c>
      <c r="E723" t="s">
        <v>109</v>
      </c>
      <c r="F723" t="s">
        <v>101</v>
      </c>
      <c r="G723" t="s">
        <v>104</v>
      </c>
      <c r="H723">
        <v>1</v>
      </c>
      <c r="I723">
        <v>0</v>
      </c>
      <c r="J723">
        <v>0</v>
      </c>
      <c r="K723">
        <v>0</v>
      </c>
      <c r="L723">
        <v>1</v>
      </c>
      <c r="M723">
        <v>0</v>
      </c>
    </row>
    <row r="724" spans="1:13" x14ac:dyDescent="0.3">
      <c r="A724" t="s">
        <v>152</v>
      </c>
      <c r="B724" t="s">
        <v>266</v>
      </c>
      <c r="C724" t="s">
        <v>270</v>
      </c>
      <c r="D724" t="s">
        <v>52</v>
      </c>
      <c r="E724" t="s">
        <v>110</v>
      </c>
      <c r="F724" t="s">
        <v>101</v>
      </c>
      <c r="G724" t="s">
        <v>102</v>
      </c>
      <c r="H724">
        <v>2</v>
      </c>
      <c r="I724">
        <v>1</v>
      </c>
      <c r="J724">
        <v>0</v>
      </c>
      <c r="K724">
        <v>1</v>
      </c>
      <c r="L724">
        <v>1</v>
      </c>
      <c r="M724">
        <v>0</v>
      </c>
    </row>
    <row r="725" spans="1:13" x14ac:dyDescent="0.3">
      <c r="A725" t="s">
        <v>152</v>
      </c>
      <c r="B725" t="s">
        <v>266</v>
      </c>
      <c r="C725" t="s">
        <v>270</v>
      </c>
      <c r="D725" t="s">
        <v>52</v>
      </c>
      <c r="E725" t="s">
        <v>110</v>
      </c>
      <c r="F725" t="s">
        <v>101</v>
      </c>
      <c r="G725" t="s">
        <v>102</v>
      </c>
      <c r="H725">
        <v>1</v>
      </c>
      <c r="I725">
        <v>1</v>
      </c>
      <c r="J725">
        <v>0</v>
      </c>
      <c r="K725">
        <v>1</v>
      </c>
      <c r="L725">
        <v>0</v>
      </c>
      <c r="M725">
        <v>0</v>
      </c>
    </row>
    <row r="726" spans="1:13" x14ac:dyDescent="0.3">
      <c r="A726" t="s">
        <v>152</v>
      </c>
      <c r="B726" t="s">
        <v>266</v>
      </c>
      <c r="C726" t="s">
        <v>270</v>
      </c>
      <c r="D726" t="s">
        <v>53</v>
      </c>
      <c r="E726" t="s">
        <v>111</v>
      </c>
      <c r="F726" t="s">
        <v>101</v>
      </c>
      <c r="G726" t="s">
        <v>108</v>
      </c>
      <c r="H726">
        <v>1</v>
      </c>
      <c r="I726">
        <v>0</v>
      </c>
      <c r="J726">
        <v>0</v>
      </c>
      <c r="K726">
        <v>0</v>
      </c>
      <c r="L726">
        <v>1</v>
      </c>
      <c r="M726">
        <v>0</v>
      </c>
    </row>
    <row r="727" spans="1:13" x14ac:dyDescent="0.3">
      <c r="A727" t="s">
        <v>152</v>
      </c>
      <c r="B727" t="s">
        <v>266</v>
      </c>
      <c r="C727" t="s">
        <v>270</v>
      </c>
      <c r="D727" t="s">
        <v>54</v>
      </c>
      <c r="E727" t="s">
        <v>112</v>
      </c>
      <c r="F727" t="s">
        <v>101</v>
      </c>
      <c r="G727" t="s">
        <v>108</v>
      </c>
      <c r="H727">
        <v>1</v>
      </c>
      <c r="I727">
        <v>1</v>
      </c>
      <c r="J727">
        <v>0</v>
      </c>
      <c r="K727">
        <v>1</v>
      </c>
      <c r="L727">
        <v>0</v>
      </c>
      <c r="M727">
        <v>0</v>
      </c>
    </row>
    <row r="728" spans="1:13" x14ac:dyDescent="0.3">
      <c r="A728" t="s">
        <v>152</v>
      </c>
      <c r="B728" t="s">
        <v>266</v>
      </c>
      <c r="C728" t="s">
        <v>270</v>
      </c>
      <c r="D728" t="s">
        <v>55</v>
      </c>
      <c r="E728" t="s">
        <v>113</v>
      </c>
      <c r="F728" t="s">
        <v>101</v>
      </c>
      <c r="G728" t="s">
        <v>104</v>
      </c>
      <c r="H728">
        <v>1</v>
      </c>
      <c r="I728">
        <v>0</v>
      </c>
      <c r="J728">
        <v>0</v>
      </c>
      <c r="K728">
        <v>0</v>
      </c>
      <c r="L728">
        <v>0</v>
      </c>
      <c r="M728">
        <v>1</v>
      </c>
    </row>
    <row r="729" spans="1:13" x14ac:dyDescent="0.3">
      <c r="A729" t="s">
        <v>152</v>
      </c>
      <c r="B729" t="s">
        <v>266</v>
      </c>
      <c r="C729" t="s">
        <v>270</v>
      </c>
      <c r="D729" t="s">
        <v>55</v>
      </c>
      <c r="E729" t="s">
        <v>113</v>
      </c>
      <c r="F729" t="s">
        <v>101</v>
      </c>
      <c r="G729" t="s">
        <v>104</v>
      </c>
      <c r="H729">
        <v>3</v>
      </c>
      <c r="I729">
        <v>3</v>
      </c>
      <c r="J729">
        <v>2</v>
      </c>
      <c r="K729">
        <v>1</v>
      </c>
      <c r="L729">
        <v>0</v>
      </c>
      <c r="M729">
        <v>0</v>
      </c>
    </row>
    <row r="730" spans="1:13" x14ac:dyDescent="0.3">
      <c r="A730" t="s">
        <v>152</v>
      </c>
      <c r="B730" t="s">
        <v>266</v>
      </c>
      <c r="C730" t="s">
        <v>270</v>
      </c>
      <c r="D730" t="s">
        <v>55</v>
      </c>
      <c r="E730" t="s">
        <v>113</v>
      </c>
      <c r="F730" t="s">
        <v>101</v>
      </c>
      <c r="G730" t="s">
        <v>104</v>
      </c>
      <c r="H730">
        <v>1</v>
      </c>
      <c r="I730">
        <v>0</v>
      </c>
      <c r="J730">
        <v>0</v>
      </c>
      <c r="K730">
        <v>0</v>
      </c>
      <c r="L730">
        <v>1</v>
      </c>
      <c r="M730">
        <v>0</v>
      </c>
    </row>
    <row r="731" spans="1:13" x14ac:dyDescent="0.3">
      <c r="A731" t="s">
        <v>152</v>
      </c>
      <c r="B731" t="s">
        <v>266</v>
      </c>
      <c r="C731" t="s">
        <v>270</v>
      </c>
      <c r="D731" t="s">
        <v>56</v>
      </c>
      <c r="E731" t="s">
        <v>114</v>
      </c>
      <c r="F731" t="s">
        <v>101</v>
      </c>
      <c r="G731" t="s">
        <v>108</v>
      </c>
      <c r="H731">
        <v>2</v>
      </c>
      <c r="I731">
        <v>2</v>
      </c>
      <c r="J731">
        <v>1</v>
      </c>
      <c r="K731">
        <v>1</v>
      </c>
      <c r="L731">
        <v>0</v>
      </c>
      <c r="M731">
        <v>0</v>
      </c>
    </row>
    <row r="732" spans="1:13" x14ac:dyDescent="0.3">
      <c r="A732" t="s">
        <v>152</v>
      </c>
      <c r="B732" t="s">
        <v>266</v>
      </c>
      <c r="C732" t="s">
        <v>270</v>
      </c>
      <c r="D732" t="s">
        <v>56</v>
      </c>
      <c r="E732" t="s">
        <v>114</v>
      </c>
      <c r="F732" t="s">
        <v>101</v>
      </c>
      <c r="G732" t="s">
        <v>108</v>
      </c>
      <c r="H732">
        <v>1</v>
      </c>
      <c r="I732">
        <v>0</v>
      </c>
      <c r="J732">
        <v>0</v>
      </c>
      <c r="K732">
        <v>0</v>
      </c>
      <c r="L732">
        <v>1</v>
      </c>
      <c r="M732">
        <v>0</v>
      </c>
    </row>
    <row r="733" spans="1:13" x14ac:dyDescent="0.3">
      <c r="A733" t="s">
        <v>152</v>
      </c>
      <c r="B733" t="s">
        <v>266</v>
      </c>
      <c r="C733" t="s">
        <v>270</v>
      </c>
      <c r="D733" t="s">
        <v>57</v>
      </c>
      <c r="E733" t="s">
        <v>115</v>
      </c>
      <c r="F733" t="s">
        <v>101</v>
      </c>
      <c r="G733" t="s">
        <v>104</v>
      </c>
      <c r="H733">
        <v>12</v>
      </c>
      <c r="I733">
        <v>4</v>
      </c>
      <c r="J733">
        <v>1</v>
      </c>
      <c r="K733">
        <v>3</v>
      </c>
      <c r="L733">
        <v>4</v>
      </c>
      <c r="M733">
        <v>4</v>
      </c>
    </row>
    <row r="734" spans="1:13" x14ac:dyDescent="0.3">
      <c r="A734" t="s">
        <v>152</v>
      </c>
      <c r="B734" t="s">
        <v>266</v>
      </c>
      <c r="C734" t="s">
        <v>270</v>
      </c>
      <c r="D734" t="s">
        <v>58</v>
      </c>
      <c r="E734" t="s">
        <v>116</v>
      </c>
      <c r="F734" t="s">
        <v>101</v>
      </c>
      <c r="G734" t="s">
        <v>108</v>
      </c>
      <c r="H734">
        <v>3</v>
      </c>
      <c r="I734">
        <v>2</v>
      </c>
      <c r="J734">
        <v>0</v>
      </c>
      <c r="K734">
        <v>2</v>
      </c>
      <c r="L734">
        <v>1</v>
      </c>
      <c r="M734">
        <v>0</v>
      </c>
    </row>
    <row r="735" spans="1:13" x14ac:dyDescent="0.3">
      <c r="A735" t="s">
        <v>152</v>
      </c>
      <c r="B735" t="s">
        <v>266</v>
      </c>
      <c r="C735" t="s">
        <v>270</v>
      </c>
      <c r="D735" t="s">
        <v>60</v>
      </c>
      <c r="E735" t="s">
        <v>118</v>
      </c>
      <c r="F735" t="s">
        <v>101</v>
      </c>
      <c r="G735" t="s">
        <v>104</v>
      </c>
      <c r="H735">
        <v>2</v>
      </c>
      <c r="I735">
        <v>1</v>
      </c>
      <c r="J735">
        <v>0</v>
      </c>
      <c r="K735">
        <v>1</v>
      </c>
      <c r="L735">
        <v>0</v>
      </c>
      <c r="M735">
        <v>1</v>
      </c>
    </row>
    <row r="736" spans="1:13" x14ac:dyDescent="0.3">
      <c r="A736" t="s">
        <v>152</v>
      </c>
      <c r="B736" t="s">
        <v>266</v>
      </c>
      <c r="C736" t="s">
        <v>270</v>
      </c>
      <c r="D736" t="s">
        <v>61</v>
      </c>
      <c r="E736" t="s">
        <v>119</v>
      </c>
      <c r="F736" t="s">
        <v>101</v>
      </c>
      <c r="G736" t="s">
        <v>104</v>
      </c>
      <c r="H736">
        <v>1</v>
      </c>
      <c r="I736">
        <v>0</v>
      </c>
      <c r="J736">
        <v>0</v>
      </c>
      <c r="K736">
        <v>0</v>
      </c>
      <c r="L736">
        <v>0</v>
      </c>
      <c r="M736">
        <v>1</v>
      </c>
    </row>
    <row r="737" spans="1:13" x14ac:dyDescent="0.3">
      <c r="A737" t="s">
        <v>152</v>
      </c>
      <c r="B737" t="s">
        <v>266</v>
      </c>
      <c r="C737" t="s">
        <v>270</v>
      </c>
      <c r="D737" t="s">
        <v>62</v>
      </c>
      <c r="E737" t="s">
        <v>120</v>
      </c>
      <c r="F737" t="s">
        <v>121</v>
      </c>
      <c r="G737" t="s">
        <v>102</v>
      </c>
      <c r="H737">
        <v>39</v>
      </c>
      <c r="I737">
        <v>24</v>
      </c>
      <c r="J737">
        <v>1</v>
      </c>
      <c r="K737">
        <v>23</v>
      </c>
      <c r="L737">
        <v>13</v>
      </c>
      <c r="M737">
        <v>2</v>
      </c>
    </row>
    <row r="738" spans="1:13" x14ac:dyDescent="0.3">
      <c r="A738" t="s">
        <v>152</v>
      </c>
      <c r="B738" t="s">
        <v>266</v>
      </c>
      <c r="C738" t="s">
        <v>270</v>
      </c>
      <c r="D738" t="s">
        <v>62</v>
      </c>
      <c r="E738" t="s">
        <v>120</v>
      </c>
      <c r="F738" t="s">
        <v>121</v>
      </c>
      <c r="G738" t="s">
        <v>102</v>
      </c>
      <c r="H738">
        <v>4</v>
      </c>
      <c r="I738">
        <v>2</v>
      </c>
      <c r="J738">
        <v>1</v>
      </c>
      <c r="K738">
        <v>1</v>
      </c>
      <c r="L738">
        <v>2</v>
      </c>
      <c r="M738">
        <v>0</v>
      </c>
    </row>
    <row r="739" spans="1:13" x14ac:dyDescent="0.3">
      <c r="A739" t="s">
        <v>152</v>
      </c>
      <c r="B739" t="s">
        <v>266</v>
      </c>
      <c r="C739" t="s">
        <v>270</v>
      </c>
      <c r="D739" t="s">
        <v>63</v>
      </c>
      <c r="E739" t="s">
        <v>122</v>
      </c>
      <c r="F739" t="s">
        <v>121</v>
      </c>
      <c r="G739" t="s">
        <v>102</v>
      </c>
      <c r="H739">
        <v>26</v>
      </c>
      <c r="I739">
        <v>16</v>
      </c>
      <c r="J739">
        <v>2</v>
      </c>
      <c r="K739">
        <v>14</v>
      </c>
      <c r="L739">
        <v>3</v>
      </c>
      <c r="M739">
        <v>7</v>
      </c>
    </row>
    <row r="740" spans="1:13" x14ac:dyDescent="0.3">
      <c r="A740" t="s">
        <v>152</v>
      </c>
      <c r="B740" t="s">
        <v>266</v>
      </c>
      <c r="C740" t="s">
        <v>270</v>
      </c>
      <c r="D740" t="s">
        <v>63</v>
      </c>
      <c r="E740" t="s">
        <v>122</v>
      </c>
      <c r="F740" t="s">
        <v>121</v>
      </c>
      <c r="G740" t="s">
        <v>102</v>
      </c>
      <c r="H740">
        <v>9</v>
      </c>
      <c r="I740">
        <v>0</v>
      </c>
      <c r="J740">
        <v>0</v>
      </c>
      <c r="K740">
        <v>0</v>
      </c>
      <c r="L740">
        <v>3</v>
      </c>
      <c r="M740">
        <v>6</v>
      </c>
    </row>
    <row r="741" spans="1:13" x14ac:dyDescent="0.3">
      <c r="A741" t="s">
        <v>152</v>
      </c>
      <c r="B741" t="s">
        <v>266</v>
      </c>
      <c r="C741" t="s">
        <v>270</v>
      </c>
      <c r="D741" t="s">
        <v>63</v>
      </c>
      <c r="E741" t="s">
        <v>122</v>
      </c>
      <c r="F741" t="s">
        <v>121</v>
      </c>
      <c r="G741" t="s">
        <v>102</v>
      </c>
      <c r="H741">
        <v>10</v>
      </c>
      <c r="I741">
        <v>7</v>
      </c>
      <c r="J741">
        <v>1</v>
      </c>
      <c r="K741">
        <v>6</v>
      </c>
      <c r="L741">
        <v>3</v>
      </c>
      <c r="M741">
        <v>0</v>
      </c>
    </row>
    <row r="742" spans="1:13" x14ac:dyDescent="0.3">
      <c r="A742" t="s">
        <v>152</v>
      </c>
      <c r="B742" t="s">
        <v>266</v>
      </c>
      <c r="C742" t="s">
        <v>270</v>
      </c>
      <c r="D742" t="s">
        <v>63</v>
      </c>
      <c r="E742" t="s">
        <v>122</v>
      </c>
      <c r="F742" t="s">
        <v>121</v>
      </c>
      <c r="G742" t="s">
        <v>102</v>
      </c>
      <c r="H742">
        <v>3</v>
      </c>
      <c r="I742">
        <v>0</v>
      </c>
      <c r="J742">
        <v>0</v>
      </c>
      <c r="K742">
        <v>0</v>
      </c>
      <c r="L742">
        <v>3</v>
      </c>
      <c r="M742">
        <v>0</v>
      </c>
    </row>
    <row r="743" spans="1:13" x14ac:dyDescent="0.3">
      <c r="A743" t="s">
        <v>152</v>
      </c>
      <c r="B743" t="s">
        <v>266</v>
      </c>
      <c r="C743" t="s">
        <v>270</v>
      </c>
      <c r="D743" t="s">
        <v>64</v>
      </c>
      <c r="E743" t="s">
        <v>123</v>
      </c>
      <c r="F743" t="s">
        <v>101</v>
      </c>
      <c r="G743" t="s">
        <v>102</v>
      </c>
      <c r="H743">
        <v>1</v>
      </c>
      <c r="I743">
        <v>1</v>
      </c>
      <c r="J743">
        <v>1</v>
      </c>
      <c r="K743">
        <v>0</v>
      </c>
      <c r="L743">
        <v>0</v>
      </c>
      <c r="M743">
        <v>0</v>
      </c>
    </row>
    <row r="744" spans="1:13" x14ac:dyDescent="0.3">
      <c r="A744" t="s">
        <v>152</v>
      </c>
      <c r="B744" t="s">
        <v>266</v>
      </c>
      <c r="C744" t="s">
        <v>270</v>
      </c>
      <c r="D744" t="s">
        <v>64</v>
      </c>
      <c r="E744" t="s">
        <v>123</v>
      </c>
      <c r="F744" t="s">
        <v>101</v>
      </c>
      <c r="G744" t="s">
        <v>102</v>
      </c>
      <c r="H744">
        <v>2</v>
      </c>
      <c r="I744">
        <v>2</v>
      </c>
      <c r="J744">
        <v>0</v>
      </c>
      <c r="K744">
        <v>2</v>
      </c>
      <c r="L744">
        <v>0</v>
      </c>
      <c r="M744">
        <v>0</v>
      </c>
    </row>
    <row r="745" spans="1:13" x14ac:dyDescent="0.3">
      <c r="A745" t="s">
        <v>152</v>
      </c>
      <c r="B745" t="s">
        <v>266</v>
      </c>
      <c r="C745" t="s">
        <v>270</v>
      </c>
      <c r="D745" t="s">
        <v>65</v>
      </c>
      <c r="E745" t="s">
        <v>124</v>
      </c>
      <c r="F745" t="s">
        <v>101</v>
      </c>
      <c r="G745" t="s">
        <v>104</v>
      </c>
      <c r="H745">
        <v>2</v>
      </c>
      <c r="I745">
        <v>2</v>
      </c>
      <c r="J745">
        <v>1</v>
      </c>
      <c r="K745">
        <v>1</v>
      </c>
      <c r="L745">
        <v>0</v>
      </c>
      <c r="M745">
        <v>0</v>
      </c>
    </row>
    <row r="746" spans="1:13" x14ac:dyDescent="0.3">
      <c r="A746" t="s">
        <v>152</v>
      </c>
      <c r="B746" t="s">
        <v>266</v>
      </c>
      <c r="C746" t="s">
        <v>270</v>
      </c>
      <c r="D746" t="s">
        <v>65</v>
      </c>
      <c r="E746" t="s">
        <v>124</v>
      </c>
      <c r="F746" t="s">
        <v>101</v>
      </c>
      <c r="G746" t="s">
        <v>104</v>
      </c>
      <c r="H746">
        <v>1</v>
      </c>
      <c r="I746">
        <v>0</v>
      </c>
      <c r="J746">
        <v>0</v>
      </c>
      <c r="K746">
        <v>0</v>
      </c>
      <c r="L746">
        <v>1</v>
      </c>
      <c r="M746">
        <v>0</v>
      </c>
    </row>
    <row r="747" spans="1:13" x14ac:dyDescent="0.3">
      <c r="A747" t="s">
        <v>152</v>
      </c>
      <c r="B747" t="s">
        <v>266</v>
      </c>
      <c r="C747" t="s">
        <v>270</v>
      </c>
      <c r="D747" t="s">
        <v>65</v>
      </c>
      <c r="E747" t="s">
        <v>124</v>
      </c>
      <c r="F747" t="s">
        <v>101</v>
      </c>
      <c r="G747" t="s">
        <v>104</v>
      </c>
      <c r="H747">
        <v>1</v>
      </c>
      <c r="I747">
        <v>1</v>
      </c>
      <c r="J747">
        <v>1</v>
      </c>
      <c r="K747">
        <v>0</v>
      </c>
      <c r="L747">
        <v>0</v>
      </c>
      <c r="M747">
        <v>0</v>
      </c>
    </row>
    <row r="748" spans="1:13" x14ac:dyDescent="0.3">
      <c r="A748" t="s">
        <v>152</v>
      </c>
      <c r="B748" t="s">
        <v>266</v>
      </c>
      <c r="C748" t="s">
        <v>270</v>
      </c>
      <c r="D748" t="s">
        <v>66</v>
      </c>
      <c r="E748" t="s">
        <v>125</v>
      </c>
      <c r="F748" t="s">
        <v>101</v>
      </c>
      <c r="G748" t="s">
        <v>102</v>
      </c>
      <c r="H748">
        <v>1</v>
      </c>
      <c r="I748">
        <v>1</v>
      </c>
      <c r="J748">
        <v>0</v>
      </c>
      <c r="K748">
        <v>1</v>
      </c>
      <c r="L748">
        <v>0</v>
      </c>
      <c r="M748">
        <v>0</v>
      </c>
    </row>
    <row r="749" spans="1:13" x14ac:dyDescent="0.3">
      <c r="A749" t="s">
        <v>152</v>
      </c>
      <c r="B749" t="s">
        <v>266</v>
      </c>
      <c r="C749" t="s">
        <v>270</v>
      </c>
      <c r="D749" t="s">
        <v>67</v>
      </c>
      <c r="E749" t="s">
        <v>126</v>
      </c>
      <c r="F749" t="s">
        <v>101</v>
      </c>
      <c r="G749" t="s">
        <v>104</v>
      </c>
      <c r="H749">
        <v>14</v>
      </c>
      <c r="I749">
        <v>5</v>
      </c>
      <c r="J749">
        <v>1</v>
      </c>
      <c r="K749">
        <v>4</v>
      </c>
      <c r="L749">
        <v>2</v>
      </c>
      <c r="M749">
        <v>7</v>
      </c>
    </row>
    <row r="750" spans="1:13" x14ac:dyDescent="0.3">
      <c r="A750" t="s">
        <v>152</v>
      </c>
      <c r="B750" t="s">
        <v>266</v>
      </c>
      <c r="C750" t="s">
        <v>270</v>
      </c>
      <c r="D750" t="s">
        <v>70</v>
      </c>
      <c r="E750" t="s">
        <v>128</v>
      </c>
      <c r="F750" t="s">
        <v>101</v>
      </c>
      <c r="G750" t="s">
        <v>104</v>
      </c>
      <c r="H750">
        <v>9</v>
      </c>
      <c r="I750">
        <v>4</v>
      </c>
      <c r="J750">
        <v>1</v>
      </c>
      <c r="K750">
        <v>3</v>
      </c>
      <c r="L750">
        <v>2</v>
      </c>
      <c r="M750">
        <v>3</v>
      </c>
    </row>
    <row r="751" spans="1:13" x14ac:dyDescent="0.3">
      <c r="A751" t="s">
        <v>152</v>
      </c>
      <c r="B751" t="s">
        <v>266</v>
      </c>
      <c r="C751" t="s">
        <v>270</v>
      </c>
      <c r="D751" t="s">
        <v>70</v>
      </c>
      <c r="E751" t="s">
        <v>128</v>
      </c>
      <c r="F751" t="s">
        <v>101</v>
      </c>
      <c r="G751" t="s">
        <v>104</v>
      </c>
      <c r="H751">
        <v>1</v>
      </c>
      <c r="I751">
        <v>1</v>
      </c>
      <c r="J751">
        <v>1</v>
      </c>
      <c r="K751">
        <v>0</v>
      </c>
      <c r="L751">
        <v>0</v>
      </c>
      <c r="M751">
        <v>0</v>
      </c>
    </row>
    <row r="752" spans="1:13" x14ac:dyDescent="0.3">
      <c r="A752" t="s">
        <v>152</v>
      </c>
      <c r="B752" t="s">
        <v>266</v>
      </c>
      <c r="C752" t="s">
        <v>270</v>
      </c>
      <c r="D752" t="s">
        <v>70</v>
      </c>
      <c r="E752" t="s">
        <v>128</v>
      </c>
      <c r="F752" t="s">
        <v>101</v>
      </c>
      <c r="G752" t="s">
        <v>104</v>
      </c>
      <c r="H752">
        <v>1</v>
      </c>
      <c r="I752">
        <v>0</v>
      </c>
      <c r="J752">
        <v>0</v>
      </c>
      <c r="K752">
        <v>0</v>
      </c>
      <c r="L752">
        <v>0</v>
      </c>
      <c r="M752">
        <v>1</v>
      </c>
    </row>
    <row r="753" spans="1:13" x14ac:dyDescent="0.3">
      <c r="A753" t="s">
        <v>152</v>
      </c>
      <c r="B753" t="s">
        <v>266</v>
      </c>
      <c r="C753" t="s">
        <v>270</v>
      </c>
      <c r="D753" t="s">
        <v>71</v>
      </c>
      <c r="E753" t="s">
        <v>129</v>
      </c>
      <c r="F753" t="s">
        <v>101</v>
      </c>
      <c r="G753" t="s">
        <v>102</v>
      </c>
      <c r="H753">
        <v>14</v>
      </c>
      <c r="I753">
        <v>5</v>
      </c>
      <c r="J753">
        <v>4</v>
      </c>
      <c r="K753">
        <v>1</v>
      </c>
      <c r="L753">
        <v>5</v>
      </c>
      <c r="M753">
        <v>4</v>
      </c>
    </row>
    <row r="754" spans="1:13" x14ac:dyDescent="0.3">
      <c r="A754" t="s">
        <v>152</v>
      </c>
      <c r="B754" t="s">
        <v>266</v>
      </c>
      <c r="C754" t="s">
        <v>270</v>
      </c>
      <c r="D754" t="s">
        <v>71</v>
      </c>
      <c r="E754" t="s">
        <v>129</v>
      </c>
      <c r="F754" t="s">
        <v>101</v>
      </c>
      <c r="G754" t="s">
        <v>102</v>
      </c>
      <c r="H754">
        <v>4</v>
      </c>
      <c r="I754">
        <v>1</v>
      </c>
      <c r="J754">
        <v>1</v>
      </c>
      <c r="K754">
        <v>0</v>
      </c>
      <c r="L754">
        <v>0</v>
      </c>
      <c r="M754">
        <v>3</v>
      </c>
    </row>
    <row r="755" spans="1:13" x14ac:dyDescent="0.3">
      <c r="A755" t="s">
        <v>152</v>
      </c>
      <c r="B755" t="s">
        <v>266</v>
      </c>
      <c r="C755" t="s">
        <v>270</v>
      </c>
      <c r="D755" t="s">
        <v>71</v>
      </c>
      <c r="E755" t="s">
        <v>129</v>
      </c>
      <c r="F755" t="s">
        <v>101</v>
      </c>
      <c r="G755" t="s">
        <v>102</v>
      </c>
      <c r="H755">
        <v>2</v>
      </c>
      <c r="I755">
        <v>1</v>
      </c>
      <c r="J755">
        <v>0</v>
      </c>
      <c r="K755">
        <v>1</v>
      </c>
      <c r="L755">
        <v>0</v>
      </c>
      <c r="M755">
        <v>1</v>
      </c>
    </row>
    <row r="756" spans="1:13" x14ac:dyDescent="0.3">
      <c r="A756" t="s">
        <v>152</v>
      </c>
      <c r="B756" t="s">
        <v>266</v>
      </c>
      <c r="C756" t="s">
        <v>270</v>
      </c>
      <c r="D756" t="s">
        <v>72</v>
      </c>
      <c r="E756" t="s">
        <v>130</v>
      </c>
      <c r="F756" t="s">
        <v>101</v>
      </c>
      <c r="G756" t="s">
        <v>104</v>
      </c>
      <c r="H756">
        <v>1</v>
      </c>
      <c r="I756">
        <v>1</v>
      </c>
      <c r="J756">
        <v>0</v>
      </c>
      <c r="K756">
        <v>1</v>
      </c>
      <c r="L756">
        <v>0</v>
      </c>
      <c r="M756">
        <v>0</v>
      </c>
    </row>
    <row r="757" spans="1:13" x14ac:dyDescent="0.3">
      <c r="A757" t="s">
        <v>152</v>
      </c>
      <c r="B757" t="s">
        <v>266</v>
      </c>
      <c r="C757" t="s">
        <v>270</v>
      </c>
      <c r="D757" t="s">
        <v>72</v>
      </c>
      <c r="E757" t="s">
        <v>130</v>
      </c>
      <c r="F757" t="s">
        <v>101</v>
      </c>
      <c r="G757" t="s">
        <v>104</v>
      </c>
      <c r="H757">
        <v>1</v>
      </c>
      <c r="I757">
        <v>0</v>
      </c>
      <c r="J757">
        <v>0</v>
      </c>
      <c r="K757">
        <v>0</v>
      </c>
      <c r="L757">
        <v>1</v>
      </c>
      <c r="M757">
        <v>0</v>
      </c>
    </row>
    <row r="758" spans="1:13" x14ac:dyDescent="0.3">
      <c r="A758" t="s">
        <v>152</v>
      </c>
      <c r="B758" t="s">
        <v>266</v>
      </c>
      <c r="C758" t="s">
        <v>270</v>
      </c>
      <c r="D758" t="s">
        <v>73</v>
      </c>
      <c r="E758" t="s">
        <v>131</v>
      </c>
      <c r="F758" t="s">
        <v>101</v>
      </c>
      <c r="G758" t="s">
        <v>108</v>
      </c>
      <c r="H758">
        <v>4</v>
      </c>
      <c r="I758">
        <v>0</v>
      </c>
      <c r="J758">
        <v>0</v>
      </c>
      <c r="K758">
        <v>0</v>
      </c>
      <c r="L758">
        <v>0</v>
      </c>
      <c r="M758">
        <v>4</v>
      </c>
    </row>
    <row r="759" spans="1:13" x14ac:dyDescent="0.3">
      <c r="A759" t="s">
        <v>152</v>
      </c>
      <c r="B759" t="s">
        <v>266</v>
      </c>
      <c r="C759" t="s">
        <v>270</v>
      </c>
      <c r="D759" t="s">
        <v>74</v>
      </c>
      <c r="E759" t="s">
        <v>132</v>
      </c>
      <c r="F759" t="s">
        <v>121</v>
      </c>
      <c r="G759" t="s">
        <v>102</v>
      </c>
      <c r="H759">
        <v>14</v>
      </c>
      <c r="I759">
        <v>9</v>
      </c>
      <c r="J759">
        <v>0</v>
      </c>
      <c r="K759">
        <v>9</v>
      </c>
      <c r="L759">
        <v>2</v>
      </c>
      <c r="M759">
        <v>3</v>
      </c>
    </row>
    <row r="760" spans="1:13" x14ac:dyDescent="0.3">
      <c r="A760" t="s">
        <v>152</v>
      </c>
      <c r="B760" t="s">
        <v>266</v>
      </c>
      <c r="C760" t="s">
        <v>270</v>
      </c>
      <c r="D760" t="s">
        <v>74</v>
      </c>
      <c r="E760" t="s">
        <v>132</v>
      </c>
      <c r="F760" t="s">
        <v>121</v>
      </c>
      <c r="G760" t="s">
        <v>102</v>
      </c>
      <c r="H760">
        <v>4</v>
      </c>
      <c r="I760">
        <v>1</v>
      </c>
      <c r="J760">
        <v>0</v>
      </c>
      <c r="K760">
        <v>1</v>
      </c>
      <c r="L760">
        <v>2</v>
      </c>
      <c r="M760">
        <v>1</v>
      </c>
    </row>
    <row r="761" spans="1:13" x14ac:dyDescent="0.3">
      <c r="A761" t="s">
        <v>152</v>
      </c>
      <c r="B761" t="s">
        <v>266</v>
      </c>
      <c r="C761" t="s">
        <v>270</v>
      </c>
      <c r="D761" t="s">
        <v>74</v>
      </c>
      <c r="E761" t="s">
        <v>132</v>
      </c>
      <c r="F761" t="s">
        <v>121</v>
      </c>
      <c r="G761" t="s">
        <v>102</v>
      </c>
      <c r="H761">
        <v>5</v>
      </c>
      <c r="I761">
        <v>4</v>
      </c>
      <c r="J761">
        <v>0</v>
      </c>
      <c r="K761">
        <v>4</v>
      </c>
      <c r="L761">
        <v>0</v>
      </c>
      <c r="M761">
        <v>1</v>
      </c>
    </row>
    <row r="762" spans="1:13" x14ac:dyDescent="0.3">
      <c r="A762" t="s">
        <v>152</v>
      </c>
      <c r="B762" t="s">
        <v>266</v>
      </c>
      <c r="C762" t="s">
        <v>270</v>
      </c>
      <c r="D762" t="s">
        <v>75</v>
      </c>
      <c r="E762" t="s">
        <v>133</v>
      </c>
      <c r="F762" t="s">
        <v>101</v>
      </c>
      <c r="G762" t="s">
        <v>108</v>
      </c>
      <c r="H762">
        <v>1</v>
      </c>
      <c r="I762">
        <v>1</v>
      </c>
      <c r="J762">
        <v>0</v>
      </c>
      <c r="K762">
        <v>1</v>
      </c>
      <c r="L762">
        <v>0</v>
      </c>
      <c r="M762">
        <v>0</v>
      </c>
    </row>
    <row r="763" spans="1:13" x14ac:dyDescent="0.3">
      <c r="A763" t="s">
        <v>152</v>
      </c>
      <c r="B763" t="s">
        <v>266</v>
      </c>
      <c r="C763" t="s">
        <v>270</v>
      </c>
      <c r="D763" t="s">
        <v>77</v>
      </c>
      <c r="E763" t="s">
        <v>135</v>
      </c>
      <c r="F763" t="s">
        <v>101</v>
      </c>
      <c r="G763" t="s">
        <v>104</v>
      </c>
      <c r="H763">
        <v>2</v>
      </c>
      <c r="I763">
        <v>1</v>
      </c>
      <c r="J763">
        <v>0</v>
      </c>
      <c r="K763">
        <v>1</v>
      </c>
      <c r="L763">
        <v>0</v>
      </c>
      <c r="M763">
        <v>1</v>
      </c>
    </row>
    <row r="764" spans="1:13" x14ac:dyDescent="0.3">
      <c r="A764" t="s">
        <v>152</v>
      </c>
      <c r="B764" t="s">
        <v>266</v>
      </c>
      <c r="C764" t="s">
        <v>270</v>
      </c>
      <c r="D764" t="s">
        <v>77</v>
      </c>
      <c r="E764" t="s">
        <v>135</v>
      </c>
      <c r="F764" t="s">
        <v>101</v>
      </c>
      <c r="G764" t="s">
        <v>104</v>
      </c>
      <c r="H764">
        <v>1</v>
      </c>
      <c r="I764">
        <v>1</v>
      </c>
      <c r="J764">
        <v>0</v>
      </c>
      <c r="K764">
        <v>1</v>
      </c>
      <c r="L764">
        <v>0</v>
      </c>
      <c r="M764">
        <v>0</v>
      </c>
    </row>
    <row r="765" spans="1:13" x14ac:dyDescent="0.3">
      <c r="A765" t="s">
        <v>152</v>
      </c>
      <c r="B765" t="s">
        <v>266</v>
      </c>
      <c r="C765" t="s">
        <v>270</v>
      </c>
      <c r="D765" t="s">
        <v>77</v>
      </c>
      <c r="E765" t="s">
        <v>135</v>
      </c>
      <c r="F765" t="s">
        <v>101</v>
      </c>
      <c r="G765" t="s">
        <v>104</v>
      </c>
      <c r="H765">
        <v>2</v>
      </c>
      <c r="I765">
        <v>0</v>
      </c>
      <c r="J765">
        <v>0</v>
      </c>
      <c r="K765">
        <v>0</v>
      </c>
      <c r="L765">
        <v>2</v>
      </c>
      <c r="M765">
        <v>0</v>
      </c>
    </row>
    <row r="766" spans="1:13" x14ac:dyDescent="0.3">
      <c r="A766" t="s">
        <v>152</v>
      </c>
      <c r="B766" t="s">
        <v>266</v>
      </c>
      <c r="C766" t="s">
        <v>270</v>
      </c>
      <c r="D766" t="s">
        <v>79</v>
      </c>
      <c r="E766" t="s">
        <v>137</v>
      </c>
      <c r="F766" t="s">
        <v>101</v>
      </c>
      <c r="G766" t="s">
        <v>102</v>
      </c>
      <c r="H766">
        <v>6</v>
      </c>
      <c r="I766">
        <v>3</v>
      </c>
      <c r="J766">
        <v>0</v>
      </c>
      <c r="K766">
        <v>3</v>
      </c>
      <c r="L766">
        <v>2</v>
      </c>
      <c r="M766">
        <v>1</v>
      </c>
    </row>
    <row r="767" spans="1:13" x14ac:dyDescent="0.3">
      <c r="A767" t="s">
        <v>152</v>
      </c>
      <c r="B767" t="s">
        <v>266</v>
      </c>
      <c r="C767" t="s">
        <v>270</v>
      </c>
      <c r="D767" t="s">
        <v>79</v>
      </c>
      <c r="E767" t="s">
        <v>137</v>
      </c>
      <c r="F767" t="s">
        <v>101</v>
      </c>
      <c r="G767" t="s">
        <v>102</v>
      </c>
      <c r="H767">
        <v>1</v>
      </c>
      <c r="I767">
        <v>0</v>
      </c>
      <c r="J767">
        <v>0</v>
      </c>
      <c r="K767">
        <v>0</v>
      </c>
      <c r="L767">
        <v>1</v>
      </c>
      <c r="M767">
        <v>0</v>
      </c>
    </row>
    <row r="768" spans="1:13" x14ac:dyDescent="0.3">
      <c r="A768" t="s">
        <v>152</v>
      </c>
      <c r="B768" t="s">
        <v>266</v>
      </c>
      <c r="C768" t="s">
        <v>270</v>
      </c>
      <c r="D768" t="s">
        <v>80</v>
      </c>
      <c r="E768" t="s">
        <v>138</v>
      </c>
      <c r="F768" t="s">
        <v>101</v>
      </c>
      <c r="G768" t="s">
        <v>108</v>
      </c>
      <c r="H768">
        <v>1</v>
      </c>
      <c r="I768">
        <v>1</v>
      </c>
      <c r="J768">
        <v>0</v>
      </c>
      <c r="K768">
        <v>1</v>
      </c>
      <c r="L768">
        <v>0</v>
      </c>
      <c r="M768">
        <v>0</v>
      </c>
    </row>
    <row r="769" spans="1:13" x14ac:dyDescent="0.3">
      <c r="A769" t="s">
        <v>152</v>
      </c>
      <c r="B769" t="s">
        <v>266</v>
      </c>
      <c r="C769" t="s">
        <v>270</v>
      </c>
      <c r="D769" t="s">
        <v>81</v>
      </c>
      <c r="E769" t="s">
        <v>139</v>
      </c>
      <c r="F769" t="s">
        <v>101</v>
      </c>
      <c r="G769" t="s">
        <v>108</v>
      </c>
      <c r="H769">
        <v>2</v>
      </c>
      <c r="I769">
        <v>2</v>
      </c>
      <c r="J769">
        <v>1</v>
      </c>
      <c r="K769">
        <v>1</v>
      </c>
      <c r="L769">
        <v>0</v>
      </c>
      <c r="M769">
        <v>0</v>
      </c>
    </row>
    <row r="770" spans="1:13" x14ac:dyDescent="0.3">
      <c r="A770" t="s">
        <v>152</v>
      </c>
      <c r="B770" t="s">
        <v>266</v>
      </c>
      <c r="C770" t="s">
        <v>270</v>
      </c>
      <c r="D770" t="s">
        <v>82</v>
      </c>
      <c r="E770" t="s">
        <v>140</v>
      </c>
      <c r="F770" t="s">
        <v>121</v>
      </c>
      <c r="G770" t="s">
        <v>102</v>
      </c>
      <c r="H770">
        <v>2</v>
      </c>
      <c r="I770">
        <v>2</v>
      </c>
      <c r="J770">
        <v>0</v>
      </c>
      <c r="K770">
        <v>2</v>
      </c>
      <c r="L770">
        <v>0</v>
      </c>
      <c r="M770">
        <v>0</v>
      </c>
    </row>
    <row r="771" spans="1:13" x14ac:dyDescent="0.3">
      <c r="A771" t="s">
        <v>152</v>
      </c>
      <c r="B771" t="s">
        <v>266</v>
      </c>
      <c r="C771" t="s">
        <v>270</v>
      </c>
      <c r="D771" t="s">
        <v>82</v>
      </c>
      <c r="E771" t="s">
        <v>140</v>
      </c>
      <c r="F771" t="s">
        <v>121</v>
      </c>
      <c r="G771" t="s">
        <v>102</v>
      </c>
      <c r="H771">
        <v>2</v>
      </c>
      <c r="I771">
        <v>0</v>
      </c>
      <c r="J771">
        <v>0</v>
      </c>
      <c r="K771">
        <v>0</v>
      </c>
      <c r="L771">
        <v>1</v>
      </c>
      <c r="M771">
        <v>1</v>
      </c>
    </row>
    <row r="772" spans="1:13" x14ac:dyDescent="0.3">
      <c r="A772" t="s">
        <v>152</v>
      </c>
      <c r="B772" t="s">
        <v>266</v>
      </c>
      <c r="C772" t="s">
        <v>270</v>
      </c>
      <c r="D772" t="s">
        <v>82</v>
      </c>
      <c r="E772" t="s">
        <v>140</v>
      </c>
      <c r="F772" t="s">
        <v>121</v>
      </c>
      <c r="G772" t="s">
        <v>102</v>
      </c>
      <c r="H772">
        <v>1</v>
      </c>
      <c r="I772">
        <v>0</v>
      </c>
      <c r="J772">
        <v>0</v>
      </c>
      <c r="K772">
        <v>0</v>
      </c>
      <c r="L772">
        <v>1</v>
      </c>
      <c r="M772">
        <v>0</v>
      </c>
    </row>
    <row r="773" spans="1:13" x14ac:dyDescent="0.3">
      <c r="A773" t="s">
        <v>152</v>
      </c>
      <c r="B773" t="s">
        <v>266</v>
      </c>
      <c r="C773" t="s">
        <v>270</v>
      </c>
      <c r="D773" t="s">
        <v>82</v>
      </c>
      <c r="E773" t="s">
        <v>140</v>
      </c>
      <c r="F773" t="s">
        <v>121</v>
      </c>
      <c r="G773" t="s">
        <v>102</v>
      </c>
      <c r="H773">
        <v>2</v>
      </c>
      <c r="I773">
        <v>1</v>
      </c>
      <c r="J773">
        <v>0</v>
      </c>
      <c r="K773">
        <v>1</v>
      </c>
      <c r="L773">
        <v>0</v>
      </c>
      <c r="M773">
        <v>1</v>
      </c>
    </row>
    <row r="774" spans="1:13" x14ac:dyDescent="0.3">
      <c r="A774" t="s">
        <v>152</v>
      </c>
      <c r="B774" t="s">
        <v>266</v>
      </c>
      <c r="C774" t="s">
        <v>270</v>
      </c>
      <c r="D774" t="s">
        <v>83</v>
      </c>
      <c r="E774" t="s">
        <v>141</v>
      </c>
      <c r="F774" t="s">
        <v>101</v>
      </c>
      <c r="G774" t="s">
        <v>104</v>
      </c>
      <c r="H774">
        <v>4</v>
      </c>
      <c r="I774">
        <v>1</v>
      </c>
      <c r="J774">
        <v>1</v>
      </c>
      <c r="K774">
        <v>0</v>
      </c>
      <c r="L774">
        <v>2</v>
      </c>
      <c r="M774">
        <v>1</v>
      </c>
    </row>
    <row r="775" spans="1:13" x14ac:dyDescent="0.3">
      <c r="A775" t="s">
        <v>152</v>
      </c>
      <c r="B775" t="s">
        <v>266</v>
      </c>
      <c r="C775" t="s">
        <v>270</v>
      </c>
      <c r="D775" t="s">
        <v>83</v>
      </c>
      <c r="E775" t="s">
        <v>141</v>
      </c>
      <c r="F775" t="s">
        <v>101</v>
      </c>
      <c r="G775" t="s">
        <v>104</v>
      </c>
      <c r="H775">
        <v>7</v>
      </c>
      <c r="I775">
        <v>0</v>
      </c>
      <c r="J775">
        <v>0</v>
      </c>
      <c r="K775">
        <v>0</v>
      </c>
      <c r="L775">
        <v>2</v>
      </c>
      <c r="M775">
        <v>5</v>
      </c>
    </row>
    <row r="776" spans="1:13" x14ac:dyDescent="0.3">
      <c r="A776" t="s">
        <v>152</v>
      </c>
      <c r="B776" t="s">
        <v>266</v>
      </c>
      <c r="C776" t="s">
        <v>270</v>
      </c>
      <c r="D776" t="s">
        <v>83</v>
      </c>
      <c r="E776" t="s">
        <v>141</v>
      </c>
      <c r="F776" t="s">
        <v>101</v>
      </c>
      <c r="G776" t="s">
        <v>104</v>
      </c>
      <c r="H776">
        <v>1</v>
      </c>
      <c r="I776">
        <v>1</v>
      </c>
      <c r="J776">
        <v>1</v>
      </c>
      <c r="K776">
        <v>0</v>
      </c>
      <c r="L776">
        <v>0</v>
      </c>
      <c r="M776">
        <v>0</v>
      </c>
    </row>
    <row r="777" spans="1:13" x14ac:dyDescent="0.3">
      <c r="A777" t="s">
        <v>152</v>
      </c>
      <c r="B777" t="s">
        <v>266</v>
      </c>
      <c r="C777" t="s">
        <v>270</v>
      </c>
      <c r="D777" t="s">
        <v>84</v>
      </c>
      <c r="E777" t="s">
        <v>142</v>
      </c>
      <c r="F777" t="s">
        <v>101</v>
      </c>
      <c r="G777" t="s">
        <v>108</v>
      </c>
      <c r="H777">
        <v>2</v>
      </c>
      <c r="I777">
        <v>2</v>
      </c>
      <c r="J777">
        <v>0</v>
      </c>
      <c r="K777">
        <v>2</v>
      </c>
      <c r="L777">
        <v>0</v>
      </c>
      <c r="M777">
        <v>0</v>
      </c>
    </row>
    <row r="778" spans="1:13" x14ac:dyDescent="0.3">
      <c r="A778" t="s">
        <v>152</v>
      </c>
      <c r="B778" t="s">
        <v>266</v>
      </c>
      <c r="C778" t="s">
        <v>270</v>
      </c>
      <c r="D778" t="s">
        <v>85</v>
      </c>
      <c r="E778" t="s">
        <v>143</v>
      </c>
      <c r="F778" t="s">
        <v>101</v>
      </c>
      <c r="G778" t="s">
        <v>102</v>
      </c>
      <c r="H778">
        <v>1</v>
      </c>
      <c r="I778">
        <v>1</v>
      </c>
      <c r="J778">
        <v>1</v>
      </c>
      <c r="K778">
        <v>0</v>
      </c>
      <c r="L778">
        <v>0</v>
      </c>
      <c r="M778">
        <v>0</v>
      </c>
    </row>
    <row r="779" spans="1:13" x14ac:dyDescent="0.3">
      <c r="A779" t="s">
        <v>152</v>
      </c>
      <c r="B779" t="s">
        <v>266</v>
      </c>
      <c r="C779" t="s">
        <v>270</v>
      </c>
      <c r="D779" t="s">
        <v>85</v>
      </c>
      <c r="E779" t="s">
        <v>143</v>
      </c>
      <c r="F779" t="s">
        <v>101</v>
      </c>
      <c r="G779" t="s">
        <v>102</v>
      </c>
      <c r="H779">
        <v>3</v>
      </c>
      <c r="I779">
        <v>2</v>
      </c>
      <c r="J779">
        <v>0</v>
      </c>
      <c r="K779">
        <v>2</v>
      </c>
      <c r="L779">
        <v>1</v>
      </c>
      <c r="M779">
        <v>0</v>
      </c>
    </row>
    <row r="780" spans="1:13" x14ac:dyDescent="0.3">
      <c r="A780" t="s">
        <v>152</v>
      </c>
      <c r="B780" t="s">
        <v>266</v>
      </c>
      <c r="C780" t="s">
        <v>270</v>
      </c>
      <c r="D780" t="s">
        <v>86</v>
      </c>
      <c r="E780" t="s">
        <v>144</v>
      </c>
      <c r="F780" t="s">
        <v>121</v>
      </c>
      <c r="G780" t="s">
        <v>102</v>
      </c>
      <c r="H780">
        <v>10</v>
      </c>
      <c r="I780">
        <v>2</v>
      </c>
      <c r="J780">
        <v>0</v>
      </c>
      <c r="K780">
        <v>2</v>
      </c>
      <c r="L780">
        <v>1</v>
      </c>
      <c r="M780">
        <v>7</v>
      </c>
    </row>
    <row r="781" spans="1:13" x14ac:dyDescent="0.3">
      <c r="A781" t="s">
        <v>152</v>
      </c>
      <c r="B781" t="s">
        <v>266</v>
      </c>
      <c r="C781" t="s">
        <v>270</v>
      </c>
      <c r="D781" t="s">
        <v>86</v>
      </c>
      <c r="E781" t="s">
        <v>144</v>
      </c>
      <c r="F781" t="s">
        <v>121</v>
      </c>
      <c r="G781" t="s">
        <v>102</v>
      </c>
      <c r="H781">
        <v>1</v>
      </c>
      <c r="I781">
        <v>0</v>
      </c>
      <c r="J781">
        <v>0</v>
      </c>
      <c r="K781">
        <v>0</v>
      </c>
      <c r="L781">
        <v>1</v>
      </c>
      <c r="M781">
        <v>0</v>
      </c>
    </row>
    <row r="782" spans="1:13" x14ac:dyDescent="0.3">
      <c r="A782" t="s">
        <v>152</v>
      </c>
      <c r="B782" t="s">
        <v>266</v>
      </c>
      <c r="C782" t="s">
        <v>270</v>
      </c>
      <c r="D782" t="s">
        <v>87</v>
      </c>
      <c r="E782" t="s">
        <v>145</v>
      </c>
      <c r="F782" t="s">
        <v>101</v>
      </c>
      <c r="G782" t="s">
        <v>104</v>
      </c>
      <c r="H782">
        <v>1</v>
      </c>
      <c r="I782">
        <v>0</v>
      </c>
      <c r="J782">
        <v>0</v>
      </c>
      <c r="K782">
        <v>0</v>
      </c>
      <c r="L782">
        <v>0</v>
      </c>
      <c r="M782">
        <v>1</v>
      </c>
    </row>
    <row r="783" spans="1:13" x14ac:dyDescent="0.3">
      <c r="A783" t="s">
        <v>152</v>
      </c>
      <c r="B783" t="s">
        <v>266</v>
      </c>
      <c r="C783" t="s">
        <v>270</v>
      </c>
      <c r="D783" t="s">
        <v>87</v>
      </c>
      <c r="E783" t="s">
        <v>145</v>
      </c>
      <c r="F783" t="s">
        <v>101</v>
      </c>
      <c r="G783" t="s">
        <v>104</v>
      </c>
      <c r="H783">
        <v>1</v>
      </c>
      <c r="I783">
        <v>1</v>
      </c>
      <c r="J783">
        <v>0</v>
      </c>
      <c r="K783">
        <v>1</v>
      </c>
      <c r="L783">
        <v>0</v>
      </c>
      <c r="M783">
        <v>0</v>
      </c>
    </row>
    <row r="784" spans="1:13" x14ac:dyDescent="0.3">
      <c r="A784" t="s">
        <v>152</v>
      </c>
      <c r="B784" t="s">
        <v>266</v>
      </c>
      <c r="C784" t="s">
        <v>270</v>
      </c>
      <c r="D784" t="s">
        <v>88</v>
      </c>
      <c r="E784" t="s">
        <v>146</v>
      </c>
      <c r="F784" t="s">
        <v>121</v>
      </c>
      <c r="G784" t="s">
        <v>102</v>
      </c>
      <c r="H784">
        <v>11</v>
      </c>
      <c r="I784">
        <v>2</v>
      </c>
      <c r="J784">
        <v>1</v>
      </c>
      <c r="K784">
        <v>1</v>
      </c>
      <c r="L784">
        <v>1</v>
      </c>
      <c r="M784">
        <v>8</v>
      </c>
    </row>
    <row r="785" spans="1:13" x14ac:dyDescent="0.3">
      <c r="A785" t="s">
        <v>152</v>
      </c>
      <c r="B785" t="s">
        <v>266</v>
      </c>
      <c r="C785" t="s">
        <v>270</v>
      </c>
      <c r="D785" t="s">
        <v>88</v>
      </c>
      <c r="E785" t="s">
        <v>146</v>
      </c>
      <c r="F785" t="s">
        <v>121</v>
      </c>
      <c r="G785" t="s">
        <v>102</v>
      </c>
      <c r="H785">
        <v>2</v>
      </c>
      <c r="I785">
        <v>1</v>
      </c>
      <c r="J785">
        <v>0</v>
      </c>
      <c r="K785">
        <v>1</v>
      </c>
      <c r="L785">
        <v>0</v>
      </c>
      <c r="M785">
        <v>1</v>
      </c>
    </row>
    <row r="786" spans="1:13" x14ac:dyDescent="0.3">
      <c r="A786" t="s">
        <v>152</v>
      </c>
      <c r="B786" t="s">
        <v>266</v>
      </c>
      <c r="C786" t="s">
        <v>270</v>
      </c>
      <c r="D786" t="s">
        <v>89</v>
      </c>
      <c r="E786" t="s">
        <v>147</v>
      </c>
      <c r="F786" t="s">
        <v>101</v>
      </c>
      <c r="G786" t="s">
        <v>104</v>
      </c>
      <c r="H786">
        <v>2</v>
      </c>
      <c r="I786">
        <v>2</v>
      </c>
      <c r="J786">
        <v>0</v>
      </c>
      <c r="K786">
        <v>2</v>
      </c>
      <c r="L786">
        <v>0</v>
      </c>
      <c r="M786">
        <v>0</v>
      </c>
    </row>
    <row r="787" spans="1:13" x14ac:dyDescent="0.3">
      <c r="A787" t="s">
        <v>152</v>
      </c>
      <c r="B787" t="s">
        <v>266</v>
      </c>
      <c r="C787" t="s">
        <v>270</v>
      </c>
      <c r="D787" t="s">
        <v>90</v>
      </c>
      <c r="E787" t="s">
        <v>148</v>
      </c>
      <c r="F787" t="s">
        <v>121</v>
      </c>
      <c r="G787" t="s">
        <v>102</v>
      </c>
      <c r="H787">
        <v>12</v>
      </c>
      <c r="I787">
        <v>8</v>
      </c>
      <c r="J787">
        <v>1</v>
      </c>
      <c r="K787">
        <v>7</v>
      </c>
      <c r="L787">
        <v>2</v>
      </c>
      <c r="M787">
        <v>2</v>
      </c>
    </row>
    <row r="788" spans="1:13" x14ac:dyDescent="0.3">
      <c r="A788" t="s">
        <v>152</v>
      </c>
      <c r="B788" t="s">
        <v>266</v>
      </c>
      <c r="C788" t="s">
        <v>270</v>
      </c>
      <c r="D788" t="s">
        <v>90</v>
      </c>
      <c r="E788" t="s">
        <v>148</v>
      </c>
      <c r="F788" t="s">
        <v>121</v>
      </c>
      <c r="G788" t="s">
        <v>102</v>
      </c>
      <c r="H788">
        <v>4</v>
      </c>
      <c r="I788">
        <v>2</v>
      </c>
      <c r="J788">
        <v>1</v>
      </c>
      <c r="K788">
        <v>1</v>
      </c>
      <c r="L788">
        <v>0</v>
      </c>
      <c r="M788">
        <v>2</v>
      </c>
    </row>
    <row r="789" spans="1:13" x14ac:dyDescent="0.3">
      <c r="A789" t="s">
        <v>152</v>
      </c>
      <c r="B789" t="s">
        <v>266</v>
      </c>
      <c r="C789" t="s">
        <v>270</v>
      </c>
      <c r="D789" t="s">
        <v>90</v>
      </c>
      <c r="E789" t="s">
        <v>148</v>
      </c>
      <c r="F789" t="s">
        <v>121</v>
      </c>
      <c r="G789" t="s">
        <v>102</v>
      </c>
      <c r="H789">
        <v>2</v>
      </c>
      <c r="I789">
        <v>1</v>
      </c>
      <c r="J789">
        <v>0</v>
      </c>
      <c r="K789">
        <v>1</v>
      </c>
      <c r="L789">
        <v>1</v>
      </c>
      <c r="M789">
        <v>0</v>
      </c>
    </row>
    <row r="790" spans="1:13" x14ac:dyDescent="0.3">
      <c r="A790" t="s">
        <v>152</v>
      </c>
      <c r="B790" t="s">
        <v>271</v>
      </c>
      <c r="C790" t="s">
        <v>272</v>
      </c>
      <c r="D790" t="s">
        <v>46</v>
      </c>
      <c r="E790" t="s">
        <v>100</v>
      </c>
      <c r="F790" t="s">
        <v>101</v>
      </c>
      <c r="G790" t="s">
        <v>102</v>
      </c>
      <c r="H790">
        <v>1</v>
      </c>
      <c r="I790">
        <v>1</v>
      </c>
      <c r="J790">
        <v>0</v>
      </c>
      <c r="K790">
        <v>1</v>
      </c>
      <c r="L790">
        <v>0</v>
      </c>
      <c r="M790">
        <v>0</v>
      </c>
    </row>
    <row r="791" spans="1:13" x14ac:dyDescent="0.3">
      <c r="A791" t="s">
        <v>152</v>
      </c>
      <c r="B791" t="s">
        <v>271</v>
      </c>
      <c r="C791" t="s">
        <v>272</v>
      </c>
      <c r="D791" t="s">
        <v>46</v>
      </c>
      <c r="E791" t="s">
        <v>100</v>
      </c>
      <c r="F791" t="s">
        <v>101</v>
      </c>
      <c r="G791" t="s">
        <v>102</v>
      </c>
      <c r="H791">
        <v>2</v>
      </c>
      <c r="I791">
        <v>1</v>
      </c>
      <c r="J791">
        <v>0</v>
      </c>
      <c r="K791">
        <v>1</v>
      </c>
      <c r="L791">
        <v>1</v>
      </c>
      <c r="M791">
        <v>0</v>
      </c>
    </row>
    <row r="792" spans="1:13" x14ac:dyDescent="0.3">
      <c r="A792" t="s">
        <v>152</v>
      </c>
      <c r="B792" t="s">
        <v>271</v>
      </c>
      <c r="C792" t="s">
        <v>272</v>
      </c>
      <c r="D792" t="s">
        <v>47</v>
      </c>
      <c r="E792" t="s">
        <v>103</v>
      </c>
      <c r="F792" t="s">
        <v>101</v>
      </c>
      <c r="G792" t="s">
        <v>104</v>
      </c>
      <c r="H792">
        <v>1</v>
      </c>
      <c r="I792">
        <v>1</v>
      </c>
      <c r="J792">
        <v>0</v>
      </c>
      <c r="K792">
        <v>1</v>
      </c>
      <c r="L792">
        <v>0</v>
      </c>
      <c r="M792">
        <v>0</v>
      </c>
    </row>
    <row r="793" spans="1:13" x14ac:dyDescent="0.3">
      <c r="A793" t="s">
        <v>152</v>
      </c>
      <c r="B793" t="s">
        <v>271</v>
      </c>
      <c r="C793" t="s">
        <v>272</v>
      </c>
      <c r="D793" t="s">
        <v>48</v>
      </c>
      <c r="E793" t="s">
        <v>105</v>
      </c>
      <c r="F793" t="s">
        <v>101</v>
      </c>
      <c r="G793" t="s">
        <v>102</v>
      </c>
      <c r="H793">
        <v>2</v>
      </c>
      <c r="I793">
        <v>2</v>
      </c>
      <c r="J793">
        <v>1</v>
      </c>
      <c r="K793">
        <v>1</v>
      </c>
      <c r="L793">
        <v>0</v>
      </c>
      <c r="M793">
        <v>0</v>
      </c>
    </row>
    <row r="794" spans="1:13" x14ac:dyDescent="0.3">
      <c r="A794" t="s">
        <v>152</v>
      </c>
      <c r="B794" t="s">
        <v>271</v>
      </c>
      <c r="C794" t="s">
        <v>272</v>
      </c>
      <c r="D794" t="s">
        <v>49</v>
      </c>
      <c r="E794" t="s">
        <v>106</v>
      </c>
      <c r="F794" t="s">
        <v>101</v>
      </c>
      <c r="G794" t="s">
        <v>104</v>
      </c>
      <c r="H794">
        <v>6</v>
      </c>
      <c r="I794">
        <v>0</v>
      </c>
      <c r="J794">
        <v>0</v>
      </c>
      <c r="K794">
        <v>0</v>
      </c>
      <c r="L794">
        <v>6</v>
      </c>
      <c r="M794">
        <v>0</v>
      </c>
    </row>
    <row r="795" spans="1:13" x14ac:dyDescent="0.3">
      <c r="A795" t="s">
        <v>152</v>
      </c>
      <c r="B795" t="s">
        <v>271</v>
      </c>
      <c r="C795" t="s">
        <v>272</v>
      </c>
      <c r="D795" t="s">
        <v>49</v>
      </c>
      <c r="E795" t="s">
        <v>106</v>
      </c>
      <c r="F795" t="s">
        <v>101</v>
      </c>
      <c r="G795" t="s">
        <v>104</v>
      </c>
      <c r="H795">
        <v>2</v>
      </c>
      <c r="I795">
        <v>0</v>
      </c>
      <c r="J795">
        <v>0</v>
      </c>
      <c r="K795">
        <v>0</v>
      </c>
      <c r="L795">
        <v>2</v>
      </c>
      <c r="M795">
        <v>0</v>
      </c>
    </row>
    <row r="796" spans="1:13" x14ac:dyDescent="0.3">
      <c r="A796" t="s">
        <v>152</v>
      </c>
      <c r="B796" t="s">
        <v>271</v>
      </c>
      <c r="C796" t="s">
        <v>272</v>
      </c>
      <c r="D796" t="s">
        <v>50</v>
      </c>
      <c r="E796" t="s">
        <v>107</v>
      </c>
      <c r="F796" t="s">
        <v>101</v>
      </c>
      <c r="G796" t="s">
        <v>108</v>
      </c>
      <c r="H796">
        <v>1</v>
      </c>
      <c r="I796">
        <v>0</v>
      </c>
      <c r="J796">
        <v>0</v>
      </c>
      <c r="K796">
        <v>0</v>
      </c>
      <c r="L796">
        <v>1</v>
      </c>
      <c r="M796">
        <v>0</v>
      </c>
    </row>
    <row r="797" spans="1:13" x14ac:dyDescent="0.3">
      <c r="A797" t="s">
        <v>152</v>
      </c>
      <c r="B797" t="s">
        <v>271</v>
      </c>
      <c r="C797" t="s">
        <v>272</v>
      </c>
      <c r="D797" t="s">
        <v>51</v>
      </c>
      <c r="E797" t="s">
        <v>109</v>
      </c>
      <c r="F797" t="s">
        <v>101</v>
      </c>
      <c r="G797" t="s">
        <v>104</v>
      </c>
      <c r="H797">
        <v>3</v>
      </c>
      <c r="I797">
        <v>3</v>
      </c>
      <c r="J797">
        <v>0</v>
      </c>
      <c r="K797">
        <v>3</v>
      </c>
      <c r="L797">
        <v>0</v>
      </c>
      <c r="M797">
        <v>0</v>
      </c>
    </row>
    <row r="798" spans="1:13" x14ac:dyDescent="0.3">
      <c r="A798" t="s">
        <v>152</v>
      </c>
      <c r="B798" t="s">
        <v>271</v>
      </c>
      <c r="C798" t="s">
        <v>272</v>
      </c>
      <c r="D798" t="s">
        <v>51</v>
      </c>
      <c r="E798" t="s">
        <v>109</v>
      </c>
      <c r="F798" t="s">
        <v>101</v>
      </c>
      <c r="G798" t="s">
        <v>104</v>
      </c>
      <c r="H798">
        <v>1</v>
      </c>
      <c r="I798">
        <v>1</v>
      </c>
      <c r="J798">
        <v>0</v>
      </c>
      <c r="K798">
        <v>1</v>
      </c>
      <c r="L798">
        <v>0</v>
      </c>
      <c r="M798">
        <v>0</v>
      </c>
    </row>
    <row r="799" spans="1:13" x14ac:dyDescent="0.3">
      <c r="A799" t="s">
        <v>152</v>
      </c>
      <c r="B799" t="s">
        <v>271</v>
      </c>
      <c r="C799" t="s">
        <v>272</v>
      </c>
      <c r="D799" t="s">
        <v>51</v>
      </c>
      <c r="E799" t="s">
        <v>109</v>
      </c>
      <c r="F799" t="s">
        <v>101</v>
      </c>
      <c r="G799" t="s">
        <v>104</v>
      </c>
      <c r="H799">
        <v>1</v>
      </c>
      <c r="I799">
        <v>1</v>
      </c>
      <c r="J799">
        <v>1</v>
      </c>
      <c r="K799">
        <v>0</v>
      </c>
      <c r="L799">
        <v>0</v>
      </c>
      <c r="M799">
        <v>0</v>
      </c>
    </row>
    <row r="800" spans="1:13" x14ac:dyDescent="0.3">
      <c r="A800" t="s">
        <v>152</v>
      </c>
      <c r="B800" t="s">
        <v>271</v>
      </c>
      <c r="C800" t="s">
        <v>272</v>
      </c>
      <c r="D800" t="s">
        <v>52</v>
      </c>
      <c r="E800" t="s">
        <v>110</v>
      </c>
      <c r="F800" t="s">
        <v>101</v>
      </c>
      <c r="G800" t="s">
        <v>102</v>
      </c>
      <c r="H800">
        <v>1</v>
      </c>
      <c r="I800">
        <v>0</v>
      </c>
      <c r="J800">
        <v>0</v>
      </c>
      <c r="K800">
        <v>0</v>
      </c>
      <c r="L800">
        <v>0</v>
      </c>
      <c r="M800">
        <v>1</v>
      </c>
    </row>
    <row r="801" spans="1:13" x14ac:dyDescent="0.3">
      <c r="A801" t="s">
        <v>152</v>
      </c>
      <c r="B801" t="s">
        <v>271</v>
      </c>
      <c r="C801" t="s">
        <v>272</v>
      </c>
      <c r="D801" t="s">
        <v>52</v>
      </c>
      <c r="E801" t="s">
        <v>110</v>
      </c>
      <c r="F801" t="s">
        <v>101</v>
      </c>
      <c r="G801" t="s">
        <v>102</v>
      </c>
      <c r="H801">
        <v>1</v>
      </c>
      <c r="I801">
        <v>1</v>
      </c>
      <c r="J801">
        <v>1</v>
      </c>
      <c r="K801">
        <v>0</v>
      </c>
      <c r="L801">
        <v>0</v>
      </c>
      <c r="M801">
        <v>0</v>
      </c>
    </row>
    <row r="802" spans="1:13" x14ac:dyDescent="0.3">
      <c r="A802" t="s">
        <v>152</v>
      </c>
      <c r="B802" t="s">
        <v>271</v>
      </c>
      <c r="C802" t="s">
        <v>272</v>
      </c>
      <c r="D802" t="s">
        <v>54</v>
      </c>
      <c r="E802" t="s">
        <v>112</v>
      </c>
      <c r="F802" t="s">
        <v>101</v>
      </c>
      <c r="G802" t="s">
        <v>108</v>
      </c>
      <c r="H802">
        <v>5</v>
      </c>
      <c r="I802">
        <v>2</v>
      </c>
      <c r="J802">
        <v>0</v>
      </c>
      <c r="K802">
        <v>2</v>
      </c>
      <c r="L802">
        <v>0</v>
      </c>
      <c r="M802">
        <v>3</v>
      </c>
    </row>
    <row r="803" spans="1:13" x14ac:dyDescent="0.3">
      <c r="A803" t="s">
        <v>152</v>
      </c>
      <c r="B803" t="s">
        <v>271</v>
      </c>
      <c r="C803" t="s">
        <v>272</v>
      </c>
      <c r="D803" t="s">
        <v>55</v>
      </c>
      <c r="E803" t="s">
        <v>113</v>
      </c>
      <c r="F803" t="s">
        <v>101</v>
      </c>
      <c r="G803" t="s">
        <v>104</v>
      </c>
      <c r="H803">
        <v>4</v>
      </c>
      <c r="I803">
        <v>2</v>
      </c>
      <c r="J803">
        <v>2</v>
      </c>
      <c r="K803">
        <v>0</v>
      </c>
      <c r="L803">
        <v>1</v>
      </c>
      <c r="M803">
        <v>1</v>
      </c>
    </row>
    <row r="804" spans="1:13" x14ac:dyDescent="0.3">
      <c r="A804" t="s">
        <v>152</v>
      </c>
      <c r="B804" t="s">
        <v>271</v>
      </c>
      <c r="C804" t="s">
        <v>272</v>
      </c>
      <c r="D804" t="s">
        <v>55</v>
      </c>
      <c r="E804" t="s">
        <v>113</v>
      </c>
      <c r="F804" t="s">
        <v>101</v>
      </c>
      <c r="G804" t="s">
        <v>104</v>
      </c>
      <c r="H804">
        <v>1</v>
      </c>
      <c r="I804">
        <v>0</v>
      </c>
      <c r="J804">
        <v>0</v>
      </c>
      <c r="K804">
        <v>0</v>
      </c>
      <c r="L804">
        <v>1</v>
      </c>
      <c r="M804">
        <v>0</v>
      </c>
    </row>
    <row r="805" spans="1:13" x14ac:dyDescent="0.3">
      <c r="A805" t="s">
        <v>152</v>
      </c>
      <c r="B805" t="s">
        <v>271</v>
      </c>
      <c r="C805" t="s">
        <v>272</v>
      </c>
      <c r="D805" t="s">
        <v>55</v>
      </c>
      <c r="E805" t="s">
        <v>113</v>
      </c>
      <c r="F805" t="s">
        <v>101</v>
      </c>
      <c r="G805" t="s">
        <v>104</v>
      </c>
      <c r="H805">
        <v>1</v>
      </c>
      <c r="I805">
        <v>0</v>
      </c>
      <c r="J805">
        <v>0</v>
      </c>
      <c r="K805">
        <v>0</v>
      </c>
      <c r="L805">
        <v>1</v>
      </c>
      <c r="M805">
        <v>0</v>
      </c>
    </row>
    <row r="806" spans="1:13" x14ac:dyDescent="0.3">
      <c r="A806" t="s">
        <v>152</v>
      </c>
      <c r="B806" t="s">
        <v>271</v>
      </c>
      <c r="C806" t="s">
        <v>272</v>
      </c>
      <c r="D806" t="s">
        <v>56</v>
      </c>
      <c r="E806" t="s">
        <v>114</v>
      </c>
      <c r="F806" t="s">
        <v>101</v>
      </c>
      <c r="G806" t="s">
        <v>108</v>
      </c>
      <c r="H806">
        <v>7</v>
      </c>
      <c r="I806">
        <v>0</v>
      </c>
      <c r="J806">
        <v>0</v>
      </c>
      <c r="K806">
        <v>0</v>
      </c>
      <c r="L806">
        <v>4</v>
      </c>
      <c r="M806">
        <v>3</v>
      </c>
    </row>
    <row r="807" spans="1:13" x14ac:dyDescent="0.3">
      <c r="A807" t="s">
        <v>152</v>
      </c>
      <c r="B807" t="s">
        <v>271</v>
      </c>
      <c r="C807" t="s">
        <v>272</v>
      </c>
      <c r="D807" t="s">
        <v>56</v>
      </c>
      <c r="E807" t="s">
        <v>114</v>
      </c>
      <c r="F807" t="s">
        <v>101</v>
      </c>
      <c r="G807" t="s">
        <v>108</v>
      </c>
      <c r="H807">
        <v>3</v>
      </c>
      <c r="I807">
        <v>1</v>
      </c>
      <c r="J807">
        <v>0</v>
      </c>
      <c r="K807">
        <v>1</v>
      </c>
      <c r="L807">
        <v>2</v>
      </c>
      <c r="M807">
        <v>0</v>
      </c>
    </row>
    <row r="808" spans="1:13" x14ac:dyDescent="0.3">
      <c r="A808" t="s">
        <v>152</v>
      </c>
      <c r="B808" t="s">
        <v>271</v>
      </c>
      <c r="C808" t="s">
        <v>272</v>
      </c>
      <c r="D808" t="s">
        <v>56</v>
      </c>
      <c r="E808" t="s">
        <v>114</v>
      </c>
      <c r="F808" t="s">
        <v>101</v>
      </c>
      <c r="G808" t="s">
        <v>108</v>
      </c>
      <c r="H808">
        <v>1</v>
      </c>
      <c r="I808">
        <v>0</v>
      </c>
      <c r="J808">
        <v>0</v>
      </c>
      <c r="K808">
        <v>0</v>
      </c>
      <c r="L808">
        <v>1</v>
      </c>
      <c r="M808">
        <v>0</v>
      </c>
    </row>
    <row r="809" spans="1:13" x14ac:dyDescent="0.3">
      <c r="A809" t="s">
        <v>152</v>
      </c>
      <c r="B809" t="s">
        <v>271</v>
      </c>
      <c r="C809" t="s">
        <v>272</v>
      </c>
      <c r="D809" t="s">
        <v>57</v>
      </c>
      <c r="E809" t="s">
        <v>115</v>
      </c>
      <c r="F809" t="s">
        <v>101</v>
      </c>
      <c r="G809" t="s">
        <v>104</v>
      </c>
      <c r="H809">
        <v>1</v>
      </c>
      <c r="I809">
        <v>1</v>
      </c>
      <c r="J809">
        <v>0</v>
      </c>
      <c r="K809">
        <v>1</v>
      </c>
      <c r="L809">
        <v>0</v>
      </c>
      <c r="M809">
        <v>0</v>
      </c>
    </row>
    <row r="810" spans="1:13" x14ac:dyDescent="0.3">
      <c r="A810" t="s">
        <v>152</v>
      </c>
      <c r="B810" t="s">
        <v>271</v>
      </c>
      <c r="C810" t="s">
        <v>272</v>
      </c>
      <c r="D810" t="s">
        <v>58</v>
      </c>
      <c r="E810" t="s">
        <v>116</v>
      </c>
      <c r="F810" t="s">
        <v>101</v>
      </c>
      <c r="G810" t="s">
        <v>108</v>
      </c>
      <c r="H810">
        <v>2</v>
      </c>
      <c r="I810">
        <v>2</v>
      </c>
      <c r="J810">
        <v>0</v>
      </c>
      <c r="K810">
        <v>2</v>
      </c>
      <c r="L810">
        <v>0</v>
      </c>
      <c r="M810">
        <v>0</v>
      </c>
    </row>
    <row r="811" spans="1:13" x14ac:dyDescent="0.3">
      <c r="A811" t="s">
        <v>152</v>
      </c>
      <c r="B811" t="s">
        <v>271</v>
      </c>
      <c r="C811" t="s">
        <v>272</v>
      </c>
      <c r="D811" t="s">
        <v>60</v>
      </c>
      <c r="E811" t="s">
        <v>118</v>
      </c>
      <c r="F811" t="s">
        <v>101</v>
      </c>
      <c r="G811" t="s">
        <v>104</v>
      </c>
      <c r="H811">
        <v>2</v>
      </c>
      <c r="I811">
        <v>1</v>
      </c>
      <c r="J811">
        <v>1</v>
      </c>
      <c r="K811">
        <v>0</v>
      </c>
      <c r="L811">
        <v>1</v>
      </c>
      <c r="M811">
        <v>0</v>
      </c>
    </row>
    <row r="812" spans="1:13" x14ac:dyDescent="0.3">
      <c r="A812" t="s">
        <v>152</v>
      </c>
      <c r="B812" t="s">
        <v>271</v>
      </c>
      <c r="C812" t="s">
        <v>272</v>
      </c>
      <c r="D812" t="s">
        <v>60</v>
      </c>
      <c r="E812" t="s">
        <v>118</v>
      </c>
      <c r="F812" t="s">
        <v>101</v>
      </c>
      <c r="G812" t="s">
        <v>104</v>
      </c>
      <c r="H812">
        <v>1</v>
      </c>
      <c r="I812">
        <v>1</v>
      </c>
      <c r="J812">
        <v>0</v>
      </c>
      <c r="K812">
        <v>1</v>
      </c>
      <c r="L812">
        <v>0</v>
      </c>
      <c r="M812">
        <v>0</v>
      </c>
    </row>
    <row r="813" spans="1:13" x14ac:dyDescent="0.3">
      <c r="A813" t="s">
        <v>152</v>
      </c>
      <c r="B813" t="s">
        <v>271</v>
      </c>
      <c r="C813" t="s">
        <v>272</v>
      </c>
      <c r="D813" t="s">
        <v>62</v>
      </c>
      <c r="E813" t="s">
        <v>120</v>
      </c>
      <c r="F813" t="s">
        <v>121</v>
      </c>
      <c r="G813" t="s">
        <v>102</v>
      </c>
      <c r="H813">
        <v>34</v>
      </c>
      <c r="I813">
        <v>18</v>
      </c>
      <c r="J813">
        <v>4</v>
      </c>
      <c r="K813">
        <v>14</v>
      </c>
      <c r="L813">
        <v>11</v>
      </c>
      <c r="M813">
        <v>5</v>
      </c>
    </row>
    <row r="814" spans="1:13" x14ac:dyDescent="0.3">
      <c r="A814" t="s">
        <v>152</v>
      </c>
      <c r="B814" t="s">
        <v>271</v>
      </c>
      <c r="C814" t="s">
        <v>272</v>
      </c>
      <c r="D814" t="s">
        <v>62</v>
      </c>
      <c r="E814" t="s">
        <v>120</v>
      </c>
      <c r="F814" t="s">
        <v>121</v>
      </c>
      <c r="G814" t="s">
        <v>102</v>
      </c>
      <c r="H814">
        <v>8</v>
      </c>
      <c r="I814">
        <v>4</v>
      </c>
      <c r="J814">
        <v>0</v>
      </c>
      <c r="K814">
        <v>4</v>
      </c>
      <c r="L814">
        <v>4</v>
      </c>
      <c r="M814">
        <v>0</v>
      </c>
    </row>
    <row r="815" spans="1:13" x14ac:dyDescent="0.3">
      <c r="A815" t="s">
        <v>152</v>
      </c>
      <c r="B815" t="s">
        <v>271</v>
      </c>
      <c r="C815" t="s">
        <v>272</v>
      </c>
      <c r="D815" t="s">
        <v>63</v>
      </c>
      <c r="E815" t="s">
        <v>122</v>
      </c>
      <c r="F815" t="s">
        <v>121</v>
      </c>
      <c r="G815" t="s">
        <v>102</v>
      </c>
      <c r="H815">
        <v>14</v>
      </c>
      <c r="I815">
        <v>8</v>
      </c>
      <c r="J815">
        <v>3</v>
      </c>
      <c r="K815">
        <v>5</v>
      </c>
      <c r="L815">
        <v>4</v>
      </c>
      <c r="M815">
        <v>2</v>
      </c>
    </row>
    <row r="816" spans="1:13" x14ac:dyDescent="0.3">
      <c r="A816" t="s">
        <v>152</v>
      </c>
      <c r="B816" t="s">
        <v>271</v>
      </c>
      <c r="C816" t="s">
        <v>272</v>
      </c>
      <c r="D816" t="s">
        <v>63</v>
      </c>
      <c r="E816" t="s">
        <v>122</v>
      </c>
      <c r="F816" t="s">
        <v>121</v>
      </c>
      <c r="G816" t="s">
        <v>102</v>
      </c>
      <c r="H816">
        <v>7</v>
      </c>
      <c r="I816">
        <v>1</v>
      </c>
      <c r="J816">
        <v>1</v>
      </c>
      <c r="K816">
        <v>0</v>
      </c>
      <c r="L816">
        <v>1</v>
      </c>
      <c r="M816">
        <v>5</v>
      </c>
    </row>
    <row r="817" spans="1:13" x14ac:dyDescent="0.3">
      <c r="A817" t="s">
        <v>152</v>
      </c>
      <c r="B817" t="s">
        <v>271</v>
      </c>
      <c r="C817" t="s">
        <v>272</v>
      </c>
      <c r="D817" t="s">
        <v>63</v>
      </c>
      <c r="E817" t="s">
        <v>122</v>
      </c>
      <c r="F817" t="s">
        <v>121</v>
      </c>
      <c r="G817" t="s">
        <v>102</v>
      </c>
      <c r="H817">
        <v>9</v>
      </c>
      <c r="I817">
        <v>6</v>
      </c>
      <c r="J817">
        <v>4</v>
      </c>
      <c r="K817">
        <v>2</v>
      </c>
      <c r="L817">
        <v>0</v>
      </c>
      <c r="M817">
        <v>3</v>
      </c>
    </row>
    <row r="818" spans="1:13" x14ac:dyDescent="0.3">
      <c r="A818" t="s">
        <v>152</v>
      </c>
      <c r="B818" t="s">
        <v>271</v>
      </c>
      <c r="C818" t="s">
        <v>272</v>
      </c>
      <c r="D818" t="s">
        <v>64</v>
      </c>
      <c r="E818" t="s">
        <v>123</v>
      </c>
      <c r="F818" t="s">
        <v>101</v>
      </c>
      <c r="G818" t="s">
        <v>102</v>
      </c>
      <c r="H818">
        <v>5</v>
      </c>
      <c r="I818">
        <v>5</v>
      </c>
      <c r="J818">
        <v>0</v>
      </c>
      <c r="K818">
        <v>5</v>
      </c>
      <c r="L818">
        <v>0</v>
      </c>
      <c r="M818">
        <v>0</v>
      </c>
    </row>
    <row r="819" spans="1:13" x14ac:dyDescent="0.3">
      <c r="A819" t="s">
        <v>152</v>
      </c>
      <c r="B819" t="s">
        <v>271</v>
      </c>
      <c r="C819" t="s">
        <v>272</v>
      </c>
      <c r="D819" t="s">
        <v>65</v>
      </c>
      <c r="E819" t="s">
        <v>124</v>
      </c>
      <c r="F819" t="s">
        <v>101</v>
      </c>
      <c r="G819" t="s">
        <v>104</v>
      </c>
      <c r="H819">
        <v>1</v>
      </c>
      <c r="I819">
        <v>0</v>
      </c>
      <c r="J819">
        <v>0</v>
      </c>
      <c r="K819">
        <v>0</v>
      </c>
      <c r="L819">
        <v>1</v>
      </c>
      <c r="M819">
        <v>0</v>
      </c>
    </row>
    <row r="820" spans="1:13" x14ac:dyDescent="0.3">
      <c r="A820" t="s">
        <v>152</v>
      </c>
      <c r="B820" t="s">
        <v>271</v>
      </c>
      <c r="C820" t="s">
        <v>272</v>
      </c>
      <c r="D820" t="s">
        <v>65</v>
      </c>
      <c r="E820" t="s">
        <v>124</v>
      </c>
      <c r="F820" t="s">
        <v>101</v>
      </c>
      <c r="G820" t="s">
        <v>104</v>
      </c>
      <c r="H820">
        <v>1</v>
      </c>
      <c r="I820">
        <v>0</v>
      </c>
      <c r="J820">
        <v>0</v>
      </c>
      <c r="K820">
        <v>0</v>
      </c>
      <c r="L820">
        <v>1</v>
      </c>
      <c r="M820">
        <v>0</v>
      </c>
    </row>
    <row r="821" spans="1:13" x14ac:dyDescent="0.3">
      <c r="A821" t="s">
        <v>152</v>
      </c>
      <c r="B821" t="s">
        <v>271</v>
      </c>
      <c r="C821" t="s">
        <v>272</v>
      </c>
      <c r="D821" t="s">
        <v>67</v>
      </c>
      <c r="E821" t="s">
        <v>126</v>
      </c>
      <c r="F821" t="s">
        <v>101</v>
      </c>
      <c r="G821" t="s">
        <v>104</v>
      </c>
      <c r="H821">
        <v>4</v>
      </c>
      <c r="I821">
        <v>1</v>
      </c>
      <c r="J821">
        <v>0</v>
      </c>
      <c r="K821">
        <v>1</v>
      </c>
      <c r="L821">
        <v>2</v>
      </c>
      <c r="M821">
        <v>1</v>
      </c>
    </row>
    <row r="822" spans="1:13" x14ac:dyDescent="0.3">
      <c r="A822" t="s">
        <v>152</v>
      </c>
      <c r="B822" t="s">
        <v>271</v>
      </c>
      <c r="C822" t="s">
        <v>272</v>
      </c>
      <c r="D822" t="s">
        <v>67</v>
      </c>
      <c r="E822" t="s">
        <v>126</v>
      </c>
      <c r="F822" t="s">
        <v>101</v>
      </c>
      <c r="G822" t="s">
        <v>104</v>
      </c>
      <c r="H822">
        <v>1</v>
      </c>
      <c r="I822">
        <v>0</v>
      </c>
      <c r="J822">
        <v>0</v>
      </c>
      <c r="K822">
        <v>0</v>
      </c>
      <c r="L822">
        <v>0</v>
      </c>
      <c r="M822">
        <v>1</v>
      </c>
    </row>
    <row r="823" spans="1:13" x14ac:dyDescent="0.3">
      <c r="A823" t="s">
        <v>152</v>
      </c>
      <c r="B823" t="s">
        <v>271</v>
      </c>
      <c r="C823" t="s">
        <v>272</v>
      </c>
      <c r="D823" t="s">
        <v>67</v>
      </c>
      <c r="E823" t="s">
        <v>126</v>
      </c>
      <c r="F823" t="s">
        <v>101</v>
      </c>
      <c r="G823" t="s">
        <v>104</v>
      </c>
      <c r="H823">
        <v>1</v>
      </c>
      <c r="I823">
        <v>0</v>
      </c>
      <c r="J823">
        <v>0</v>
      </c>
      <c r="K823">
        <v>0</v>
      </c>
      <c r="L823">
        <v>1</v>
      </c>
      <c r="M823">
        <v>0</v>
      </c>
    </row>
    <row r="824" spans="1:13" x14ac:dyDescent="0.3">
      <c r="A824" t="s">
        <v>152</v>
      </c>
      <c r="B824" t="s">
        <v>271</v>
      </c>
      <c r="C824" t="s">
        <v>272</v>
      </c>
      <c r="D824" t="s">
        <v>68</v>
      </c>
      <c r="E824" t="s">
        <v>127</v>
      </c>
      <c r="F824" t="s">
        <v>101</v>
      </c>
      <c r="G824" t="s">
        <v>108</v>
      </c>
      <c r="H824">
        <v>1</v>
      </c>
      <c r="I824">
        <v>0</v>
      </c>
      <c r="J824">
        <v>0</v>
      </c>
      <c r="K824">
        <v>0</v>
      </c>
      <c r="L824">
        <v>0</v>
      </c>
      <c r="M824">
        <v>1</v>
      </c>
    </row>
    <row r="825" spans="1:13" x14ac:dyDescent="0.3">
      <c r="A825" t="s">
        <v>152</v>
      </c>
      <c r="B825" t="s">
        <v>271</v>
      </c>
      <c r="C825" t="s">
        <v>272</v>
      </c>
      <c r="D825" t="s">
        <v>70</v>
      </c>
      <c r="E825" t="s">
        <v>128</v>
      </c>
      <c r="F825" t="s">
        <v>101</v>
      </c>
      <c r="G825" t="s">
        <v>104</v>
      </c>
      <c r="H825">
        <v>9</v>
      </c>
      <c r="I825">
        <v>5</v>
      </c>
      <c r="J825">
        <v>1</v>
      </c>
      <c r="K825">
        <v>4</v>
      </c>
      <c r="L825">
        <v>3</v>
      </c>
      <c r="M825">
        <v>1</v>
      </c>
    </row>
    <row r="826" spans="1:13" x14ac:dyDescent="0.3">
      <c r="A826" t="s">
        <v>152</v>
      </c>
      <c r="B826" t="s">
        <v>271</v>
      </c>
      <c r="C826" t="s">
        <v>272</v>
      </c>
      <c r="D826" t="s">
        <v>70</v>
      </c>
      <c r="E826" t="s">
        <v>128</v>
      </c>
      <c r="F826" t="s">
        <v>101</v>
      </c>
      <c r="G826" t="s">
        <v>104</v>
      </c>
      <c r="H826">
        <v>3</v>
      </c>
      <c r="I826">
        <v>2</v>
      </c>
      <c r="J826">
        <v>0</v>
      </c>
      <c r="K826">
        <v>2</v>
      </c>
      <c r="L826">
        <v>0</v>
      </c>
      <c r="M826">
        <v>1</v>
      </c>
    </row>
    <row r="827" spans="1:13" x14ac:dyDescent="0.3">
      <c r="A827" t="s">
        <v>152</v>
      </c>
      <c r="B827" t="s">
        <v>271</v>
      </c>
      <c r="C827" t="s">
        <v>272</v>
      </c>
      <c r="D827" t="s">
        <v>70</v>
      </c>
      <c r="E827" t="s">
        <v>128</v>
      </c>
      <c r="F827" t="s">
        <v>101</v>
      </c>
      <c r="G827" t="s">
        <v>104</v>
      </c>
      <c r="H827">
        <v>2</v>
      </c>
      <c r="I827">
        <v>1</v>
      </c>
      <c r="J827">
        <v>0</v>
      </c>
      <c r="K827">
        <v>1</v>
      </c>
      <c r="L827">
        <v>0</v>
      </c>
      <c r="M827">
        <v>1</v>
      </c>
    </row>
    <row r="828" spans="1:13" x14ac:dyDescent="0.3">
      <c r="A828" t="s">
        <v>152</v>
      </c>
      <c r="B828" t="s">
        <v>271</v>
      </c>
      <c r="C828" t="s">
        <v>272</v>
      </c>
      <c r="D828" t="s">
        <v>71</v>
      </c>
      <c r="E828" t="s">
        <v>129</v>
      </c>
      <c r="F828" t="s">
        <v>101</v>
      </c>
      <c r="G828" t="s">
        <v>102</v>
      </c>
      <c r="H828">
        <v>6</v>
      </c>
      <c r="I828">
        <v>1</v>
      </c>
      <c r="J828">
        <v>0</v>
      </c>
      <c r="K828">
        <v>1</v>
      </c>
      <c r="L828">
        <v>2</v>
      </c>
      <c r="M828">
        <v>3</v>
      </c>
    </row>
    <row r="829" spans="1:13" x14ac:dyDescent="0.3">
      <c r="A829" t="s">
        <v>152</v>
      </c>
      <c r="B829" t="s">
        <v>271</v>
      </c>
      <c r="C829" t="s">
        <v>272</v>
      </c>
      <c r="D829" t="s">
        <v>71</v>
      </c>
      <c r="E829" t="s">
        <v>129</v>
      </c>
      <c r="F829" t="s">
        <v>101</v>
      </c>
      <c r="G829" t="s">
        <v>102</v>
      </c>
      <c r="H829">
        <v>4</v>
      </c>
      <c r="I829">
        <v>1</v>
      </c>
      <c r="J829">
        <v>0</v>
      </c>
      <c r="K829">
        <v>1</v>
      </c>
      <c r="L829">
        <v>3</v>
      </c>
      <c r="M829">
        <v>0</v>
      </c>
    </row>
    <row r="830" spans="1:13" x14ac:dyDescent="0.3">
      <c r="A830" t="s">
        <v>152</v>
      </c>
      <c r="B830" t="s">
        <v>271</v>
      </c>
      <c r="C830" t="s">
        <v>272</v>
      </c>
      <c r="D830" t="s">
        <v>72</v>
      </c>
      <c r="E830" t="s">
        <v>130</v>
      </c>
      <c r="F830" t="s">
        <v>101</v>
      </c>
      <c r="G830" t="s">
        <v>104</v>
      </c>
      <c r="H830">
        <v>4</v>
      </c>
      <c r="I830">
        <v>3</v>
      </c>
      <c r="J830">
        <v>0</v>
      </c>
      <c r="K830">
        <v>3</v>
      </c>
      <c r="L830">
        <v>1</v>
      </c>
      <c r="M830">
        <v>0</v>
      </c>
    </row>
    <row r="831" spans="1:13" x14ac:dyDescent="0.3">
      <c r="A831" t="s">
        <v>152</v>
      </c>
      <c r="B831" t="s">
        <v>271</v>
      </c>
      <c r="C831" t="s">
        <v>272</v>
      </c>
      <c r="D831" t="s">
        <v>73</v>
      </c>
      <c r="E831" t="s">
        <v>131</v>
      </c>
      <c r="F831" t="s">
        <v>101</v>
      </c>
      <c r="G831" t="s">
        <v>108</v>
      </c>
      <c r="H831">
        <v>2</v>
      </c>
      <c r="I831">
        <v>1</v>
      </c>
      <c r="J831">
        <v>1</v>
      </c>
      <c r="K831">
        <v>0</v>
      </c>
      <c r="L831">
        <v>0</v>
      </c>
      <c r="M831">
        <v>1</v>
      </c>
    </row>
    <row r="832" spans="1:13" x14ac:dyDescent="0.3">
      <c r="A832" t="s">
        <v>152</v>
      </c>
      <c r="B832" t="s">
        <v>271</v>
      </c>
      <c r="C832" t="s">
        <v>272</v>
      </c>
      <c r="D832" t="s">
        <v>74</v>
      </c>
      <c r="E832" t="s">
        <v>132</v>
      </c>
      <c r="F832" t="s">
        <v>121</v>
      </c>
      <c r="G832" t="s">
        <v>102</v>
      </c>
      <c r="H832">
        <v>12</v>
      </c>
      <c r="I832">
        <v>8</v>
      </c>
      <c r="J832">
        <v>0</v>
      </c>
      <c r="K832">
        <v>8</v>
      </c>
      <c r="L832">
        <v>4</v>
      </c>
      <c r="M832">
        <v>0</v>
      </c>
    </row>
    <row r="833" spans="1:13" x14ac:dyDescent="0.3">
      <c r="A833" t="s">
        <v>152</v>
      </c>
      <c r="B833" t="s">
        <v>271</v>
      </c>
      <c r="C833" t="s">
        <v>272</v>
      </c>
      <c r="D833" t="s">
        <v>74</v>
      </c>
      <c r="E833" t="s">
        <v>132</v>
      </c>
      <c r="F833" t="s">
        <v>121</v>
      </c>
      <c r="G833" t="s">
        <v>102</v>
      </c>
      <c r="H833">
        <v>4</v>
      </c>
      <c r="I833">
        <v>4</v>
      </c>
      <c r="J833">
        <v>0</v>
      </c>
      <c r="K833">
        <v>4</v>
      </c>
      <c r="L833">
        <v>0</v>
      </c>
      <c r="M833">
        <v>0</v>
      </c>
    </row>
    <row r="834" spans="1:13" x14ac:dyDescent="0.3">
      <c r="A834" t="s">
        <v>152</v>
      </c>
      <c r="B834" t="s">
        <v>271</v>
      </c>
      <c r="C834" t="s">
        <v>272</v>
      </c>
      <c r="D834" t="s">
        <v>74</v>
      </c>
      <c r="E834" t="s">
        <v>132</v>
      </c>
      <c r="F834" t="s">
        <v>121</v>
      </c>
      <c r="G834" t="s">
        <v>102</v>
      </c>
      <c r="H834">
        <v>1</v>
      </c>
      <c r="I834">
        <v>1</v>
      </c>
      <c r="J834">
        <v>0</v>
      </c>
      <c r="K834">
        <v>1</v>
      </c>
      <c r="L834">
        <v>0</v>
      </c>
      <c r="M834">
        <v>0</v>
      </c>
    </row>
    <row r="835" spans="1:13" x14ac:dyDescent="0.3">
      <c r="A835" t="s">
        <v>152</v>
      </c>
      <c r="B835" t="s">
        <v>271</v>
      </c>
      <c r="C835" t="s">
        <v>272</v>
      </c>
      <c r="D835" t="s">
        <v>74</v>
      </c>
      <c r="E835" t="s">
        <v>132</v>
      </c>
      <c r="F835" t="s">
        <v>121</v>
      </c>
      <c r="G835" t="s">
        <v>102</v>
      </c>
      <c r="H835">
        <v>4</v>
      </c>
      <c r="I835">
        <v>1</v>
      </c>
      <c r="J835">
        <v>0</v>
      </c>
      <c r="K835">
        <v>1</v>
      </c>
      <c r="L835">
        <v>2</v>
      </c>
      <c r="M835">
        <v>1</v>
      </c>
    </row>
    <row r="836" spans="1:13" x14ac:dyDescent="0.3">
      <c r="A836" t="s">
        <v>152</v>
      </c>
      <c r="B836" t="s">
        <v>271</v>
      </c>
      <c r="C836" t="s">
        <v>272</v>
      </c>
      <c r="D836" t="s">
        <v>75</v>
      </c>
      <c r="E836" t="s">
        <v>133</v>
      </c>
      <c r="F836" t="s">
        <v>101</v>
      </c>
      <c r="G836" t="s">
        <v>108</v>
      </c>
      <c r="H836">
        <v>2</v>
      </c>
      <c r="I836">
        <v>2</v>
      </c>
      <c r="J836">
        <v>0</v>
      </c>
      <c r="K836">
        <v>2</v>
      </c>
      <c r="L836">
        <v>0</v>
      </c>
      <c r="M836">
        <v>0</v>
      </c>
    </row>
    <row r="837" spans="1:13" x14ac:dyDescent="0.3">
      <c r="A837" t="s">
        <v>152</v>
      </c>
      <c r="B837" t="s">
        <v>271</v>
      </c>
      <c r="C837" t="s">
        <v>272</v>
      </c>
      <c r="D837" t="s">
        <v>75</v>
      </c>
      <c r="E837" t="s">
        <v>133</v>
      </c>
      <c r="F837" t="s">
        <v>101</v>
      </c>
      <c r="G837" t="s">
        <v>108</v>
      </c>
      <c r="H837">
        <v>2</v>
      </c>
      <c r="I837">
        <v>1</v>
      </c>
      <c r="J837">
        <v>1</v>
      </c>
      <c r="K837">
        <v>0</v>
      </c>
      <c r="L837">
        <v>1</v>
      </c>
      <c r="M837">
        <v>0</v>
      </c>
    </row>
    <row r="838" spans="1:13" x14ac:dyDescent="0.3">
      <c r="A838" t="s">
        <v>152</v>
      </c>
      <c r="B838" t="s">
        <v>271</v>
      </c>
      <c r="C838" t="s">
        <v>272</v>
      </c>
      <c r="D838" t="s">
        <v>75</v>
      </c>
      <c r="E838" t="s">
        <v>133</v>
      </c>
      <c r="F838" t="s">
        <v>101</v>
      </c>
      <c r="G838" t="s">
        <v>108</v>
      </c>
      <c r="H838">
        <v>1</v>
      </c>
      <c r="I838">
        <v>1</v>
      </c>
      <c r="J838">
        <v>0</v>
      </c>
      <c r="K838">
        <v>1</v>
      </c>
      <c r="L838">
        <v>0</v>
      </c>
      <c r="M838">
        <v>0</v>
      </c>
    </row>
    <row r="839" spans="1:13" x14ac:dyDescent="0.3">
      <c r="A839" t="s">
        <v>152</v>
      </c>
      <c r="B839" t="s">
        <v>271</v>
      </c>
      <c r="C839" t="s">
        <v>272</v>
      </c>
      <c r="D839" t="s">
        <v>76</v>
      </c>
      <c r="E839" t="s">
        <v>134</v>
      </c>
      <c r="F839" t="s">
        <v>101</v>
      </c>
      <c r="G839" t="s">
        <v>108</v>
      </c>
      <c r="H839">
        <v>1</v>
      </c>
      <c r="I839">
        <v>1</v>
      </c>
      <c r="J839">
        <v>0</v>
      </c>
      <c r="K839">
        <v>1</v>
      </c>
      <c r="L839">
        <v>0</v>
      </c>
      <c r="M839">
        <v>0</v>
      </c>
    </row>
    <row r="840" spans="1:13" x14ac:dyDescent="0.3">
      <c r="A840" t="s">
        <v>152</v>
      </c>
      <c r="B840" t="s">
        <v>271</v>
      </c>
      <c r="C840" t="s">
        <v>272</v>
      </c>
      <c r="D840" t="s">
        <v>77</v>
      </c>
      <c r="E840" t="s">
        <v>135</v>
      </c>
      <c r="F840" t="s">
        <v>101</v>
      </c>
      <c r="G840" t="s">
        <v>104</v>
      </c>
      <c r="H840">
        <v>3</v>
      </c>
      <c r="I840">
        <v>3</v>
      </c>
      <c r="J840">
        <v>0</v>
      </c>
      <c r="K840">
        <v>3</v>
      </c>
      <c r="L840">
        <v>0</v>
      </c>
      <c r="M840">
        <v>0</v>
      </c>
    </row>
    <row r="841" spans="1:13" x14ac:dyDescent="0.3">
      <c r="A841" t="s">
        <v>152</v>
      </c>
      <c r="B841" t="s">
        <v>271</v>
      </c>
      <c r="C841" t="s">
        <v>272</v>
      </c>
      <c r="D841" t="s">
        <v>79</v>
      </c>
      <c r="E841" t="s">
        <v>137</v>
      </c>
      <c r="F841" t="s">
        <v>101</v>
      </c>
      <c r="G841" t="s">
        <v>102</v>
      </c>
      <c r="H841">
        <v>6</v>
      </c>
      <c r="I841">
        <v>3</v>
      </c>
      <c r="J841">
        <v>1</v>
      </c>
      <c r="K841">
        <v>2</v>
      </c>
      <c r="L841">
        <v>3</v>
      </c>
      <c r="M841">
        <v>0</v>
      </c>
    </row>
    <row r="842" spans="1:13" x14ac:dyDescent="0.3">
      <c r="A842" t="s">
        <v>152</v>
      </c>
      <c r="B842" t="s">
        <v>271</v>
      </c>
      <c r="C842" t="s">
        <v>272</v>
      </c>
      <c r="D842" t="s">
        <v>79</v>
      </c>
      <c r="E842" t="s">
        <v>137</v>
      </c>
      <c r="F842" t="s">
        <v>101</v>
      </c>
      <c r="G842" t="s">
        <v>102</v>
      </c>
      <c r="H842">
        <v>1</v>
      </c>
      <c r="I842">
        <v>0</v>
      </c>
      <c r="J842">
        <v>0</v>
      </c>
      <c r="K842">
        <v>0</v>
      </c>
      <c r="L842">
        <v>0</v>
      </c>
      <c r="M842">
        <v>1</v>
      </c>
    </row>
    <row r="843" spans="1:13" x14ac:dyDescent="0.3">
      <c r="A843" t="s">
        <v>152</v>
      </c>
      <c r="B843" t="s">
        <v>271</v>
      </c>
      <c r="C843" t="s">
        <v>272</v>
      </c>
      <c r="D843" t="s">
        <v>80</v>
      </c>
      <c r="E843" t="s">
        <v>138</v>
      </c>
      <c r="F843" t="s">
        <v>101</v>
      </c>
      <c r="G843" t="s">
        <v>108</v>
      </c>
      <c r="H843">
        <v>6</v>
      </c>
      <c r="I843">
        <v>1</v>
      </c>
      <c r="J843">
        <v>0</v>
      </c>
      <c r="K843">
        <v>1</v>
      </c>
      <c r="L843">
        <v>0</v>
      </c>
      <c r="M843">
        <v>5</v>
      </c>
    </row>
    <row r="844" spans="1:13" x14ac:dyDescent="0.3">
      <c r="A844" t="s">
        <v>152</v>
      </c>
      <c r="B844" t="s">
        <v>271</v>
      </c>
      <c r="C844" t="s">
        <v>272</v>
      </c>
      <c r="D844" t="s">
        <v>80</v>
      </c>
      <c r="E844" t="s">
        <v>138</v>
      </c>
      <c r="F844" t="s">
        <v>101</v>
      </c>
      <c r="G844" t="s">
        <v>108</v>
      </c>
      <c r="H844">
        <v>1</v>
      </c>
      <c r="I844">
        <v>1</v>
      </c>
      <c r="J844">
        <v>1</v>
      </c>
      <c r="K844">
        <v>0</v>
      </c>
      <c r="L844">
        <v>0</v>
      </c>
      <c r="M844">
        <v>0</v>
      </c>
    </row>
    <row r="845" spans="1:13" x14ac:dyDescent="0.3">
      <c r="A845" t="s">
        <v>152</v>
      </c>
      <c r="B845" t="s">
        <v>271</v>
      </c>
      <c r="C845" t="s">
        <v>272</v>
      </c>
      <c r="D845" t="s">
        <v>80</v>
      </c>
      <c r="E845" t="s">
        <v>138</v>
      </c>
      <c r="F845" t="s">
        <v>101</v>
      </c>
      <c r="G845" t="s">
        <v>108</v>
      </c>
      <c r="H845">
        <v>1</v>
      </c>
      <c r="I845">
        <v>1</v>
      </c>
      <c r="J845">
        <v>1</v>
      </c>
      <c r="K845">
        <v>0</v>
      </c>
      <c r="L845">
        <v>0</v>
      </c>
      <c r="M845">
        <v>0</v>
      </c>
    </row>
    <row r="846" spans="1:13" x14ac:dyDescent="0.3">
      <c r="A846" t="s">
        <v>152</v>
      </c>
      <c r="B846" t="s">
        <v>271</v>
      </c>
      <c r="C846" t="s">
        <v>272</v>
      </c>
      <c r="D846" t="s">
        <v>81</v>
      </c>
      <c r="E846" t="s">
        <v>139</v>
      </c>
      <c r="F846" t="s">
        <v>101</v>
      </c>
      <c r="G846" t="s">
        <v>108</v>
      </c>
      <c r="H846">
        <v>2</v>
      </c>
      <c r="I846">
        <v>0</v>
      </c>
      <c r="J846">
        <v>0</v>
      </c>
      <c r="K846">
        <v>0</v>
      </c>
      <c r="L846">
        <v>0</v>
      </c>
      <c r="M846">
        <v>2</v>
      </c>
    </row>
    <row r="847" spans="1:13" x14ac:dyDescent="0.3">
      <c r="A847" t="s">
        <v>152</v>
      </c>
      <c r="B847" t="s">
        <v>271</v>
      </c>
      <c r="C847" t="s">
        <v>272</v>
      </c>
      <c r="D847" t="s">
        <v>82</v>
      </c>
      <c r="E847" t="s">
        <v>140</v>
      </c>
      <c r="F847" t="s">
        <v>121</v>
      </c>
      <c r="G847" t="s">
        <v>102</v>
      </c>
      <c r="H847">
        <v>7</v>
      </c>
      <c r="I847">
        <v>3</v>
      </c>
      <c r="J847">
        <v>2</v>
      </c>
      <c r="K847">
        <v>1</v>
      </c>
      <c r="L847">
        <v>4</v>
      </c>
      <c r="M847">
        <v>0</v>
      </c>
    </row>
    <row r="848" spans="1:13" x14ac:dyDescent="0.3">
      <c r="A848" t="s">
        <v>152</v>
      </c>
      <c r="B848" t="s">
        <v>271</v>
      </c>
      <c r="C848" t="s">
        <v>272</v>
      </c>
      <c r="D848" t="s">
        <v>82</v>
      </c>
      <c r="E848" t="s">
        <v>140</v>
      </c>
      <c r="F848" t="s">
        <v>121</v>
      </c>
      <c r="G848" t="s">
        <v>102</v>
      </c>
      <c r="H848">
        <v>2</v>
      </c>
      <c r="I848">
        <v>1</v>
      </c>
      <c r="J848">
        <v>1</v>
      </c>
      <c r="K848">
        <v>0</v>
      </c>
      <c r="L848">
        <v>1</v>
      </c>
      <c r="M848">
        <v>0</v>
      </c>
    </row>
    <row r="849" spans="1:13" x14ac:dyDescent="0.3">
      <c r="A849" t="s">
        <v>152</v>
      </c>
      <c r="B849" t="s">
        <v>271</v>
      </c>
      <c r="C849" t="s">
        <v>272</v>
      </c>
      <c r="D849" t="s">
        <v>83</v>
      </c>
      <c r="E849" t="s">
        <v>141</v>
      </c>
      <c r="F849" t="s">
        <v>101</v>
      </c>
      <c r="G849" t="s">
        <v>104</v>
      </c>
      <c r="H849">
        <v>8</v>
      </c>
      <c r="I849">
        <v>5</v>
      </c>
      <c r="J849">
        <v>3</v>
      </c>
      <c r="K849">
        <v>2</v>
      </c>
      <c r="L849">
        <v>0</v>
      </c>
      <c r="M849">
        <v>3</v>
      </c>
    </row>
    <row r="850" spans="1:13" x14ac:dyDescent="0.3">
      <c r="A850" t="s">
        <v>152</v>
      </c>
      <c r="B850" t="s">
        <v>271</v>
      </c>
      <c r="C850" t="s">
        <v>272</v>
      </c>
      <c r="D850" t="s">
        <v>83</v>
      </c>
      <c r="E850" t="s">
        <v>141</v>
      </c>
      <c r="F850" t="s">
        <v>101</v>
      </c>
      <c r="G850" t="s">
        <v>104</v>
      </c>
      <c r="H850">
        <v>4</v>
      </c>
      <c r="I850">
        <v>2</v>
      </c>
      <c r="J850">
        <v>2</v>
      </c>
      <c r="K850">
        <v>0</v>
      </c>
      <c r="L850">
        <v>1</v>
      </c>
      <c r="M850">
        <v>1</v>
      </c>
    </row>
    <row r="851" spans="1:13" x14ac:dyDescent="0.3">
      <c r="A851" t="s">
        <v>152</v>
      </c>
      <c r="B851" t="s">
        <v>271</v>
      </c>
      <c r="C851" t="s">
        <v>272</v>
      </c>
      <c r="D851" t="s">
        <v>84</v>
      </c>
      <c r="E851" t="s">
        <v>142</v>
      </c>
      <c r="F851" t="s">
        <v>101</v>
      </c>
      <c r="G851" t="s">
        <v>108</v>
      </c>
      <c r="H851">
        <v>1</v>
      </c>
      <c r="I851">
        <v>0</v>
      </c>
      <c r="J851">
        <v>0</v>
      </c>
      <c r="K851">
        <v>0</v>
      </c>
      <c r="L851">
        <v>0</v>
      </c>
      <c r="M851">
        <v>1</v>
      </c>
    </row>
    <row r="852" spans="1:13" x14ac:dyDescent="0.3">
      <c r="A852" t="s">
        <v>152</v>
      </c>
      <c r="B852" t="s">
        <v>271</v>
      </c>
      <c r="C852" t="s">
        <v>272</v>
      </c>
      <c r="D852" t="s">
        <v>85</v>
      </c>
      <c r="E852" t="s">
        <v>143</v>
      </c>
      <c r="F852" t="s">
        <v>101</v>
      </c>
      <c r="G852" t="s">
        <v>102</v>
      </c>
      <c r="H852">
        <v>8</v>
      </c>
      <c r="I852">
        <v>6</v>
      </c>
      <c r="J852">
        <v>0</v>
      </c>
      <c r="K852">
        <v>6</v>
      </c>
      <c r="L852">
        <v>2</v>
      </c>
      <c r="M852">
        <v>0</v>
      </c>
    </row>
    <row r="853" spans="1:13" x14ac:dyDescent="0.3">
      <c r="A853" t="s">
        <v>152</v>
      </c>
      <c r="B853" t="s">
        <v>271</v>
      </c>
      <c r="C853" t="s">
        <v>272</v>
      </c>
      <c r="D853" t="s">
        <v>85</v>
      </c>
      <c r="E853" t="s">
        <v>143</v>
      </c>
      <c r="F853" t="s">
        <v>101</v>
      </c>
      <c r="G853" t="s">
        <v>102</v>
      </c>
      <c r="H853">
        <v>1</v>
      </c>
      <c r="I853">
        <v>1</v>
      </c>
      <c r="J853">
        <v>0</v>
      </c>
      <c r="K853">
        <v>1</v>
      </c>
      <c r="L853">
        <v>0</v>
      </c>
      <c r="M853">
        <v>0</v>
      </c>
    </row>
    <row r="854" spans="1:13" x14ac:dyDescent="0.3">
      <c r="A854" t="s">
        <v>152</v>
      </c>
      <c r="B854" t="s">
        <v>271</v>
      </c>
      <c r="C854" t="s">
        <v>272</v>
      </c>
      <c r="D854" t="s">
        <v>85</v>
      </c>
      <c r="E854" t="s">
        <v>143</v>
      </c>
      <c r="F854" t="s">
        <v>101</v>
      </c>
      <c r="G854" t="s">
        <v>102</v>
      </c>
      <c r="H854">
        <v>5</v>
      </c>
      <c r="I854">
        <v>4</v>
      </c>
      <c r="J854">
        <v>0</v>
      </c>
      <c r="K854">
        <v>4</v>
      </c>
      <c r="L854">
        <v>0</v>
      </c>
      <c r="M854">
        <v>1</v>
      </c>
    </row>
    <row r="855" spans="1:13" x14ac:dyDescent="0.3">
      <c r="A855" t="s">
        <v>152</v>
      </c>
      <c r="B855" t="s">
        <v>271</v>
      </c>
      <c r="C855" t="s">
        <v>272</v>
      </c>
      <c r="D855" t="s">
        <v>86</v>
      </c>
      <c r="E855" t="s">
        <v>144</v>
      </c>
      <c r="F855" t="s">
        <v>121</v>
      </c>
      <c r="G855" t="s">
        <v>102</v>
      </c>
      <c r="H855">
        <v>3</v>
      </c>
      <c r="I855">
        <v>2</v>
      </c>
      <c r="J855">
        <v>0</v>
      </c>
      <c r="K855">
        <v>2</v>
      </c>
      <c r="L855">
        <v>1</v>
      </c>
      <c r="M855">
        <v>0</v>
      </c>
    </row>
    <row r="856" spans="1:13" x14ac:dyDescent="0.3">
      <c r="A856" t="s">
        <v>152</v>
      </c>
      <c r="B856" t="s">
        <v>271</v>
      </c>
      <c r="C856" t="s">
        <v>272</v>
      </c>
      <c r="D856" t="s">
        <v>86</v>
      </c>
      <c r="E856" t="s">
        <v>144</v>
      </c>
      <c r="F856" t="s">
        <v>121</v>
      </c>
      <c r="G856" t="s">
        <v>102</v>
      </c>
      <c r="H856">
        <v>1</v>
      </c>
      <c r="I856">
        <v>0</v>
      </c>
      <c r="J856">
        <v>0</v>
      </c>
      <c r="K856">
        <v>0</v>
      </c>
      <c r="L856">
        <v>0</v>
      </c>
      <c r="M856">
        <v>1</v>
      </c>
    </row>
    <row r="857" spans="1:13" x14ac:dyDescent="0.3">
      <c r="A857" t="s">
        <v>152</v>
      </c>
      <c r="B857" t="s">
        <v>271</v>
      </c>
      <c r="C857" t="s">
        <v>272</v>
      </c>
      <c r="D857" t="s">
        <v>88</v>
      </c>
      <c r="E857" t="s">
        <v>146</v>
      </c>
      <c r="F857" t="s">
        <v>121</v>
      </c>
      <c r="G857" t="s">
        <v>102</v>
      </c>
      <c r="H857">
        <v>17</v>
      </c>
      <c r="I857">
        <v>1</v>
      </c>
      <c r="J857">
        <v>0</v>
      </c>
      <c r="K857">
        <v>1</v>
      </c>
      <c r="L857">
        <v>6</v>
      </c>
      <c r="M857">
        <v>10</v>
      </c>
    </row>
    <row r="858" spans="1:13" x14ac:dyDescent="0.3">
      <c r="A858" t="s">
        <v>152</v>
      </c>
      <c r="B858" t="s">
        <v>271</v>
      </c>
      <c r="C858" t="s">
        <v>272</v>
      </c>
      <c r="D858" t="s">
        <v>88</v>
      </c>
      <c r="E858" t="s">
        <v>146</v>
      </c>
      <c r="F858" t="s">
        <v>121</v>
      </c>
      <c r="G858" t="s">
        <v>102</v>
      </c>
      <c r="H858">
        <v>3</v>
      </c>
      <c r="I858">
        <v>0</v>
      </c>
      <c r="J858">
        <v>0</v>
      </c>
      <c r="K858">
        <v>0</v>
      </c>
      <c r="L858">
        <v>3</v>
      </c>
      <c r="M858">
        <v>0</v>
      </c>
    </row>
    <row r="859" spans="1:13" x14ac:dyDescent="0.3">
      <c r="A859" t="s">
        <v>152</v>
      </c>
      <c r="B859" t="s">
        <v>271</v>
      </c>
      <c r="C859" t="s">
        <v>272</v>
      </c>
      <c r="D859" t="s">
        <v>88</v>
      </c>
      <c r="E859" t="s">
        <v>146</v>
      </c>
      <c r="F859" t="s">
        <v>121</v>
      </c>
      <c r="G859" t="s">
        <v>102</v>
      </c>
      <c r="H859">
        <v>2</v>
      </c>
      <c r="I859">
        <v>2</v>
      </c>
      <c r="J859">
        <v>0</v>
      </c>
      <c r="K859">
        <v>2</v>
      </c>
      <c r="L859">
        <v>0</v>
      </c>
      <c r="M859">
        <v>0</v>
      </c>
    </row>
    <row r="860" spans="1:13" x14ac:dyDescent="0.3">
      <c r="A860" t="s">
        <v>152</v>
      </c>
      <c r="B860" t="s">
        <v>271</v>
      </c>
      <c r="C860" t="s">
        <v>272</v>
      </c>
      <c r="D860" t="s">
        <v>88</v>
      </c>
      <c r="E860" t="s">
        <v>146</v>
      </c>
      <c r="F860" t="s">
        <v>121</v>
      </c>
      <c r="G860" t="s">
        <v>102</v>
      </c>
      <c r="H860">
        <v>1</v>
      </c>
      <c r="I860">
        <v>0</v>
      </c>
      <c r="J860">
        <v>0</v>
      </c>
      <c r="K860">
        <v>0</v>
      </c>
      <c r="L860">
        <v>0</v>
      </c>
      <c r="M860">
        <v>1</v>
      </c>
    </row>
    <row r="861" spans="1:13" x14ac:dyDescent="0.3">
      <c r="A861" t="s">
        <v>152</v>
      </c>
      <c r="B861" t="s">
        <v>271</v>
      </c>
      <c r="C861" t="s">
        <v>272</v>
      </c>
      <c r="D861" t="s">
        <v>89</v>
      </c>
      <c r="E861" t="s">
        <v>147</v>
      </c>
      <c r="F861" t="s">
        <v>101</v>
      </c>
      <c r="G861" t="s">
        <v>104</v>
      </c>
      <c r="H861">
        <v>7</v>
      </c>
      <c r="I861">
        <v>5</v>
      </c>
      <c r="J861">
        <v>1</v>
      </c>
      <c r="K861">
        <v>4</v>
      </c>
      <c r="L861">
        <v>2</v>
      </c>
      <c r="M861">
        <v>0</v>
      </c>
    </row>
    <row r="862" spans="1:13" x14ac:dyDescent="0.3">
      <c r="A862" t="s">
        <v>152</v>
      </c>
      <c r="B862" t="s">
        <v>271</v>
      </c>
      <c r="C862" t="s">
        <v>272</v>
      </c>
      <c r="D862" t="s">
        <v>89</v>
      </c>
      <c r="E862" t="s">
        <v>147</v>
      </c>
      <c r="F862" t="s">
        <v>101</v>
      </c>
      <c r="G862" t="s">
        <v>104</v>
      </c>
      <c r="H862">
        <v>1</v>
      </c>
      <c r="I862">
        <v>1</v>
      </c>
      <c r="J862">
        <v>0</v>
      </c>
      <c r="K862">
        <v>1</v>
      </c>
      <c r="L862">
        <v>0</v>
      </c>
      <c r="M862">
        <v>0</v>
      </c>
    </row>
    <row r="863" spans="1:13" x14ac:dyDescent="0.3">
      <c r="A863" t="s">
        <v>152</v>
      </c>
      <c r="B863" t="s">
        <v>271</v>
      </c>
      <c r="C863" t="s">
        <v>272</v>
      </c>
      <c r="D863" t="s">
        <v>90</v>
      </c>
      <c r="E863" t="s">
        <v>148</v>
      </c>
      <c r="F863" t="s">
        <v>121</v>
      </c>
      <c r="G863" t="s">
        <v>102</v>
      </c>
      <c r="H863">
        <v>10</v>
      </c>
      <c r="I863">
        <v>6</v>
      </c>
      <c r="J863">
        <v>2</v>
      </c>
      <c r="K863">
        <v>4</v>
      </c>
      <c r="L863">
        <v>2</v>
      </c>
      <c r="M863">
        <v>2</v>
      </c>
    </row>
    <row r="864" spans="1:13" x14ac:dyDescent="0.3">
      <c r="A864" t="s">
        <v>152</v>
      </c>
      <c r="B864" t="s">
        <v>271</v>
      </c>
      <c r="C864" t="s">
        <v>272</v>
      </c>
      <c r="D864" t="s">
        <v>90</v>
      </c>
      <c r="E864" t="s">
        <v>148</v>
      </c>
      <c r="F864" t="s">
        <v>121</v>
      </c>
      <c r="G864" t="s">
        <v>102</v>
      </c>
      <c r="H864">
        <v>3</v>
      </c>
      <c r="I864">
        <v>1</v>
      </c>
      <c r="J864">
        <v>0</v>
      </c>
      <c r="K864">
        <v>1</v>
      </c>
      <c r="L864">
        <v>2</v>
      </c>
      <c r="M864">
        <v>0</v>
      </c>
    </row>
    <row r="865" spans="1:13" x14ac:dyDescent="0.3">
      <c r="A865" t="s">
        <v>152</v>
      </c>
      <c r="B865" t="s">
        <v>271</v>
      </c>
      <c r="C865" t="s">
        <v>272</v>
      </c>
      <c r="D865" t="s">
        <v>90</v>
      </c>
      <c r="E865" t="s">
        <v>148</v>
      </c>
      <c r="F865" t="s">
        <v>121</v>
      </c>
      <c r="G865" t="s">
        <v>102</v>
      </c>
      <c r="H865">
        <v>1</v>
      </c>
      <c r="I865">
        <v>0</v>
      </c>
      <c r="J865">
        <v>0</v>
      </c>
      <c r="K865">
        <v>0</v>
      </c>
      <c r="L865">
        <v>0</v>
      </c>
      <c r="M865">
        <v>1</v>
      </c>
    </row>
    <row r="866" spans="1:13" x14ac:dyDescent="0.3">
      <c r="A866" t="s">
        <v>152</v>
      </c>
      <c r="B866" t="s">
        <v>271</v>
      </c>
      <c r="C866" t="s">
        <v>273</v>
      </c>
      <c r="D866" t="s">
        <v>46</v>
      </c>
      <c r="E866" t="s">
        <v>100</v>
      </c>
      <c r="F866" t="s">
        <v>101</v>
      </c>
      <c r="G866" t="s">
        <v>102</v>
      </c>
      <c r="H866">
        <v>6</v>
      </c>
      <c r="I866">
        <v>4</v>
      </c>
      <c r="J866">
        <v>0</v>
      </c>
      <c r="K866">
        <v>4</v>
      </c>
      <c r="L866">
        <v>0</v>
      </c>
      <c r="M866">
        <v>2</v>
      </c>
    </row>
    <row r="867" spans="1:13" x14ac:dyDescent="0.3">
      <c r="A867" t="s">
        <v>152</v>
      </c>
      <c r="B867" t="s">
        <v>271</v>
      </c>
      <c r="C867" t="s">
        <v>273</v>
      </c>
      <c r="D867" t="s">
        <v>46</v>
      </c>
      <c r="E867" t="s">
        <v>100</v>
      </c>
      <c r="F867" t="s">
        <v>101</v>
      </c>
      <c r="G867" t="s">
        <v>102</v>
      </c>
      <c r="H867">
        <v>3</v>
      </c>
      <c r="I867">
        <v>0</v>
      </c>
      <c r="J867">
        <v>0</v>
      </c>
      <c r="K867">
        <v>0</v>
      </c>
      <c r="L867">
        <v>3</v>
      </c>
      <c r="M867">
        <v>0</v>
      </c>
    </row>
    <row r="868" spans="1:13" x14ac:dyDescent="0.3">
      <c r="A868" t="s">
        <v>152</v>
      </c>
      <c r="B868" t="s">
        <v>271</v>
      </c>
      <c r="C868" t="s">
        <v>273</v>
      </c>
      <c r="D868" t="s">
        <v>46</v>
      </c>
      <c r="E868" t="s">
        <v>100</v>
      </c>
      <c r="F868" t="s">
        <v>101</v>
      </c>
      <c r="G868" t="s">
        <v>102</v>
      </c>
      <c r="H868">
        <v>1</v>
      </c>
      <c r="I868">
        <v>0</v>
      </c>
      <c r="J868">
        <v>0</v>
      </c>
      <c r="K868">
        <v>0</v>
      </c>
      <c r="L868">
        <v>1</v>
      </c>
      <c r="M868">
        <v>0</v>
      </c>
    </row>
    <row r="869" spans="1:13" x14ac:dyDescent="0.3">
      <c r="A869" t="s">
        <v>152</v>
      </c>
      <c r="B869" t="s">
        <v>271</v>
      </c>
      <c r="C869" t="s">
        <v>273</v>
      </c>
      <c r="D869" t="s">
        <v>48</v>
      </c>
      <c r="E869" t="s">
        <v>105</v>
      </c>
      <c r="F869" t="s">
        <v>101</v>
      </c>
      <c r="G869" t="s">
        <v>102</v>
      </c>
      <c r="H869">
        <v>2</v>
      </c>
      <c r="I869">
        <v>2</v>
      </c>
      <c r="J869">
        <v>1</v>
      </c>
      <c r="K869">
        <v>1</v>
      </c>
      <c r="L869">
        <v>0</v>
      </c>
      <c r="M869">
        <v>0</v>
      </c>
    </row>
    <row r="870" spans="1:13" x14ac:dyDescent="0.3">
      <c r="A870" t="s">
        <v>152</v>
      </c>
      <c r="B870" t="s">
        <v>271</v>
      </c>
      <c r="C870" t="s">
        <v>273</v>
      </c>
      <c r="D870" t="s">
        <v>49</v>
      </c>
      <c r="E870" t="s">
        <v>106</v>
      </c>
      <c r="F870" t="s">
        <v>101</v>
      </c>
      <c r="G870" t="s">
        <v>104</v>
      </c>
      <c r="H870">
        <v>3</v>
      </c>
      <c r="I870">
        <v>2</v>
      </c>
      <c r="J870">
        <v>0</v>
      </c>
      <c r="K870">
        <v>2</v>
      </c>
      <c r="L870">
        <v>1</v>
      </c>
      <c r="M870">
        <v>0</v>
      </c>
    </row>
    <row r="871" spans="1:13" x14ac:dyDescent="0.3">
      <c r="A871" t="s">
        <v>152</v>
      </c>
      <c r="B871" t="s">
        <v>271</v>
      </c>
      <c r="C871" t="s">
        <v>273</v>
      </c>
      <c r="D871" t="s">
        <v>49</v>
      </c>
      <c r="E871" t="s">
        <v>106</v>
      </c>
      <c r="F871" t="s">
        <v>101</v>
      </c>
      <c r="G871" t="s">
        <v>104</v>
      </c>
      <c r="H871">
        <v>1</v>
      </c>
      <c r="I871">
        <v>0</v>
      </c>
      <c r="J871">
        <v>0</v>
      </c>
      <c r="K871">
        <v>0</v>
      </c>
      <c r="L871">
        <v>1</v>
      </c>
      <c r="M871">
        <v>0</v>
      </c>
    </row>
    <row r="872" spans="1:13" x14ac:dyDescent="0.3">
      <c r="A872" t="s">
        <v>152</v>
      </c>
      <c r="B872" t="s">
        <v>271</v>
      </c>
      <c r="C872" t="s">
        <v>273</v>
      </c>
      <c r="D872" t="s">
        <v>50</v>
      </c>
      <c r="E872" t="s">
        <v>107</v>
      </c>
      <c r="F872" t="s">
        <v>101</v>
      </c>
      <c r="G872" t="s">
        <v>108</v>
      </c>
      <c r="H872">
        <v>1</v>
      </c>
      <c r="I872">
        <v>0</v>
      </c>
      <c r="J872">
        <v>0</v>
      </c>
      <c r="K872">
        <v>0</v>
      </c>
      <c r="L872">
        <v>1</v>
      </c>
      <c r="M872">
        <v>0</v>
      </c>
    </row>
    <row r="873" spans="1:13" x14ac:dyDescent="0.3">
      <c r="A873" t="s">
        <v>152</v>
      </c>
      <c r="B873" t="s">
        <v>271</v>
      </c>
      <c r="C873" t="s">
        <v>273</v>
      </c>
      <c r="D873" t="s">
        <v>50</v>
      </c>
      <c r="E873" t="s">
        <v>107</v>
      </c>
      <c r="F873" t="s">
        <v>101</v>
      </c>
      <c r="G873" t="s">
        <v>108</v>
      </c>
      <c r="H873">
        <v>1</v>
      </c>
      <c r="I873">
        <v>0</v>
      </c>
      <c r="J873">
        <v>0</v>
      </c>
      <c r="K873">
        <v>0</v>
      </c>
      <c r="L873">
        <v>1</v>
      </c>
      <c r="M873">
        <v>0</v>
      </c>
    </row>
    <row r="874" spans="1:13" x14ac:dyDescent="0.3">
      <c r="A874" t="s">
        <v>152</v>
      </c>
      <c r="B874" t="s">
        <v>271</v>
      </c>
      <c r="C874" t="s">
        <v>273</v>
      </c>
      <c r="D874" t="s">
        <v>51</v>
      </c>
      <c r="E874" t="s">
        <v>109</v>
      </c>
      <c r="F874" t="s">
        <v>101</v>
      </c>
      <c r="G874" t="s">
        <v>104</v>
      </c>
      <c r="H874">
        <v>2</v>
      </c>
      <c r="I874">
        <v>1</v>
      </c>
      <c r="J874">
        <v>0</v>
      </c>
      <c r="K874">
        <v>1</v>
      </c>
      <c r="L874">
        <v>0</v>
      </c>
      <c r="M874">
        <v>1</v>
      </c>
    </row>
    <row r="875" spans="1:13" x14ac:dyDescent="0.3">
      <c r="A875" t="s">
        <v>152</v>
      </c>
      <c r="B875" t="s">
        <v>271</v>
      </c>
      <c r="C875" t="s">
        <v>273</v>
      </c>
      <c r="D875" t="s">
        <v>52</v>
      </c>
      <c r="E875" t="s">
        <v>110</v>
      </c>
      <c r="F875" t="s">
        <v>101</v>
      </c>
      <c r="G875" t="s">
        <v>102</v>
      </c>
      <c r="H875">
        <v>2</v>
      </c>
      <c r="I875">
        <v>2</v>
      </c>
      <c r="J875">
        <v>1</v>
      </c>
      <c r="K875">
        <v>1</v>
      </c>
      <c r="L875">
        <v>0</v>
      </c>
      <c r="M875">
        <v>0</v>
      </c>
    </row>
    <row r="876" spans="1:13" x14ac:dyDescent="0.3">
      <c r="A876" t="s">
        <v>152</v>
      </c>
      <c r="B876" t="s">
        <v>271</v>
      </c>
      <c r="C876" t="s">
        <v>273</v>
      </c>
      <c r="D876" t="s">
        <v>53</v>
      </c>
      <c r="E876" t="s">
        <v>111</v>
      </c>
      <c r="F876" t="s">
        <v>101</v>
      </c>
      <c r="G876" t="s">
        <v>108</v>
      </c>
      <c r="H876">
        <v>4</v>
      </c>
      <c r="I876">
        <v>3</v>
      </c>
      <c r="J876">
        <v>0</v>
      </c>
      <c r="K876">
        <v>3</v>
      </c>
      <c r="L876">
        <v>1</v>
      </c>
      <c r="M876">
        <v>0</v>
      </c>
    </row>
    <row r="877" spans="1:13" x14ac:dyDescent="0.3">
      <c r="A877" t="s">
        <v>152</v>
      </c>
      <c r="B877" t="s">
        <v>271</v>
      </c>
      <c r="C877" t="s">
        <v>273</v>
      </c>
      <c r="D877" t="s">
        <v>53</v>
      </c>
      <c r="E877" t="s">
        <v>111</v>
      </c>
      <c r="F877" t="s">
        <v>101</v>
      </c>
      <c r="G877" t="s">
        <v>108</v>
      </c>
      <c r="H877">
        <v>1</v>
      </c>
      <c r="I877">
        <v>0</v>
      </c>
      <c r="J877">
        <v>0</v>
      </c>
      <c r="K877">
        <v>0</v>
      </c>
      <c r="L877">
        <v>1</v>
      </c>
      <c r="M877">
        <v>0</v>
      </c>
    </row>
    <row r="878" spans="1:13" x14ac:dyDescent="0.3">
      <c r="A878" t="s">
        <v>152</v>
      </c>
      <c r="B878" t="s">
        <v>271</v>
      </c>
      <c r="C878" t="s">
        <v>273</v>
      </c>
      <c r="D878" t="s">
        <v>54</v>
      </c>
      <c r="E878" t="s">
        <v>112</v>
      </c>
      <c r="F878" t="s">
        <v>101</v>
      </c>
      <c r="G878" t="s">
        <v>108</v>
      </c>
      <c r="H878">
        <v>1</v>
      </c>
      <c r="I878">
        <v>1</v>
      </c>
      <c r="J878">
        <v>0</v>
      </c>
      <c r="K878">
        <v>1</v>
      </c>
      <c r="L878">
        <v>0</v>
      </c>
      <c r="M878">
        <v>0</v>
      </c>
    </row>
    <row r="879" spans="1:13" x14ac:dyDescent="0.3">
      <c r="A879" t="s">
        <v>152</v>
      </c>
      <c r="B879" t="s">
        <v>271</v>
      </c>
      <c r="C879" t="s">
        <v>273</v>
      </c>
      <c r="D879" t="s">
        <v>55</v>
      </c>
      <c r="E879" t="s">
        <v>113</v>
      </c>
      <c r="F879" t="s">
        <v>101</v>
      </c>
      <c r="G879" t="s">
        <v>104</v>
      </c>
      <c r="H879">
        <v>1</v>
      </c>
      <c r="I879">
        <v>0</v>
      </c>
      <c r="J879">
        <v>0</v>
      </c>
      <c r="K879">
        <v>0</v>
      </c>
      <c r="L879">
        <v>1</v>
      </c>
      <c r="M879">
        <v>0</v>
      </c>
    </row>
    <row r="880" spans="1:13" x14ac:dyDescent="0.3">
      <c r="A880" t="s">
        <v>152</v>
      </c>
      <c r="B880" t="s">
        <v>271</v>
      </c>
      <c r="C880" t="s">
        <v>273</v>
      </c>
      <c r="D880" t="s">
        <v>55</v>
      </c>
      <c r="E880" t="s">
        <v>113</v>
      </c>
      <c r="F880" t="s">
        <v>101</v>
      </c>
      <c r="G880" t="s">
        <v>104</v>
      </c>
      <c r="H880">
        <v>1</v>
      </c>
      <c r="I880">
        <v>0</v>
      </c>
      <c r="J880">
        <v>0</v>
      </c>
      <c r="K880">
        <v>0</v>
      </c>
      <c r="L880">
        <v>1</v>
      </c>
      <c r="M880">
        <v>0</v>
      </c>
    </row>
    <row r="881" spans="1:13" x14ac:dyDescent="0.3">
      <c r="A881" t="s">
        <v>152</v>
      </c>
      <c r="B881" t="s">
        <v>271</v>
      </c>
      <c r="C881" t="s">
        <v>273</v>
      </c>
      <c r="D881" t="s">
        <v>56</v>
      </c>
      <c r="E881" t="s">
        <v>114</v>
      </c>
      <c r="F881" t="s">
        <v>101</v>
      </c>
      <c r="G881" t="s">
        <v>108</v>
      </c>
      <c r="H881">
        <v>2</v>
      </c>
      <c r="I881">
        <v>0</v>
      </c>
      <c r="J881">
        <v>0</v>
      </c>
      <c r="K881">
        <v>0</v>
      </c>
      <c r="L881">
        <v>1</v>
      </c>
      <c r="M881">
        <v>1</v>
      </c>
    </row>
    <row r="882" spans="1:13" x14ac:dyDescent="0.3">
      <c r="A882" t="s">
        <v>152</v>
      </c>
      <c r="B882" t="s">
        <v>271</v>
      </c>
      <c r="C882" t="s">
        <v>273</v>
      </c>
      <c r="D882" t="s">
        <v>56</v>
      </c>
      <c r="E882" t="s">
        <v>114</v>
      </c>
      <c r="F882" t="s">
        <v>101</v>
      </c>
      <c r="G882" t="s">
        <v>108</v>
      </c>
      <c r="H882">
        <v>4</v>
      </c>
      <c r="I882">
        <v>2</v>
      </c>
      <c r="J882">
        <v>0</v>
      </c>
      <c r="K882">
        <v>2</v>
      </c>
      <c r="L882">
        <v>2</v>
      </c>
      <c r="M882">
        <v>0</v>
      </c>
    </row>
    <row r="883" spans="1:13" x14ac:dyDescent="0.3">
      <c r="A883" t="s">
        <v>152</v>
      </c>
      <c r="B883" t="s">
        <v>271</v>
      </c>
      <c r="C883" t="s">
        <v>273</v>
      </c>
      <c r="D883" t="s">
        <v>57</v>
      </c>
      <c r="E883" t="s">
        <v>115</v>
      </c>
      <c r="F883" t="s">
        <v>101</v>
      </c>
      <c r="G883" t="s">
        <v>104</v>
      </c>
      <c r="H883">
        <v>3</v>
      </c>
      <c r="I883">
        <v>3</v>
      </c>
      <c r="J883">
        <v>0</v>
      </c>
      <c r="K883">
        <v>3</v>
      </c>
      <c r="L883">
        <v>0</v>
      </c>
      <c r="M883">
        <v>0</v>
      </c>
    </row>
    <row r="884" spans="1:13" x14ac:dyDescent="0.3">
      <c r="A884" t="s">
        <v>152</v>
      </c>
      <c r="B884" t="s">
        <v>271</v>
      </c>
      <c r="C884" t="s">
        <v>273</v>
      </c>
      <c r="D884" t="s">
        <v>57</v>
      </c>
      <c r="E884" t="s">
        <v>115</v>
      </c>
      <c r="F884" t="s">
        <v>101</v>
      </c>
      <c r="G884" t="s">
        <v>104</v>
      </c>
      <c r="H884">
        <v>1</v>
      </c>
      <c r="I884">
        <v>1</v>
      </c>
      <c r="J884">
        <v>0</v>
      </c>
      <c r="K884">
        <v>1</v>
      </c>
      <c r="L884">
        <v>0</v>
      </c>
      <c r="M884">
        <v>0</v>
      </c>
    </row>
    <row r="885" spans="1:13" x14ac:dyDescent="0.3">
      <c r="A885" t="s">
        <v>152</v>
      </c>
      <c r="B885" t="s">
        <v>271</v>
      </c>
      <c r="C885" t="s">
        <v>273</v>
      </c>
      <c r="D885" t="s">
        <v>58</v>
      </c>
      <c r="E885" t="s">
        <v>116</v>
      </c>
      <c r="F885" t="s">
        <v>101</v>
      </c>
      <c r="G885" t="s">
        <v>108</v>
      </c>
      <c r="H885">
        <v>5</v>
      </c>
      <c r="I885">
        <v>2</v>
      </c>
      <c r="J885">
        <v>1</v>
      </c>
      <c r="K885">
        <v>1</v>
      </c>
      <c r="L885">
        <v>2</v>
      </c>
      <c r="M885">
        <v>1</v>
      </c>
    </row>
    <row r="886" spans="1:13" x14ac:dyDescent="0.3">
      <c r="A886" t="s">
        <v>152</v>
      </c>
      <c r="B886" t="s">
        <v>271</v>
      </c>
      <c r="C886" t="s">
        <v>273</v>
      </c>
      <c r="D886" t="s">
        <v>58</v>
      </c>
      <c r="E886" t="s">
        <v>116</v>
      </c>
      <c r="F886" t="s">
        <v>101</v>
      </c>
      <c r="G886" t="s">
        <v>108</v>
      </c>
      <c r="H886">
        <v>1</v>
      </c>
      <c r="I886">
        <v>0</v>
      </c>
      <c r="J886">
        <v>0</v>
      </c>
      <c r="K886">
        <v>0</v>
      </c>
      <c r="L886">
        <v>0</v>
      </c>
      <c r="M886">
        <v>1</v>
      </c>
    </row>
    <row r="887" spans="1:13" x14ac:dyDescent="0.3">
      <c r="A887" t="s">
        <v>152</v>
      </c>
      <c r="B887" t="s">
        <v>271</v>
      </c>
      <c r="C887" t="s">
        <v>273</v>
      </c>
      <c r="D887" t="s">
        <v>58</v>
      </c>
      <c r="E887" t="s">
        <v>116</v>
      </c>
      <c r="F887" t="s">
        <v>101</v>
      </c>
      <c r="G887" t="s">
        <v>108</v>
      </c>
      <c r="H887">
        <v>1</v>
      </c>
      <c r="I887">
        <v>0</v>
      </c>
      <c r="J887">
        <v>0</v>
      </c>
      <c r="K887">
        <v>0</v>
      </c>
      <c r="L887">
        <v>1</v>
      </c>
      <c r="M887">
        <v>0</v>
      </c>
    </row>
    <row r="888" spans="1:13" x14ac:dyDescent="0.3">
      <c r="A888" t="s">
        <v>152</v>
      </c>
      <c r="B888" t="s">
        <v>271</v>
      </c>
      <c r="C888" t="s">
        <v>273</v>
      </c>
      <c r="D888" t="s">
        <v>58</v>
      </c>
      <c r="E888" t="s">
        <v>116</v>
      </c>
      <c r="F888" t="s">
        <v>101</v>
      </c>
      <c r="G888" t="s">
        <v>108</v>
      </c>
      <c r="H888">
        <v>1</v>
      </c>
      <c r="I888">
        <v>1</v>
      </c>
      <c r="J888">
        <v>0</v>
      </c>
      <c r="K888">
        <v>1</v>
      </c>
      <c r="L888">
        <v>0</v>
      </c>
      <c r="M888">
        <v>0</v>
      </c>
    </row>
    <row r="889" spans="1:13" x14ac:dyDescent="0.3">
      <c r="A889" t="s">
        <v>152</v>
      </c>
      <c r="B889" t="s">
        <v>271</v>
      </c>
      <c r="C889" t="s">
        <v>273</v>
      </c>
      <c r="D889" t="s">
        <v>59</v>
      </c>
      <c r="E889" t="s">
        <v>117</v>
      </c>
      <c r="F889" t="s">
        <v>101</v>
      </c>
      <c r="G889" t="s">
        <v>104</v>
      </c>
      <c r="H889">
        <v>3</v>
      </c>
      <c r="I889">
        <v>2</v>
      </c>
      <c r="J889">
        <v>2</v>
      </c>
      <c r="K889">
        <v>0</v>
      </c>
      <c r="L889">
        <v>1</v>
      </c>
      <c r="M889">
        <v>0</v>
      </c>
    </row>
    <row r="890" spans="1:13" x14ac:dyDescent="0.3">
      <c r="A890" t="s">
        <v>152</v>
      </c>
      <c r="B890" t="s">
        <v>271</v>
      </c>
      <c r="C890" t="s">
        <v>273</v>
      </c>
      <c r="D890" t="s">
        <v>59</v>
      </c>
      <c r="E890" t="s">
        <v>117</v>
      </c>
      <c r="F890" t="s">
        <v>101</v>
      </c>
      <c r="G890" t="s">
        <v>104</v>
      </c>
      <c r="H890">
        <v>1</v>
      </c>
      <c r="I890">
        <v>0</v>
      </c>
      <c r="J890">
        <v>0</v>
      </c>
      <c r="K890">
        <v>0</v>
      </c>
      <c r="L890">
        <v>1</v>
      </c>
      <c r="M890">
        <v>0</v>
      </c>
    </row>
    <row r="891" spans="1:13" x14ac:dyDescent="0.3">
      <c r="A891" t="s">
        <v>152</v>
      </c>
      <c r="B891" t="s">
        <v>271</v>
      </c>
      <c r="C891" t="s">
        <v>273</v>
      </c>
      <c r="D891" t="s">
        <v>60</v>
      </c>
      <c r="E891" t="s">
        <v>118</v>
      </c>
      <c r="F891" t="s">
        <v>101</v>
      </c>
      <c r="G891" t="s">
        <v>104</v>
      </c>
      <c r="H891">
        <v>1</v>
      </c>
      <c r="I891">
        <v>1</v>
      </c>
      <c r="J891">
        <v>0</v>
      </c>
      <c r="K891">
        <v>1</v>
      </c>
      <c r="L891">
        <v>0</v>
      </c>
      <c r="M891">
        <v>0</v>
      </c>
    </row>
    <row r="892" spans="1:13" x14ac:dyDescent="0.3">
      <c r="A892" t="s">
        <v>152</v>
      </c>
      <c r="B892" t="s">
        <v>271</v>
      </c>
      <c r="C892" t="s">
        <v>273</v>
      </c>
      <c r="D892" t="s">
        <v>60</v>
      </c>
      <c r="E892" t="s">
        <v>118</v>
      </c>
      <c r="F892" t="s">
        <v>101</v>
      </c>
      <c r="G892" t="s">
        <v>104</v>
      </c>
      <c r="H892">
        <v>1</v>
      </c>
      <c r="I892">
        <v>1</v>
      </c>
      <c r="J892">
        <v>0</v>
      </c>
      <c r="K892">
        <v>1</v>
      </c>
      <c r="L892">
        <v>0</v>
      </c>
      <c r="M892">
        <v>0</v>
      </c>
    </row>
    <row r="893" spans="1:13" x14ac:dyDescent="0.3">
      <c r="A893" t="s">
        <v>152</v>
      </c>
      <c r="B893" t="s">
        <v>271</v>
      </c>
      <c r="C893" t="s">
        <v>273</v>
      </c>
      <c r="D893" t="s">
        <v>61</v>
      </c>
      <c r="E893" t="s">
        <v>119</v>
      </c>
      <c r="F893" t="s">
        <v>101</v>
      </c>
      <c r="G893" t="s">
        <v>104</v>
      </c>
      <c r="H893">
        <v>2</v>
      </c>
      <c r="I893">
        <v>1</v>
      </c>
      <c r="J893">
        <v>0</v>
      </c>
      <c r="K893">
        <v>1</v>
      </c>
      <c r="L893">
        <v>1</v>
      </c>
      <c r="M893">
        <v>0</v>
      </c>
    </row>
    <row r="894" spans="1:13" x14ac:dyDescent="0.3">
      <c r="A894" t="s">
        <v>152</v>
      </c>
      <c r="B894" t="s">
        <v>271</v>
      </c>
      <c r="C894" t="s">
        <v>273</v>
      </c>
      <c r="D894" t="s">
        <v>61</v>
      </c>
      <c r="E894" t="s">
        <v>119</v>
      </c>
      <c r="F894" t="s">
        <v>101</v>
      </c>
      <c r="G894" t="s">
        <v>104</v>
      </c>
      <c r="H894">
        <v>1</v>
      </c>
      <c r="I894">
        <v>0</v>
      </c>
      <c r="J894">
        <v>0</v>
      </c>
      <c r="K894">
        <v>0</v>
      </c>
      <c r="L894">
        <v>1</v>
      </c>
      <c r="M894">
        <v>0</v>
      </c>
    </row>
    <row r="895" spans="1:13" x14ac:dyDescent="0.3">
      <c r="A895" t="s">
        <v>152</v>
      </c>
      <c r="B895" t="s">
        <v>271</v>
      </c>
      <c r="C895" t="s">
        <v>273</v>
      </c>
      <c r="D895" t="s">
        <v>62</v>
      </c>
      <c r="E895" t="s">
        <v>120</v>
      </c>
      <c r="F895" t="s">
        <v>121</v>
      </c>
      <c r="G895" t="s">
        <v>102</v>
      </c>
      <c r="H895">
        <v>34</v>
      </c>
      <c r="I895">
        <v>17</v>
      </c>
      <c r="J895">
        <v>2</v>
      </c>
      <c r="K895">
        <v>15</v>
      </c>
      <c r="L895">
        <v>10</v>
      </c>
      <c r="M895">
        <v>7</v>
      </c>
    </row>
    <row r="896" spans="1:13" x14ac:dyDescent="0.3">
      <c r="A896" t="s">
        <v>152</v>
      </c>
      <c r="B896" t="s">
        <v>271</v>
      </c>
      <c r="C896" t="s">
        <v>273</v>
      </c>
      <c r="D896" t="s">
        <v>62</v>
      </c>
      <c r="E896" t="s">
        <v>120</v>
      </c>
      <c r="F896" t="s">
        <v>121</v>
      </c>
      <c r="G896" t="s">
        <v>102</v>
      </c>
      <c r="H896">
        <v>4</v>
      </c>
      <c r="I896">
        <v>3</v>
      </c>
      <c r="J896">
        <v>1</v>
      </c>
      <c r="K896">
        <v>2</v>
      </c>
      <c r="L896">
        <v>1</v>
      </c>
      <c r="M896">
        <v>0</v>
      </c>
    </row>
    <row r="897" spans="1:13" x14ac:dyDescent="0.3">
      <c r="A897" t="s">
        <v>152</v>
      </c>
      <c r="B897" t="s">
        <v>271</v>
      </c>
      <c r="C897" t="s">
        <v>273</v>
      </c>
      <c r="D897" t="s">
        <v>62</v>
      </c>
      <c r="E897" t="s">
        <v>120</v>
      </c>
      <c r="F897" t="s">
        <v>121</v>
      </c>
      <c r="G897" t="s">
        <v>102</v>
      </c>
      <c r="H897">
        <v>1</v>
      </c>
      <c r="I897">
        <v>1</v>
      </c>
      <c r="J897">
        <v>1</v>
      </c>
      <c r="K897">
        <v>0</v>
      </c>
      <c r="L897">
        <v>0</v>
      </c>
      <c r="M897">
        <v>0</v>
      </c>
    </row>
    <row r="898" spans="1:13" x14ac:dyDescent="0.3">
      <c r="A898" t="s">
        <v>152</v>
      </c>
      <c r="B898" t="s">
        <v>271</v>
      </c>
      <c r="C898" t="s">
        <v>273</v>
      </c>
      <c r="D898" t="s">
        <v>62</v>
      </c>
      <c r="E898" t="s">
        <v>120</v>
      </c>
      <c r="F898" t="s">
        <v>121</v>
      </c>
      <c r="G898" t="s">
        <v>102</v>
      </c>
      <c r="H898">
        <v>2</v>
      </c>
      <c r="I898">
        <v>1</v>
      </c>
      <c r="J898">
        <v>0</v>
      </c>
      <c r="K898">
        <v>1</v>
      </c>
      <c r="L898">
        <v>1</v>
      </c>
      <c r="M898">
        <v>0</v>
      </c>
    </row>
    <row r="899" spans="1:13" x14ac:dyDescent="0.3">
      <c r="A899" t="s">
        <v>152</v>
      </c>
      <c r="B899" t="s">
        <v>271</v>
      </c>
      <c r="C899" t="s">
        <v>273</v>
      </c>
      <c r="D899" t="s">
        <v>63</v>
      </c>
      <c r="E899" t="s">
        <v>122</v>
      </c>
      <c r="F899" t="s">
        <v>121</v>
      </c>
      <c r="G899" t="s">
        <v>102</v>
      </c>
      <c r="H899">
        <v>19</v>
      </c>
      <c r="I899">
        <v>13</v>
      </c>
      <c r="J899">
        <v>2</v>
      </c>
      <c r="K899">
        <v>11</v>
      </c>
      <c r="L899">
        <v>2</v>
      </c>
      <c r="M899">
        <v>4</v>
      </c>
    </row>
    <row r="900" spans="1:13" x14ac:dyDescent="0.3">
      <c r="A900" t="s">
        <v>152</v>
      </c>
      <c r="B900" t="s">
        <v>271</v>
      </c>
      <c r="C900" t="s">
        <v>273</v>
      </c>
      <c r="D900" t="s">
        <v>63</v>
      </c>
      <c r="E900" t="s">
        <v>122</v>
      </c>
      <c r="F900" t="s">
        <v>121</v>
      </c>
      <c r="G900" t="s">
        <v>102</v>
      </c>
      <c r="H900">
        <v>5</v>
      </c>
      <c r="I900">
        <v>0</v>
      </c>
      <c r="J900">
        <v>0</v>
      </c>
      <c r="K900">
        <v>0</v>
      </c>
      <c r="L900">
        <v>2</v>
      </c>
      <c r="M900">
        <v>3</v>
      </c>
    </row>
    <row r="901" spans="1:13" x14ac:dyDescent="0.3">
      <c r="A901" t="s">
        <v>152</v>
      </c>
      <c r="B901" t="s">
        <v>271</v>
      </c>
      <c r="C901" t="s">
        <v>273</v>
      </c>
      <c r="D901" t="s">
        <v>63</v>
      </c>
      <c r="E901" t="s">
        <v>122</v>
      </c>
      <c r="F901" t="s">
        <v>121</v>
      </c>
      <c r="G901" t="s">
        <v>102</v>
      </c>
      <c r="H901">
        <v>9</v>
      </c>
      <c r="I901">
        <v>7</v>
      </c>
      <c r="J901">
        <v>3</v>
      </c>
      <c r="K901">
        <v>4</v>
      </c>
      <c r="L901">
        <v>1</v>
      </c>
      <c r="M901">
        <v>1</v>
      </c>
    </row>
    <row r="902" spans="1:13" x14ac:dyDescent="0.3">
      <c r="A902" t="s">
        <v>152</v>
      </c>
      <c r="B902" t="s">
        <v>271</v>
      </c>
      <c r="C902" t="s">
        <v>273</v>
      </c>
      <c r="D902" t="s">
        <v>63</v>
      </c>
      <c r="E902" t="s">
        <v>122</v>
      </c>
      <c r="F902" t="s">
        <v>121</v>
      </c>
      <c r="G902" t="s">
        <v>102</v>
      </c>
      <c r="H902">
        <v>5</v>
      </c>
      <c r="I902">
        <v>0</v>
      </c>
      <c r="J902">
        <v>0</v>
      </c>
      <c r="K902">
        <v>0</v>
      </c>
      <c r="L902">
        <v>1</v>
      </c>
      <c r="M902">
        <v>4</v>
      </c>
    </row>
    <row r="903" spans="1:13" x14ac:dyDescent="0.3">
      <c r="A903" t="s">
        <v>152</v>
      </c>
      <c r="B903" t="s">
        <v>271</v>
      </c>
      <c r="C903" t="s">
        <v>273</v>
      </c>
      <c r="D903" t="s">
        <v>64</v>
      </c>
      <c r="E903" t="s">
        <v>123</v>
      </c>
      <c r="F903" t="s">
        <v>101</v>
      </c>
      <c r="G903" t="s">
        <v>102</v>
      </c>
      <c r="H903">
        <v>4</v>
      </c>
      <c r="I903">
        <v>3</v>
      </c>
      <c r="J903">
        <v>0</v>
      </c>
      <c r="K903">
        <v>3</v>
      </c>
      <c r="L903">
        <v>1</v>
      </c>
      <c r="M903">
        <v>0</v>
      </c>
    </row>
    <row r="904" spans="1:13" x14ac:dyDescent="0.3">
      <c r="A904" t="s">
        <v>152</v>
      </c>
      <c r="B904" t="s">
        <v>271</v>
      </c>
      <c r="C904" t="s">
        <v>273</v>
      </c>
      <c r="D904" t="s">
        <v>64</v>
      </c>
      <c r="E904" t="s">
        <v>123</v>
      </c>
      <c r="F904" t="s">
        <v>101</v>
      </c>
      <c r="G904" t="s">
        <v>102</v>
      </c>
      <c r="H904">
        <v>2</v>
      </c>
      <c r="I904">
        <v>2</v>
      </c>
      <c r="J904">
        <v>0</v>
      </c>
      <c r="K904">
        <v>2</v>
      </c>
      <c r="L904">
        <v>0</v>
      </c>
      <c r="M904">
        <v>0</v>
      </c>
    </row>
    <row r="905" spans="1:13" x14ac:dyDescent="0.3">
      <c r="A905" t="s">
        <v>152</v>
      </c>
      <c r="B905" t="s">
        <v>271</v>
      </c>
      <c r="C905" t="s">
        <v>273</v>
      </c>
      <c r="D905" t="s">
        <v>65</v>
      </c>
      <c r="E905" t="s">
        <v>124</v>
      </c>
      <c r="F905" t="s">
        <v>101</v>
      </c>
      <c r="G905" t="s">
        <v>104</v>
      </c>
      <c r="H905">
        <v>2</v>
      </c>
      <c r="I905">
        <v>1</v>
      </c>
      <c r="J905">
        <v>0</v>
      </c>
      <c r="K905">
        <v>1</v>
      </c>
      <c r="L905">
        <v>1</v>
      </c>
      <c r="M905">
        <v>0</v>
      </c>
    </row>
    <row r="906" spans="1:13" x14ac:dyDescent="0.3">
      <c r="A906" t="s">
        <v>152</v>
      </c>
      <c r="B906" t="s">
        <v>271</v>
      </c>
      <c r="C906" t="s">
        <v>273</v>
      </c>
      <c r="D906" t="s">
        <v>66</v>
      </c>
      <c r="E906" t="s">
        <v>125</v>
      </c>
      <c r="F906" t="s">
        <v>101</v>
      </c>
      <c r="G906" t="s">
        <v>102</v>
      </c>
      <c r="H906">
        <v>11</v>
      </c>
      <c r="I906">
        <v>2</v>
      </c>
      <c r="J906">
        <v>0</v>
      </c>
      <c r="K906">
        <v>2</v>
      </c>
      <c r="L906">
        <v>6</v>
      </c>
      <c r="M906">
        <v>3</v>
      </c>
    </row>
    <row r="907" spans="1:13" x14ac:dyDescent="0.3">
      <c r="A907" t="s">
        <v>152</v>
      </c>
      <c r="B907" t="s">
        <v>271</v>
      </c>
      <c r="C907" t="s">
        <v>273</v>
      </c>
      <c r="D907" t="s">
        <v>66</v>
      </c>
      <c r="E907" t="s">
        <v>125</v>
      </c>
      <c r="F907" t="s">
        <v>101</v>
      </c>
      <c r="G907" t="s">
        <v>102</v>
      </c>
      <c r="H907">
        <v>1</v>
      </c>
      <c r="I907">
        <v>1</v>
      </c>
      <c r="J907">
        <v>1</v>
      </c>
      <c r="K907">
        <v>0</v>
      </c>
      <c r="L907">
        <v>0</v>
      </c>
      <c r="M907">
        <v>0</v>
      </c>
    </row>
    <row r="908" spans="1:13" x14ac:dyDescent="0.3">
      <c r="A908" t="s">
        <v>152</v>
      </c>
      <c r="B908" t="s">
        <v>271</v>
      </c>
      <c r="C908" t="s">
        <v>273</v>
      </c>
      <c r="D908" t="s">
        <v>66</v>
      </c>
      <c r="E908" t="s">
        <v>125</v>
      </c>
      <c r="F908" t="s">
        <v>101</v>
      </c>
      <c r="G908" t="s">
        <v>102</v>
      </c>
      <c r="H908">
        <v>2</v>
      </c>
      <c r="I908">
        <v>0</v>
      </c>
      <c r="J908">
        <v>0</v>
      </c>
      <c r="K908">
        <v>0</v>
      </c>
      <c r="L908">
        <v>2</v>
      </c>
      <c r="M908">
        <v>0</v>
      </c>
    </row>
    <row r="909" spans="1:13" x14ac:dyDescent="0.3">
      <c r="A909" t="s">
        <v>152</v>
      </c>
      <c r="B909" t="s">
        <v>271</v>
      </c>
      <c r="C909" t="s">
        <v>273</v>
      </c>
      <c r="D909" t="s">
        <v>67</v>
      </c>
      <c r="E909" t="s">
        <v>126</v>
      </c>
      <c r="F909" t="s">
        <v>101</v>
      </c>
      <c r="G909" t="s">
        <v>104</v>
      </c>
      <c r="H909">
        <v>4</v>
      </c>
      <c r="I909">
        <v>2</v>
      </c>
      <c r="J909">
        <v>0</v>
      </c>
      <c r="K909">
        <v>2</v>
      </c>
      <c r="L909">
        <v>1</v>
      </c>
      <c r="M909">
        <v>1</v>
      </c>
    </row>
    <row r="910" spans="1:13" x14ac:dyDescent="0.3">
      <c r="A910" t="s">
        <v>152</v>
      </c>
      <c r="B910" t="s">
        <v>271</v>
      </c>
      <c r="C910" t="s">
        <v>273</v>
      </c>
      <c r="D910" t="s">
        <v>67</v>
      </c>
      <c r="E910" t="s">
        <v>126</v>
      </c>
      <c r="F910" t="s">
        <v>101</v>
      </c>
      <c r="G910" t="s">
        <v>104</v>
      </c>
      <c r="H910">
        <v>1</v>
      </c>
      <c r="I910">
        <v>0</v>
      </c>
      <c r="J910">
        <v>0</v>
      </c>
      <c r="K910">
        <v>0</v>
      </c>
      <c r="L910">
        <v>1</v>
      </c>
      <c r="M910">
        <v>0</v>
      </c>
    </row>
    <row r="911" spans="1:13" x14ac:dyDescent="0.3">
      <c r="A911" t="s">
        <v>152</v>
      </c>
      <c r="B911" t="s">
        <v>271</v>
      </c>
      <c r="C911" t="s">
        <v>273</v>
      </c>
      <c r="D911" t="s">
        <v>70</v>
      </c>
      <c r="E911" t="s">
        <v>128</v>
      </c>
      <c r="F911" t="s">
        <v>101</v>
      </c>
      <c r="G911" t="s">
        <v>104</v>
      </c>
      <c r="H911">
        <v>9</v>
      </c>
      <c r="I911">
        <v>6</v>
      </c>
      <c r="J911">
        <v>1</v>
      </c>
      <c r="K911">
        <v>5</v>
      </c>
      <c r="L911">
        <v>3</v>
      </c>
      <c r="M911">
        <v>0</v>
      </c>
    </row>
    <row r="912" spans="1:13" x14ac:dyDescent="0.3">
      <c r="A912" t="s">
        <v>152</v>
      </c>
      <c r="B912" t="s">
        <v>271</v>
      </c>
      <c r="C912" t="s">
        <v>273</v>
      </c>
      <c r="D912" t="s">
        <v>70</v>
      </c>
      <c r="E912" t="s">
        <v>128</v>
      </c>
      <c r="F912" t="s">
        <v>101</v>
      </c>
      <c r="G912" t="s">
        <v>104</v>
      </c>
      <c r="H912">
        <v>2</v>
      </c>
      <c r="I912">
        <v>2</v>
      </c>
      <c r="J912">
        <v>1</v>
      </c>
      <c r="K912">
        <v>1</v>
      </c>
      <c r="L912">
        <v>0</v>
      </c>
      <c r="M912">
        <v>0</v>
      </c>
    </row>
    <row r="913" spans="1:13" x14ac:dyDescent="0.3">
      <c r="A913" t="s">
        <v>152</v>
      </c>
      <c r="B913" t="s">
        <v>271</v>
      </c>
      <c r="C913" t="s">
        <v>273</v>
      </c>
      <c r="D913" t="s">
        <v>70</v>
      </c>
      <c r="E913" t="s">
        <v>128</v>
      </c>
      <c r="F913" t="s">
        <v>101</v>
      </c>
      <c r="G913" t="s">
        <v>104</v>
      </c>
      <c r="H913">
        <v>1</v>
      </c>
      <c r="I913">
        <v>0</v>
      </c>
      <c r="J913">
        <v>0</v>
      </c>
      <c r="K913">
        <v>0</v>
      </c>
      <c r="L913">
        <v>0</v>
      </c>
      <c r="M913">
        <v>1</v>
      </c>
    </row>
    <row r="914" spans="1:13" x14ac:dyDescent="0.3">
      <c r="A914" t="s">
        <v>152</v>
      </c>
      <c r="B914" t="s">
        <v>271</v>
      </c>
      <c r="C914" t="s">
        <v>273</v>
      </c>
      <c r="D914" t="s">
        <v>71</v>
      </c>
      <c r="E914" t="s">
        <v>129</v>
      </c>
      <c r="F914" t="s">
        <v>101</v>
      </c>
      <c r="G914" t="s">
        <v>102</v>
      </c>
      <c r="H914">
        <v>23</v>
      </c>
      <c r="I914">
        <v>4</v>
      </c>
      <c r="J914">
        <v>0</v>
      </c>
      <c r="K914">
        <v>4</v>
      </c>
      <c r="L914">
        <v>8</v>
      </c>
      <c r="M914">
        <v>11</v>
      </c>
    </row>
    <row r="915" spans="1:13" x14ac:dyDescent="0.3">
      <c r="A915" t="s">
        <v>152</v>
      </c>
      <c r="B915" t="s">
        <v>271</v>
      </c>
      <c r="C915" t="s">
        <v>273</v>
      </c>
      <c r="D915" t="s">
        <v>71</v>
      </c>
      <c r="E915" t="s">
        <v>129</v>
      </c>
      <c r="F915" t="s">
        <v>101</v>
      </c>
      <c r="G915" t="s">
        <v>102</v>
      </c>
      <c r="H915">
        <v>3</v>
      </c>
      <c r="I915">
        <v>1</v>
      </c>
      <c r="J915">
        <v>0</v>
      </c>
      <c r="K915">
        <v>1</v>
      </c>
      <c r="L915">
        <v>1</v>
      </c>
      <c r="M915">
        <v>1</v>
      </c>
    </row>
    <row r="916" spans="1:13" x14ac:dyDescent="0.3">
      <c r="A916" t="s">
        <v>152</v>
      </c>
      <c r="B916" t="s">
        <v>271</v>
      </c>
      <c r="C916" t="s">
        <v>273</v>
      </c>
      <c r="D916" t="s">
        <v>71</v>
      </c>
      <c r="E916" t="s">
        <v>129</v>
      </c>
      <c r="F916" t="s">
        <v>101</v>
      </c>
      <c r="G916" t="s">
        <v>102</v>
      </c>
      <c r="H916">
        <v>1</v>
      </c>
      <c r="I916">
        <v>1</v>
      </c>
      <c r="J916">
        <v>1</v>
      </c>
      <c r="K916">
        <v>0</v>
      </c>
      <c r="L916">
        <v>0</v>
      </c>
      <c r="M916">
        <v>0</v>
      </c>
    </row>
    <row r="917" spans="1:13" x14ac:dyDescent="0.3">
      <c r="A917" t="s">
        <v>152</v>
      </c>
      <c r="B917" t="s">
        <v>271</v>
      </c>
      <c r="C917" t="s">
        <v>273</v>
      </c>
      <c r="D917" t="s">
        <v>72</v>
      </c>
      <c r="E917" t="s">
        <v>130</v>
      </c>
      <c r="F917" t="s">
        <v>101</v>
      </c>
      <c r="G917" t="s">
        <v>104</v>
      </c>
      <c r="H917">
        <v>2</v>
      </c>
      <c r="I917">
        <v>1</v>
      </c>
      <c r="J917">
        <v>0</v>
      </c>
      <c r="K917">
        <v>1</v>
      </c>
      <c r="L917">
        <v>0</v>
      </c>
      <c r="M917">
        <v>1</v>
      </c>
    </row>
    <row r="918" spans="1:13" x14ac:dyDescent="0.3">
      <c r="A918" t="s">
        <v>152</v>
      </c>
      <c r="B918" t="s">
        <v>271</v>
      </c>
      <c r="C918" t="s">
        <v>273</v>
      </c>
      <c r="D918" t="s">
        <v>73</v>
      </c>
      <c r="E918" t="s">
        <v>131</v>
      </c>
      <c r="F918" t="s">
        <v>101</v>
      </c>
      <c r="G918" t="s">
        <v>108</v>
      </c>
      <c r="H918">
        <v>1</v>
      </c>
      <c r="I918">
        <v>1</v>
      </c>
      <c r="J918">
        <v>0</v>
      </c>
      <c r="K918">
        <v>1</v>
      </c>
      <c r="L918">
        <v>0</v>
      </c>
      <c r="M918">
        <v>0</v>
      </c>
    </row>
    <row r="919" spans="1:13" x14ac:dyDescent="0.3">
      <c r="A919" t="s">
        <v>152</v>
      </c>
      <c r="B919" t="s">
        <v>271</v>
      </c>
      <c r="C919" t="s">
        <v>273</v>
      </c>
      <c r="D919" t="s">
        <v>73</v>
      </c>
      <c r="E919" t="s">
        <v>131</v>
      </c>
      <c r="F919" t="s">
        <v>101</v>
      </c>
      <c r="G919" t="s">
        <v>108</v>
      </c>
      <c r="H919">
        <v>2</v>
      </c>
      <c r="I919">
        <v>0</v>
      </c>
      <c r="J919">
        <v>0</v>
      </c>
      <c r="K919">
        <v>0</v>
      </c>
      <c r="L919">
        <v>0</v>
      </c>
      <c r="M919">
        <v>2</v>
      </c>
    </row>
    <row r="920" spans="1:13" x14ac:dyDescent="0.3">
      <c r="A920" t="s">
        <v>152</v>
      </c>
      <c r="B920" t="s">
        <v>271</v>
      </c>
      <c r="C920" t="s">
        <v>273</v>
      </c>
      <c r="D920" t="s">
        <v>74</v>
      </c>
      <c r="E920" t="s">
        <v>132</v>
      </c>
      <c r="F920" t="s">
        <v>121</v>
      </c>
      <c r="G920" t="s">
        <v>102</v>
      </c>
      <c r="H920">
        <v>14</v>
      </c>
      <c r="I920">
        <v>7</v>
      </c>
      <c r="J920">
        <v>2</v>
      </c>
      <c r="K920">
        <v>5</v>
      </c>
      <c r="L920">
        <v>2</v>
      </c>
      <c r="M920">
        <v>5</v>
      </c>
    </row>
    <row r="921" spans="1:13" x14ac:dyDescent="0.3">
      <c r="A921" t="s">
        <v>152</v>
      </c>
      <c r="B921" t="s">
        <v>271</v>
      </c>
      <c r="C921" t="s">
        <v>273</v>
      </c>
      <c r="D921" t="s">
        <v>74</v>
      </c>
      <c r="E921" t="s">
        <v>132</v>
      </c>
      <c r="F921" t="s">
        <v>121</v>
      </c>
      <c r="G921" t="s">
        <v>102</v>
      </c>
      <c r="H921">
        <v>1</v>
      </c>
      <c r="I921">
        <v>1</v>
      </c>
      <c r="J921">
        <v>0</v>
      </c>
      <c r="K921">
        <v>1</v>
      </c>
      <c r="L921">
        <v>0</v>
      </c>
      <c r="M921">
        <v>0</v>
      </c>
    </row>
    <row r="922" spans="1:13" x14ac:dyDescent="0.3">
      <c r="A922" t="s">
        <v>152</v>
      </c>
      <c r="B922" t="s">
        <v>271</v>
      </c>
      <c r="C922" t="s">
        <v>273</v>
      </c>
      <c r="D922" t="s">
        <v>74</v>
      </c>
      <c r="E922" t="s">
        <v>132</v>
      </c>
      <c r="F922" t="s">
        <v>121</v>
      </c>
      <c r="G922" t="s">
        <v>102</v>
      </c>
      <c r="H922">
        <v>4</v>
      </c>
      <c r="I922">
        <v>1</v>
      </c>
      <c r="J922">
        <v>1</v>
      </c>
      <c r="K922">
        <v>0</v>
      </c>
      <c r="L922">
        <v>2</v>
      </c>
      <c r="M922">
        <v>1</v>
      </c>
    </row>
    <row r="923" spans="1:13" x14ac:dyDescent="0.3">
      <c r="A923" t="s">
        <v>152</v>
      </c>
      <c r="B923" t="s">
        <v>271</v>
      </c>
      <c r="C923" t="s">
        <v>273</v>
      </c>
      <c r="D923" t="s">
        <v>75</v>
      </c>
      <c r="E923" t="s">
        <v>133</v>
      </c>
      <c r="F923" t="s">
        <v>101</v>
      </c>
      <c r="G923" t="s">
        <v>108</v>
      </c>
      <c r="H923">
        <v>1</v>
      </c>
      <c r="I923">
        <v>0</v>
      </c>
      <c r="J923">
        <v>0</v>
      </c>
      <c r="K923">
        <v>0</v>
      </c>
      <c r="L923">
        <v>1</v>
      </c>
      <c r="M923">
        <v>0</v>
      </c>
    </row>
    <row r="924" spans="1:13" x14ac:dyDescent="0.3">
      <c r="A924" t="s">
        <v>152</v>
      </c>
      <c r="B924" t="s">
        <v>271</v>
      </c>
      <c r="C924" t="s">
        <v>273</v>
      </c>
      <c r="D924" t="s">
        <v>75</v>
      </c>
      <c r="E924" t="s">
        <v>133</v>
      </c>
      <c r="F924" t="s">
        <v>101</v>
      </c>
      <c r="G924" t="s">
        <v>108</v>
      </c>
      <c r="H924">
        <v>1</v>
      </c>
      <c r="I924">
        <v>1</v>
      </c>
      <c r="J924">
        <v>1</v>
      </c>
      <c r="K924">
        <v>0</v>
      </c>
      <c r="L924">
        <v>0</v>
      </c>
      <c r="M924">
        <v>0</v>
      </c>
    </row>
    <row r="925" spans="1:13" x14ac:dyDescent="0.3">
      <c r="A925" t="s">
        <v>152</v>
      </c>
      <c r="B925" t="s">
        <v>271</v>
      </c>
      <c r="C925" t="s">
        <v>273</v>
      </c>
      <c r="D925" t="s">
        <v>79</v>
      </c>
      <c r="E925" t="s">
        <v>137</v>
      </c>
      <c r="F925" t="s">
        <v>101</v>
      </c>
      <c r="G925" t="s">
        <v>102</v>
      </c>
      <c r="H925">
        <v>8</v>
      </c>
      <c r="I925">
        <v>5</v>
      </c>
      <c r="J925">
        <v>1</v>
      </c>
      <c r="K925">
        <v>4</v>
      </c>
      <c r="L925">
        <v>2</v>
      </c>
      <c r="M925">
        <v>1</v>
      </c>
    </row>
    <row r="926" spans="1:13" x14ac:dyDescent="0.3">
      <c r="A926" t="s">
        <v>152</v>
      </c>
      <c r="B926" t="s">
        <v>271</v>
      </c>
      <c r="C926" t="s">
        <v>273</v>
      </c>
      <c r="D926" t="s">
        <v>81</v>
      </c>
      <c r="E926" t="s">
        <v>139</v>
      </c>
      <c r="F926" t="s">
        <v>101</v>
      </c>
      <c r="G926" t="s">
        <v>108</v>
      </c>
      <c r="H926">
        <v>1</v>
      </c>
      <c r="I926">
        <v>1</v>
      </c>
      <c r="J926">
        <v>0</v>
      </c>
      <c r="K926">
        <v>1</v>
      </c>
      <c r="L926">
        <v>0</v>
      </c>
      <c r="M926">
        <v>0</v>
      </c>
    </row>
    <row r="927" spans="1:13" x14ac:dyDescent="0.3">
      <c r="A927" t="s">
        <v>152</v>
      </c>
      <c r="B927" t="s">
        <v>271</v>
      </c>
      <c r="C927" t="s">
        <v>273</v>
      </c>
      <c r="D927" t="s">
        <v>82</v>
      </c>
      <c r="E927" t="s">
        <v>140</v>
      </c>
      <c r="F927" t="s">
        <v>121</v>
      </c>
      <c r="G927" t="s">
        <v>102</v>
      </c>
      <c r="H927">
        <v>5</v>
      </c>
      <c r="I927">
        <v>3</v>
      </c>
      <c r="J927">
        <v>0</v>
      </c>
      <c r="K927">
        <v>3</v>
      </c>
      <c r="L927">
        <v>1</v>
      </c>
      <c r="M927">
        <v>1</v>
      </c>
    </row>
    <row r="928" spans="1:13" x14ac:dyDescent="0.3">
      <c r="A928" t="s">
        <v>152</v>
      </c>
      <c r="B928" t="s">
        <v>271</v>
      </c>
      <c r="C928" t="s">
        <v>273</v>
      </c>
      <c r="D928" t="s">
        <v>82</v>
      </c>
      <c r="E928" t="s">
        <v>140</v>
      </c>
      <c r="F928" t="s">
        <v>121</v>
      </c>
      <c r="G928" t="s">
        <v>102</v>
      </c>
      <c r="H928">
        <v>2</v>
      </c>
      <c r="I928">
        <v>1</v>
      </c>
      <c r="J928">
        <v>0</v>
      </c>
      <c r="K928">
        <v>1</v>
      </c>
      <c r="L928">
        <v>0</v>
      </c>
      <c r="M928">
        <v>1</v>
      </c>
    </row>
    <row r="929" spans="1:13" x14ac:dyDescent="0.3">
      <c r="A929" t="s">
        <v>152</v>
      </c>
      <c r="B929" t="s">
        <v>271</v>
      </c>
      <c r="C929" t="s">
        <v>273</v>
      </c>
      <c r="D929" t="s">
        <v>83</v>
      </c>
      <c r="E929" t="s">
        <v>141</v>
      </c>
      <c r="F929" t="s">
        <v>101</v>
      </c>
      <c r="G929" t="s">
        <v>104</v>
      </c>
      <c r="H929">
        <v>7</v>
      </c>
      <c r="I929">
        <v>2</v>
      </c>
      <c r="J929">
        <v>2</v>
      </c>
      <c r="K929">
        <v>0</v>
      </c>
      <c r="L929">
        <v>1</v>
      </c>
      <c r="M929">
        <v>4</v>
      </c>
    </row>
    <row r="930" spans="1:13" x14ac:dyDescent="0.3">
      <c r="A930" t="s">
        <v>152</v>
      </c>
      <c r="B930" t="s">
        <v>271</v>
      </c>
      <c r="C930" t="s">
        <v>273</v>
      </c>
      <c r="D930" t="s">
        <v>83</v>
      </c>
      <c r="E930" t="s">
        <v>141</v>
      </c>
      <c r="F930" t="s">
        <v>101</v>
      </c>
      <c r="G930" t="s">
        <v>104</v>
      </c>
      <c r="H930">
        <v>1</v>
      </c>
      <c r="I930">
        <v>0</v>
      </c>
      <c r="J930">
        <v>0</v>
      </c>
      <c r="K930">
        <v>0</v>
      </c>
      <c r="L930">
        <v>1</v>
      </c>
      <c r="M930">
        <v>0</v>
      </c>
    </row>
    <row r="931" spans="1:13" x14ac:dyDescent="0.3">
      <c r="A931" t="s">
        <v>152</v>
      </c>
      <c r="B931" t="s">
        <v>271</v>
      </c>
      <c r="C931" t="s">
        <v>273</v>
      </c>
      <c r="D931" t="s">
        <v>84</v>
      </c>
      <c r="E931" t="s">
        <v>142</v>
      </c>
      <c r="F931" t="s">
        <v>101</v>
      </c>
      <c r="G931" t="s">
        <v>108</v>
      </c>
      <c r="H931">
        <v>1</v>
      </c>
      <c r="I931">
        <v>0</v>
      </c>
      <c r="J931">
        <v>0</v>
      </c>
      <c r="K931">
        <v>0</v>
      </c>
      <c r="L931">
        <v>1</v>
      </c>
      <c r="M931">
        <v>0</v>
      </c>
    </row>
    <row r="932" spans="1:13" x14ac:dyDescent="0.3">
      <c r="A932" t="s">
        <v>152</v>
      </c>
      <c r="B932" t="s">
        <v>271</v>
      </c>
      <c r="C932" t="s">
        <v>273</v>
      </c>
      <c r="D932" t="s">
        <v>86</v>
      </c>
      <c r="E932" t="s">
        <v>144</v>
      </c>
      <c r="F932" t="s">
        <v>121</v>
      </c>
      <c r="G932" t="s">
        <v>102</v>
      </c>
      <c r="H932">
        <v>8</v>
      </c>
      <c r="I932">
        <v>3</v>
      </c>
      <c r="J932">
        <v>0</v>
      </c>
      <c r="K932">
        <v>3</v>
      </c>
      <c r="L932">
        <v>4</v>
      </c>
      <c r="M932">
        <v>1</v>
      </c>
    </row>
    <row r="933" spans="1:13" x14ac:dyDescent="0.3">
      <c r="A933" t="s">
        <v>152</v>
      </c>
      <c r="B933" t="s">
        <v>271</v>
      </c>
      <c r="C933" t="s">
        <v>273</v>
      </c>
      <c r="D933" t="s">
        <v>86</v>
      </c>
      <c r="E933" t="s">
        <v>144</v>
      </c>
      <c r="F933" t="s">
        <v>121</v>
      </c>
      <c r="G933" t="s">
        <v>102</v>
      </c>
      <c r="H933">
        <v>1</v>
      </c>
      <c r="I933">
        <v>0</v>
      </c>
      <c r="J933">
        <v>0</v>
      </c>
      <c r="K933">
        <v>0</v>
      </c>
      <c r="L933">
        <v>1</v>
      </c>
      <c r="M933">
        <v>0</v>
      </c>
    </row>
    <row r="934" spans="1:13" x14ac:dyDescent="0.3">
      <c r="A934" t="s">
        <v>152</v>
      </c>
      <c r="B934" t="s">
        <v>271</v>
      </c>
      <c r="C934" t="s">
        <v>273</v>
      </c>
      <c r="D934" t="s">
        <v>86</v>
      </c>
      <c r="E934" t="s">
        <v>144</v>
      </c>
      <c r="F934" t="s">
        <v>121</v>
      </c>
      <c r="G934" t="s">
        <v>102</v>
      </c>
      <c r="H934">
        <v>1</v>
      </c>
      <c r="I934">
        <v>0</v>
      </c>
      <c r="J934">
        <v>0</v>
      </c>
      <c r="K934">
        <v>0</v>
      </c>
      <c r="L934">
        <v>1</v>
      </c>
      <c r="M934">
        <v>0</v>
      </c>
    </row>
    <row r="935" spans="1:13" x14ac:dyDescent="0.3">
      <c r="A935" t="s">
        <v>152</v>
      </c>
      <c r="B935" t="s">
        <v>271</v>
      </c>
      <c r="C935" t="s">
        <v>273</v>
      </c>
      <c r="D935" t="s">
        <v>86</v>
      </c>
      <c r="E935" t="s">
        <v>144</v>
      </c>
      <c r="F935" t="s">
        <v>121</v>
      </c>
      <c r="G935" t="s">
        <v>102</v>
      </c>
      <c r="H935">
        <v>1</v>
      </c>
      <c r="I935">
        <v>0</v>
      </c>
      <c r="J935">
        <v>0</v>
      </c>
      <c r="K935">
        <v>0</v>
      </c>
      <c r="L935">
        <v>1</v>
      </c>
      <c r="M935">
        <v>0</v>
      </c>
    </row>
    <row r="936" spans="1:13" x14ac:dyDescent="0.3">
      <c r="A936" t="s">
        <v>152</v>
      </c>
      <c r="B936" t="s">
        <v>271</v>
      </c>
      <c r="C936" t="s">
        <v>273</v>
      </c>
      <c r="D936" t="s">
        <v>88</v>
      </c>
      <c r="E936" t="s">
        <v>146</v>
      </c>
      <c r="F936" t="s">
        <v>121</v>
      </c>
      <c r="G936" t="s">
        <v>102</v>
      </c>
      <c r="H936">
        <v>23</v>
      </c>
      <c r="I936">
        <v>17</v>
      </c>
      <c r="J936">
        <v>13</v>
      </c>
      <c r="K936">
        <v>4</v>
      </c>
      <c r="L936">
        <v>1</v>
      </c>
      <c r="M936">
        <v>5</v>
      </c>
    </row>
    <row r="937" spans="1:13" x14ac:dyDescent="0.3">
      <c r="A937" t="s">
        <v>152</v>
      </c>
      <c r="B937" t="s">
        <v>271</v>
      </c>
      <c r="C937" t="s">
        <v>273</v>
      </c>
      <c r="D937" t="s">
        <v>88</v>
      </c>
      <c r="E937" t="s">
        <v>146</v>
      </c>
      <c r="F937" t="s">
        <v>121</v>
      </c>
      <c r="G937" t="s">
        <v>102</v>
      </c>
      <c r="H937">
        <v>1</v>
      </c>
      <c r="I937">
        <v>0</v>
      </c>
      <c r="J937">
        <v>0</v>
      </c>
      <c r="K937">
        <v>0</v>
      </c>
      <c r="L937">
        <v>1</v>
      </c>
      <c r="M937">
        <v>0</v>
      </c>
    </row>
    <row r="938" spans="1:13" x14ac:dyDescent="0.3">
      <c r="A938" t="s">
        <v>152</v>
      </c>
      <c r="B938" t="s">
        <v>271</v>
      </c>
      <c r="C938" t="s">
        <v>273</v>
      </c>
      <c r="D938" t="s">
        <v>88</v>
      </c>
      <c r="E938" t="s">
        <v>146</v>
      </c>
      <c r="F938" t="s">
        <v>121</v>
      </c>
      <c r="G938" t="s">
        <v>102</v>
      </c>
      <c r="H938">
        <v>3</v>
      </c>
      <c r="I938">
        <v>1</v>
      </c>
      <c r="J938">
        <v>0</v>
      </c>
      <c r="K938">
        <v>1</v>
      </c>
      <c r="L938">
        <v>0</v>
      </c>
      <c r="M938">
        <v>2</v>
      </c>
    </row>
    <row r="939" spans="1:13" x14ac:dyDescent="0.3">
      <c r="A939" t="s">
        <v>152</v>
      </c>
      <c r="B939" t="s">
        <v>271</v>
      </c>
      <c r="C939" t="s">
        <v>273</v>
      </c>
      <c r="D939" t="s">
        <v>90</v>
      </c>
      <c r="E939" t="s">
        <v>148</v>
      </c>
      <c r="F939" t="s">
        <v>121</v>
      </c>
      <c r="G939" t="s">
        <v>102</v>
      </c>
      <c r="H939">
        <v>3</v>
      </c>
      <c r="I939">
        <v>2</v>
      </c>
      <c r="J939">
        <v>2</v>
      </c>
      <c r="K939">
        <v>0</v>
      </c>
      <c r="L939">
        <v>1</v>
      </c>
      <c r="M939">
        <v>0</v>
      </c>
    </row>
    <row r="940" spans="1:13" x14ac:dyDescent="0.3">
      <c r="A940" t="s">
        <v>152</v>
      </c>
      <c r="B940" t="s">
        <v>271</v>
      </c>
      <c r="C940" t="s">
        <v>273</v>
      </c>
      <c r="D940" t="s">
        <v>90</v>
      </c>
      <c r="E940" t="s">
        <v>148</v>
      </c>
      <c r="F940" t="s">
        <v>121</v>
      </c>
      <c r="G940" t="s">
        <v>102</v>
      </c>
      <c r="H940">
        <v>3</v>
      </c>
      <c r="I940">
        <v>1</v>
      </c>
      <c r="J940">
        <v>0</v>
      </c>
      <c r="K940">
        <v>1</v>
      </c>
      <c r="L940">
        <v>2</v>
      </c>
      <c r="M940">
        <v>0</v>
      </c>
    </row>
    <row r="941" spans="1:13" x14ac:dyDescent="0.3">
      <c r="A941" t="s">
        <v>152</v>
      </c>
      <c r="B941" t="s">
        <v>271</v>
      </c>
      <c r="C941" t="s">
        <v>274</v>
      </c>
      <c r="D941" t="s">
        <v>46</v>
      </c>
      <c r="E941" t="s">
        <v>100</v>
      </c>
      <c r="F941" t="s">
        <v>101</v>
      </c>
      <c r="G941" t="s">
        <v>102</v>
      </c>
      <c r="H941">
        <v>1</v>
      </c>
      <c r="I941">
        <v>1</v>
      </c>
      <c r="J941">
        <v>0</v>
      </c>
      <c r="K941">
        <v>1</v>
      </c>
      <c r="L941">
        <v>0</v>
      </c>
      <c r="M941">
        <v>0</v>
      </c>
    </row>
    <row r="942" spans="1:13" x14ac:dyDescent="0.3">
      <c r="A942" t="s">
        <v>152</v>
      </c>
      <c r="B942" t="s">
        <v>271</v>
      </c>
      <c r="C942" t="s">
        <v>274</v>
      </c>
      <c r="D942" t="s">
        <v>46</v>
      </c>
      <c r="E942" t="s">
        <v>100</v>
      </c>
      <c r="F942" t="s">
        <v>101</v>
      </c>
      <c r="G942" t="s">
        <v>102</v>
      </c>
      <c r="H942">
        <v>1</v>
      </c>
      <c r="I942">
        <v>1</v>
      </c>
      <c r="J942">
        <v>1</v>
      </c>
      <c r="K942">
        <v>0</v>
      </c>
      <c r="L942">
        <v>0</v>
      </c>
      <c r="M942">
        <v>0</v>
      </c>
    </row>
    <row r="943" spans="1:13" x14ac:dyDescent="0.3">
      <c r="A943" t="s">
        <v>152</v>
      </c>
      <c r="B943" t="s">
        <v>271</v>
      </c>
      <c r="C943" t="s">
        <v>274</v>
      </c>
      <c r="D943" t="s">
        <v>46</v>
      </c>
      <c r="E943" t="s">
        <v>100</v>
      </c>
      <c r="F943" t="s">
        <v>101</v>
      </c>
      <c r="G943" t="s">
        <v>102</v>
      </c>
      <c r="H943">
        <v>1</v>
      </c>
      <c r="I943">
        <v>0</v>
      </c>
      <c r="J943">
        <v>0</v>
      </c>
      <c r="K943">
        <v>0</v>
      </c>
      <c r="L943">
        <v>1</v>
      </c>
      <c r="M943">
        <v>0</v>
      </c>
    </row>
    <row r="944" spans="1:13" x14ac:dyDescent="0.3">
      <c r="A944" t="s">
        <v>152</v>
      </c>
      <c r="B944" t="s">
        <v>271</v>
      </c>
      <c r="C944" t="s">
        <v>274</v>
      </c>
      <c r="D944" t="s">
        <v>47</v>
      </c>
      <c r="E944" t="s">
        <v>103</v>
      </c>
      <c r="F944" t="s">
        <v>101</v>
      </c>
      <c r="G944" t="s">
        <v>104</v>
      </c>
      <c r="H944">
        <v>1</v>
      </c>
      <c r="I944">
        <v>1</v>
      </c>
      <c r="J944">
        <v>1</v>
      </c>
      <c r="K944">
        <v>0</v>
      </c>
      <c r="L944">
        <v>0</v>
      </c>
      <c r="M944">
        <v>0</v>
      </c>
    </row>
    <row r="945" spans="1:13" x14ac:dyDescent="0.3">
      <c r="A945" t="s">
        <v>152</v>
      </c>
      <c r="B945" t="s">
        <v>271</v>
      </c>
      <c r="C945" t="s">
        <v>274</v>
      </c>
      <c r="D945" t="s">
        <v>48</v>
      </c>
      <c r="E945" t="s">
        <v>105</v>
      </c>
      <c r="F945" t="s">
        <v>101</v>
      </c>
      <c r="G945" t="s">
        <v>102</v>
      </c>
      <c r="H945">
        <v>5</v>
      </c>
      <c r="I945">
        <v>5</v>
      </c>
      <c r="J945">
        <v>1</v>
      </c>
      <c r="K945">
        <v>4</v>
      </c>
      <c r="L945">
        <v>0</v>
      </c>
      <c r="M945">
        <v>0</v>
      </c>
    </row>
    <row r="946" spans="1:13" x14ac:dyDescent="0.3">
      <c r="A946" t="s">
        <v>152</v>
      </c>
      <c r="B946" t="s">
        <v>271</v>
      </c>
      <c r="C946" t="s">
        <v>274</v>
      </c>
      <c r="D946" t="s">
        <v>48</v>
      </c>
      <c r="E946" t="s">
        <v>105</v>
      </c>
      <c r="F946" t="s">
        <v>101</v>
      </c>
      <c r="G946" t="s">
        <v>102</v>
      </c>
      <c r="H946">
        <v>1</v>
      </c>
      <c r="I946">
        <v>1</v>
      </c>
      <c r="J946">
        <v>0</v>
      </c>
      <c r="K946">
        <v>1</v>
      </c>
      <c r="L946">
        <v>0</v>
      </c>
      <c r="M946">
        <v>0</v>
      </c>
    </row>
    <row r="947" spans="1:13" x14ac:dyDescent="0.3">
      <c r="A947" t="s">
        <v>152</v>
      </c>
      <c r="B947" t="s">
        <v>271</v>
      </c>
      <c r="C947" t="s">
        <v>274</v>
      </c>
      <c r="D947" t="s">
        <v>49</v>
      </c>
      <c r="E947" t="s">
        <v>106</v>
      </c>
      <c r="F947" t="s">
        <v>101</v>
      </c>
      <c r="G947" t="s">
        <v>104</v>
      </c>
      <c r="H947">
        <v>1</v>
      </c>
      <c r="I947">
        <v>0</v>
      </c>
      <c r="J947">
        <v>0</v>
      </c>
      <c r="K947">
        <v>0</v>
      </c>
      <c r="L947">
        <v>1</v>
      </c>
      <c r="M947">
        <v>0</v>
      </c>
    </row>
    <row r="948" spans="1:13" x14ac:dyDescent="0.3">
      <c r="A948" t="s">
        <v>152</v>
      </c>
      <c r="B948" t="s">
        <v>271</v>
      </c>
      <c r="C948" t="s">
        <v>274</v>
      </c>
      <c r="D948" t="s">
        <v>50</v>
      </c>
      <c r="E948" t="s">
        <v>107</v>
      </c>
      <c r="F948" t="s">
        <v>101</v>
      </c>
      <c r="G948" t="s">
        <v>108</v>
      </c>
      <c r="H948">
        <v>1</v>
      </c>
      <c r="I948">
        <v>0</v>
      </c>
      <c r="J948">
        <v>0</v>
      </c>
      <c r="K948">
        <v>0</v>
      </c>
      <c r="L948">
        <v>0</v>
      </c>
      <c r="M948">
        <v>1</v>
      </c>
    </row>
    <row r="949" spans="1:13" x14ac:dyDescent="0.3">
      <c r="A949" t="s">
        <v>152</v>
      </c>
      <c r="B949" t="s">
        <v>271</v>
      </c>
      <c r="C949" t="s">
        <v>274</v>
      </c>
      <c r="D949" t="s">
        <v>51</v>
      </c>
      <c r="E949" t="s">
        <v>109</v>
      </c>
      <c r="F949" t="s">
        <v>101</v>
      </c>
      <c r="G949" t="s">
        <v>104</v>
      </c>
      <c r="H949">
        <v>2</v>
      </c>
      <c r="I949">
        <v>1</v>
      </c>
      <c r="J949">
        <v>0</v>
      </c>
      <c r="K949">
        <v>1</v>
      </c>
      <c r="L949">
        <v>0</v>
      </c>
      <c r="M949">
        <v>1</v>
      </c>
    </row>
    <row r="950" spans="1:13" x14ac:dyDescent="0.3">
      <c r="A950" t="s">
        <v>152</v>
      </c>
      <c r="B950" t="s">
        <v>271</v>
      </c>
      <c r="C950" t="s">
        <v>274</v>
      </c>
      <c r="D950" t="s">
        <v>52</v>
      </c>
      <c r="E950" t="s">
        <v>110</v>
      </c>
      <c r="F950" t="s">
        <v>101</v>
      </c>
      <c r="G950" t="s">
        <v>102</v>
      </c>
      <c r="H950">
        <v>1</v>
      </c>
      <c r="I950">
        <v>1</v>
      </c>
      <c r="J950">
        <v>0</v>
      </c>
      <c r="K950">
        <v>1</v>
      </c>
      <c r="L950">
        <v>0</v>
      </c>
      <c r="M950">
        <v>0</v>
      </c>
    </row>
    <row r="951" spans="1:13" x14ac:dyDescent="0.3">
      <c r="A951" t="s">
        <v>152</v>
      </c>
      <c r="B951" t="s">
        <v>271</v>
      </c>
      <c r="C951" t="s">
        <v>274</v>
      </c>
      <c r="D951" t="s">
        <v>53</v>
      </c>
      <c r="E951" t="s">
        <v>111</v>
      </c>
      <c r="F951" t="s">
        <v>101</v>
      </c>
      <c r="G951" t="s">
        <v>108</v>
      </c>
      <c r="H951">
        <v>3</v>
      </c>
      <c r="I951">
        <v>2</v>
      </c>
      <c r="J951">
        <v>0</v>
      </c>
      <c r="K951">
        <v>2</v>
      </c>
      <c r="L951">
        <v>1</v>
      </c>
      <c r="M951">
        <v>0</v>
      </c>
    </row>
    <row r="952" spans="1:13" x14ac:dyDescent="0.3">
      <c r="A952" t="s">
        <v>152</v>
      </c>
      <c r="B952" t="s">
        <v>271</v>
      </c>
      <c r="C952" t="s">
        <v>274</v>
      </c>
      <c r="D952" t="s">
        <v>53</v>
      </c>
      <c r="E952" t="s">
        <v>111</v>
      </c>
      <c r="F952" t="s">
        <v>101</v>
      </c>
      <c r="G952" t="s">
        <v>108</v>
      </c>
      <c r="H952">
        <v>2</v>
      </c>
      <c r="I952">
        <v>2</v>
      </c>
      <c r="J952">
        <v>0</v>
      </c>
      <c r="K952">
        <v>2</v>
      </c>
      <c r="L952">
        <v>0</v>
      </c>
      <c r="M952">
        <v>0</v>
      </c>
    </row>
    <row r="953" spans="1:13" x14ac:dyDescent="0.3">
      <c r="A953" t="s">
        <v>152</v>
      </c>
      <c r="B953" t="s">
        <v>271</v>
      </c>
      <c r="C953" t="s">
        <v>274</v>
      </c>
      <c r="D953" t="s">
        <v>53</v>
      </c>
      <c r="E953" t="s">
        <v>111</v>
      </c>
      <c r="F953" t="s">
        <v>101</v>
      </c>
      <c r="G953" t="s">
        <v>108</v>
      </c>
      <c r="H953">
        <v>1</v>
      </c>
      <c r="I953">
        <v>0</v>
      </c>
      <c r="J953">
        <v>0</v>
      </c>
      <c r="K953">
        <v>0</v>
      </c>
      <c r="L953">
        <v>1</v>
      </c>
      <c r="M953">
        <v>0</v>
      </c>
    </row>
    <row r="954" spans="1:13" x14ac:dyDescent="0.3">
      <c r="A954" t="s">
        <v>152</v>
      </c>
      <c r="B954" t="s">
        <v>271</v>
      </c>
      <c r="C954" t="s">
        <v>274</v>
      </c>
      <c r="D954" t="s">
        <v>54</v>
      </c>
      <c r="E954" t="s">
        <v>112</v>
      </c>
      <c r="F954" t="s">
        <v>101</v>
      </c>
      <c r="G954" t="s">
        <v>108</v>
      </c>
      <c r="H954">
        <v>2</v>
      </c>
      <c r="I954">
        <v>2</v>
      </c>
      <c r="J954">
        <v>1</v>
      </c>
      <c r="K954">
        <v>1</v>
      </c>
      <c r="L954">
        <v>0</v>
      </c>
      <c r="M954">
        <v>0</v>
      </c>
    </row>
    <row r="955" spans="1:13" x14ac:dyDescent="0.3">
      <c r="A955" t="s">
        <v>152</v>
      </c>
      <c r="B955" t="s">
        <v>271</v>
      </c>
      <c r="C955" t="s">
        <v>274</v>
      </c>
      <c r="D955" t="s">
        <v>55</v>
      </c>
      <c r="E955" t="s">
        <v>113</v>
      </c>
      <c r="F955" t="s">
        <v>101</v>
      </c>
      <c r="G955" t="s">
        <v>104</v>
      </c>
      <c r="H955">
        <v>1</v>
      </c>
      <c r="I955">
        <v>1</v>
      </c>
      <c r="J955">
        <v>1</v>
      </c>
      <c r="K955">
        <v>0</v>
      </c>
      <c r="L955">
        <v>0</v>
      </c>
      <c r="M955">
        <v>0</v>
      </c>
    </row>
    <row r="956" spans="1:13" x14ac:dyDescent="0.3">
      <c r="A956" t="s">
        <v>152</v>
      </c>
      <c r="B956" t="s">
        <v>271</v>
      </c>
      <c r="C956" t="s">
        <v>274</v>
      </c>
      <c r="D956" t="s">
        <v>55</v>
      </c>
      <c r="E956" t="s">
        <v>113</v>
      </c>
      <c r="F956" t="s">
        <v>101</v>
      </c>
      <c r="G956" t="s">
        <v>104</v>
      </c>
      <c r="H956">
        <v>1</v>
      </c>
      <c r="I956">
        <v>1</v>
      </c>
      <c r="J956">
        <v>0</v>
      </c>
      <c r="K956">
        <v>1</v>
      </c>
      <c r="L956">
        <v>0</v>
      </c>
      <c r="M956">
        <v>0</v>
      </c>
    </row>
    <row r="957" spans="1:13" x14ac:dyDescent="0.3">
      <c r="A957" t="s">
        <v>152</v>
      </c>
      <c r="B957" t="s">
        <v>271</v>
      </c>
      <c r="C957" t="s">
        <v>274</v>
      </c>
      <c r="D957" t="s">
        <v>56</v>
      </c>
      <c r="E957" t="s">
        <v>114</v>
      </c>
      <c r="F957" t="s">
        <v>101</v>
      </c>
      <c r="G957" t="s">
        <v>108</v>
      </c>
      <c r="H957">
        <v>3</v>
      </c>
      <c r="I957">
        <v>1</v>
      </c>
      <c r="J957">
        <v>0</v>
      </c>
      <c r="K957">
        <v>1</v>
      </c>
      <c r="L957">
        <v>1</v>
      </c>
      <c r="M957">
        <v>1</v>
      </c>
    </row>
    <row r="958" spans="1:13" x14ac:dyDescent="0.3">
      <c r="A958" t="s">
        <v>152</v>
      </c>
      <c r="B958" t="s">
        <v>271</v>
      </c>
      <c r="C958" t="s">
        <v>274</v>
      </c>
      <c r="D958" t="s">
        <v>56</v>
      </c>
      <c r="E958" t="s">
        <v>114</v>
      </c>
      <c r="F958" t="s">
        <v>101</v>
      </c>
      <c r="G958" t="s">
        <v>108</v>
      </c>
      <c r="H958">
        <v>1</v>
      </c>
      <c r="I958">
        <v>0</v>
      </c>
      <c r="J958">
        <v>0</v>
      </c>
      <c r="K958">
        <v>0</v>
      </c>
      <c r="L958">
        <v>1</v>
      </c>
      <c r="M958">
        <v>0</v>
      </c>
    </row>
    <row r="959" spans="1:13" x14ac:dyDescent="0.3">
      <c r="A959" t="s">
        <v>152</v>
      </c>
      <c r="B959" t="s">
        <v>271</v>
      </c>
      <c r="C959" t="s">
        <v>274</v>
      </c>
      <c r="D959" t="s">
        <v>57</v>
      </c>
      <c r="E959" t="s">
        <v>115</v>
      </c>
      <c r="F959" t="s">
        <v>101</v>
      </c>
      <c r="G959" t="s">
        <v>104</v>
      </c>
      <c r="H959">
        <v>2</v>
      </c>
      <c r="I959">
        <v>1</v>
      </c>
      <c r="J959">
        <v>0</v>
      </c>
      <c r="K959">
        <v>1</v>
      </c>
      <c r="L959">
        <v>1</v>
      </c>
      <c r="M959">
        <v>0</v>
      </c>
    </row>
    <row r="960" spans="1:13" x14ac:dyDescent="0.3">
      <c r="A960" t="s">
        <v>152</v>
      </c>
      <c r="B960" t="s">
        <v>271</v>
      </c>
      <c r="C960" t="s">
        <v>274</v>
      </c>
      <c r="D960" t="s">
        <v>57</v>
      </c>
      <c r="E960" t="s">
        <v>115</v>
      </c>
      <c r="F960" t="s">
        <v>101</v>
      </c>
      <c r="G960" t="s">
        <v>104</v>
      </c>
      <c r="H960">
        <v>2</v>
      </c>
      <c r="I960">
        <v>0</v>
      </c>
      <c r="J960">
        <v>0</v>
      </c>
      <c r="K960">
        <v>0</v>
      </c>
      <c r="L960">
        <v>1</v>
      </c>
      <c r="M960">
        <v>1</v>
      </c>
    </row>
    <row r="961" spans="1:13" x14ac:dyDescent="0.3">
      <c r="A961" t="s">
        <v>152</v>
      </c>
      <c r="B961" t="s">
        <v>271</v>
      </c>
      <c r="C961" t="s">
        <v>274</v>
      </c>
      <c r="D961" t="s">
        <v>58</v>
      </c>
      <c r="E961" t="s">
        <v>116</v>
      </c>
      <c r="F961" t="s">
        <v>101</v>
      </c>
      <c r="G961" t="s">
        <v>108</v>
      </c>
      <c r="H961">
        <v>3</v>
      </c>
      <c r="I961">
        <v>2</v>
      </c>
      <c r="J961">
        <v>0</v>
      </c>
      <c r="K961">
        <v>2</v>
      </c>
      <c r="L961">
        <v>0</v>
      </c>
      <c r="M961">
        <v>1</v>
      </c>
    </row>
    <row r="962" spans="1:13" x14ac:dyDescent="0.3">
      <c r="A962" t="s">
        <v>152</v>
      </c>
      <c r="B962" t="s">
        <v>271</v>
      </c>
      <c r="C962" t="s">
        <v>274</v>
      </c>
      <c r="D962" t="s">
        <v>59</v>
      </c>
      <c r="E962" t="s">
        <v>117</v>
      </c>
      <c r="F962" t="s">
        <v>101</v>
      </c>
      <c r="G962" t="s">
        <v>104</v>
      </c>
      <c r="H962">
        <v>1</v>
      </c>
      <c r="I962">
        <v>0</v>
      </c>
      <c r="J962">
        <v>0</v>
      </c>
      <c r="K962">
        <v>0</v>
      </c>
      <c r="L962">
        <v>0</v>
      </c>
      <c r="M962">
        <v>1</v>
      </c>
    </row>
    <row r="963" spans="1:13" x14ac:dyDescent="0.3">
      <c r="A963" t="s">
        <v>152</v>
      </c>
      <c r="B963" t="s">
        <v>271</v>
      </c>
      <c r="C963" t="s">
        <v>274</v>
      </c>
      <c r="D963" t="s">
        <v>59</v>
      </c>
      <c r="E963" t="s">
        <v>117</v>
      </c>
      <c r="F963" t="s">
        <v>101</v>
      </c>
      <c r="G963" t="s">
        <v>104</v>
      </c>
      <c r="H963">
        <v>1</v>
      </c>
      <c r="I963">
        <v>0</v>
      </c>
      <c r="J963">
        <v>0</v>
      </c>
      <c r="K963">
        <v>0</v>
      </c>
      <c r="L963">
        <v>1</v>
      </c>
      <c r="M963">
        <v>0</v>
      </c>
    </row>
    <row r="964" spans="1:13" x14ac:dyDescent="0.3">
      <c r="A964" t="s">
        <v>152</v>
      </c>
      <c r="B964" t="s">
        <v>271</v>
      </c>
      <c r="C964" t="s">
        <v>274</v>
      </c>
      <c r="D964" t="s">
        <v>60</v>
      </c>
      <c r="E964" t="s">
        <v>118</v>
      </c>
      <c r="F964" t="s">
        <v>101</v>
      </c>
      <c r="G964" t="s">
        <v>104</v>
      </c>
      <c r="H964">
        <v>9</v>
      </c>
      <c r="I964">
        <v>5</v>
      </c>
      <c r="J964">
        <v>0</v>
      </c>
      <c r="K964">
        <v>5</v>
      </c>
      <c r="L964">
        <v>1</v>
      </c>
      <c r="M964">
        <v>3</v>
      </c>
    </row>
    <row r="965" spans="1:13" x14ac:dyDescent="0.3">
      <c r="A965" t="s">
        <v>152</v>
      </c>
      <c r="B965" t="s">
        <v>271</v>
      </c>
      <c r="C965" t="s">
        <v>274</v>
      </c>
      <c r="D965" t="s">
        <v>60</v>
      </c>
      <c r="E965" t="s">
        <v>118</v>
      </c>
      <c r="F965" t="s">
        <v>101</v>
      </c>
      <c r="G965" t="s">
        <v>104</v>
      </c>
      <c r="H965">
        <v>1</v>
      </c>
      <c r="I965">
        <v>0</v>
      </c>
      <c r="J965">
        <v>0</v>
      </c>
      <c r="K965">
        <v>0</v>
      </c>
      <c r="L965">
        <v>0</v>
      </c>
      <c r="M965">
        <v>1</v>
      </c>
    </row>
    <row r="966" spans="1:13" x14ac:dyDescent="0.3">
      <c r="A966" t="s">
        <v>152</v>
      </c>
      <c r="B966" t="s">
        <v>271</v>
      </c>
      <c r="C966" t="s">
        <v>274</v>
      </c>
      <c r="D966" t="s">
        <v>60</v>
      </c>
      <c r="E966" t="s">
        <v>118</v>
      </c>
      <c r="F966" t="s">
        <v>101</v>
      </c>
      <c r="G966" t="s">
        <v>104</v>
      </c>
      <c r="H966">
        <v>1</v>
      </c>
      <c r="I966">
        <v>1</v>
      </c>
      <c r="J966">
        <v>0</v>
      </c>
      <c r="K966">
        <v>1</v>
      </c>
      <c r="L966">
        <v>0</v>
      </c>
      <c r="M966">
        <v>0</v>
      </c>
    </row>
    <row r="967" spans="1:13" x14ac:dyDescent="0.3">
      <c r="A967" t="s">
        <v>152</v>
      </c>
      <c r="B967" t="s">
        <v>271</v>
      </c>
      <c r="C967" t="s">
        <v>274</v>
      </c>
      <c r="D967" t="s">
        <v>61</v>
      </c>
      <c r="E967" t="s">
        <v>119</v>
      </c>
      <c r="F967" t="s">
        <v>101</v>
      </c>
      <c r="G967" t="s">
        <v>104</v>
      </c>
      <c r="H967">
        <v>3</v>
      </c>
      <c r="I967">
        <v>3</v>
      </c>
      <c r="J967">
        <v>1</v>
      </c>
      <c r="K967">
        <v>2</v>
      </c>
      <c r="L967">
        <v>0</v>
      </c>
      <c r="M967">
        <v>0</v>
      </c>
    </row>
    <row r="968" spans="1:13" x14ac:dyDescent="0.3">
      <c r="A968" t="s">
        <v>152</v>
      </c>
      <c r="B968" t="s">
        <v>271</v>
      </c>
      <c r="C968" t="s">
        <v>274</v>
      </c>
      <c r="D968" t="s">
        <v>61</v>
      </c>
      <c r="E968" t="s">
        <v>119</v>
      </c>
      <c r="F968" t="s">
        <v>101</v>
      </c>
      <c r="G968" t="s">
        <v>104</v>
      </c>
      <c r="H968">
        <v>1</v>
      </c>
      <c r="I968">
        <v>1</v>
      </c>
      <c r="J968">
        <v>0</v>
      </c>
      <c r="K968">
        <v>1</v>
      </c>
      <c r="L968">
        <v>0</v>
      </c>
      <c r="M968">
        <v>0</v>
      </c>
    </row>
    <row r="969" spans="1:13" x14ac:dyDescent="0.3">
      <c r="A969" t="s">
        <v>152</v>
      </c>
      <c r="B969" t="s">
        <v>271</v>
      </c>
      <c r="C969" t="s">
        <v>274</v>
      </c>
      <c r="D969" t="s">
        <v>62</v>
      </c>
      <c r="E969" t="s">
        <v>120</v>
      </c>
      <c r="F969" t="s">
        <v>121</v>
      </c>
      <c r="G969" t="s">
        <v>102</v>
      </c>
      <c r="H969">
        <v>49</v>
      </c>
      <c r="I969">
        <v>24</v>
      </c>
      <c r="J969">
        <v>0</v>
      </c>
      <c r="K969">
        <v>24</v>
      </c>
      <c r="L969">
        <v>22</v>
      </c>
      <c r="M969">
        <v>3</v>
      </c>
    </row>
    <row r="970" spans="1:13" x14ac:dyDescent="0.3">
      <c r="A970" t="s">
        <v>152</v>
      </c>
      <c r="B970" t="s">
        <v>271</v>
      </c>
      <c r="C970" t="s">
        <v>274</v>
      </c>
      <c r="D970" t="s">
        <v>62</v>
      </c>
      <c r="E970" t="s">
        <v>120</v>
      </c>
      <c r="F970" t="s">
        <v>121</v>
      </c>
      <c r="G970" t="s">
        <v>102</v>
      </c>
      <c r="H970">
        <v>9</v>
      </c>
      <c r="I970">
        <v>7</v>
      </c>
      <c r="J970">
        <v>2</v>
      </c>
      <c r="K970">
        <v>5</v>
      </c>
      <c r="L970">
        <v>1</v>
      </c>
      <c r="M970">
        <v>1</v>
      </c>
    </row>
    <row r="971" spans="1:13" x14ac:dyDescent="0.3">
      <c r="A971" t="s">
        <v>152</v>
      </c>
      <c r="B971" t="s">
        <v>271</v>
      </c>
      <c r="C971" t="s">
        <v>274</v>
      </c>
      <c r="D971" t="s">
        <v>62</v>
      </c>
      <c r="E971" t="s">
        <v>120</v>
      </c>
      <c r="F971" t="s">
        <v>121</v>
      </c>
      <c r="G971" t="s">
        <v>102</v>
      </c>
      <c r="H971">
        <v>3</v>
      </c>
      <c r="I971">
        <v>1</v>
      </c>
      <c r="J971">
        <v>0</v>
      </c>
      <c r="K971">
        <v>1</v>
      </c>
      <c r="L971">
        <v>2</v>
      </c>
      <c r="M971">
        <v>0</v>
      </c>
    </row>
    <row r="972" spans="1:13" x14ac:dyDescent="0.3">
      <c r="A972" t="s">
        <v>152</v>
      </c>
      <c r="B972" t="s">
        <v>271</v>
      </c>
      <c r="C972" t="s">
        <v>274</v>
      </c>
      <c r="D972" t="s">
        <v>63</v>
      </c>
      <c r="E972" t="s">
        <v>122</v>
      </c>
      <c r="F972" t="s">
        <v>121</v>
      </c>
      <c r="G972" t="s">
        <v>102</v>
      </c>
      <c r="H972">
        <v>22</v>
      </c>
      <c r="I972">
        <v>14</v>
      </c>
      <c r="J972">
        <v>2</v>
      </c>
      <c r="K972">
        <v>12</v>
      </c>
      <c r="L972">
        <v>3</v>
      </c>
      <c r="M972">
        <v>5</v>
      </c>
    </row>
    <row r="973" spans="1:13" x14ac:dyDescent="0.3">
      <c r="A973" t="s">
        <v>152</v>
      </c>
      <c r="B973" t="s">
        <v>271</v>
      </c>
      <c r="C973" t="s">
        <v>274</v>
      </c>
      <c r="D973" t="s">
        <v>63</v>
      </c>
      <c r="E973" t="s">
        <v>122</v>
      </c>
      <c r="F973" t="s">
        <v>121</v>
      </c>
      <c r="G973" t="s">
        <v>102</v>
      </c>
      <c r="H973">
        <v>10</v>
      </c>
      <c r="I973">
        <v>3</v>
      </c>
      <c r="J973">
        <v>0</v>
      </c>
      <c r="K973">
        <v>3</v>
      </c>
      <c r="L973">
        <v>5</v>
      </c>
      <c r="M973">
        <v>2</v>
      </c>
    </row>
    <row r="974" spans="1:13" x14ac:dyDescent="0.3">
      <c r="A974" t="s">
        <v>152</v>
      </c>
      <c r="B974" t="s">
        <v>271</v>
      </c>
      <c r="C974" t="s">
        <v>274</v>
      </c>
      <c r="D974" t="s">
        <v>63</v>
      </c>
      <c r="E974" t="s">
        <v>122</v>
      </c>
      <c r="F974" t="s">
        <v>121</v>
      </c>
      <c r="G974" t="s">
        <v>102</v>
      </c>
      <c r="H974">
        <v>2</v>
      </c>
      <c r="I974">
        <v>0</v>
      </c>
      <c r="J974">
        <v>0</v>
      </c>
      <c r="K974">
        <v>0</v>
      </c>
      <c r="L974">
        <v>2</v>
      </c>
      <c r="M974">
        <v>0</v>
      </c>
    </row>
    <row r="975" spans="1:13" x14ac:dyDescent="0.3">
      <c r="A975" t="s">
        <v>152</v>
      </c>
      <c r="B975" t="s">
        <v>271</v>
      </c>
      <c r="C975" t="s">
        <v>274</v>
      </c>
      <c r="D975" t="s">
        <v>63</v>
      </c>
      <c r="E975" t="s">
        <v>122</v>
      </c>
      <c r="F975" t="s">
        <v>121</v>
      </c>
      <c r="G975" t="s">
        <v>102</v>
      </c>
      <c r="H975">
        <v>1</v>
      </c>
      <c r="I975">
        <v>0</v>
      </c>
      <c r="J975">
        <v>0</v>
      </c>
      <c r="K975">
        <v>0</v>
      </c>
      <c r="L975">
        <v>0</v>
      </c>
      <c r="M975">
        <v>1</v>
      </c>
    </row>
    <row r="976" spans="1:13" x14ac:dyDescent="0.3">
      <c r="A976" t="s">
        <v>152</v>
      </c>
      <c r="B976" t="s">
        <v>271</v>
      </c>
      <c r="C976" t="s">
        <v>274</v>
      </c>
      <c r="D976" t="s">
        <v>64</v>
      </c>
      <c r="E976" t="s">
        <v>123</v>
      </c>
      <c r="F976" t="s">
        <v>101</v>
      </c>
      <c r="G976" t="s">
        <v>102</v>
      </c>
      <c r="H976">
        <v>3</v>
      </c>
      <c r="I976">
        <v>1</v>
      </c>
      <c r="J976">
        <v>0</v>
      </c>
      <c r="K976">
        <v>1</v>
      </c>
      <c r="L976">
        <v>2</v>
      </c>
      <c r="M976">
        <v>0</v>
      </c>
    </row>
    <row r="977" spans="1:13" x14ac:dyDescent="0.3">
      <c r="A977" t="s">
        <v>152</v>
      </c>
      <c r="B977" t="s">
        <v>271</v>
      </c>
      <c r="C977" t="s">
        <v>274</v>
      </c>
      <c r="D977" t="s">
        <v>64</v>
      </c>
      <c r="E977" t="s">
        <v>123</v>
      </c>
      <c r="F977" t="s">
        <v>101</v>
      </c>
      <c r="G977" t="s">
        <v>102</v>
      </c>
      <c r="H977">
        <v>1</v>
      </c>
      <c r="I977">
        <v>0</v>
      </c>
      <c r="J977">
        <v>0</v>
      </c>
      <c r="K977">
        <v>0</v>
      </c>
      <c r="L977">
        <v>1</v>
      </c>
      <c r="M977">
        <v>0</v>
      </c>
    </row>
    <row r="978" spans="1:13" x14ac:dyDescent="0.3">
      <c r="A978" t="s">
        <v>152</v>
      </c>
      <c r="B978" t="s">
        <v>271</v>
      </c>
      <c r="C978" t="s">
        <v>274</v>
      </c>
      <c r="D978" t="s">
        <v>65</v>
      </c>
      <c r="E978" t="s">
        <v>124</v>
      </c>
      <c r="F978" t="s">
        <v>101</v>
      </c>
      <c r="G978" t="s">
        <v>104</v>
      </c>
      <c r="H978">
        <v>1</v>
      </c>
      <c r="I978">
        <v>1</v>
      </c>
      <c r="J978">
        <v>0</v>
      </c>
      <c r="K978">
        <v>1</v>
      </c>
      <c r="L978">
        <v>0</v>
      </c>
      <c r="M978">
        <v>0</v>
      </c>
    </row>
    <row r="979" spans="1:13" x14ac:dyDescent="0.3">
      <c r="A979" t="s">
        <v>152</v>
      </c>
      <c r="B979" t="s">
        <v>271</v>
      </c>
      <c r="C979" t="s">
        <v>274</v>
      </c>
      <c r="D979" t="s">
        <v>66</v>
      </c>
      <c r="E979" t="s">
        <v>125</v>
      </c>
      <c r="F979" t="s">
        <v>101</v>
      </c>
      <c r="G979" t="s">
        <v>102</v>
      </c>
      <c r="H979">
        <v>3</v>
      </c>
      <c r="I979">
        <v>3</v>
      </c>
      <c r="J979">
        <v>1</v>
      </c>
      <c r="K979">
        <v>2</v>
      </c>
      <c r="L979">
        <v>0</v>
      </c>
      <c r="M979">
        <v>0</v>
      </c>
    </row>
    <row r="980" spans="1:13" x14ac:dyDescent="0.3">
      <c r="A980" t="s">
        <v>152</v>
      </c>
      <c r="B980" t="s">
        <v>271</v>
      </c>
      <c r="C980" t="s">
        <v>274</v>
      </c>
      <c r="D980" t="s">
        <v>67</v>
      </c>
      <c r="E980" t="s">
        <v>126</v>
      </c>
      <c r="F980" t="s">
        <v>101</v>
      </c>
      <c r="G980" t="s">
        <v>104</v>
      </c>
      <c r="H980">
        <v>1</v>
      </c>
      <c r="I980">
        <v>1</v>
      </c>
      <c r="J980">
        <v>0</v>
      </c>
      <c r="K980">
        <v>1</v>
      </c>
      <c r="L980">
        <v>0</v>
      </c>
      <c r="M980">
        <v>0</v>
      </c>
    </row>
    <row r="981" spans="1:13" x14ac:dyDescent="0.3">
      <c r="A981" t="s">
        <v>152</v>
      </c>
      <c r="B981" t="s">
        <v>271</v>
      </c>
      <c r="C981" t="s">
        <v>274</v>
      </c>
      <c r="D981" t="s">
        <v>68</v>
      </c>
      <c r="E981" t="s">
        <v>127</v>
      </c>
      <c r="F981" t="s">
        <v>101</v>
      </c>
      <c r="G981" t="s">
        <v>108</v>
      </c>
      <c r="H981">
        <v>1</v>
      </c>
      <c r="I981">
        <v>1</v>
      </c>
      <c r="J981">
        <v>0</v>
      </c>
      <c r="K981">
        <v>1</v>
      </c>
      <c r="L981">
        <v>0</v>
      </c>
      <c r="M981">
        <v>0</v>
      </c>
    </row>
    <row r="982" spans="1:13" x14ac:dyDescent="0.3">
      <c r="A982" t="s">
        <v>152</v>
      </c>
      <c r="B982" t="s">
        <v>271</v>
      </c>
      <c r="C982" t="s">
        <v>274</v>
      </c>
      <c r="D982" t="s">
        <v>70</v>
      </c>
      <c r="E982" t="s">
        <v>128</v>
      </c>
      <c r="F982" t="s">
        <v>101</v>
      </c>
      <c r="G982" t="s">
        <v>104</v>
      </c>
      <c r="H982">
        <v>3</v>
      </c>
      <c r="I982">
        <v>2</v>
      </c>
      <c r="J982">
        <v>1</v>
      </c>
      <c r="K982">
        <v>1</v>
      </c>
      <c r="L982">
        <v>0</v>
      </c>
      <c r="M982">
        <v>1</v>
      </c>
    </row>
    <row r="983" spans="1:13" x14ac:dyDescent="0.3">
      <c r="A983" t="s">
        <v>152</v>
      </c>
      <c r="B983" t="s">
        <v>271</v>
      </c>
      <c r="C983" t="s">
        <v>274</v>
      </c>
      <c r="D983" t="s">
        <v>70</v>
      </c>
      <c r="E983" t="s">
        <v>128</v>
      </c>
      <c r="F983" t="s">
        <v>101</v>
      </c>
      <c r="G983" t="s">
        <v>104</v>
      </c>
      <c r="H983">
        <v>1</v>
      </c>
      <c r="I983">
        <v>0</v>
      </c>
      <c r="J983">
        <v>0</v>
      </c>
      <c r="K983">
        <v>0</v>
      </c>
      <c r="L983">
        <v>1</v>
      </c>
      <c r="M983">
        <v>0</v>
      </c>
    </row>
    <row r="984" spans="1:13" x14ac:dyDescent="0.3">
      <c r="A984" t="s">
        <v>152</v>
      </c>
      <c r="B984" t="s">
        <v>271</v>
      </c>
      <c r="C984" t="s">
        <v>274</v>
      </c>
      <c r="D984" t="s">
        <v>70</v>
      </c>
      <c r="E984" t="s">
        <v>128</v>
      </c>
      <c r="F984" t="s">
        <v>101</v>
      </c>
      <c r="G984" t="s">
        <v>104</v>
      </c>
      <c r="H984">
        <v>2</v>
      </c>
      <c r="I984">
        <v>2</v>
      </c>
      <c r="J984">
        <v>0</v>
      </c>
      <c r="K984">
        <v>2</v>
      </c>
      <c r="L984">
        <v>0</v>
      </c>
      <c r="M984">
        <v>0</v>
      </c>
    </row>
    <row r="985" spans="1:13" x14ac:dyDescent="0.3">
      <c r="A985" t="s">
        <v>152</v>
      </c>
      <c r="B985" t="s">
        <v>271</v>
      </c>
      <c r="C985" t="s">
        <v>274</v>
      </c>
      <c r="D985" t="s">
        <v>71</v>
      </c>
      <c r="E985" t="s">
        <v>129</v>
      </c>
      <c r="F985" t="s">
        <v>101</v>
      </c>
      <c r="G985" t="s">
        <v>102</v>
      </c>
      <c r="H985">
        <v>8</v>
      </c>
      <c r="I985">
        <v>2</v>
      </c>
      <c r="J985">
        <v>0</v>
      </c>
      <c r="K985">
        <v>2</v>
      </c>
      <c r="L985">
        <v>3</v>
      </c>
      <c r="M985">
        <v>3</v>
      </c>
    </row>
    <row r="986" spans="1:13" x14ac:dyDescent="0.3">
      <c r="A986" t="s">
        <v>152</v>
      </c>
      <c r="B986" t="s">
        <v>271</v>
      </c>
      <c r="C986" t="s">
        <v>274</v>
      </c>
      <c r="D986" t="s">
        <v>71</v>
      </c>
      <c r="E986" t="s">
        <v>129</v>
      </c>
      <c r="F986" t="s">
        <v>101</v>
      </c>
      <c r="G986" t="s">
        <v>102</v>
      </c>
      <c r="H986">
        <v>3</v>
      </c>
      <c r="I986">
        <v>0</v>
      </c>
      <c r="J986">
        <v>0</v>
      </c>
      <c r="K986">
        <v>0</v>
      </c>
      <c r="L986">
        <v>3</v>
      </c>
      <c r="M986">
        <v>0</v>
      </c>
    </row>
    <row r="987" spans="1:13" x14ac:dyDescent="0.3">
      <c r="A987" t="s">
        <v>152</v>
      </c>
      <c r="B987" t="s">
        <v>271</v>
      </c>
      <c r="C987" t="s">
        <v>274</v>
      </c>
      <c r="D987" t="s">
        <v>71</v>
      </c>
      <c r="E987" t="s">
        <v>129</v>
      </c>
      <c r="F987" t="s">
        <v>101</v>
      </c>
      <c r="G987" t="s">
        <v>102</v>
      </c>
      <c r="H987">
        <v>1</v>
      </c>
      <c r="I987">
        <v>0</v>
      </c>
      <c r="J987">
        <v>0</v>
      </c>
      <c r="K987">
        <v>0</v>
      </c>
      <c r="L987">
        <v>0</v>
      </c>
      <c r="M987">
        <v>1</v>
      </c>
    </row>
    <row r="988" spans="1:13" x14ac:dyDescent="0.3">
      <c r="A988" t="s">
        <v>152</v>
      </c>
      <c r="B988" t="s">
        <v>271</v>
      </c>
      <c r="C988" t="s">
        <v>274</v>
      </c>
      <c r="D988" t="s">
        <v>71</v>
      </c>
      <c r="E988" t="s">
        <v>129</v>
      </c>
      <c r="F988" t="s">
        <v>101</v>
      </c>
      <c r="G988" t="s">
        <v>102</v>
      </c>
      <c r="H988">
        <v>1</v>
      </c>
      <c r="I988">
        <v>0</v>
      </c>
      <c r="J988">
        <v>0</v>
      </c>
      <c r="K988">
        <v>0</v>
      </c>
      <c r="L988">
        <v>0</v>
      </c>
      <c r="M988">
        <v>1</v>
      </c>
    </row>
    <row r="989" spans="1:13" x14ac:dyDescent="0.3">
      <c r="A989" t="s">
        <v>152</v>
      </c>
      <c r="B989" t="s">
        <v>271</v>
      </c>
      <c r="C989" t="s">
        <v>274</v>
      </c>
      <c r="D989" t="s">
        <v>72</v>
      </c>
      <c r="E989" t="s">
        <v>130</v>
      </c>
      <c r="F989" t="s">
        <v>101</v>
      </c>
      <c r="G989" t="s">
        <v>104</v>
      </c>
      <c r="H989">
        <v>7</v>
      </c>
      <c r="I989">
        <v>6</v>
      </c>
      <c r="J989">
        <v>1</v>
      </c>
      <c r="K989">
        <v>5</v>
      </c>
      <c r="L989">
        <v>1</v>
      </c>
      <c r="M989">
        <v>0</v>
      </c>
    </row>
    <row r="990" spans="1:13" x14ac:dyDescent="0.3">
      <c r="A990" t="s">
        <v>152</v>
      </c>
      <c r="B990" t="s">
        <v>271</v>
      </c>
      <c r="C990" t="s">
        <v>274</v>
      </c>
      <c r="D990" t="s">
        <v>73</v>
      </c>
      <c r="E990" t="s">
        <v>131</v>
      </c>
      <c r="F990" t="s">
        <v>101</v>
      </c>
      <c r="G990" t="s">
        <v>108</v>
      </c>
      <c r="H990">
        <v>1</v>
      </c>
      <c r="I990">
        <v>0</v>
      </c>
      <c r="J990">
        <v>0</v>
      </c>
      <c r="K990">
        <v>0</v>
      </c>
      <c r="L990">
        <v>0</v>
      </c>
      <c r="M990">
        <v>1</v>
      </c>
    </row>
    <row r="991" spans="1:13" x14ac:dyDescent="0.3">
      <c r="A991" t="s">
        <v>152</v>
      </c>
      <c r="B991" t="s">
        <v>271</v>
      </c>
      <c r="C991" t="s">
        <v>274</v>
      </c>
      <c r="D991" t="s">
        <v>73</v>
      </c>
      <c r="E991" t="s">
        <v>131</v>
      </c>
      <c r="F991" t="s">
        <v>101</v>
      </c>
      <c r="G991" t="s">
        <v>108</v>
      </c>
      <c r="H991">
        <v>5</v>
      </c>
      <c r="I991">
        <v>1</v>
      </c>
      <c r="J991">
        <v>0</v>
      </c>
      <c r="K991">
        <v>1</v>
      </c>
      <c r="L991">
        <v>1</v>
      </c>
      <c r="M991">
        <v>3</v>
      </c>
    </row>
    <row r="992" spans="1:13" x14ac:dyDescent="0.3">
      <c r="A992" t="s">
        <v>152</v>
      </c>
      <c r="B992" t="s">
        <v>271</v>
      </c>
      <c r="C992" t="s">
        <v>274</v>
      </c>
      <c r="D992" t="s">
        <v>73</v>
      </c>
      <c r="E992" t="s">
        <v>131</v>
      </c>
      <c r="F992" t="s">
        <v>101</v>
      </c>
      <c r="G992" t="s">
        <v>108</v>
      </c>
      <c r="H992">
        <v>1</v>
      </c>
      <c r="I992">
        <v>1</v>
      </c>
      <c r="J992">
        <v>0</v>
      </c>
      <c r="K992">
        <v>1</v>
      </c>
      <c r="L992">
        <v>0</v>
      </c>
      <c r="M992">
        <v>0</v>
      </c>
    </row>
    <row r="993" spans="1:13" x14ac:dyDescent="0.3">
      <c r="A993" t="s">
        <v>152</v>
      </c>
      <c r="B993" t="s">
        <v>271</v>
      </c>
      <c r="C993" t="s">
        <v>274</v>
      </c>
      <c r="D993" t="s">
        <v>74</v>
      </c>
      <c r="E993" t="s">
        <v>132</v>
      </c>
      <c r="F993" t="s">
        <v>121</v>
      </c>
      <c r="G993" t="s">
        <v>102</v>
      </c>
      <c r="H993">
        <v>8</v>
      </c>
      <c r="I993">
        <v>3</v>
      </c>
      <c r="J993">
        <v>1</v>
      </c>
      <c r="K993">
        <v>2</v>
      </c>
      <c r="L993">
        <v>3</v>
      </c>
      <c r="M993">
        <v>2</v>
      </c>
    </row>
    <row r="994" spans="1:13" x14ac:dyDescent="0.3">
      <c r="A994" t="s">
        <v>152</v>
      </c>
      <c r="B994" t="s">
        <v>271</v>
      </c>
      <c r="C994" t="s">
        <v>274</v>
      </c>
      <c r="D994" t="s">
        <v>74</v>
      </c>
      <c r="E994" t="s">
        <v>132</v>
      </c>
      <c r="F994" t="s">
        <v>121</v>
      </c>
      <c r="G994" t="s">
        <v>102</v>
      </c>
      <c r="H994">
        <v>3</v>
      </c>
      <c r="I994">
        <v>2</v>
      </c>
      <c r="J994">
        <v>0</v>
      </c>
      <c r="K994">
        <v>2</v>
      </c>
      <c r="L994">
        <v>1</v>
      </c>
      <c r="M994">
        <v>0</v>
      </c>
    </row>
    <row r="995" spans="1:13" x14ac:dyDescent="0.3">
      <c r="A995" t="s">
        <v>152</v>
      </c>
      <c r="B995" t="s">
        <v>271</v>
      </c>
      <c r="C995" t="s">
        <v>274</v>
      </c>
      <c r="D995" t="s">
        <v>74</v>
      </c>
      <c r="E995" t="s">
        <v>132</v>
      </c>
      <c r="F995" t="s">
        <v>121</v>
      </c>
      <c r="G995" t="s">
        <v>102</v>
      </c>
      <c r="H995">
        <v>1</v>
      </c>
      <c r="I995">
        <v>1</v>
      </c>
      <c r="J995">
        <v>0</v>
      </c>
      <c r="K995">
        <v>1</v>
      </c>
      <c r="L995">
        <v>0</v>
      </c>
      <c r="M995">
        <v>0</v>
      </c>
    </row>
    <row r="996" spans="1:13" x14ac:dyDescent="0.3">
      <c r="A996" t="s">
        <v>152</v>
      </c>
      <c r="B996" t="s">
        <v>271</v>
      </c>
      <c r="C996" t="s">
        <v>274</v>
      </c>
      <c r="D996" t="s">
        <v>75</v>
      </c>
      <c r="E996" t="s">
        <v>133</v>
      </c>
      <c r="F996" t="s">
        <v>101</v>
      </c>
      <c r="G996" t="s">
        <v>108</v>
      </c>
      <c r="H996">
        <v>1</v>
      </c>
      <c r="I996">
        <v>0</v>
      </c>
      <c r="J996">
        <v>0</v>
      </c>
      <c r="K996">
        <v>0</v>
      </c>
      <c r="L996">
        <v>1</v>
      </c>
      <c r="M996">
        <v>0</v>
      </c>
    </row>
    <row r="997" spans="1:13" x14ac:dyDescent="0.3">
      <c r="A997" t="s">
        <v>152</v>
      </c>
      <c r="B997" t="s">
        <v>271</v>
      </c>
      <c r="C997" t="s">
        <v>274</v>
      </c>
      <c r="D997" t="s">
        <v>77</v>
      </c>
      <c r="E997" t="s">
        <v>135</v>
      </c>
      <c r="F997" t="s">
        <v>101</v>
      </c>
      <c r="G997" t="s">
        <v>104</v>
      </c>
      <c r="H997">
        <v>2</v>
      </c>
      <c r="I997">
        <v>0</v>
      </c>
      <c r="J997">
        <v>0</v>
      </c>
      <c r="K997">
        <v>0</v>
      </c>
      <c r="L997">
        <v>0</v>
      </c>
      <c r="M997">
        <v>2</v>
      </c>
    </row>
    <row r="998" spans="1:13" x14ac:dyDescent="0.3">
      <c r="A998" t="s">
        <v>152</v>
      </c>
      <c r="B998" t="s">
        <v>271</v>
      </c>
      <c r="C998" t="s">
        <v>274</v>
      </c>
      <c r="D998" t="s">
        <v>79</v>
      </c>
      <c r="E998" t="s">
        <v>137</v>
      </c>
      <c r="F998" t="s">
        <v>101</v>
      </c>
      <c r="G998" t="s">
        <v>102</v>
      </c>
      <c r="H998">
        <v>3</v>
      </c>
      <c r="I998">
        <v>1</v>
      </c>
      <c r="J998">
        <v>0</v>
      </c>
      <c r="K998">
        <v>1</v>
      </c>
      <c r="L998">
        <v>1</v>
      </c>
      <c r="M998">
        <v>1</v>
      </c>
    </row>
    <row r="999" spans="1:13" x14ac:dyDescent="0.3">
      <c r="A999" t="s">
        <v>152</v>
      </c>
      <c r="B999" t="s">
        <v>271</v>
      </c>
      <c r="C999" t="s">
        <v>274</v>
      </c>
      <c r="D999" t="s">
        <v>79</v>
      </c>
      <c r="E999" t="s">
        <v>137</v>
      </c>
      <c r="F999" t="s">
        <v>101</v>
      </c>
      <c r="G999" t="s">
        <v>102</v>
      </c>
      <c r="H999">
        <v>2</v>
      </c>
      <c r="I999">
        <v>1</v>
      </c>
      <c r="J999">
        <v>0</v>
      </c>
      <c r="K999">
        <v>1</v>
      </c>
      <c r="L999">
        <v>0</v>
      </c>
      <c r="M999">
        <v>1</v>
      </c>
    </row>
    <row r="1000" spans="1:13" x14ac:dyDescent="0.3">
      <c r="A1000" t="s">
        <v>152</v>
      </c>
      <c r="B1000" t="s">
        <v>271</v>
      </c>
      <c r="C1000" t="s">
        <v>274</v>
      </c>
      <c r="D1000" t="s">
        <v>80</v>
      </c>
      <c r="E1000" t="s">
        <v>138</v>
      </c>
      <c r="F1000" t="s">
        <v>101</v>
      </c>
      <c r="G1000" t="s">
        <v>108</v>
      </c>
      <c r="H1000">
        <v>1</v>
      </c>
      <c r="I1000">
        <v>0</v>
      </c>
      <c r="J1000">
        <v>0</v>
      </c>
      <c r="K1000">
        <v>0</v>
      </c>
      <c r="L1000">
        <v>1</v>
      </c>
      <c r="M1000">
        <v>0</v>
      </c>
    </row>
    <row r="1001" spans="1:13" x14ac:dyDescent="0.3">
      <c r="A1001" t="s">
        <v>152</v>
      </c>
      <c r="B1001" t="s">
        <v>271</v>
      </c>
      <c r="C1001" t="s">
        <v>274</v>
      </c>
      <c r="D1001" t="s">
        <v>80</v>
      </c>
      <c r="E1001" t="s">
        <v>138</v>
      </c>
      <c r="F1001" t="s">
        <v>101</v>
      </c>
      <c r="G1001" t="s">
        <v>108</v>
      </c>
      <c r="H1001">
        <v>1</v>
      </c>
      <c r="I1001">
        <v>0</v>
      </c>
      <c r="J1001">
        <v>0</v>
      </c>
      <c r="K1001">
        <v>0</v>
      </c>
      <c r="L1001">
        <v>0</v>
      </c>
      <c r="M1001">
        <v>1</v>
      </c>
    </row>
    <row r="1002" spans="1:13" x14ac:dyDescent="0.3">
      <c r="A1002" t="s">
        <v>152</v>
      </c>
      <c r="B1002" t="s">
        <v>271</v>
      </c>
      <c r="C1002" t="s">
        <v>274</v>
      </c>
      <c r="D1002" t="s">
        <v>82</v>
      </c>
      <c r="E1002" t="s">
        <v>140</v>
      </c>
      <c r="F1002" t="s">
        <v>121</v>
      </c>
      <c r="G1002" t="s">
        <v>102</v>
      </c>
      <c r="H1002">
        <v>2</v>
      </c>
      <c r="I1002">
        <v>2</v>
      </c>
      <c r="J1002">
        <v>0</v>
      </c>
      <c r="K1002">
        <v>2</v>
      </c>
      <c r="L1002">
        <v>0</v>
      </c>
      <c r="M1002">
        <v>0</v>
      </c>
    </row>
    <row r="1003" spans="1:13" x14ac:dyDescent="0.3">
      <c r="A1003" t="s">
        <v>152</v>
      </c>
      <c r="B1003" t="s">
        <v>271</v>
      </c>
      <c r="C1003" t="s">
        <v>274</v>
      </c>
      <c r="D1003" t="s">
        <v>82</v>
      </c>
      <c r="E1003" t="s">
        <v>140</v>
      </c>
      <c r="F1003" t="s">
        <v>121</v>
      </c>
      <c r="G1003" t="s">
        <v>102</v>
      </c>
      <c r="H1003">
        <v>1</v>
      </c>
      <c r="I1003">
        <v>1</v>
      </c>
      <c r="J1003">
        <v>0</v>
      </c>
      <c r="K1003">
        <v>1</v>
      </c>
      <c r="L1003">
        <v>0</v>
      </c>
      <c r="M1003">
        <v>0</v>
      </c>
    </row>
    <row r="1004" spans="1:13" x14ac:dyDescent="0.3">
      <c r="A1004" t="s">
        <v>152</v>
      </c>
      <c r="B1004" t="s">
        <v>271</v>
      </c>
      <c r="C1004" t="s">
        <v>274</v>
      </c>
      <c r="D1004" t="s">
        <v>83</v>
      </c>
      <c r="E1004" t="s">
        <v>141</v>
      </c>
      <c r="F1004" t="s">
        <v>101</v>
      </c>
      <c r="G1004" t="s">
        <v>104</v>
      </c>
      <c r="H1004">
        <v>1</v>
      </c>
      <c r="I1004">
        <v>0</v>
      </c>
      <c r="J1004">
        <v>0</v>
      </c>
      <c r="K1004">
        <v>0</v>
      </c>
      <c r="L1004">
        <v>0</v>
      </c>
      <c r="M1004">
        <v>1</v>
      </c>
    </row>
    <row r="1005" spans="1:13" x14ac:dyDescent="0.3">
      <c r="A1005" t="s">
        <v>152</v>
      </c>
      <c r="B1005" t="s">
        <v>271</v>
      </c>
      <c r="C1005" t="s">
        <v>274</v>
      </c>
      <c r="D1005" t="s">
        <v>83</v>
      </c>
      <c r="E1005" t="s">
        <v>141</v>
      </c>
      <c r="F1005" t="s">
        <v>101</v>
      </c>
      <c r="G1005" t="s">
        <v>104</v>
      </c>
      <c r="H1005">
        <v>2</v>
      </c>
      <c r="I1005">
        <v>0</v>
      </c>
      <c r="J1005">
        <v>0</v>
      </c>
      <c r="K1005">
        <v>0</v>
      </c>
      <c r="L1005">
        <v>0</v>
      </c>
      <c r="M1005">
        <v>2</v>
      </c>
    </row>
    <row r="1006" spans="1:13" x14ac:dyDescent="0.3">
      <c r="A1006" t="s">
        <v>152</v>
      </c>
      <c r="B1006" t="s">
        <v>271</v>
      </c>
      <c r="C1006" t="s">
        <v>274</v>
      </c>
      <c r="D1006" t="s">
        <v>83</v>
      </c>
      <c r="E1006" t="s">
        <v>141</v>
      </c>
      <c r="F1006" t="s">
        <v>101</v>
      </c>
      <c r="G1006" t="s">
        <v>104</v>
      </c>
      <c r="H1006">
        <v>1</v>
      </c>
      <c r="I1006">
        <v>1</v>
      </c>
      <c r="J1006">
        <v>1</v>
      </c>
      <c r="K1006">
        <v>0</v>
      </c>
      <c r="L1006">
        <v>0</v>
      </c>
      <c r="M1006">
        <v>0</v>
      </c>
    </row>
    <row r="1007" spans="1:13" x14ac:dyDescent="0.3">
      <c r="A1007" t="s">
        <v>152</v>
      </c>
      <c r="B1007" t="s">
        <v>271</v>
      </c>
      <c r="C1007" t="s">
        <v>274</v>
      </c>
      <c r="D1007" t="s">
        <v>84</v>
      </c>
      <c r="E1007" t="s">
        <v>142</v>
      </c>
      <c r="F1007" t="s">
        <v>101</v>
      </c>
      <c r="G1007" t="s">
        <v>108</v>
      </c>
      <c r="H1007">
        <v>2</v>
      </c>
      <c r="I1007">
        <v>0</v>
      </c>
      <c r="J1007">
        <v>0</v>
      </c>
      <c r="K1007">
        <v>0</v>
      </c>
      <c r="L1007">
        <v>1</v>
      </c>
      <c r="M1007">
        <v>1</v>
      </c>
    </row>
    <row r="1008" spans="1:13" x14ac:dyDescent="0.3">
      <c r="A1008" t="s">
        <v>152</v>
      </c>
      <c r="B1008" t="s">
        <v>271</v>
      </c>
      <c r="C1008" t="s">
        <v>274</v>
      </c>
      <c r="D1008" t="s">
        <v>85</v>
      </c>
      <c r="E1008" t="s">
        <v>143</v>
      </c>
      <c r="F1008" t="s">
        <v>101</v>
      </c>
      <c r="G1008" t="s">
        <v>102</v>
      </c>
      <c r="H1008">
        <v>2</v>
      </c>
      <c r="I1008">
        <v>1</v>
      </c>
      <c r="J1008">
        <v>0</v>
      </c>
      <c r="K1008">
        <v>1</v>
      </c>
      <c r="L1008">
        <v>1</v>
      </c>
      <c r="M1008">
        <v>0</v>
      </c>
    </row>
    <row r="1009" spans="1:13" x14ac:dyDescent="0.3">
      <c r="A1009" t="s">
        <v>152</v>
      </c>
      <c r="B1009" t="s">
        <v>271</v>
      </c>
      <c r="C1009" t="s">
        <v>274</v>
      </c>
      <c r="D1009" t="s">
        <v>85</v>
      </c>
      <c r="E1009" t="s">
        <v>143</v>
      </c>
      <c r="F1009" t="s">
        <v>101</v>
      </c>
      <c r="G1009" t="s">
        <v>102</v>
      </c>
      <c r="H1009">
        <v>1</v>
      </c>
      <c r="I1009">
        <v>1</v>
      </c>
      <c r="J1009">
        <v>0</v>
      </c>
      <c r="K1009">
        <v>1</v>
      </c>
      <c r="L1009">
        <v>0</v>
      </c>
      <c r="M1009">
        <v>0</v>
      </c>
    </row>
    <row r="1010" spans="1:13" x14ac:dyDescent="0.3">
      <c r="A1010" t="s">
        <v>152</v>
      </c>
      <c r="B1010" t="s">
        <v>271</v>
      </c>
      <c r="C1010" t="s">
        <v>274</v>
      </c>
      <c r="D1010" t="s">
        <v>86</v>
      </c>
      <c r="E1010" t="s">
        <v>144</v>
      </c>
      <c r="F1010" t="s">
        <v>121</v>
      </c>
      <c r="G1010" t="s">
        <v>102</v>
      </c>
      <c r="H1010">
        <v>2</v>
      </c>
      <c r="I1010">
        <v>2</v>
      </c>
      <c r="J1010">
        <v>1</v>
      </c>
      <c r="K1010">
        <v>1</v>
      </c>
      <c r="L1010">
        <v>0</v>
      </c>
      <c r="M1010">
        <v>0</v>
      </c>
    </row>
    <row r="1011" spans="1:13" x14ac:dyDescent="0.3">
      <c r="A1011" t="s">
        <v>152</v>
      </c>
      <c r="B1011" t="s">
        <v>271</v>
      </c>
      <c r="C1011" t="s">
        <v>274</v>
      </c>
      <c r="D1011" t="s">
        <v>86</v>
      </c>
      <c r="E1011" t="s">
        <v>144</v>
      </c>
      <c r="F1011" t="s">
        <v>121</v>
      </c>
      <c r="G1011" t="s">
        <v>102</v>
      </c>
      <c r="H1011">
        <v>1</v>
      </c>
      <c r="I1011">
        <v>1</v>
      </c>
      <c r="J1011">
        <v>0</v>
      </c>
      <c r="K1011">
        <v>1</v>
      </c>
      <c r="L1011">
        <v>0</v>
      </c>
      <c r="M1011">
        <v>0</v>
      </c>
    </row>
    <row r="1012" spans="1:13" x14ac:dyDescent="0.3">
      <c r="A1012" t="s">
        <v>152</v>
      </c>
      <c r="B1012" t="s">
        <v>271</v>
      </c>
      <c r="C1012" t="s">
        <v>274</v>
      </c>
      <c r="D1012" t="s">
        <v>88</v>
      </c>
      <c r="E1012" t="s">
        <v>146</v>
      </c>
      <c r="F1012" t="s">
        <v>121</v>
      </c>
      <c r="G1012" t="s">
        <v>102</v>
      </c>
      <c r="H1012">
        <v>13</v>
      </c>
      <c r="I1012">
        <v>9</v>
      </c>
      <c r="J1012">
        <v>4</v>
      </c>
      <c r="K1012">
        <v>5</v>
      </c>
      <c r="L1012">
        <v>2</v>
      </c>
      <c r="M1012">
        <v>2</v>
      </c>
    </row>
    <row r="1013" spans="1:13" x14ac:dyDescent="0.3">
      <c r="A1013" t="s">
        <v>152</v>
      </c>
      <c r="B1013" t="s">
        <v>271</v>
      </c>
      <c r="C1013" t="s">
        <v>274</v>
      </c>
      <c r="D1013" t="s">
        <v>88</v>
      </c>
      <c r="E1013" t="s">
        <v>146</v>
      </c>
      <c r="F1013" t="s">
        <v>121</v>
      </c>
      <c r="G1013" t="s">
        <v>102</v>
      </c>
      <c r="H1013">
        <v>5</v>
      </c>
      <c r="I1013">
        <v>1</v>
      </c>
      <c r="J1013">
        <v>1</v>
      </c>
      <c r="K1013">
        <v>0</v>
      </c>
      <c r="L1013">
        <v>1</v>
      </c>
      <c r="M1013">
        <v>3</v>
      </c>
    </row>
    <row r="1014" spans="1:13" x14ac:dyDescent="0.3">
      <c r="A1014" t="s">
        <v>152</v>
      </c>
      <c r="B1014" t="s">
        <v>271</v>
      </c>
      <c r="C1014" t="s">
        <v>274</v>
      </c>
      <c r="D1014" t="s">
        <v>88</v>
      </c>
      <c r="E1014" t="s">
        <v>146</v>
      </c>
      <c r="F1014" t="s">
        <v>121</v>
      </c>
      <c r="G1014" t="s">
        <v>102</v>
      </c>
      <c r="H1014">
        <v>4</v>
      </c>
      <c r="I1014">
        <v>1</v>
      </c>
      <c r="J1014">
        <v>0</v>
      </c>
      <c r="K1014">
        <v>1</v>
      </c>
      <c r="L1014">
        <v>2</v>
      </c>
      <c r="M1014">
        <v>1</v>
      </c>
    </row>
    <row r="1015" spans="1:13" x14ac:dyDescent="0.3">
      <c r="A1015" t="s">
        <v>152</v>
      </c>
      <c r="B1015" t="s">
        <v>271</v>
      </c>
      <c r="C1015" t="s">
        <v>274</v>
      </c>
      <c r="D1015" t="s">
        <v>89</v>
      </c>
      <c r="E1015" t="s">
        <v>147</v>
      </c>
      <c r="F1015" t="s">
        <v>101</v>
      </c>
      <c r="G1015" t="s">
        <v>104</v>
      </c>
      <c r="H1015">
        <v>1</v>
      </c>
      <c r="I1015">
        <v>1</v>
      </c>
      <c r="J1015">
        <v>0</v>
      </c>
      <c r="K1015">
        <v>1</v>
      </c>
      <c r="L1015">
        <v>0</v>
      </c>
      <c r="M1015">
        <v>0</v>
      </c>
    </row>
    <row r="1016" spans="1:13" x14ac:dyDescent="0.3">
      <c r="A1016" t="s">
        <v>152</v>
      </c>
      <c r="B1016" t="s">
        <v>271</v>
      </c>
      <c r="C1016" t="s">
        <v>274</v>
      </c>
      <c r="D1016" t="s">
        <v>89</v>
      </c>
      <c r="E1016" t="s">
        <v>147</v>
      </c>
      <c r="F1016" t="s">
        <v>101</v>
      </c>
      <c r="G1016" t="s">
        <v>104</v>
      </c>
      <c r="H1016">
        <v>1</v>
      </c>
      <c r="I1016">
        <v>0</v>
      </c>
      <c r="J1016">
        <v>0</v>
      </c>
      <c r="K1016">
        <v>0</v>
      </c>
      <c r="L1016">
        <v>1</v>
      </c>
      <c r="M1016">
        <v>0</v>
      </c>
    </row>
    <row r="1017" spans="1:13" x14ac:dyDescent="0.3">
      <c r="A1017" t="s">
        <v>152</v>
      </c>
      <c r="B1017" t="s">
        <v>271</v>
      </c>
      <c r="C1017" t="s">
        <v>274</v>
      </c>
      <c r="D1017" t="s">
        <v>89</v>
      </c>
      <c r="E1017" t="s">
        <v>147</v>
      </c>
      <c r="F1017" t="s">
        <v>101</v>
      </c>
      <c r="G1017" t="s">
        <v>104</v>
      </c>
      <c r="H1017">
        <v>1</v>
      </c>
      <c r="I1017">
        <v>1</v>
      </c>
      <c r="J1017">
        <v>0</v>
      </c>
      <c r="K1017">
        <v>1</v>
      </c>
      <c r="L1017">
        <v>0</v>
      </c>
      <c r="M1017">
        <v>0</v>
      </c>
    </row>
    <row r="1018" spans="1:13" x14ac:dyDescent="0.3">
      <c r="A1018" t="s">
        <v>152</v>
      </c>
      <c r="B1018" t="s">
        <v>271</v>
      </c>
      <c r="C1018" t="s">
        <v>274</v>
      </c>
      <c r="D1018" t="s">
        <v>89</v>
      </c>
      <c r="E1018" t="s">
        <v>147</v>
      </c>
      <c r="F1018" t="s">
        <v>101</v>
      </c>
      <c r="G1018" t="s">
        <v>104</v>
      </c>
      <c r="H1018">
        <v>1</v>
      </c>
      <c r="I1018">
        <v>1</v>
      </c>
      <c r="J1018">
        <v>0</v>
      </c>
      <c r="K1018">
        <v>1</v>
      </c>
      <c r="L1018">
        <v>0</v>
      </c>
      <c r="M1018">
        <v>0</v>
      </c>
    </row>
    <row r="1019" spans="1:13" x14ac:dyDescent="0.3">
      <c r="A1019" t="s">
        <v>152</v>
      </c>
      <c r="B1019" t="s">
        <v>271</v>
      </c>
      <c r="C1019" t="s">
        <v>274</v>
      </c>
      <c r="D1019" t="s">
        <v>90</v>
      </c>
      <c r="E1019" t="s">
        <v>148</v>
      </c>
      <c r="F1019" t="s">
        <v>121</v>
      </c>
      <c r="G1019" t="s">
        <v>102</v>
      </c>
      <c r="H1019">
        <v>15</v>
      </c>
      <c r="I1019">
        <v>11</v>
      </c>
      <c r="J1019">
        <v>0</v>
      </c>
      <c r="K1019">
        <v>11</v>
      </c>
      <c r="L1019">
        <v>0</v>
      </c>
      <c r="M1019">
        <v>4</v>
      </c>
    </row>
    <row r="1020" spans="1:13" x14ac:dyDescent="0.3">
      <c r="A1020" t="s">
        <v>152</v>
      </c>
      <c r="B1020" t="s">
        <v>271</v>
      </c>
      <c r="C1020" t="s">
        <v>274</v>
      </c>
      <c r="D1020" t="s">
        <v>90</v>
      </c>
      <c r="E1020" t="s">
        <v>148</v>
      </c>
      <c r="F1020" t="s">
        <v>121</v>
      </c>
      <c r="G1020" t="s">
        <v>102</v>
      </c>
      <c r="H1020">
        <v>2</v>
      </c>
      <c r="I1020">
        <v>0</v>
      </c>
      <c r="J1020">
        <v>0</v>
      </c>
      <c r="K1020">
        <v>0</v>
      </c>
      <c r="L1020">
        <v>0</v>
      </c>
      <c r="M1020">
        <v>2</v>
      </c>
    </row>
    <row r="1021" spans="1:13" x14ac:dyDescent="0.3">
      <c r="A1021" t="s">
        <v>152</v>
      </c>
      <c r="B1021" t="s">
        <v>271</v>
      </c>
      <c r="C1021" t="s">
        <v>274</v>
      </c>
      <c r="D1021" t="s">
        <v>90</v>
      </c>
      <c r="E1021" t="s">
        <v>148</v>
      </c>
      <c r="F1021" t="s">
        <v>121</v>
      </c>
      <c r="G1021" t="s">
        <v>102</v>
      </c>
      <c r="H1021">
        <v>1</v>
      </c>
      <c r="I1021">
        <v>0</v>
      </c>
      <c r="J1021">
        <v>0</v>
      </c>
      <c r="K1021">
        <v>0</v>
      </c>
      <c r="L1021">
        <v>1</v>
      </c>
      <c r="M1021">
        <v>0</v>
      </c>
    </row>
    <row r="1022" spans="1:13" x14ac:dyDescent="0.3">
      <c r="A1022" t="s">
        <v>153</v>
      </c>
      <c r="B1022" t="s">
        <v>271</v>
      </c>
      <c r="C1022" t="s">
        <v>275</v>
      </c>
      <c r="D1022" t="s">
        <v>46</v>
      </c>
      <c r="E1022" t="s">
        <v>100</v>
      </c>
      <c r="F1022" t="s">
        <v>101</v>
      </c>
      <c r="G1022" t="s">
        <v>102</v>
      </c>
      <c r="H1022">
        <v>4</v>
      </c>
      <c r="I1022">
        <v>2</v>
      </c>
      <c r="J1022">
        <v>1</v>
      </c>
      <c r="K1022">
        <v>1</v>
      </c>
      <c r="L1022">
        <v>2</v>
      </c>
      <c r="M1022">
        <v>0</v>
      </c>
    </row>
    <row r="1023" spans="1:13" x14ac:dyDescent="0.3">
      <c r="A1023" t="s">
        <v>153</v>
      </c>
      <c r="B1023" t="s">
        <v>271</v>
      </c>
      <c r="C1023" t="s">
        <v>275</v>
      </c>
      <c r="D1023" t="s">
        <v>46</v>
      </c>
      <c r="E1023" t="s">
        <v>100</v>
      </c>
      <c r="F1023" t="s">
        <v>101</v>
      </c>
      <c r="G1023" t="s">
        <v>102</v>
      </c>
      <c r="H1023">
        <v>3</v>
      </c>
      <c r="I1023">
        <v>0</v>
      </c>
      <c r="J1023">
        <v>0</v>
      </c>
      <c r="K1023">
        <v>0</v>
      </c>
      <c r="L1023">
        <v>2</v>
      </c>
      <c r="M1023">
        <v>1</v>
      </c>
    </row>
    <row r="1024" spans="1:13" x14ac:dyDescent="0.3">
      <c r="A1024" t="s">
        <v>153</v>
      </c>
      <c r="B1024" t="s">
        <v>271</v>
      </c>
      <c r="C1024" t="s">
        <v>275</v>
      </c>
      <c r="D1024" t="s">
        <v>46</v>
      </c>
      <c r="E1024" t="s">
        <v>100</v>
      </c>
      <c r="F1024" t="s">
        <v>101</v>
      </c>
      <c r="G1024" t="s">
        <v>102</v>
      </c>
      <c r="H1024">
        <v>2</v>
      </c>
      <c r="I1024">
        <v>1</v>
      </c>
      <c r="J1024">
        <v>0</v>
      </c>
      <c r="K1024">
        <v>1</v>
      </c>
      <c r="L1024">
        <v>1</v>
      </c>
      <c r="M1024">
        <v>0</v>
      </c>
    </row>
    <row r="1025" spans="1:13" x14ac:dyDescent="0.3">
      <c r="A1025" t="s">
        <v>153</v>
      </c>
      <c r="B1025" t="s">
        <v>271</v>
      </c>
      <c r="C1025" t="s">
        <v>275</v>
      </c>
      <c r="D1025" t="s">
        <v>47</v>
      </c>
      <c r="E1025" t="s">
        <v>103</v>
      </c>
      <c r="F1025" t="s">
        <v>101</v>
      </c>
      <c r="G1025" t="s">
        <v>104</v>
      </c>
      <c r="H1025">
        <v>2</v>
      </c>
      <c r="I1025">
        <v>2</v>
      </c>
      <c r="J1025">
        <v>2</v>
      </c>
      <c r="K1025">
        <v>0</v>
      </c>
      <c r="L1025">
        <v>0</v>
      </c>
      <c r="M1025">
        <v>0</v>
      </c>
    </row>
    <row r="1026" spans="1:13" x14ac:dyDescent="0.3">
      <c r="A1026" t="s">
        <v>153</v>
      </c>
      <c r="B1026" t="s">
        <v>271</v>
      </c>
      <c r="C1026" t="s">
        <v>275</v>
      </c>
      <c r="D1026" t="s">
        <v>47</v>
      </c>
      <c r="E1026" t="s">
        <v>103</v>
      </c>
      <c r="F1026" t="s">
        <v>101</v>
      </c>
      <c r="G1026" t="s">
        <v>104</v>
      </c>
      <c r="H1026">
        <v>2</v>
      </c>
      <c r="I1026">
        <v>0</v>
      </c>
      <c r="J1026">
        <v>0</v>
      </c>
      <c r="K1026">
        <v>0</v>
      </c>
      <c r="L1026">
        <v>1</v>
      </c>
      <c r="M1026">
        <v>1</v>
      </c>
    </row>
    <row r="1027" spans="1:13" x14ac:dyDescent="0.3">
      <c r="A1027" t="s">
        <v>153</v>
      </c>
      <c r="B1027" t="s">
        <v>271</v>
      </c>
      <c r="C1027" t="s">
        <v>275</v>
      </c>
      <c r="D1027" t="s">
        <v>48</v>
      </c>
      <c r="E1027" t="s">
        <v>105</v>
      </c>
      <c r="F1027" t="s">
        <v>101</v>
      </c>
      <c r="G1027" t="s">
        <v>102</v>
      </c>
      <c r="H1027">
        <v>2</v>
      </c>
      <c r="I1027">
        <v>1</v>
      </c>
      <c r="J1027">
        <v>0</v>
      </c>
      <c r="K1027">
        <v>1</v>
      </c>
      <c r="L1027">
        <v>1</v>
      </c>
      <c r="M1027">
        <v>0</v>
      </c>
    </row>
    <row r="1028" spans="1:13" x14ac:dyDescent="0.3">
      <c r="A1028" t="s">
        <v>153</v>
      </c>
      <c r="B1028" t="s">
        <v>271</v>
      </c>
      <c r="C1028" t="s">
        <v>275</v>
      </c>
      <c r="D1028" t="s">
        <v>48</v>
      </c>
      <c r="E1028" t="s">
        <v>105</v>
      </c>
      <c r="F1028" t="s">
        <v>101</v>
      </c>
      <c r="G1028" t="s">
        <v>102</v>
      </c>
      <c r="H1028">
        <v>1</v>
      </c>
      <c r="I1028">
        <v>1</v>
      </c>
      <c r="J1028">
        <v>0</v>
      </c>
      <c r="K1028">
        <v>1</v>
      </c>
      <c r="L1028">
        <v>0</v>
      </c>
      <c r="M1028">
        <v>0</v>
      </c>
    </row>
    <row r="1029" spans="1:13" x14ac:dyDescent="0.3">
      <c r="A1029" t="s">
        <v>153</v>
      </c>
      <c r="B1029" t="s">
        <v>271</v>
      </c>
      <c r="C1029" t="s">
        <v>275</v>
      </c>
      <c r="D1029" t="s">
        <v>48</v>
      </c>
      <c r="E1029" t="s">
        <v>105</v>
      </c>
      <c r="F1029" t="s">
        <v>101</v>
      </c>
      <c r="G1029" t="s">
        <v>102</v>
      </c>
      <c r="H1029">
        <v>1</v>
      </c>
      <c r="I1029">
        <v>0</v>
      </c>
      <c r="J1029">
        <v>0</v>
      </c>
      <c r="K1029">
        <v>0</v>
      </c>
      <c r="L1029">
        <v>0</v>
      </c>
      <c r="M1029">
        <v>1</v>
      </c>
    </row>
    <row r="1030" spans="1:13" x14ac:dyDescent="0.3">
      <c r="A1030" t="s">
        <v>153</v>
      </c>
      <c r="B1030" t="s">
        <v>271</v>
      </c>
      <c r="C1030" t="s">
        <v>275</v>
      </c>
      <c r="D1030" t="s">
        <v>49</v>
      </c>
      <c r="E1030" t="s">
        <v>106</v>
      </c>
      <c r="F1030" t="s">
        <v>101</v>
      </c>
      <c r="G1030" t="s">
        <v>104</v>
      </c>
      <c r="H1030">
        <v>8</v>
      </c>
      <c r="I1030">
        <v>6</v>
      </c>
      <c r="J1030">
        <v>0</v>
      </c>
      <c r="K1030">
        <v>6</v>
      </c>
      <c r="L1030">
        <v>2</v>
      </c>
      <c r="M1030">
        <v>0</v>
      </c>
    </row>
    <row r="1031" spans="1:13" x14ac:dyDescent="0.3">
      <c r="A1031" t="s">
        <v>153</v>
      </c>
      <c r="B1031" t="s">
        <v>271</v>
      </c>
      <c r="C1031" t="s">
        <v>275</v>
      </c>
      <c r="D1031" t="s">
        <v>49</v>
      </c>
      <c r="E1031" t="s">
        <v>106</v>
      </c>
      <c r="F1031" t="s">
        <v>101</v>
      </c>
      <c r="G1031" t="s">
        <v>104</v>
      </c>
      <c r="H1031">
        <v>3</v>
      </c>
      <c r="I1031">
        <v>2</v>
      </c>
      <c r="J1031">
        <v>0</v>
      </c>
      <c r="K1031">
        <v>2</v>
      </c>
      <c r="L1031">
        <v>1</v>
      </c>
      <c r="M1031">
        <v>0</v>
      </c>
    </row>
    <row r="1032" spans="1:13" x14ac:dyDescent="0.3">
      <c r="A1032" t="s">
        <v>153</v>
      </c>
      <c r="B1032" t="s">
        <v>271</v>
      </c>
      <c r="C1032" t="s">
        <v>275</v>
      </c>
      <c r="D1032" t="s">
        <v>50</v>
      </c>
      <c r="E1032" t="s">
        <v>107</v>
      </c>
      <c r="F1032" t="s">
        <v>101</v>
      </c>
      <c r="G1032" t="s">
        <v>108</v>
      </c>
      <c r="H1032">
        <v>1</v>
      </c>
      <c r="I1032">
        <v>0</v>
      </c>
      <c r="J1032">
        <v>0</v>
      </c>
      <c r="K1032">
        <v>0</v>
      </c>
      <c r="L1032">
        <v>1</v>
      </c>
      <c r="M1032">
        <v>0</v>
      </c>
    </row>
    <row r="1033" spans="1:13" x14ac:dyDescent="0.3">
      <c r="A1033" t="s">
        <v>153</v>
      </c>
      <c r="B1033" t="s">
        <v>271</v>
      </c>
      <c r="C1033" t="s">
        <v>275</v>
      </c>
      <c r="D1033" t="s">
        <v>50</v>
      </c>
      <c r="E1033" t="s">
        <v>107</v>
      </c>
      <c r="F1033" t="s">
        <v>101</v>
      </c>
      <c r="G1033" t="s">
        <v>108</v>
      </c>
      <c r="H1033">
        <v>1</v>
      </c>
      <c r="I1033">
        <v>0</v>
      </c>
      <c r="J1033">
        <v>0</v>
      </c>
      <c r="K1033">
        <v>0</v>
      </c>
      <c r="L1033">
        <v>1</v>
      </c>
      <c r="M1033">
        <v>0</v>
      </c>
    </row>
    <row r="1034" spans="1:13" x14ac:dyDescent="0.3">
      <c r="A1034" t="s">
        <v>153</v>
      </c>
      <c r="B1034" t="s">
        <v>271</v>
      </c>
      <c r="C1034" t="s">
        <v>275</v>
      </c>
      <c r="D1034" t="s">
        <v>50</v>
      </c>
      <c r="E1034" t="s">
        <v>107</v>
      </c>
      <c r="F1034" t="s">
        <v>101</v>
      </c>
      <c r="G1034" t="s">
        <v>108</v>
      </c>
      <c r="H1034">
        <v>1</v>
      </c>
      <c r="I1034">
        <v>1</v>
      </c>
      <c r="J1034">
        <v>0</v>
      </c>
      <c r="K1034">
        <v>1</v>
      </c>
      <c r="L1034">
        <v>0</v>
      </c>
      <c r="M1034">
        <v>0</v>
      </c>
    </row>
    <row r="1035" spans="1:13" x14ac:dyDescent="0.3">
      <c r="A1035" t="s">
        <v>153</v>
      </c>
      <c r="B1035" t="s">
        <v>271</v>
      </c>
      <c r="C1035" t="s">
        <v>275</v>
      </c>
      <c r="D1035" t="s">
        <v>51</v>
      </c>
      <c r="E1035" t="s">
        <v>109</v>
      </c>
      <c r="F1035" t="s">
        <v>101</v>
      </c>
      <c r="G1035" t="s">
        <v>104</v>
      </c>
      <c r="H1035">
        <v>4</v>
      </c>
      <c r="I1035">
        <v>4</v>
      </c>
      <c r="J1035">
        <v>0</v>
      </c>
      <c r="K1035">
        <v>4</v>
      </c>
      <c r="L1035">
        <v>0</v>
      </c>
      <c r="M1035">
        <v>0</v>
      </c>
    </row>
    <row r="1036" spans="1:13" x14ac:dyDescent="0.3">
      <c r="A1036" t="s">
        <v>153</v>
      </c>
      <c r="B1036" t="s">
        <v>271</v>
      </c>
      <c r="C1036" t="s">
        <v>275</v>
      </c>
      <c r="D1036" t="s">
        <v>51</v>
      </c>
      <c r="E1036" t="s">
        <v>109</v>
      </c>
      <c r="F1036" t="s">
        <v>101</v>
      </c>
      <c r="G1036" t="s">
        <v>104</v>
      </c>
      <c r="H1036">
        <v>2</v>
      </c>
      <c r="I1036">
        <v>0</v>
      </c>
      <c r="J1036">
        <v>0</v>
      </c>
      <c r="K1036">
        <v>0</v>
      </c>
      <c r="L1036">
        <v>2</v>
      </c>
      <c r="M1036">
        <v>0</v>
      </c>
    </row>
    <row r="1037" spans="1:13" x14ac:dyDescent="0.3">
      <c r="A1037" t="s">
        <v>153</v>
      </c>
      <c r="B1037" t="s">
        <v>271</v>
      </c>
      <c r="C1037" t="s">
        <v>275</v>
      </c>
      <c r="D1037" t="s">
        <v>53</v>
      </c>
      <c r="E1037" t="s">
        <v>111</v>
      </c>
      <c r="F1037" t="s">
        <v>101</v>
      </c>
      <c r="G1037" t="s">
        <v>108</v>
      </c>
      <c r="H1037">
        <v>1</v>
      </c>
      <c r="I1037">
        <v>0</v>
      </c>
      <c r="J1037">
        <v>0</v>
      </c>
      <c r="K1037">
        <v>0</v>
      </c>
      <c r="L1037">
        <v>0</v>
      </c>
      <c r="M1037">
        <v>1</v>
      </c>
    </row>
    <row r="1038" spans="1:13" x14ac:dyDescent="0.3">
      <c r="A1038" t="s">
        <v>153</v>
      </c>
      <c r="B1038" t="s">
        <v>271</v>
      </c>
      <c r="C1038" t="s">
        <v>275</v>
      </c>
      <c r="D1038" t="s">
        <v>55</v>
      </c>
      <c r="E1038" t="s">
        <v>113</v>
      </c>
      <c r="F1038" t="s">
        <v>101</v>
      </c>
      <c r="G1038" t="s">
        <v>104</v>
      </c>
      <c r="H1038">
        <v>3</v>
      </c>
      <c r="I1038">
        <v>2</v>
      </c>
      <c r="J1038">
        <v>2</v>
      </c>
      <c r="K1038">
        <v>0</v>
      </c>
      <c r="L1038">
        <v>0</v>
      </c>
      <c r="M1038">
        <v>1</v>
      </c>
    </row>
    <row r="1039" spans="1:13" x14ac:dyDescent="0.3">
      <c r="A1039" t="s">
        <v>153</v>
      </c>
      <c r="B1039" t="s">
        <v>271</v>
      </c>
      <c r="C1039" t="s">
        <v>275</v>
      </c>
      <c r="D1039" t="s">
        <v>55</v>
      </c>
      <c r="E1039" t="s">
        <v>113</v>
      </c>
      <c r="F1039" t="s">
        <v>101</v>
      </c>
      <c r="G1039" t="s">
        <v>104</v>
      </c>
      <c r="H1039">
        <v>2</v>
      </c>
      <c r="I1039">
        <v>1</v>
      </c>
      <c r="J1039">
        <v>0</v>
      </c>
      <c r="K1039">
        <v>1</v>
      </c>
      <c r="L1039">
        <v>1</v>
      </c>
      <c r="M1039">
        <v>0</v>
      </c>
    </row>
    <row r="1040" spans="1:13" x14ac:dyDescent="0.3">
      <c r="A1040" t="s">
        <v>153</v>
      </c>
      <c r="B1040" t="s">
        <v>271</v>
      </c>
      <c r="C1040" t="s">
        <v>275</v>
      </c>
      <c r="D1040" t="s">
        <v>55</v>
      </c>
      <c r="E1040" t="s">
        <v>113</v>
      </c>
      <c r="F1040" t="s">
        <v>101</v>
      </c>
      <c r="G1040" t="s">
        <v>104</v>
      </c>
      <c r="H1040">
        <v>1</v>
      </c>
      <c r="I1040">
        <v>1</v>
      </c>
      <c r="J1040">
        <v>0</v>
      </c>
      <c r="K1040">
        <v>1</v>
      </c>
      <c r="L1040">
        <v>0</v>
      </c>
      <c r="M1040">
        <v>0</v>
      </c>
    </row>
    <row r="1041" spans="1:13" x14ac:dyDescent="0.3">
      <c r="A1041" t="s">
        <v>153</v>
      </c>
      <c r="B1041" t="s">
        <v>271</v>
      </c>
      <c r="C1041" t="s">
        <v>275</v>
      </c>
      <c r="D1041" t="s">
        <v>56</v>
      </c>
      <c r="E1041" t="s">
        <v>114</v>
      </c>
      <c r="F1041" t="s">
        <v>101</v>
      </c>
      <c r="G1041" t="s">
        <v>108</v>
      </c>
      <c r="H1041">
        <v>7</v>
      </c>
      <c r="I1041">
        <v>5</v>
      </c>
      <c r="J1041">
        <v>1</v>
      </c>
      <c r="K1041">
        <v>4</v>
      </c>
      <c r="L1041">
        <v>2</v>
      </c>
      <c r="M1041">
        <v>0</v>
      </c>
    </row>
    <row r="1042" spans="1:13" x14ac:dyDescent="0.3">
      <c r="A1042" t="s">
        <v>153</v>
      </c>
      <c r="B1042" t="s">
        <v>271</v>
      </c>
      <c r="C1042" t="s">
        <v>275</v>
      </c>
      <c r="D1042" t="s">
        <v>56</v>
      </c>
      <c r="E1042" t="s">
        <v>114</v>
      </c>
      <c r="F1042" t="s">
        <v>101</v>
      </c>
      <c r="G1042" t="s">
        <v>108</v>
      </c>
      <c r="H1042">
        <v>2</v>
      </c>
      <c r="I1042">
        <v>1</v>
      </c>
      <c r="J1042">
        <v>0</v>
      </c>
      <c r="K1042">
        <v>1</v>
      </c>
      <c r="L1042">
        <v>1</v>
      </c>
      <c r="M1042">
        <v>0</v>
      </c>
    </row>
    <row r="1043" spans="1:13" x14ac:dyDescent="0.3">
      <c r="A1043" t="s">
        <v>153</v>
      </c>
      <c r="B1043" t="s">
        <v>271</v>
      </c>
      <c r="C1043" t="s">
        <v>275</v>
      </c>
      <c r="D1043" t="s">
        <v>56</v>
      </c>
      <c r="E1043" t="s">
        <v>114</v>
      </c>
      <c r="F1043" t="s">
        <v>101</v>
      </c>
      <c r="G1043" t="s">
        <v>108</v>
      </c>
      <c r="H1043">
        <v>3</v>
      </c>
      <c r="I1043">
        <v>0</v>
      </c>
      <c r="J1043">
        <v>0</v>
      </c>
      <c r="K1043">
        <v>0</v>
      </c>
      <c r="L1043">
        <v>3</v>
      </c>
      <c r="M1043">
        <v>0</v>
      </c>
    </row>
    <row r="1044" spans="1:13" x14ac:dyDescent="0.3">
      <c r="A1044" t="s">
        <v>153</v>
      </c>
      <c r="B1044" t="s">
        <v>271</v>
      </c>
      <c r="C1044" t="s">
        <v>275</v>
      </c>
      <c r="D1044" t="s">
        <v>56</v>
      </c>
      <c r="E1044" t="s">
        <v>114</v>
      </c>
      <c r="F1044" t="s">
        <v>101</v>
      </c>
      <c r="G1044" t="s">
        <v>108</v>
      </c>
      <c r="H1044">
        <v>2</v>
      </c>
      <c r="I1044">
        <v>2</v>
      </c>
      <c r="J1044">
        <v>1</v>
      </c>
      <c r="K1044">
        <v>1</v>
      </c>
      <c r="L1044">
        <v>0</v>
      </c>
      <c r="M1044">
        <v>0</v>
      </c>
    </row>
    <row r="1045" spans="1:13" x14ac:dyDescent="0.3">
      <c r="A1045" t="s">
        <v>153</v>
      </c>
      <c r="B1045" t="s">
        <v>271</v>
      </c>
      <c r="C1045" t="s">
        <v>275</v>
      </c>
      <c r="D1045" t="s">
        <v>57</v>
      </c>
      <c r="E1045" t="s">
        <v>115</v>
      </c>
      <c r="F1045" t="s">
        <v>101</v>
      </c>
      <c r="G1045" t="s">
        <v>104</v>
      </c>
      <c r="H1045">
        <v>1</v>
      </c>
      <c r="I1045">
        <v>1</v>
      </c>
      <c r="J1045">
        <v>0</v>
      </c>
      <c r="K1045">
        <v>1</v>
      </c>
      <c r="L1045">
        <v>0</v>
      </c>
      <c r="M1045">
        <v>0</v>
      </c>
    </row>
    <row r="1046" spans="1:13" x14ac:dyDescent="0.3">
      <c r="A1046" t="s">
        <v>153</v>
      </c>
      <c r="B1046" t="s">
        <v>271</v>
      </c>
      <c r="C1046" t="s">
        <v>275</v>
      </c>
      <c r="D1046" t="s">
        <v>57</v>
      </c>
      <c r="E1046" t="s">
        <v>115</v>
      </c>
      <c r="F1046" t="s">
        <v>101</v>
      </c>
      <c r="G1046" t="s">
        <v>104</v>
      </c>
      <c r="H1046">
        <v>1</v>
      </c>
      <c r="I1046">
        <v>0</v>
      </c>
      <c r="J1046">
        <v>0</v>
      </c>
      <c r="K1046">
        <v>0</v>
      </c>
      <c r="L1046">
        <v>0</v>
      </c>
      <c r="M1046">
        <v>1</v>
      </c>
    </row>
    <row r="1047" spans="1:13" x14ac:dyDescent="0.3">
      <c r="A1047" t="s">
        <v>153</v>
      </c>
      <c r="B1047" t="s">
        <v>271</v>
      </c>
      <c r="C1047" t="s">
        <v>275</v>
      </c>
      <c r="D1047" t="s">
        <v>58</v>
      </c>
      <c r="E1047" t="s">
        <v>116</v>
      </c>
      <c r="F1047" t="s">
        <v>101</v>
      </c>
      <c r="G1047" t="s">
        <v>108</v>
      </c>
      <c r="H1047">
        <v>1</v>
      </c>
      <c r="I1047">
        <v>1</v>
      </c>
      <c r="J1047">
        <v>1</v>
      </c>
      <c r="K1047">
        <v>0</v>
      </c>
      <c r="L1047">
        <v>0</v>
      </c>
      <c r="M1047">
        <v>0</v>
      </c>
    </row>
    <row r="1048" spans="1:13" x14ac:dyDescent="0.3">
      <c r="A1048" t="s">
        <v>153</v>
      </c>
      <c r="B1048" t="s">
        <v>271</v>
      </c>
      <c r="C1048" t="s">
        <v>275</v>
      </c>
      <c r="D1048" t="s">
        <v>58</v>
      </c>
      <c r="E1048" t="s">
        <v>116</v>
      </c>
      <c r="F1048" t="s">
        <v>101</v>
      </c>
      <c r="G1048" t="s">
        <v>108</v>
      </c>
      <c r="H1048">
        <v>2</v>
      </c>
      <c r="I1048">
        <v>0</v>
      </c>
      <c r="J1048">
        <v>0</v>
      </c>
      <c r="K1048">
        <v>0</v>
      </c>
      <c r="L1048">
        <v>1</v>
      </c>
      <c r="M1048">
        <v>1</v>
      </c>
    </row>
    <row r="1049" spans="1:13" x14ac:dyDescent="0.3">
      <c r="A1049" t="s">
        <v>153</v>
      </c>
      <c r="B1049" t="s">
        <v>271</v>
      </c>
      <c r="C1049" t="s">
        <v>275</v>
      </c>
      <c r="D1049" t="s">
        <v>59</v>
      </c>
      <c r="E1049" t="s">
        <v>117</v>
      </c>
      <c r="F1049" t="s">
        <v>101</v>
      </c>
      <c r="G1049" t="s">
        <v>104</v>
      </c>
      <c r="H1049">
        <v>1</v>
      </c>
      <c r="I1049">
        <v>1</v>
      </c>
      <c r="J1049">
        <v>0</v>
      </c>
      <c r="K1049">
        <v>1</v>
      </c>
      <c r="L1049">
        <v>0</v>
      </c>
      <c r="M1049">
        <v>0</v>
      </c>
    </row>
    <row r="1050" spans="1:13" x14ac:dyDescent="0.3">
      <c r="A1050" t="s">
        <v>153</v>
      </c>
      <c r="B1050" t="s">
        <v>271</v>
      </c>
      <c r="C1050" t="s">
        <v>275</v>
      </c>
      <c r="D1050" t="s">
        <v>59</v>
      </c>
      <c r="E1050" t="s">
        <v>117</v>
      </c>
      <c r="F1050" t="s">
        <v>101</v>
      </c>
      <c r="G1050" t="s">
        <v>104</v>
      </c>
      <c r="H1050">
        <v>1</v>
      </c>
      <c r="I1050">
        <v>0</v>
      </c>
      <c r="J1050">
        <v>0</v>
      </c>
      <c r="K1050">
        <v>0</v>
      </c>
      <c r="L1050">
        <v>1</v>
      </c>
      <c r="M1050">
        <v>0</v>
      </c>
    </row>
    <row r="1051" spans="1:13" x14ac:dyDescent="0.3">
      <c r="A1051" t="s">
        <v>153</v>
      </c>
      <c r="B1051" t="s">
        <v>271</v>
      </c>
      <c r="C1051" t="s">
        <v>275</v>
      </c>
      <c r="D1051" t="s">
        <v>60</v>
      </c>
      <c r="E1051" t="s">
        <v>118</v>
      </c>
      <c r="F1051" t="s">
        <v>101</v>
      </c>
      <c r="G1051" t="s">
        <v>104</v>
      </c>
      <c r="H1051">
        <v>1</v>
      </c>
      <c r="I1051">
        <v>0</v>
      </c>
      <c r="J1051">
        <v>0</v>
      </c>
      <c r="K1051">
        <v>0</v>
      </c>
      <c r="L1051">
        <v>1</v>
      </c>
      <c r="M1051">
        <v>0</v>
      </c>
    </row>
    <row r="1052" spans="1:13" x14ac:dyDescent="0.3">
      <c r="A1052" t="s">
        <v>153</v>
      </c>
      <c r="B1052" t="s">
        <v>271</v>
      </c>
      <c r="C1052" t="s">
        <v>275</v>
      </c>
      <c r="D1052" t="s">
        <v>60</v>
      </c>
      <c r="E1052" t="s">
        <v>118</v>
      </c>
      <c r="F1052" t="s">
        <v>101</v>
      </c>
      <c r="G1052" t="s">
        <v>104</v>
      </c>
      <c r="H1052">
        <v>1</v>
      </c>
      <c r="I1052">
        <v>0</v>
      </c>
      <c r="J1052">
        <v>0</v>
      </c>
      <c r="K1052">
        <v>0</v>
      </c>
      <c r="L1052">
        <v>0</v>
      </c>
      <c r="M1052">
        <v>1</v>
      </c>
    </row>
    <row r="1053" spans="1:13" x14ac:dyDescent="0.3">
      <c r="A1053" t="s">
        <v>153</v>
      </c>
      <c r="B1053" t="s">
        <v>271</v>
      </c>
      <c r="C1053" t="s">
        <v>275</v>
      </c>
      <c r="D1053" t="s">
        <v>62</v>
      </c>
      <c r="E1053" t="s">
        <v>120</v>
      </c>
      <c r="F1053" t="s">
        <v>121</v>
      </c>
      <c r="G1053" t="s">
        <v>102</v>
      </c>
      <c r="H1053">
        <v>28</v>
      </c>
      <c r="I1053">
        <v>21</v>
      </c>
      <c r="J1053">
        <v>4</v>
      </c>
      <c r="K1053">
        <v>17</v>
      </c>
      <c r="L1053">
        <v>7</v>
      </c>
      <c r="M1053">
        <v>0</v>
      </c>
    </row>
    <row r="1054" spans="1:13" x14ac:dyDescent="0.3">
      <c r="A1054" t="s">
        <v>153</v>
      </c>
      <c r="B1054" t="s">
        <v>271</v>
      </c>
      <c r="C1054" t="s">
        <v>275</v>
      </c>
      <c r="D1054" t="s">
        <v>62</v>
      </c>
      <c r="E1054" t="s">
        <v>120</v>
      </c>
      <c r="F1054" t="s">
        <v>121</v>
      </c>
      <c r="G1054" t="s">
        <v>102</v>
      </c>
      <c r="H1054">
        <v>13</v>
      </c>
      <c r="I1054">
        <v>7</v>
      </c>
      <c r="J1054">
        <v>0</v>
      </c>
      <c r="K1054">
        <v>7</v>
      </c>
      <c r="L1054">
        <v>1</v>
      </c>
      <c r="M1054">
        <v>5</v>
      </c>
    </row>
    <row r="1055" spans="1:13" x14ac:dyDescent="0.3">
      <c r="A1055" t="s">
        <v>153</v>
      </c>
      <c r="B1055" t="s">
        <v>271</v>
      </c>
      <c r="C1055" t="s">
        <v>275</v>
      </c>
      <c r="D1055" t="s">
        <v>62</v>
      </c>
      <c r="E1055" t="s">
        <v>120</v>
      </c>
      <c r="F1055" t="s">
        <v>121</v>
      </c>
      <c r="G1055" t="s">
        <v>102</v>
      </c>
      <c r="H1055">
        <v>1</v>
      </c>
      <c r="I1055">
        <v>1</v>
      </c>
      <c r="J1055">
        <v>0</v>
      </c>
      <c r="K1055">
        <v>1</v>
      </c>
      <c r="L1055">
        <v>0</v>
      </c>
      <c r="M1055">
        <v>0</v>
      </c>
    </row>
    <row r="1056" spans="1:13" x14ac:dyDescent="0.3">
      <c r="A1056" t="s">
        <v>153</v>
      </c>
      <c r="B1056" t="s">
        <v>271</v>
      </c>
      <c r="C1056" t="s">
        <v>275</v>
      </c>
      <c r="D1056" t="s">
        <v>63</v>
      </c>
      <c r="E1056" t="s">
        <v>122</v>
      </c>
      <c r="F1056" t="s">
        <v>121</v>
      </c>
      <c r="G1056" t="s">
        <v>102</v>
      </c>
      <c r="H1056">
        <v>14</v>
      </c>
      <c r="I1056">
        <v>11</v>
      </c>
      <c r="J1056">
        <v>2</v>
      </c>
      <c r="K1056">
        <v>9</v>
      </c>
      <c r="L1056">
        <v>2</v>
      </c>
      <c r="M1056">
        <v>1</v>
      </c>
    </row>
    <row r="1057" spans="1:13" x14ac:dyDescent="0.3">
      <c r="A1057" t="s">
        <v>153</v>
      </c>
      <c r="B1057" t="s">
        <v>271</v>
      </c>
      <c r="C1057" t="s">
        <v>275</v>
      </c>
      <c r="D1057" t="s">
        <v>63</v>
      </c>
      <c r="E1057" t="s">
        <v>122</v>
      </c>
      <c r="F1057" t="s">
        <v>121</v>
      </c>
      <c r="G1057" t="s">
        <v>102</v>
      </c>
      <c r="H1057">
        <v>5</v>
      </c>
      <c r="I1057">
        <v>2</v>
      </c>
      <c r="J1057">
        <v>2</v>
      </c>
      <c r="K1057">
        <v>0</v>
      </c>
      <c r="L1057">
        <v>1</v>
      </c>
      <c r="M1057">
        <v>2</v>
      </c>
    </row>
    <row r="1058" spans="1:13" x14ac:dyDescent="0.3">
      <c r="A1058" t="s">
        <v>153</v>
      </c>
      <c r="B1058" t="s">
        <v>271</v>
      </c>
      <c r="C1058" t="s">
        <v>275</v>
      </c>
      <c r="D1058" t="s">
        <v>63</v>
      </c>
      <c r="E1058" t="s">
        <v>122</v>
      </c>
      <c r="F1058" t="s">
        <v>121</v>
      </c>
      <c r="G1058" t="s">
        <v>102</v>
      </c>
      <c r="H1058">
        <v>2</v>
      </c>
      <c r="I1058">
        <v>0</v>
      </c>
      <c r="J1058">
        <v>0</v>
      </c>
      <c r="K1058">
        <v>0</v>
      </c>
      <c r="L1058">
        <v>1</v>
      </c>
      <c r="M1058">
        <v>1</v>
      </c>
    </row>
    <row r="1059" spans="1:13" x14ac:dyDescent="0.3">
      <c r="A1059" t="s">
        <v>153</v>
      </c>
      <c r="B1059" t="s">
        <v>271</v>
      </c>
      <c r="C1059" t="s">
        <v>275</v>
      </c>
      <c r="D1059" t="s">
        <v>64</v>
      </c>
      <c r="E1059" t="s">
        <v>123</v>
      </c>
      <c r="F1059" t="s">
        <v>101</v>
      </c>
      <c r="G1059" t="s">
        <v>102</v>
      </c>
      <c r="H1059">
        <v>4</v>
      </c>
      <c r="I1059">
        <v>4</v>
      </c>
      <c r="J1059">
        <v>0</v>
      </c>
      <c r="K1059">
        <v>4</v>
      </c>
      <c r="L1059">
        <v>0</v>
      </c>
      <c r="M1059">
        <v>0</v>
      </c>
    </row>
    <row r="1060" spans="1:13" x14ac:dyDescent="0.3">
      <c r="A1060" t="s">
        <v>153</v>
      </c>
      <c r="B1060" t="s">
        <v>271</v>
      </c>
      <c r="C1060" t="s">
        <v>275</v>
      </c>
      <c r="D1060" t="s">
        <v>64</v>
      </c>
      <c r="E1060" t="s">
        <v>123</v>
      </c>
      <c r="F1060" t="s">
        <v>101</v>
      </c>
      <c r="G1060" t="s">
        <v>102</v>
      </c>
      <c r="H1060">
        <v>1</v>
      </c>
      <c r="I1060">
        <v>0</v>
      </c>
      <c r="J1060">
        <v>0</v>
      </c>
      <c r="K1060">
        <v>0</v>
      </c>
      <c r="L1060">
        <v>1</v>
      </c>
      <c r="M1060">
        <v>0</v>
      </c>
    </row>
    <row r="1061" spans="1:13" x14ac:dyDescent="0.3">
      <c r="A1061" t="s">
        <v>153</v>
      </c>
      <c r="B1061" t="s">
        <v>271</v>
      </c>
      <c r="C1061" t="s">
        <v>275</v>
      </c>
      <c r="D1061" t="s">
        <v>64</v>
      </c>
      <c r="E1061" t="s">
        <v>123</v>
      </c>
      <c r="F1061" t="s">
        <v>101</v>
      </c>
      <c r="G1061" t="s">
        <v>102</v>
      </c>
      <c r="H1061">
        <v>1</v>
      </c>
      <c r="I1061">
        <v>1</v>
      </c>
      <c r="J1061">
        <v>0</v>
      </c>
      <c r="K1061">
        <v>1</v>
      </c>
      <c r="L1061">
        <v>0</v>
      </c>
      <c r="M1061">
        <v>0</v>
      </c>
    </row>
    <row r="1062" spans="1:13" x14ac:dyDescent="0.3">
      <c r="A1062" t="s">
        <v>153</v>
      </c>
      <c r="B1062" t="s">
        <v>271</v>
      </c>
      <c r="C1062" t="s">
        <v>275</v>
      </c>
      <c r="D1062" t="s">
        <v>65</v>
      </c>
      <c r="E1062" t="s">
        <v>124</v>
      </c>
      <c r="F1062" t="s">
        <v>101</v>
      </c>
      <c r="G1062" t="s">
        <v>104</v>
      </c>
      <c r="H1062">
        <v>1</v>
      </c>
      <c r="I1062">
        <v>0</v>
      </c>
      <c r="J1062">
        <v>0</v>
      </c>
      <c r="K1062">
        <v>0</v>
      </c>
      <c r="L1062">
        <v>1</v>
      </c>
      <c r="M1062">
        <v>0</v>
      </c>
    </row>
    <row r="1063" spans="1:13" x14ac:dyDescent="0.3">
      <c r="A1063" t="s">
        <v>153</v>
      </c>
      <c r="B1063" t="s">
        <v>271</v>
      </c>
      <c r="C1063" t="s">
        <v>275</v>
      </c>
      <c r="D1063" t="s">
        <v>65</v>
      </c>
      <c r="E1063" t="s">
        <v>124</v>
      </c>
      <c r="F1063" t="s">
        <v>101</v>
      </c>
      <c r="G1063" t="s">
        <v>104</v>
      </c>
      <c r="H1063">
        <v>1</v>
      </c>
      <c r="I1063">
        <v>1</v>
      </c>
      <c r="J1063">
        <v>1</v>
      </c>
      <c r="K1063">
        <v>0</v>
      </c>
      <c r="L1063">
        <v>0</v>
      </c>
      <c r="M1063">
        <v>0</v>
      </c>
    </row>
    <row r="1064" spans="1:13" x14ac:dyDescent="0.3">
      <c r="A1064" t="s">
        <v>153</v>
      </c>
      <c r="B1064" t="s">
        <v>271</v>
      </c>
      <c r="C1064" t="s">
        <v>275</v>
      </c>
      <c r="D1064" t="s">
        <v>66</v>
      </c>
      <c r="E1064" t="s">
        <v>125</v>
      </c>
      <c r="F1064" t="s">
        <v>101</v>
      </c>
      <c r="G1064" t="s">
        <v>102</v>
      </c>
      <c r="H1064">
        <v>1</v>
      </c>
      <c r="I1064">
        <v>1</v>
      </c>
      <c r="J1064">
        <v>1</v>
      </c>
      <c r="K1064">
        <v>0</v>
      </c>
      <c r="L1064">
        <v>0</v>
      </c>
      <c r="M1064">
        <v>0</v>
      </c>
    </row>
    <row r="1065" spans="1:13" x14ac:dyDescent="0.3">
      <c r="A1065" t="s">
        <v>153</v>
      </c>
      <c r="B1065" t="s">
        <v>271</v>
      </c>
      <c r="C1065" t="s">
        <v>275</v>
      </c>
      <c r="D1065" t="s">
        <v>67</v>
      </c>
      <c r="E1065" t="s">
        <v>126</v>
      </c>
      <c r="F1065" t="s">
        <v>101</v>
      </c>
      <c r="G1065" t="s">
        <v>104</v>
      </c>
      <c r="H1065">
        <v>13</v>
      </c>
      <c r="I1065">
        <v>0</v>
      </c>
      <c r="J1065">
        <v>0</v>
      </c>
      <c r="K1065">
        <v>0</v>
      </c>
      <c r="L1065">
        <v>3</v>
      </c>
      <c r="M1065">
        <v>10</v>
      </c>
    </row>
    <row r="1066" spans="1:13" x14ac:dyDescent="0.3">
      <c r="A1066" t="s">
        <v>153</v>
      </c>
      <c r="B1066" t="s">
        <v>271</v>
      </c>
      <c r="C1066" t="s">
        <v>275</v>
      </c>
      <c r="D1066" t="s">
        <v>67</v>
      </c>
      <c r="E1066" t="s">
        <v>126</v>
      </c>
      <c r="F1066" t="s">
        <v>101</v>
      </c>
      <c r="G1066" t="s">
        <v>104</v>
      </c>
      <c r="H1066">
        <v>1</v>
      </c>
      <c r="I1066">
        <v>1</v>
      </c>
      <c r="J1066">
        <v>0</v>
      </c>
      <c r="K1066">
        <v>1</v>
      </c>
      <c r="L1066">
        <v>0</v>
      </c>
      <c r="M1066">
        <v>0</v>
      </c>
    </row>
    <row r="1067" spans="1:13" x14ac:dyDescent="0.3">
      <c r="A1067" t="s">
        <v>153</v>
      </c>
      <c r="B1067" t="s">
        <v>271</v>
      </c>
      <c r="C1067" t="s">
        <v>275</v>
      </c>
      <c r="D1067" t="s">
        <v>67</v>
      </c>
      <c r="E1067" t="s">
        <v>126</v>
      </c>
      <c r="F1067" t="s">
        <v>101</v>
      </c>
      <c r="G1067" t="s">
        <v>104</v>
      </c>
      <c r="H1067">
        <v>1</v>
      </c>
      <c r="I1067">
        <v>0</v>
      </c>
      <c r="J1067">
        <v>0</v>
      </c>
      <c r="K1067">
        <v>0</v>
      </c>
      <c r="L1067">
        <v>0</v>
      </c>
      <c r="M1067">
        <v>1</v>
      </c>
    </row>
    <row r="1068" spans="1:13" x14ac:dyDescent="0.3">
      <c r="A1068" t="s">
        <v>153</v>
      </c>
      <c r="B1068" t="s">
        <v>271</v>
      </c>
      <c r="C1068" t="s">
        <v>275</v>
      </c>
      <c r="D1068" t="s">
        <v>70</v>
      </c>
      <c r="E1068" t="s">
        <v>128</v>
      </c>
      <c r="F1068" t="s">
        <v>101</v>
      </c>
      <c r="G1068" t="s">
        <v>104</v>
      </c>
      <c r="H1068">
        <v>9</v>
      </c>
      <c r="I1068">
        <v>9</v>
      </c>
      <c r="J1068">
        <v>2</v>
      </c>
      <c r="K1068">
        <v>7</v>
      </c>
      <c r="L1068">
        <v>0</v>
      </c>
      <c r="M1068">
        <v>0</v>
      </c>
    </row>
    <row r="1069" spans="1:13" x14ac:dyDescent="0.3">
      <c r="A1069" t="s">
        <v>153</v>
      </c>
      <c r="B1069" t="s">
        <v>271</v>
      </c>
      <c r="C1069" t="s">
        <v>275</v>
      </c>
      <c r="D1069" t="s">
        <v>70</v>
      </c>
      <c r="E1069" t="s">
        <v>128</v>
      </c>
      <c r="F1069" t="s">
        <v>101</v>
      </c>
      <c r="G1069" t="s">
        <v>104</v>
      </c>
      <c r="H1069">
        <v>2</v>
      </c>
      <c r="I1069">
        <v>2</v>
      </c>
      <c r="J1069">
        <v>1</v>
      </c>
      <c r="K1069">
        <v>1</v>
      </c>
      <c r="L1069">
        <v>0</v>
      </c>
      <c r="M1069">
        <v>0</v>
      </c>
    </row>
    <row r="1070" spans="1:13" x14ac:dyDescent="0.3">
      <c r="A1070" t="s">
        <v>153</v>
      </c>
      <c r="B1070" t="s">
        <v>271</v>
      </c>
      <c r="C1070" t="s">
        <v>275</v>
      </c>
      <c r="D1070" t="s">
        <v>70</v>
      </c>
      <c r="E1070" t="s">
        <v>128</v>
      </c>
      <c r="F1070" t="s">
        <v>101</v>
      </c>
      <c r="G1070" t="s">
        <v>104</v>
      </c>
      <c r="H1070">
        <v>3</v>
      </c>
      <c r="I1070">
        <v>1</v>
      </c>
      <c r="J1070">
        <v>1</v>
      </c>
      <c r="K1070">
        <v>0</v>
      </c>
      <c r="L1070">
        <v>2</v>
      </c>
      <c r="M1070">
        <v>0</v>
      </c>
    </row>
    <row r="1071" spans="1:13" x14ac:dyDescent="0.3">
      <c r="A1071" t="s">
        <v>153</v>
      </c>
      <c r="B1071" t="s">
        <v>271</v>
      </c>
      <c r="C1071" t="s">
        <v>275</v>
      </c>
      <c r="D1071" t="s">
        <v>70</v>
      </c>
      <c r="E1071" t="s">
        <v>128</v>
      </c>
      <c r="F1071" t="s">
        <v>101</v>
      </c>
      <c r="G1071" t="s">
        <v>104</v>
      </c>
      <c r="H1071">
        <v>1</v>
      </c>
      <c r="I1071">
        <v>1</v>
      </c>
      <c r="J1071">
        <v>0</v>
      </c>
      <c r="K1071">
        <v>1</v>
      </c>
      <c r="L1071">
        <v>0</v>
      </c>
      <c r="M1071">
        <v>0</v>
      </c>
    </row>
    <row r="1072" spans="1:13" x14ac:dyDescent="0.3">
      <c r="A1072" t="s">
        <v>153</v>
      </c>
      <c r="B1072" t="s">
        <v>271</v>
      </c>
      <c r="C1072" t="s">
        <v>275</v>
      </c>
      <c r="D1072" t="s">
        <v>71</v>
      </c>
      <c r="E1072" t="s">
        <v>129</v>
      </c>
      <c r="F1072" t="s">
        <v>101</v>
      </c>
      <c r="G1072" t="s">
        <v>102</v>
      </c>
      <c r="H1072">
        <v>14</v>
      </c>
      <c r="I1072">
        <v>7</v>
      </c>
      <c r="J1072">
        <v>0</v>
      </c>
      <c r="K1072">
        <v>7</v>
      </c>
      <c r="L1072">
        <v>5</v>
      </c>
      <c r="M1072">
        <v>2</v>
      </c>
    </row>
    <row r="1073" spans="1:13" x14ac:dyDescent="0.3">
      <c r="A1073" t="s">
        <v>153</v>
      </c>
      <c r="B1073" t="s">
        <v>271</v>
      </c>
      <c r="C1073" t="s">
        <v>275</v>
      </c>
      <c r="D1073" t="s">
        <v>71</v>
      </c>
      <c r="E1073" t="s">
        <v>129</v>
      </c>
      <c r="F1073" t="s">
        <v>101</v>
      </c>
      <c r="G1073" t="s">
        <v>102</v>
      </c>
      <c r="H1073">
        <v>1</v>
      </c>
      <c r="I1073">
        <v>0</v>
      </c>
      <c r="J1073">
        <v>0</v>
      </c>
      <c r="K1073">
        <v>0</v>
      </c>
      <c r="L1073">
        <v>1</v>
      </c>
      <c r="M1073">
        <v>0</v>
      </c>
    </row>
    <row r="1074" spans="1:13" x14ac:dyDescent="0.3">
      <c r="A1074" t="s">
        <v>153</v>
      </c>
      <c r="B1074" t="s">
        <v>271</v>
      </c>
      <c r="C1074" t="s">
        <v>275</v>
      </c>
      <c r="D1074" t="s">
        <v>72</v>
      </c>
      <c r="E1074" t="s">
        <v>130</v>
      </c>
      <c r="F1074" t="s">
        <v>101</v>
      </c>
      <c r="G1074" t="s">
        <v>104</v>
      </c>
      <c r="H1074">
        <v>2</v>
      </c>
      <c r="I1074">
        <v>0</v>
      </c>
      <c r="J1074">
        <v>0</v>
      </c>
      <c r="K1074">
        <v>0</v>
      </c>
      <c r="L1074">
        <v>1</v>
      </c>
      <c r="M1074">
        <v>1</v>
      </c>
    </row>
    <row r="1075" spans="1:13" x14ac:dyDescent="0.3">
      <c r="A1075" t="s">
        <v>153</v>
      </c>
      <c r="B1075" t="s">
        <v>271</v>
      </c>
      <c r="C1075" t="s">
        <v>275</v>
      </c>
      <c r="D1075" t="s">
        <v>72</v>
      </c>
      <c r="E1075" t="s">
        <v>130</v>
      </c>
      <c r="F1075" t="s">
        <v>101</v>
      </c>
      <c r="G1075" t="s">
        <v>104</v>
      </c>
      <c r="H1075">
        <v>2</v>
      </c>
      <c r="I1075">
        <v>2</v>
      </c>
      <c r="J1075">
        <v>0</v>
      </c>
      <c r="K1075">
        <v>2</v>
      </c>
      <c r="L1075">
        <v>0</v>
      </c>
      <c r="M1075">
        <v>0</v>
      </c>
    </row>
    <row r="1076" spans="1:13" x14ac:dyDescent="0.3">
      <c r="A1076" t="s">
        <v>153</v>
      </c>
      <c r="B1076" t="s">
        <v>271</v>
      </c>
      <c r="C1076" t="s">
        <v>275</v>
      </c>
      <c r="D1076" t="s">
        <v>72</v>
      </c>
      <c r="E1076" t="s">
        <v>130</v>
      </c>
      <c r="F1076" t="s">
        <v>101</v>
      </c>
      <c r="G1076" t="s">
        <v>104</v>
      </c>
      <c r="H1076">
        <v>1</v>
      </c>
      <c r="I1076">
        <v>0</v>
      </c>
      <c r="J1076">
        <v>0</v>
      </c>
      <c r="K1076">
        <v>0</v>
      </c>
      <c r="L1076">
        <v>1</v>
      </c>
      <c r="M1076">
        <v>0</v>
      </c>
    </row>
    <row r="1077" spans="1:13" x14ac:dyDescent="0.3">
      <c r="A1077" t="s">
        <v>153</v>
      </c>
      <c r="B1077" t="s">
        <v>271</v>
      </c>
      <c r="C1077" t="s">
        <v>275</v>
      </c>
      <c r="D1077" t="s">
        <v>73</v>
      </c>
      <c r="E1077" t="s">
        <v>131</v>
      </c>
      <c r="F1077" t="s">
        <v>101</v>
      </c>
      <c r="G1077" t="s">
        <v>108</v>
      </c>
      <c r="H1077">
        <v>2</v>
      </c>
      <c r="I1077">
        <v>1</v>
      </c>
      <c r="J1077">
        <v>1</v>
      </c>
      <c r="K1077">
        <v>0</v>
      </c>
      <c r="L1077">
        <v>0</v>
      </c>
      <c r="M1077">
        <v>1</v>
      </c>
    </row>
    <row r="1078" spans="1:13" x14ac:dyDescent="0.3">
      <c r="A1078" t="s">
        <v>153</v>
      </c>
      <c r="B1078" t="s">
        <v>271</v>
      </c>
      <c r="C1078" t="s">
        <v>275</v>
      </c>
      <c r="D1078" t="s">
        <v>74</v>
      </c>
      <c r="E1078" t="s">
        <v>132</v>
      </c>
      <c r="F1078" t="s">
        <v>121</v>
      </c>
      <c r="G1078" t="s">
        <v>102</v>
      </c>
      <c r="H1078">
        <v>6</v>
      </c>
      <c r="I1078">
        <v>6</v>
      </c>
      <c r="J1078">
        <v>2</v>
      </c>
      <c r="K1078">
        <v>4</v>
      </c>
      <c r="L1078">
        <v>0</v>
      </c>
      <c r="M1078">
        <v>0</v>
      </c>
    </row>
    <row r="1079" spans="1:13" x14ac:dyDescent="0.3">
      <c r="A1079" t="s">
        <v>153</v>
      </c>
      <c r="B1079" t="s">
        <v>271</v>
      </c>
      <c r="C1079" t="s">
        <v>275</v>
      </c>
      <c r="D1079" t="s">
        <v>74</v>
      </c>
      <c r="E1079" t="s">
        <v>132</v>
      </c>
      <c r="F1079" t="s">
        <v>121</v>
      </c>
      <c r="G1079" t="s">
        <v>102</v>
      </c>
      <c r="H1079">
        <v>5</v>
      </c>
      <c r="I1079">
        <v>5</v>
      </c>
      <c r="J1079">
        <v>3</v>
      </c>
      <c r="K1079">
        <v>2</v>
      </c>
      <c r="L1079">
        <v>0</v>
      </c>
      <c r="M1079">
        <v>0</v>
      </c>
    </row>
    <row r="1080" spans="1:13" x14ac:dyDescent="0.3">
      <c r="A1080" t="s">
        <v>153</v>
      </c>
      <c r="B1080" t="s">
        <v>271</v>
      </c>
      <c r="C1080" t="s">
        <v>275</v>
      </c>
      <c r="D1080" t="s">
        <v>74</v>
      </c>
      <c r="E1080" t="s">
        <v>132</v>
      </c>
      <c r="F1080" t="s">
        <v>121</v>
      </c>
      <c r="G1080" t="s">
        <v>102</v>
      </c>
      <c r="H1080">
        <v>2</v>
      </c>
      <c r="I1080">
        <v>1</v>
      </c>
      <c r="J1080">
        <v>0</v>
      </c>
      <c r="K1080">
        <v>1</v>
      </c>
      <c r="L1080">
        <v>1</v>
      </c>
      <c r="M1080">
        <v>0</v>
      </c>
    </row>
    <row r="1081" spans="1:13" x14ac:dyDescent="0.3">
      <c r="A1081" t="s">
        <v>153</v>
      </c>
      <c r="B1081" t="s">
        <v>271</v>
      </c>
      <c r="C1081" t="s">
        <v>275</v>
      </c>
      <c r="D1081" t="s">
        <v>75</v>
      </c>
      <c r="E1081" t="s">
        <v>133</v>
      </c>
      <c r="F1081" t="s">
        <v>101</v>
      </c>
      <c r="G1081" t="s">
        <v>108</v>
      </c>
      <c r="H1081">
        <v>2</v>
      </c>
      <c r="I1081">
        <v>2</v>
      </c>
      <c r="J1081">
        <v>0</v>
      </c>
      <c r="K1081">
        <v>2</v>
      </c>
      <c r="L1081">
        <v>0</v>
      </c>
      <c r="M1081">
        <v>0</v>
      </c>
    </row>
    <row r="1082" spans="1:13" x14ac:dyDescent="0.3">
      <c r="A1082" t="s">
        <v>153</v>
      </c>
      <c r="B1082" t="s">
        <v>271</v>
      </c>
      <c r="C1082" t="s">
        <v>275</v>
      </c>
      <c r="D1082" t="s">
        <v>75</v>
      </c>
      <c r="E1082" t="s">
        <v>133</v>
      </c>
      <c r="F1082" t="s">
        <v>101</v>
      </c>
      <c r="G1082" t="s">
        <v>108</v>
      </c>
      <c r="H1082">
        <v>3</v>
      </c>
      <c r="I1082">
        <v>1</v>
      </c>
      <c r="J1082">
        <v>1</v>
      </c>
      <c r="K1082">
        <v>0</v>
      </c>
      <c r="L1082">
        <v>2</v>
      </c>
      <c r="M1082">
        <v>0</v>
      </c>
    </row>
    <row r="1083" spans="1:13" x14ac:dyDescent="0.3">
      <c r="A1083" t="s">
        <v>153</v>
      </c>
      <c r="B1083" t="s">
        <v>271</v>
      </c>
      <c r="C1083" t="s">
        <v>275</v>
      </c>
      <c r="D1083" t="s">
        <v>76</v>
      </c>
      <c r="E1083" t="s">
        <v>134</v>
      </c>
      <c r="F1083" t="s">
        <v>101</v>
      </c>
      <c r="G1083" t="s">
        <v>108</v>
      </c>
      <c r="H1083">
        <v>1</v>
      </c>
      <c r="I1083">
        <v>1</v>
      </c>
      <c r="J1083">
        <v>1</v>
      </c>
      <c r="K1083">
        <v>0</v>
      </c>
      <c r="L1083">
        <v>0</v>
      </c>
      <c r="M1083">
        <v>0</v>
      </c>
    </row>
    <row r="1084" spans="1:13" x14ac:dyDescent="0.3">
      <c r="A1084" t="s">
        <v>153</v>
      </c>
      <c r="B1084" t="s">
        <v>271</v>
      </c>
      <c r="C1084" t="s">
        <v>275</v>
      </c>
      <c r="D1084" t="s">
        <v>77</v>
      </c>
      <c r="E1084" t="s">
        <v>135</v>
      </c>
      <c r="F1084" t="s">
        <v>101</v>
      </c>
      <c r="G1084" t="s">
        <v>104</v>
      </c>
      <c r="H1084">
        <v>4</v>
      </c>
      <c r="I1084">
        <v>2</v>
      </c>
      <c r="J1084">
        <v>0</v>
      </c>
      <c r="K1084">
        <v>2</v>
      </c>
      <c r="L1084">
        <v>1</v>
      </c>
      <c r="M1084">
        <v>1</v>
      </c>
    </row>
    <row r="1085" spans="1:13" x14ac:dyDescent="0.3">
      <c r="A1085" t="s">
        <v>153</v>
      </c>
      <c r="B1085" t="s">
        <v>271</v>
      </c>
      <c r="C1085" t="s">
        <v>275</v>
      </c>
      <c r="D1085" t="s">
        <v>77</v>
      </c>
      <c r="E1085" t="s">
        <v>135</v>
      </c>
      <c r="F1085" t="s">
        <v>101</v>
      </c>
      <c r="G1085" t="s">
        <v>104</v>
      </c>
      <c r="H1085">
        <v>2</v>
      </c>
      <c r="I1085">
        <v>2</v>
      </c>
      <c r="J1085">
        <v>0</v>
      </c>
      <c r="K1085">
        <v>2</v>
      </c>
      <c r="L1085">
        <v>0</v>
      </c>
      <c r="M1085">
        <v>0</v>
      </c>
    </row>
    <row r="1086" spans="1:13" x14ac:dyDescent="0.3">
      <c r="A1086" t="s">
        <v>153</v>
      </c>
      <c r="B1086" t="s">
        <v>271</v>
      </c>
      <c r="C1086" t="s">
        <v>275</v>
      </c>
      <c r="D1086" t="s">
        <v>77</v>
      </c>
      <c r="E1086" t="s">
        <v>135</v>
      </c>
      <c r="F1086" t="s">
        <v>101</v>
      </c>
      <c r="G1086" t="s">
        <v>104</v>
      </c>
      <c r="H1086">
        <v>1</v>
      </c>
      <c r="I1086">
        <v>1</v>
      </c>
      <c r="J1086">
        <v>1</v>
      </c>
      <c r="K1086">
        <v>0</v>
      </c>
      <c r="L1086">
        <v>0</v>
      </c>
      <c r="M1086">
        <v>0</v>
      </c>
    </row>
    <row r="1087" spans="1:13" x14ac:dyDescent="0.3">
      <c r="A1087" t="s">
        <v>153</v>
      </c>
      <c r="B1087" t="s">
        <v>271</v>
      </c>
      <c r="C1087" t="s">
        <v>275</v>
      </c>
      <c r="D1087" t="s">
        <v>78</v>
      </c>
      <c r="E1087" t="s">
        <v>136</v>
      </c>
      <c r="F1087" t="s">
        <v>101</v>
      </c>
      <c r="G1087" t="s">
        <v>108</v>
      </c>
      <c r="H1087">
        <v>1</v>
      </c>
      <c r="I1087">
        <v>0</v>
      </c>
      <c r="J1087">
        <v>0</v>
      </c>
      <c r="K1087">
        <v>0</v>
      </c>
      <c r="L1087">
        <v>1</v>
      </c>
      <c r="M1087">
        <v>0</v>
      </c>
    </row>
    <row r="1088" spans="1:13" x14ac:dyDescent="0.3">
      <c r="A1088" t="s">
        <v>153</v>
      </c>
      <c r="B1088" t="s">
        <v>271</v>
      </c>
      <c r="C1088" t="s">
        <v>275</v>
      </c>
      <c r="D1088" t="s">
        <v>78</v>
      </c>
      <c r="E1088" t="s">
        <v>136</v>
      </c>
      <c r="F1088" t="s">
        <v>101</v>
      </c>
      <c r="G1088" t="s">
        <v>108</v>
      </c>
      <c r="H1088">
        <v>1</v>
      </c>
      <c r="I1088">
        <v>1</v>
      </c>
      <c r="J1088">
        <v>0</v>
      </c>
      <c r="K1088">
        <v>1</v>
      </c>
      <c r="L1088">
        <v>0</v>
      </c>
      <c r="M1088">
        <v>0</v>
      </c>
    </row>
    <row r="1089" spans="1:13" x14ac:dyDescent="0.3">
      <c r="A1089" t="s">
        <v>153</v>
      </c>
      <c r="B1089" t="s">
        <v>271</v>
      </c>
      <c r="C1089" t="s">
        <v>275</v>
      </c>
      <c r="D1089" t="s">
        <v>79</v>
      </c>
      <c r="E1089" t="s">
        <v>137</v>
      </c>
      <c r="F1089" t="s">
        <v>101</v>
      </c>
      <c r="G1089" t="s">
        <v>102</v>
      </c>
      <c r="H1089">
        <v>5</v>
      </c>
      <c r="I1089">
        <v>5</v>
      </c>
      <c r="J1089">
        <v>1</v>
      </c>
      <c r="K1089">
        <v>4</v>
      </c>
      <c r="L1089">
        <v>0</v>
      </c>
      <c r="M1089">
        <v>0</v>
      </c>
    </row>
    <row r="1090" spans="1:13" x14ac:dyDescent="0.3">
      <c r="A1090" t="s">
        <v>153</v>
      </c>
      <c r="B1090" t="s">
        <v>271</v>
      </c>
      <c r="C1090" t="s">
        <v>275</v>
      </c>
      <c r="D1090" t="s">
        <v>79</v>
      </c>
      <c r="E1090" t="s">
        <v>137</v>
      </c>
      <c r="F1090" t="s">
        <v>101</v>
      </c>
      <c r="G1090" t="s">
        <v>102</v>
      </c>
      <c r="H1090">
        <v>1</v>
      </c>
      <c r="I1090">
        <v>0</v>
      </c>
      <c r="J1090">
        <v>0</v>
      </c>
      <c r="K1090">
        <v>0</v>
      </c>
      <c r="L1090">
        <v>0</v>
      </c>
      <c r="M1090">
        <v>1</v>
      </c>
    </row>
    <row r="1091" spans="1:13" x14ac:dyDescent="0.3">
      <c r="A1091" t="s">
        <v>153</v>
      </c>
      <c r="B1091" t="s">
        <v>271</v>
      </c>
      <c r="C1091" t="s">
        <v>275</v>
      </c>
      <c r="D1091" t="s">
        <v>80</v>
      </c>
      <c r="E1091" t="s">
        <v>138</v>
      </c>
      <c r="F1091" t="s">
        <v>101</v>
      </c>
      <c r="G1091" t="s">
        <v>108</v>
      </c>
      <c r="H1091">
        <v>1</v>
      </c>
      <c r="I1091">
        <v>1</v>
      </c>
      <c r="J1091">
        <v>1</v>
      </c>
      <c r="K1091">
        <v>0</v>
      </c>
      <c r="L1091">
        <v>0</v>
      </c>
      <c r="M1091">
        <v>0</v>
      </c>
    </row>
    <row r="1092" spans="1:13" x14ac:dyDescent="0.3">
      <c r="A1092" t="s">
        <v>153</v>
      </c>
      <c r="B1092" t="s">
        <v>271</v>
      </c>
      <c r="C1092" t="s">
        <v>275</v>
      </c>
      <c r="D1092" t="s">
        <v>80</v>
      </c>
      <c r="E1092" t="s">
        <v>138</v>
      </c>
      <c r="F1092" t="s">
        <v>101</v>
      </c>
      <c r="G1092" t="s">
        <v>108</v>
      </c>
      <c r="H1092">
        <v>1</v>
      </c>
      <c r="I1092">
        <v>0</v>
      </c>
      <c r="J1092">
        <v>0</v>
      </c>
      <c r="K1092">
        <v>0</v>
      </c>
      <c r="L1092">
        <v>1</v>
      </c>
      <c r="M1092">
        <v>0</v>
      </c>
    </row>
    <row r="1093" spans="1:13" x14ac:dyDescent="0.3">
      <c r="A1093" t="s">
        <v>153</v>
      </c>
      <c r="B1093" t="s">
        <v>271</v>
      </c>
      <c r="C1093" t="s">
        <v>275</v>
      </c>
      <c r="D1093" t="s">
        <v>81</v>
      </c>
      <c r="E1093" t="s">
        <v>139</v>
      </c>
      <c r="F1093" t="s">
        <v>101</v>
      </c>
      <c r="G1093" t="s">
        <v>108</v>
      </c>
      <c r="H1093">
        <v>1</v>
      </c>
      <c r="I1093">
        <v>0</v>
      </c>
      <c r="J1093">
        <v>0</v>
      </c>
      <c r="K1093">
        <v>0</v>
      </c>
      <c r="L1093">
        <v>0</v>
      </c>
      <c r="M1093">
        <v>1</v>
      </c>
    </row>
    <row r="1094" spans="1:13" x14ac:dyDescent="0.3">
      <c r="A1094" t="s">
        <v>153</v>
      </c>
      <c r="B1094" t="s">
        <v>271</v>
      </c>
      <c r="C1094" t="s">
        <v>275</v>
      </c>
      <c r="D1094" t="s">
        <v>82</v>
      </c>
      <c r="E1094" t="s">
        <v>140</v>
      </c>
      <c r="F1094" t="s">
        <v>121</v>
      </c>
      <c r="G1094" t="s">
        <v>102</v>
      </c>
      <c r="H1094">
        <v>4</v>
      </c>
      <c r="I1094">
        <v>4</v>
      </c>
      <c r="J1094">
        <v>0</v>
      </c>
      <c r="K1094">
        <v>4</v>
      </c>
      <c r="L1094">
        <v>0</v>
      </c>
      <c r="M1094">
        <v>0</v>
      </c>
    </row>
    <row r="1095" spans="1:13" x14ac:dyDescent="0.3">
      <c r="A1095" t="s">
        <v>153</v>
      </c>
      <c r="B1095" t="s">
        <v>271</v>
      </c>
      <c r="C1095" t="s">
        <v>275</v>
      </c>
      <c r="D1095" t="s">
        <v>82</v>
      </c>
      <c r="E1095" t="s">
        <v>140</v>
      </c>
      <c r="F1095" t="s">
        <v>121</v>
      </c>
      <c r="G1095" t="s">
        <v>102</v>
      </c>
      <c r="H1095">
        <v>1</v>
      </c>
      <c r="I1095">
        <v>0</v>
      </c>
      <c r="J1095">
        <v>0</v>
      </c>
      <c r="K1095">
        <v>0</v>
      </c>
      <c r="L1095">
        <v>1</v>
      </c>
      <c r="M1095">
        <v>0</v>
      </c>
    </row>
    <row r="1096" spans="1:13" x14ac:dyDescent="0.3">
      <c r="A1096" t="s">
        <v>153</v>
      </c>
      <c r="B1096" t="s">
        <v>271</v>
      </c>
      <c r="C1096" t="s">
        <v>275</v>
      </c>
      <c r="D1096" t="s">
        <v>83</v>
      </c>
      <c r="E1096" t="s">
        <v>141</v>
      </c>
      <c r="F1096" t="s">
        <v>101</v>
      </c>
      <c r="G1096" t="s">
        <v>104</v>
      </c>
      <c r="H1096">
        <v>2</v>
      </c>
      <c r="I1096">
        <v>0</v>
      </c>
      <c r="J1096">
        <v>0</v>
      </c>
      <c r="K1096">
        <v>0</v>
      </c>
      <c r="L1096">
        <v>0</v>
      </c>
      <c r="M1096">
        <v>2</v>
      </c>
    </row>
    <row r="1097" spans="1:13" x14ac:dyDescent="0.3">
      <c r="A1097" t="s">
        <v>153</v>
      </c>
      <c r="B1097" t="s">
        <v>271</v>
      </c>
      <c r="C1097" t="s">
        <v>275</v>
      </c>
      <c r="D1097" t="s">
        <v>83</v>
      </c>
      <c r="E1097" t="s">
        <v>141</v>
      </c>
      <c r="F1097" t="s">
        <v>101</v>
      </c>
      <c r="G1097" t="s">
        <v>104</v>
      </c>
      <c r="H1097">
        <v>15</v>
      </c>
      <c r="I1097">
        <v>1</v>
      </c>
      <c r="J1097">
        <v>1</v>
      </c>
      <c r="K1097">
        <v>0</v>
      </c>
      <c r="L1097">
        <v>4</v>
      </c>
      <c r="M1097">
        <v>10</v>
      </c>
    </row>
    <row r="1098" spans="1:13" x14ac:dyDescent="0.3">
      <c r="A1098" t="s">
        <v>153</v>
      </c>
      <c r="B1098" t="s">
        <v>271</v>
      </c>
      <c r="C1098" t="s">
        <v>275</v>
      </c>
      <c r="D1098" t="s">
        <v>84</v>
      </c>
      <c r="E1098" t="s">
        <v>142</v>
      </c>
      <c r="F1098" t="s">
        <v>101</v>
      </c>
      <c r="G1098" t="s">
        <v>108</v>
      </c>
      <c r="H1098">
        <v>1</v>
      </c>
      <c r="I1098">
        <v>0</v>
      </c>
      <c r="J1098">
        <v>0</v>
      </c>
      <c r="K1098">
        <v>0</v>
      </c>
      <c r="L1098">
        <v>0</v>
      </c>
      <c r="M1098">
        <v>1</v>
      </c>
    </row>
    <row r="1099" spans="1:13" x14ac:dyDescent="0.3">
      <c r="A1099" t="s">
        <v>153</v>
      </c>
      <c r="B1099" t="s">
        <v>271</v>
      </c>
      <c r="C1099" t="s">
        <v>275</v>
      </c>
      <c r="D1099" t="s">
        <v>84</v>
      </c>
      <c r="E1099" t="s">
        <v>142</v>
      </c>
      <c r="F1099" t="s">
        <v>101</v>
      </c>
      <c r="G1099" t="s">
        <v>108</v>
      </c>
      <c r="H1099">
        <v>1</v>
      </c>
      <c r="I1099">
        <v>1</v>
      </c>
      <c r="J1099">
        <v>0</v>
      </c>
      <c r="K1099">
        <v>1</v>
      </c>
      <c r="L1099">
        <v>0</v>
      </c>
      <c r="M1099">
        <v>0</v>
      </c>
    </row>
    <row r="1100" spans="1:13" x14ac:dyDescent="0.3">
      <c r="A1100" t="s">
        <v>153</v>
      </c>
      <c r="B1100" t="s">
        <v>271</v>
      </c>
      <c r="C1100" t="s">
        <v>275</v>
      </c>
      <c r="D1100" t="s">
        <v>85</v>
      </c>
      <c r="E1100" t="s">
        <v>143</v>
      </c>
      <c r="F1100" t="s">
        <v>101</v>
      </c>
      <c r="G1100" t="s">
        <v>102</v>
      </c>
      <c r="H1100">
        <v>5</v>
      </c>
      <c r="I1100">
        <v>5</v>
      </c>
      <c r="J1100">
        <v>0</v>
      </c>
      <c r="K1100">
        <v>5</v>
      </c>
      <c r="L1100">
        <v>0</v>
      </c>
      <c r="M1100">
        <v>0</v>
      </c>
    </row>
    <row r="1101" spans="1:13" x14ac:dyDescent="0.3">
      <c r="A1101" t="s">
        <v>153</v>
      </c>
      <c r="B1101" t="s">
        <v>271</v>
      </c>
      <c r="C1101" t="s">
        <v>275</v>
      </c>
      <c r="D1101" t="s">
        <v>85</v>
      </c>
      <c r="E1101" t="s">
        <v>143</v>
      </c>
      <c r="F1101" t="s">
        <v>101</v>
      </c>
      <c r="G1101" t="s">
        <v>102</v>
      </c>
      <c r="H1101">
        <v>3</v>
      </c>
      <c r="I1101">
        <v>3</v>
      </c>
      <c r="J1101">
        <v>1</v>
      </c>
      <c r="K1101">
        <v>2</v>
      </c>
      <c r="L1101">
        <v>0</v>
      </c>
      <c r="M1101">
        <v>0</v>
      </c>
    </row>
    <row r="1102" spans="1:13" x14ac:dyDescent="0.3">
      <c r="A1102" t="s">
        <v>153</v>
      </c>
      <c r="B1102" t="s">
        <v>271</v>
      </c>
      <c r="C1102" t="s">
        <v>275</v>
      </c>
      <c r="D1102" t="s">
        <v>86</v>
      </c>
      <c r="E1102" t="s">
        <v>144</v>
      </c>
      <c r="F1102" t="s">
        <v>121</v>
      </c>
      <c r="G1102" t="s">
        <v>102</v>
      </c>
      <c r="H1102">
        <v>7</v>
      </c>
      <c r="I1102">
        <v>3</v>
      </c>
      <c r="J1102">
        <v>0</v>
      </c>
      <c r="K1102">
        <v>3</v>
      </c>
      <c r="L1102">
        <v>3</v>
      </c>
      <c r="M1102">
        <v>1</v>
      </c>
    </row>
    <row r="1103" spans="1:13" x14ac:dyDescent="0.3">
      <c r="A1103" t="s">
        <v>153</v>
      </c>
      <c r="B1103" t="s">
        <v>271</v>
      </c>
      <c r="C1103" t="s">
        <v>275</v>
      </c>
      <c r="D1103" t="s">
        <v>86</v>
      </c>
      <c r="E1103" t="s">
        <v>144</v>
      </c>
      <c r="F1103" t="s">
        <v>121</v>
      </c>
      <c r="G1103" t="s">
        <v>102</v>
      </c>
      <c r="H1103">
        <v>1</v>
      </c>
      <c r="I1103">
        <v>1</v>
      </c>
      <c r="J1103">
        <v>0</v>
      </c>
      <c r="K1103">
        <v>1</v>
      </c>
      <c r="L1103">
        <v>0</v>
      </c>
      <c r="M1103">
        <v>0</v>
      </c>
    </row>
    <row r="1104" spans="1:13" x14ac:dyDescent="0.3">
      <c r="A1104" t="s">
        <v>153</v>
      </c>
      <c r="B1104" t="s">
        <v>271</v>
      </c>
      <c r="C1104" t="s">
        <v>275</v>
      </c>
      <c r="D1104" t="s">
        <v>87</v>
      </c>
      <c r="E1104" t="s">
        <v>145</v>
      </c>
      <c r="F1104" t="s">
        <v>101</v>
      </c>
      <c r="G1104" t="s">
        <v>104</v>
      </c>
      <c r="H1104">
        <v>6</v>
      </c>
      <c r="I1104">
        <v>5</v>
      </c>
      <c r="J1104">
        <v>2</v>
      </c>
      <c r="K1104">
        <v>3</v>
      </c>
      <c r="L1104">
        <v>1</v>
      </c>
      <c r="M1104">
        <v>0</v>
      </c>
    </row>
    <row r="1105" spans="1:13" x14ac:dyDescent="0.3">
      <c r="A1105" t="s">
        <v>153</v>
      </c>
      <c r="B1105" t="s">
        <v>271</v>
      </c>
      <c r="C1105" t="s">
        <v>275</v>
      </c>
      <c r="D1105" t="s">
        <v>88</v>
      </c>
      <c r="E1105" t="s">
        <v>146</v>
      </c>
      <c r="F1105" t="s">
        <v>121</v>
      </c>
      <c r="G1105" t="s">
        <v>102</v>
      </c>
      <c r="H1105">
        <v>22</v>
      </c>
      <c r="I1105">
        <v>12</v>
      </c>
      <c r="J1105">
        <v>9</v>
      </c>
      <c r="K1105">
        <v>3</v>
      </c>
      <c r="L1105">
        <v>6</v>
      </c>
      <c r="M1105">
        <v>4</v>
      </c>
    </row>
    <row r="1106" spans="1:13" x14ac:dyDescent="0.3">
      <c r="A1106" t="s">
        <v>153</v>
      </c>
      <c r="B1106" t="s">
        <v>271</v>
      </c>
      <c r="C1106" t="s">
        <v>275</v>
      </c>
      <c r="D1106" t="s">
        <v>88</v>
      </c>
      <c r="E1106" t="s">
        <v>146</v>
      </c>
      <c r="F1106" t="s">
        <v>121</v>
      </c>
      <c r="G1106" t="s">
        <v>102</v>
      </c>
      <c r="H1106">
        <v>5</v>
      </c>
      <c r="I1106">
        <v>1</v>
      </c>
      <c r="J1106">
        <v>0</v>
      </c>
      <c r="K1106">
        <v>1</v>
      </c>
      <c r="L1106">
        <v>2</v>
      </c>
      <c r="M1106">
        <v>2</v>
      </c>
    </row>
    <row r="1107" spans="1:13" x14ac:dyDescent="0.3">
      <c r="A1107" t="s">
        <v>153</v>
      </c>
      <c r="B1107" t="s">
        <v>271</v>
      </c>
      <c r="C1107" t="s">
        <v>275</v>
      </c>
      <c r="D1107" t="s">
        <v>88</v>
      </c>
      <c r="E1107" t="s">
        <v>146</v>
      </c>
      <c r="F1107" t="s">
        <v>121</v>
      </c>
      <c r="G1107" t="s">
        <v>102</v>
      </c>
      <c r="H1107">
        <v>4</v>
      </c>
      <c r="I1107">
        <v>1</v>
      </c>
      <c r="J1107">
        <v>0</v>
      </c>
      <c r="K1107">
        <v>1</v>
      </c>
      <c r="L1107">
        <v>1</v>
      </c>
      <c r="M1107">
        <v>2</v>
      </c>
    </row>
    <row r="1108" spans="1:13" x14ac:dyDescent="0.3">
      <c r="A1108" t="s">
        <v>153</v>
      </c>
      <c r="B1108" t="s">
        <v>271</v>
      </c>
      <c r="C1108" t="s">
        <v>275</v>
      </c>
      <c r="D1108" t="s">
        <v>89</v>
      </c>
      <c r="E1108" t="s">
        <v>147</v>
      </c>
      <c r="F1108" t="s">
        <v>101</v>
      </c>
      <c r="G1108" t="s">
        <v>104</v>
      </c>
      <c r="H1108">
        <v>2</v>
      </c>
      <c r="I1108">
        <v>0</v>
      </c>
      <c r="J1108">
        <v>0</v>
      </c>
      <c r="K1108">
        <v>0</v>
      </c>
      <c r="L1108">
        <v>2</v>
      </c>
      <c r="M1108">
        <v>0</v>
      </c>
    </row>
    <row r="1109" spans="1:13" x14ac:dyDescent="0.3">
      <c r="A1109" t="s">
        <v>153</v>
      </c>
      <c r="B1109" t="s">
        <v>271</v>
      </c>
      <c r="C1109" t="s">
        <v>275</v>
      </c>
      <c r="D1109" t="s">
        <v>90</v>
      </c>
      <c r="E1109" t="s">
        <v>148</v>
      </c>
      <c r="F1109" t="s">
        <v>121</v>
      </c>
      <c r="G1109" t="s">
        <v>102</v>
      </c>
      <c r="H1109">
        <v>15</v>
      </c>
      <c r="I1109">
        <v>11</v>
      </c>
      <c r="J1109">
        <v>1</v>
      </c>
      <c r="K1109">
        <v>10</v>
      </c>
      <c r="L1109">
        <v>3</v>
      </c>
      <c r="M1109">
        <v>1</v>
      </c>
    </row>
    <row r="1110" spans="1:13" x14ac:dyDescent="0.3">
      <c r="A1110" t="s">
        <v>153</v>
      </c>
      <c r="B1110" t="s">
        <v>271</v>
      </c>
      <c r="C1110" t="s">
        <v>275</v>
      </c>
      <c r="D1110" t="s">
        <v>90</v>
      </c>
      <c r="E1110" t="s">
        <v>148</v>
      </c>
      <c r="F1110" t="s">
        <v>121</v>
      </c>
      <c r="G1110" t="s">
        <v>102</v>
      </c>
      <c r="H1110">
        <v>2</v>
      </c>
      <c r="I1110">
        <v>1</v>
      </c>
      <c r="J1110">
        <v>0</v>
      </c>
      <c r="K1110">
        <v>1</v>
      </c>
      <c r="L1110">
        <v>1</v>
      </c>
      <c r="M1110">
        <v>0</v>
      </c>
    </row>
    <row r="1111" spans="1:13" x14ac:dyDescent="0.3">
      <c r="A1111" t="s">
        <v>153</v>
      </c>
      <c r="B1111" t="s">
        <v>271</v>
      </c>
      <c r="C1111" t="s">
        <v>275</v>
      </c>
      <c r="D1111" t="s">
        <v>90</v>
      </c>
      <c r="E1111" t="s">
        <v>148</v>
      </c>
      <c r="F1111" t="s">
        <v>121</v>
      </c>
      <c r="G1111" t="s">
        <v>102</v>
      </c>
      <c r="H1111">
        <v>1</v>
      </c>
      <c r="I1111">
        <v>0</v>
      </c>
      <c r="J1111">
        <v>0</v>
      </c>
      <c r="K1111">
        <v>0</v>
      </c>
      <c r="L1111">
        <v>0</v>
      </c>
      <c r="M1111">
        <v>1</v>
      </c>
    </row>
    <row r="1112" spans="1:13" x14ac:dyDescent="0.3">
      <c r="A1112" t="s">
        <v>153</v>
      </c>
      <c r="B1112" t="s">
        <v>271</v>
      </c>
      <c r="C1112" t="s">
        <v>275</v>
      </c>
      <c r="D1112" t="s">
        <v>90</v>
      </c>
      <c r="E1112" t="s">
        <v>148</v>
      </c>
      <c r="F1112" t="s">
        <v>121</v>
      </c>
      <c r="G1112" t="s">
        <v>102</v>
      </c>
      <c r="H1112">
        <v>3</v>
      </c>
      <c r="I1112">
        <v>2</v>
      </c>
      <c r="J1112">
        <v>0</v>
      </c>
      <c r="K1112">
        <v>2</v>
      </c>
      <c r="L1112">
        <v>1</v>
      </c>
      <c r="M1112">
        <v>0</v>
      </c>
    </row>
    <row r="1113" spans="1:13" x14ac:dyDescent="0.3">
      <c r="A1113" t="s">
        <v>153</v>
      </c>
      <c r="B1113" t="s">
        <v>276</v>
      </c>
      <c r="C1113" t="s">
        <v>277</v>
      </c>
      <c r="D1113" t="s">
        <v>46</v>
      </c>
      <c r="E1113" t="s">
        <v>100</v>
      </c>
      <c r="F1113" t="s">
        <v>101</v>
      </c>
      <c r="G1113" t="s">
        <v>102</v>
      </c>
      <c r="H1113">
        <v>3</v>
      </c>
      <c r="I1113">
        <v>0</v>
      </c>
      <c r="J1113">
        <v>0</v>
      </c>
      <c r="K1113">
        <v>0</v>
      </c>
      <c r="L1113">
        <v>3</v>
      </c>
      <c r="M1113">
        <v>0</v>
      </c>
    </row>
    <row r="1114" spans="1:13" x14ac:dyDescent="0.3">
      <c r="A1114" t="s">
        <v>153</v>
      </c>
      <c r="B1114" t="s">
        <v>276</v>
      </c>
      <c r="C1114" t="s">
        <v>277</v>
      </c>
      <c r="D1114" t="s">
        <v>47</v>
      </c>
      <c r="E1114" t="s">
        <v>103</v>
      </c>
      <c r="F1114" t="s">
        <v>101</v>
      </c>
      <c r="G1114" t="s">
        <v>104</v>
      </c>
      <c r="H1114">
        <v>6</v>
      </c>
      <c r="I1114">
        <v>4</v>
      </c>
      <c r="J1114">
        <v>0</v>
      </c>
      <c r="K1114">
        <v>4</v>
      </c>
      <c r="L1114">
        <v>2</v>
      </c>
      <c r="M1114">
        <v>0</v>
      </c>
    </row>
    <row r="1115" spans="1:13" x14ac:dyDescent="0.3">
      <c r="A1115" t="s">
        <v>153</v>
      </c>
      <c r="B1115" t="s">
        <v>276</v>
      </c>
      <c r="C1115" t="s">
        <v>277</v>
      </c>
      <c r="D1115" t="s">
        <v>47</v>
      </c>
      <c r="E1115" t="s">
        <v>103</v>
      </c>
      <c r="F1115" t="s">
        <v>101</v>
      </c>
      <c r="G1115" t="s">
        <v>104</v>
      </c>
      <c r="H1115">
        <v>1</v>
      </c>
      <c r="I1115">
        <v>1</v>
      </c>
      <c r="J1115">
        <v>0</v>
      </c>
      <c r="K1115">
        <v>1</v>
      </c>
      <c r="L1115">
        <v>0</v>
      </c>
      <c r="M1115">
        <v>0</v>
      </c>
    </row>
    <row r="1116" spans="1:13" x14ac:dyDescent="0.3">
      <c r="A1116" t="s">
        <v>153</v>
      </c>
      <c r="B1116" t="s">
        <v>276</v>
      </c>
      <c r="C1116" t="s">
        <v>277</v>
      </c>
      <c r="D1116" t="s">
        <v>48</v>
      </c>
      <c r="E1116" t="s">
        <v>105</v>
      </c>
      <c r="F1116" t="s">
        <v>101</v>
      </c>
      <c r="G1116" t="s">
        <v>102</v>
      </c>
      <c r="H1116">
        <v>8</v>
      </c>
      <c r="I1116">
        <v>2</v>
      </c>
      <c r="J1116">
        <v>0</v>
      </c>
      <c r="K1116">
        <v>2</v>
      </c>
      <c r="L1116">
        <v>6</v>
      </c>
      <c r="M1116">
        <v>0</v>
      </c>
    </row>
    <row r="1117" spans="1:13" x14ac:dyDescent="0.3">
      <c r="A1117" t="s">
        <v>153</v>
      </c>
      <c r="B1117" t="s">
        <v>276</v>
      </c>
      <c r="C1117" t="s">
        <v>277</v>
      </c>
      <c r="D1117" t="s">
        <v>48</v>
      </c>
      <c r="E1117" t="s">
        <v>105</v>
      </c>
      <c r="F1117" t="s">
        <v>101</v>
      </c>
      <c r="G1117" t="s">
        <v>102</v>
      </c>
      <c r="H1117">
        <v>1</v>
      </c>
      <c r="I1117">
        <v>0</v>
      </c>
      <c r="J1117">
        <v>0</v>
      </c>
      <c r="K1117">
        <v>0</v>
      </c>
      <c r="L1117">
        <v>0</v>
      </c>
      <c r="M1117">
        <v>1</v>
      </c>
    </row>
    <row r="1118" spans="1:13" x14ac:dyDescent="0.3">
      <c r="A1118" t="s">
        <v>153</v>
      </c>
      <c r="B1118" t="s">
        <v>276</v>
      </c>
      <c r="C1118" t="s">
        <v>277</v>
      </c>
      <c r="D1118" t="s">
        <v>48</v>
      </c>
      <c r="E1118" t="s">
        <v>105</v>
      </c>
      <c r="F1118" t="s">
        <v>101</v>
      </c>
      <c r="G1118" t="s">
        <v>102</v>
      </c>
      <c r="H1118">
        <v>1</v>
      </c>
      <c r="I1118">
        <v>1</v>
      </c>
      <c r="J1118">
        <v>0</v>
      </c>
      <c r="K1118">
        <v>1</v>
      </c>
      <c r="L1118">
        <v>0</v>
      </c>
      <c r="M1118">
        <v>0</v>
      </c>
    </row>
    <row r="1119" spans="1:13" x14ac:dyDescent="0.3">
      <c r="A1119" t="s">
        <v>153</v>
      </c>
      <c r="B1119" t="s">
        <v>276</v>
      </c>
      <c r="C1119" t="s">
        <v>277</v>
      </c>
      <c r="D1119" t="s">
        <v>49</v>
      </c>
      <c r="E1119" t="s">
        <v>106</v>
      </c>
      <c r="F1119" t="s">
        <v>101</v>
      </c>
      <c r="G1119" t="s">
        <v>104</v>
      </c>
      <c r="H1119">
        <v>3</v>
      </c>
      <c r="I1119">
        <v>1</v>
      </c>
      <c r="J1119">
        <v>0</v>
      </c>
      <c r="K1119">
        <v>1</v>
      </c>
      <c r="L1119">
        <v>2</v>
      </c>
      <c r="M1119">
        <v>0</v>
      </c>
    </row>
    <row r="1120" spans="1:13" x14ac:dyDescent="0.3">
      <c r="A1120" t="s">
        <v>153</v>
      </c>
      <c r="B1120" t="s">
        <v>276</v>
      </c>
      <c r="C1120" t="s">
        <v>277</v>
      </c>
      <c r="D1120" t="s">
        <v>49</v>
      </c>
      <c r="E1120" t="s">
        <v>106</v>
      </c>
      <c r="F1120" t="s">
        <v>101</v>
      </c>
      <c r="G1120" t="s">
        <v>104</v>
      </c>
      <c r="H1120">
        <v>2</v>
      </c>
      <c r="I1120">
        <v>2</v>
      </c>
      <c r="J1120">
        <v>0</v>
      </c>
      <c r="K1120">
        <v>2</v>
      </c>
      <c r="L1120">
        <v>0</v>
      </c>
      <c r="M1120">
        <v>0</v>
      </c>
    </row>
    <row r="1121" spans="1:13" x14ac:dyDescent="0.3">
      <c r="A1121" t="s">
        <v>153</v>
      </c>
      <c r="B1121" t="s">
        <v>276</v>
      </c>
      <c r="C1121" t="s">
        <v>277</v>
      </c>
      <c r="D1121" t="s">
        <v>50</v>
      </c>
      <c r="E1121" t="s">
        <v>107</v>
      </c>
      <c r="F1121" t="s">
        <v>101</v>
      </c>
      <c r="G1121" t="s">
        <v>108</v>
      </c>
      <c r="H1121">
        <v>1</v>
      </c>
      <c r="I1121">
        <v>0</v>
      </c>
      <c r="J1121">
        <v>0</v>
      </c>
      <c r="K1121">
        <v>0</v>
      </c>
      <c r="L1121">
        <v>0</v>
      </c>
      <c r="M1121">
        <v>1</v>
      </c>
    </row>
    <row r="1122" spans="1:13" x14ac:dyDescent="0.3">
      <c r="A1122" t="s">
        <v>153</v>
      </c>
      <c r="B1122" t="s">
        <v>276</v>
      </c>
      <c r="C1122" t="s">
        <v>277</v>
      </c>
      <c r="D1122" t="s">
        <v>51</v>
      </c>
      <c r="E1122" t="s">
        <v>109</v>
      </c>
      <c r="F1122" t="s">
        <v>101</v>
      </c>
      <c r="G1122" t="s">
        <v>104</v>
      </c>
      <c r="H1122">
        <v>1</v>
      </c>
      <c r="I1122">
        <v>1</v>
      </c>
      <c r="J1122">
        <v>1</v>
      </c>
      <c r="K1122">
        <v>0</v>
      </c>
      <c r="L1122">
        <v>0</v>
      </c>
      <c r="M1122">
        <v>0</v>
      </c>
    </row>
    <row r="1123" spans="1:13" x14ac:dyDescent="0.3">
      <c r="A1123" t="s">
        <v>153</v>
      </c>
      <c r="B1123" t="s">
        <v>276</v>
      </c>
      <c r="C1123" t="s">
        <v>277</v>
      </c>
      <c r="D1123" t="s">
        <v>52</v>
      </c>
      <c r="E1123" t="s">
        <v>110</v>
      </c>
      <c r="F1123" t="s">
        <v>101</v>
      </c>
      <c r="G1123" t="s">
        <v>102</v>
      </c>
      <c r="H1123">
        <v>2</v>
      </c>
      <c r="I1123">
        <v>1</v>
      </c>
      <c r="J1123">
        <v>0</v>
      </c>
      <c r="K1123">
        <v>1</v>
      </c>
      <c r="L1123">
        <v>1</v>
      </c>
      <c r="M1123">
        <v>0</v>
      </c>
    </row>
    <row r="1124" spans="1:13" x14ac:dyDescent="0.3">
      <c r="A1124" t="s">
        <v>153</v>
      </c>
      <c r="B1124" t="s">
        <v>276</v>
      </c>
      <c r="C1124" t="s">
        <v>277</v>
      </c>
      <c r="D1124" t="s">
        <v>53</v>
      </c>
      <c r="E1124" t="s">
        <v>111</v>
      </c>
      <c r="F1124" t="s">
        <v>101</v>
      </c>
      <c r="G1124" t="s">
        <v>108</v>
      </c>
      <c r="H1124">
        <v>2</v>
      </c>
      <c r="I1124">
        <v>2</v>
      </c>
      <c r="J1124">
        <v>0</v>
      </c>
      <c r="K1124">
        <v>2</v>
      </c>
      <c r="L1124">
        <v>0</v>
      </c>
      <c r="M1124">
        <v>0</v>
      </c>
    </row>
    <row r="1125" spans="1:13" x14ac:dyDescent="0.3">
      <c r="A1125" t="s">
        <v>153</v>
      </c>
      <c r="B1125" t="s">
        <v>276</v>
      </c>
      <c r="C1125" t="s">
        <v>277</v>
      </c>
      <c r="D1125" t="s">
        <v>55</v>
      </c>
      <c r="E1125" t="s">
        <v>113</v>
      </c>
      <c r="F1125" t="s">
        <v>101</v>
      </c>
      <c r="G1125" t="s">
        <v>104</v>
      </c>
      <c r="H1125">
        <v>4</v>
      </c>
      <c r="I1125">
        <v>4</v>
      </c>
      <c r="J1125">
        <v>2</v>
      </c>
      <c r="K1125">
        <v>2</v>
      </c>
      <c r="L1125">
        <v>0</v>
      </c>
      <c r="M1125">
        <v>0</v>
      </c>
    </row>
    <row r="1126" spans="1:13" x14ac:dyDescent="0.3">
      <c r="A1126" t="s">
        <v>153</v>
      </c>
      <c r="B1126" t="s">
        <v>276</v>
      </c>
      <c r="C1126" t="s">
        <v>277</v>
      </c>
      <c r="D1126" t="s">
        <v>55</v>
      </c>
      <c r="E1126" t="s">
        <v>113</v>
      </c>
      <c r="F1126" t="s">
        <v>101</v>
      </c>
      <c r="G1126" t="s">
        <v>104</v>
      </c>
      <c r="H1126">
        <v>1</v>
      </c>
      <c r="I1126">
        <v>1</v>
      </c>
      <c r="J1126">
        <v>0</v>
      </c>
      <c r="K1126">
        <v>1</v>
      </c>
      <c r="L1126">
        <v>0</v>
      </c>
      <c r="M1126">
        <v>0</v>
      </c>
    </row>
    <row r="1127" spans="1:13" x14ac:dyDescent="0.3">
      <c r="A1127" t="s">
        <v>153</v>
      </c>
      <c r="B1127" t="s">
        <v>276</v>
      </c>
      <c r="C1127" t="s">
        <v>277</v>
      </c>
      <c r="D1127" t="s">
        <v>56</v>
      </c>
      <c r="E1127" t="s">
        <v>114</v>
      </c>
      <c r="F1127" t="s">
        <v>101</v>
      </c>
      <c r="G1127" t="s">
        <v>108</v>
      </c>
      <c r="H1127">
        <v>6</v>
      </c>
      <c r="I1127">
        <v>6</v>
      </c>
      <c r="J1127">
        <v>4</v>
      </c>
      <c r="K1127">
        <v>2</v>
      </c>
      <c r="L1127">
        <v>0</v>
      </c>
      <c r="M1127">
        <v>0</v>
      </c>
    </row>
    <row r="1128" spans="1:13" x14ac:dyDescent="0.3">
      <c r="A1128" t="s">
        <v>153</v>
      </c>
      <c r="B1128" t="s">
        <v>276</v>
      </c>
      <c r="C1128" t="s">
        <v>277</v>
      </c>
      <c r="D1128" t="s">
        <v>56</v>
      </c>
      <c r="E1128" t="s">
        <v>114</v>
      </c>
      <c r="F1128" t="s">
        <v>101</v>
      </c>
      <c r="G1128" t="s">
        <v>108</v>
      </c>
      <c r="H1128">
        <v>1</v>
      </c>
      <c r="I1128">
        <v>0</v>
      </c>
      <c r="J1128">
        <v>0</v>
      </c>
      <c r="K1128">
        <v>0</v>
      </c>
      <c r="L1128">
        <v>1</v>
      </c>
      <c r="M1128">
        <v>0</v>
      </c>
    </row>
    <row r="1129" spans="1:13" x14ac:dyDescent="0.3">
      <c r="A1129" t="s">
        <v>153</v>
      </c>
      <c r="B1129" t="s">
        <v>276</v>
      </c>
      <c r="C1129" t="s">
        <v>277</v>
      </c>
      <c r="D1129" t="s">
        <v>56</v>
      </c>
      <c r="E1129" t="s">
        <v>114</v>
      </c>
      <c r="F1129" t="s">
        <v>101</v>
      </c>
      <c r="G1129" t="s">
        <v>108</v>
      </c>
      <c r="H1129">
        <v>2</v>
      </c>
      <c r="I1129">
        <v>1</v>
      </c>
      <c r="J1129">
        <v>0</v>
      </c>
      <c r="K1129">
        <v>1</v>
      </c>
      <c r="L1129">
        <v>1</v>
      </c>
      <c r="M1129">
        <v>0</v>
      </c>
    </row>
    <row r="1130" spans="1:13" x14ac:dyDescent="0.3">
      <c r="A1130" t="s">
        <v>153</v>
      </c>
      <c r="B1130" t="s">
        <v>276</v>
      </c>
      <c r="C1130" t="s">
        <v>277</v>
      </c>
      <c r="D1130" t="s">
        <v>56</v>
      </c>
      <c r="E1130" t="s">
        <v>114</v>
      </c>
      <c r="F1130" t="s">
        <v>101</v>
      </c>
      <c r="G1130" t="s">
        <v>108</v>
      </c>
      <c r="H1130">
        <v>5</v>
      </c>
      <c r="I1130">
        <v>3</v>
      </c>
      <c r="J1130">
        <v>0</v>
      </c>
      <c r="K1130">
        <v>3</v>
      </c>
      <c r="L1130">
        <v>1</v>
      </c>
      <c r="M1130">
        <v>1</v>
      </c>
    </row>
    <row r="1131" spans="1:13" x14ac:dyDescent="0.3">
      <c r="A1131" t="s">
        <v>153</v>
      </c>
      <c r="B1131" t="s">
        <v>276</v>
      </c>
      <c r="C1131" t="s">
        <v>277</v>
      </c>
      <c r="D1131" t="s">
        <v>57</v>
      </c>
      <c r="E1131" t="s">
        <v>115</v>
      </c>
      <c r="F1131" t="s">
        <v>101</v>
      </c>
      <c r="G1131" t="s">
        <v>104</v>
      </c>
      <c r="H1131">
        <v>1</v>
      </c>
      <c r="I1131">
        <v>1</v>
      </c>
      <c r="J1131">
        <v>0</v>
      </c>
      <c r="K1131">
        <v>1</v>
      </c>
      <c r="L1131">
        <v>0</v>
      </c>
      <c r="M1131">
        <v>0</v>
      </c>
    </row>
    <row r="1132" spans="1:13" x14ac:dyDescent="0.3">
      <c r="A1132" t="s">
        <v>153</v>
      </c>
      <c r="B1132" t="s">
        <v>276</v>
      </c>
      <c r="C1132" t="s">
        <v>277</v>
      </c>
      <c r="D1132" t="s">
        <v>57</v>
      </c>
      <c r="E1132" t="s">
        <v>115</v>
      </c>
      <c r="F1132" t="s">
        <v>101</v>
      </c>
      <c r="G1132" t="s">
        <v>104</v>
      </c>
      <c r="H1132">
        <v>2</v>
      </c>
      <c r="I1132">
        <v>1</v>
      </c>
      <c r="J1132">
        <v>1</v>
      </c>
      <c r="K1132">
        <v>0</v>
      </c>
      <c r="L1132">
        <v>1</v>
      </c>
      <c r="M1132">
        <v>0</v>
      </c>
    </row>
    <row r="1133" spans="1:13" x14ac:dyDescent="0.3">
      <c r="A1133" t="s">
        <v>153</v>
      </c>
      <c r="B1133" t="s">
        <v>276</v>
      </c>
      <c r="C1133" t="s">
        <v>277</v>
      </c>
      <c r="D1133" t="s">
        <v>58</v>
      </c>
      <c r="E1133" t="s">
        <v>116</v>
      </c>
      <c r="F1133" t="s">
        <v>101</v>
      </c>
      <c r="G1133" t="s">
        <v>108</v>
      </c>
      <c r="H1133">
        <v>1</v>
      </c>
      <c r="I1133">
        <v>0</v>
      </c>
      <c r="J1133">
        <v>0</v>
      </c>
      <c r="K1133">
        <v>0</v>
      </c>
      <c r="L1133">
        <v>1</v>
      </c>
      <c r="M1133">
        <v>0</v>
      </c>
    </row>
    <row r="1134" spans="1:13" x14ac:dyDescent="0.3">
      <c r="A1134" t="s">
        <v>153</v>
      </c>
      <c r="B1134" t="s">
        <v>276</v>
      </c>
      <c r="C1134" t="s">
        <v>277</v>
      </c>
      <c r="D1134" t="s">
        <v>58</v>
      </c>
      <c r="E1134" t="s">
        <v>116</v>
      </c>
      <c r="F1134" t="s">
        <v>101</v>
      </c>
      <c r="G1134" t="s">
        <v>108</v>
      </c>
      <c r="H1134">
        <v>1</v>
      </c>
      <c r="I1134">
        <v>1</v>
      </c>
      <c r="J1134">
        <v>1</v>
      </c>
      <c r="K1134">
        <v>0</v>
      </c>
      <c r="L1134">
        <v>0</v>
      </c>
      <c r="M1134">
        <v>0</v>
      </c>
    </row>
    <row r="1135" spans="1:13" x14ac:dyDescent="0.3">
      <c r="A1135" t="s">
        <v>153</v>
      </c>
      <c r="B1135" t="s">
        <v>276</v>
      </c>
      <c r="C1135" t="s">
        <v>277</v>
      </c>
      <c r="D1135" t="s">
        <v>58</v>
      </c>
      <c r="E1135" t="s">
        <v>116</v>
      </c>
      <c r="F1135" t="s">
        <v>101</v>
      </c>
      <c r="G1135" t="s">
        <v>108</v>
      </c>
      <c r="H1135">
        <v>1</v>
      </c>
      <c r="I1135">
        <v>1</v>
      </c>
      <c r="J1135">
        <v>1</v>
      </c>
      <c r="K1135">
        <v>0</v>
      </c>
      <c r="L1135">
        <v>0</v>
      </c>
      <c r="M1135">
        <v>0</v>
      </c>
    </row>
    <row r="1136" spans="1:13" x14ac:dyDescent="0.3">
      <c r="A1136" t="s">
        <v>153</v>
      </c>
      <c r="B1136" t="s">
        <v>276</v>
      </c>
      <c r="C1136" t="s">
        <v>277</v>
      </c>
      <c r="D1136" t="s">
        <v>59</v>
      </c>
      <c r="E1136" t="s">
        <v>117</v>
      </c>
      <c r="F1136" t="s">
        <v>101</v>
      </c>
      <c r="G1136" t="s">
        <v>104</v>
      </c>
      <c r="H1136">
        <v>1</v>
      </c>
      <c r="I1136">
        <v>0</v>
      </c>
      <c r="J1136">
        <v>0</v>
      </c>
      <c r="K1136">
        <v>0</v>
      </c>
      <c r="L1136">
        <v>1</v>
      </c>
      <c r="M1136">
        <v>0</v>
      </c>
    </row>
    <row r="1137" spans="1:13" x14ac:dyDescent="0.3">
      <c r="A1137" t="s">
        <v>153</v>
      </c>
      <c r="B1137" t="s">
        <v>276</v>
      </c>
      <c r="C1137" t="s">
        <v>277</v>
      </c>
      <c r="D1137" t="s">
        <v>60</v>
      </c>
      <c r="E1137" t="s">
        <v>118</v>
      </c>
      <c r="F1137" t="s">
        <v>101</v>
      </c>
      <c r="G1137" t="s">
        <v>104</v>
      </c>
      <c r="H1137">
        <v>6</v>
      </c>
      <c r="I1137">
        <v>5</v>
      </c>
      <c r="J1137">
        <v>3</v>
      </c>
      <c r="K1137">
        <v>2</v>
      </c>
      <c r="L1137">
        <v>0</v>
      </c>
      <c r="M1137">
        <v>1</v>
      </c>
    </row>
    <row r="1138" spans="1:13" x14ac:dyDescent="0.3">
      <c r="A1138" t="s">
        <v>153</v>
      </c>
      <c r="B1138" t="s">
        <v>276</v>
      </c>
      <c r="C1138" t="s">
        <v>277</v>
      </c>
      <c r="D1138" t="s">
        <v>61</v>
      </c>
      <c r="E1138" t="s">
        <v>119</v>
      </c>
      <c r="F1138" t="s">
        <v>101</v>
      </c>
      <c r="G1138" t="s">
        <v>104</v>
      </c>
      <c r="H1138">
        <v>1</v>
      </c>
      <c r="I1138">
        <v>1</v>
      </c>
      <c r="J1138">
        <v>0</v>
      </c>
      <c r="K1138">
        <v>1</v>
      </c>
      <c r="L1138">
        <v>0</v>
      </c>
      <c r="M1138">
        <v>0</v>
      </c>
    </row>
    <row r="1139" spans="1:13" x14ac:dyDescent="0.3">
      <c r="A1139" t="s">
        <v>153</v>
      </c>
      <c r="B1139" t="s">
        <v>276</v>
      </c>
      <c r="C1139" t="s">
        <v>277</v>
      </c>
      <c r="D1139" t="s">
        <v>62</v>
      </c>
      <c r="E1139" t="s">
        <v>120</v>
      </c>
      <c r="F1139" t="s">
        <v>121</v>
      </c>
      <c r="G1139" t="s">
        <v>102</v>
      </c>
      <c r="H1139">
        <v>26</v>
      </c>
      <c r="I1139">
        <v>11</v>
      </c>
      <c r="J1139">
        <v>2</v>
      </c>
      <c r="K1139">
        <v>9</v>
      </c>
      <c r="L1139">
        <v>11</v>
      </c>
      <c r="M1139">
        <v>4</v>
      </c>
    </row>
    <row r="1140" spans="1:13" x14ac:dyDescent="0.3">
      <c r="A1140" t="s">
        <v>153</v>
      </c>
      <c r="B1140" t="s">
        <v>276</v>
      </c>
      <c r="C1140" t="s">
        <v>277</v>
      </c>
      <c r="D1140" t="s">
        <v>62</v>
      </c>
      <c r="E1140" t="s">
        <v>120</v>
      </c>
      <c r="F1140" t="s">
        <v>121</v>
      </c>
      <c r="G1140" t="s">
        <v>102</v>
      </c>
      <c r="H1140">
        <v>7</v>
      </c>
      <c r="I1140">
        <v>5</v>
      </c>
      <c r="J1140">
        <v>0</v>
      </c>
      <c r="K1140">
        <v>5</v>
      </c>
      <c r="L1140">
        <v>2</v>
      </c>
      <c r="M1140">
        <v>0</v>
      </c>
    </row>
    <row r="1141" spans="1:13" x14ac:dyDescent="0.3">
      <c r="A1141" t="s">
        <v>153</v>
      </c>
      <c r="B1141" t="s">
        <v>276</v>
      </c>
      <c r="C1141" t="s">
        <v>277</v>
      </c>
      <c r="D1141" t="s">
        <v>62</v>
      </c>
      <c r="E1141" t="s">
        <v>120</v>
      </c>
      <c r="F1141" t="s">
        <v>121</v>
      </c>
      <c r="G1141" t="s">
        <v>102</v>
      </c>
      <c r="H1141">
        <v>2</v>
      </c>
      <c r="I1141">
        <v>2</v>
      </c>
      <c r="J1141">
        <v>1</v>
      </c>
      <c r="K1141">
        <v>1</v>
      </c>
      <c r="L1141">
        <v>0</v>
      </c>
      <c r="M1141">
        <v>0</v>
      </c>
    </row>
    <row r="1142" spans="1:13" x14ac:dyDescent="0.3">
      <c r="A1142" t="s">
        <v>153</v>
      </c>
      <c r="B1142" t="s">
        <v>276</v>
      </c>
      <c r="C1142" t="s">
        <v>277</v>
      </c>
      <c r="D1142" t="s">
        <v>63</v>
      </c>
      <c r="E1142" t="s">
        <v>122</v>
      </c>
      <c r="F1142" t="s">
        <v>121</v>
      </c>
      <c r="G1142" t="s">
        <v>102</v>
      </c>
      <c r="H1142">
        <v>11</v>
      </c>
      <c r="I1142">
        <v>5</v>
      </c>
      <c r="J1142">
        <v>3</v>
      </c>
      <c r="K1142">
        <v>2</v>
      </c>
      <c r="L1142">
        <v>5</v>
      </c>
      <c r="M1142">
        <v>1</v>
      </c>
    </row>
    <row r="1143" spans="1:13" x14ac:dyDescent="0.3">
      <c r="A1143" t="s">
        <v>153</v>
      </c>
      <c r="B1143" t="s">
        <v>276</v>
      </c>
      <c r="C1143" t="s">
        <v>277</v>
      </c>
      <c r="D1143" t="s">
        <v>63</v>
      </c>
      <c r="E1143" t="s">
        <v>122</v>
      </c>
      <c r="F1143" t="s">
        <v>121</v>
      </c>
      <c r="G1143" t="s">
        <v>102</v>
      </c>
      <c r="H1143">
        <v>1</v>
      </c>
      <c r="I1143">
        <v>0</v>
      </c>
      <c r="J1143">
        <v>0</v>
      </c>
      <c r="K1143">
        <v>0</v>
      </c>
      <c r="L1143">
        <v>0</v>
      </c>
      <c r="M1143">
        <v>1</v>
      </c>
    </row>
    <row r="1144" spans="1:13" x14ac:dyDescent="0.3">
      <c r="A1144" t="s">
        <v>153</v>
      </c>
      <c r="B1144" t="s">
        <v>276</v>
      </c>
      <c r="C1144" t="s">
        <v>277</v>
      </c>
      <c r="D1144" t="s">
        <v>63</v>
      </c>
      <c r="E1144" t="s">
        <v>122</v>
      </c>
      <c r="F1144" t="s">
        <v>121</v>
      </c>
      <c r="G1144" t="s">
        <v>102</v>
      </c>
      <c r="H1144">
        <v>6</v>
      </c>
      <c r="I1144">
        <v>4</v>
      </c>
      <c r="J1144">
        <v>0</v>
      </c>
      <c r="K1144">
        <v>4</v>
      </c>
      <c r="L1144">
        <v>1</v>
      </c>
      <c r="M1144">
        <v>1</v>
      </c>
    </row>
    <row r="1145" spans="1:13" x14ac:dyDescent="0.3">
      <c r="A1145" t="s">
        <v>153</v>
      </c>
      <c r="B1145" t="s">
        <v>276</v>
      </c>
      <c r="C1145" t="s">
        <v>277</v>
      </c>
      <c r="D1145" t="s">
        <v>64</v>
      </c>
      <c r="E1145" t="s">
        <v>123</v>
      </c>
      <c r="F1145" t="s">
        <v>101</v>
      </c>
      <c r="G1145" t="s">
        <v>102</v>
      </c>
      <c r="H1145">
        <v>8</v>
      </c>
      <c r="I1145">
        <v>4</v>
      </c>
      <c r="J1145">
        <v>1</v>
      </c>
      <c r="K1145">
        <v>3</v>
      </c>
      <c r="L1145">
        <v>4</v>
      </c>
      <c r="M1145">
        <v>0</v>
      </c>
    </row>
    <row r="1146" spans="1:13" x14ac:dyDescent="0.3">
      <c r="A1146" t="s">
        <v>153</v>
      </c>
      <c r="B1146" t="s">
        <v>276</v>
      </c>
      <c r="C1146" t="s">
        <v>277</v>
      </c>
      <c r="D1146" t="s">
        <v>64</v>
      </c>
      <c r="E1146" t="s">
        <v>123</v>
      </c>
      <c r="F1146" t="s">
        <v>101</v>
      </c>
      <c r="G1146" t="s">
        <v>102</v>
      </c>
      <c r="H1146">
        <v>1</v>
      </c>
      <c r="I1146">
        <v>0</v>
      </c>
      <c r="J1146">
        <v>0</v>
      </c>
      <c r="K1146">
        <v>0</v>
      </c>
      <c r="L1146">
        <v>1</v>
      </c>
      <c r="M1146">
        <v>0</v>
      </c>
    </row>
    <row r="1147" spans="1:13" x14ac:dyDescent="0.3">
      <c r="A1147" t="s">
        <v>153</v>
      </c>
      <c r="B1147" t="s">
        <v>276</v>
      </c>
      <c r="C1147" t="s">
        <v>277</v>
      </c>
      <c r="D1147" t="s">
        <v>65</v>
      </c>
      <c r="E1147" t="s">
        <v>124</v>
      </c>
      <c r="F1147" t="s">
        <v>101</v>
      </c>
      <c r="G1147" t="s">
        <v>104</v>
      </c>
      <c r="H1147">
        <v>4</v>
      </c>
      <c r="I1147">
        <v>3</v>
      </c>
      <c r="J1147">
        <v>1</v>
      </c>
      <c r="K1147">
        <v>2</v>
      </c>
      <c r="L1147">
        <v>1</v>
      </c>
      <c r="M1147">
        <v>0</v>
      </c>
    </row>
    <row r="1148" spans="1:13" x14ac:dyDescent="0.3">
      <c r="A1148" t="s">
        <v>153</v>
      </c>
      <c r="B1148" t="s">
        <v>276</v>
      </c>
      <c r="C1148" t="s">
        <v>277</v>
      </c>
      <c r="D1148" t="s">
        <v>65</v>
      </c>
      <c r="E1148" t="s">
        <v>124</v>
      </c>
      <c r="F1148" t="s">
        <v>101</v>
      </c>
      <c r="G1148" t="s">
        <v>104</v>
      </c>
      <c r="H1148">
        <v>1</v>
      </c>
      <c r="I1148">
        <v>0</v>
      </c>
      <c r="J1148">
        <v>0</v>
      </c>
      <c r="K1148">
        <v>0</v>
      </c>
      <c r="L1148">
        <v>0</v>
      </c>
      <c r="M1148">
        <v>1</v>
      </c>
    </row>
    <row r="1149" spans="1:13" x14ac:dyDescent="0.3">
      <c r="A1149" t="s">
        <v>153</v>
      </c>
      <c r="B1149" t="s">
        <v>276</v>
      </c>
      <c r="C1149" t="s">
        <v>277</v>
      </c>
      <c r="D1149" t="s">
        <v>66</v>
      </c>
      <c r="E1149" t="s">
        <v>125</v>
      </c>
      <c r="F1149" t="s">
        <v>101</v>
      </c>
      <c r="G1149" t="s">
        <v>102</v>
      </c>
      <c r="H1149">
        <v>4</v>
      </c>
      <c r="I1149">
        <v>1</v>
      </c>
      <c r="J1149">
        <v>0</v>
      </c>
      <c r="K1149">
        <v>1</v>
      </c>
      <c r="L1149">
        <v>3</v>
      </c>
      <c r="M1149">
        <v>0</v>
      </c>
    </row>
    <row r="1150" spans="1:13" x14ac:dyDescent="0.3">
      <c r="A1150" t="s">
        <v>153</v>
      </c>
      <c r="B1150" t="s">
        <v>276</v>
      </c>
      <c r="C1150" t="s">
        <v>277</v>
      </c>
      <c r="D1150" t="s">
        <v>67</v>
      </c>
      <c r="E1150" t="s">
        <v>126</v>
      </c>
      <c r="F1150" t="s">
        <v>101</v>
      </c>
      <c r="G1150" t="s">
        <v>104</v>
      </c>
      <c r="H1150">
        <v>1</v>
      </c>
      <c r="I1150">
        <v>1</v>
      </c>
      <c r="J1150">
        <v>0</v>
      </c>
      <c r="K1150">
        <v>1</v>
      </c>
      <c r="L1150">
        <v>0</v>
      </c>
      <c r="M1150">
        <v>0</v>
      </c>
    </row>
    <row r="1151" spans="1:13" x14ac:dyDescent="0.3">
      <c r="A1151" t="s">
        <v>153</v>
      </c>
      <c r="B1151" t="s">
        <v>276</v>
      </c>
      <c r="C1151" t="s">
        <v>277</v>
      </c>
      <c r="D1151" t="s">
        <v>70</v>
      </c>
      <c r="E1151" t="s">
        <v>128</v>
      </c>
      <c r="F1151" t="s">
        <v>101</v>
      </c>
      <c r="G1151" t="s">
        <v>104</v>
      </c>
      <c r="H1151">
        <v>2</v>
      </c>
      <c r="I1151">
        <v>2</v>
      </c>
      <c r="J1151">
        <v>0</v>
      </c>
      <c r="K1151">
        <v>2</v>
      </c>
      <c r="L1151">
        <v>0</v>
      </c>
      <c r="M1151">
        <v>0</v>
      </c>
    </row>
    <row r="1152" spans="1:13" x14ac:dyDescent="0.3">
      <c r="A1152" t="s">
        <v>153</v>
      </c>
      <c r="B1152" t="s">
        <v>276</v>
      </c>
      <c r="C1152" t="s">
        <v>277</v>
      </c>
      <c r="D1152" t="s">
        <v>70</v>
      </c>
      <c r="E1152" t="s">
        <v>128</v>
      </c>
      <c r="F1152" t="s">
        <v>101</v>
      </c>
      <c r="G1152" t="s">
        <v>104</v>
      </c>
      <c r="H1152">
        <v>1</v>
      </c>
      <c r="I1152">
        <v>1</v>
      </c>
      <c r="J1152">
        <v>0</v>
      </c>
      <c r="K1152">
        <v>1</v>
      </c>
      <c r="L1152">
        <v>0</v>
      </c>
      <c r="M1152">
        <v>0</v>
      </c>
    </row>
    <row r="1153" spans="1:13" x14ac:dyDescent="0.3">
      <c r="A1153" t="s">
        <v>153</v>
      </c>
      <c r="B1153" t="s">
        <v>276</v>
      </c>
      <c r="C1153" t="s">
        <v>277</v>
      </c>
      <c r="D1153" t="s">
        <v>70</v>
      </c>
      <c r="E1153" t="s">
        <v>128</v>
      </c>
      <c r="F1153" t="s">
        <v>101</v>
      </c>
      <c r="G1153" t="s">
        <v>104</v>
      </c>
      <c r="H1153">
        <v>1</v>
      </c>
      <c r="I1153">
        <v>1</v>
      </c>
      <c r="J1153">
        <v>0</v>
      </c>
      <c r="K1153">
        <v>1</v>
      </c>
      <c r="L1153">
        <v>0</v>
      </c>
      <c r="M1153">
        <v>0</v>
      </c>
    </row>
    <row r="1154" spans="1:13" x14ac:dyDescent="0.3">
      <c r="A1154" t="s">
        <v>153</v>
      </c>
      <c r="B1154" t="s">
        <v>276</v>
      </c>
      <c r="C1154" t="s">
        <v>277</v>
      </c>
      <c r="D1154" t="s">
        <v>71</v>
      </c>
      <c r="E1154" t="s">
        <v>129</v>
      </c>
      <c r="F1154" t="s">
        <v>101</v>
      </c>
      <c r="G1154" t="s">
        <v>102</v>
      </c>
      <c r="H1154">
        <v>7</v>
      </c>
      <c r="I1154">
        <v>2</v>
      </c>
      <c r="J1154">
        <v>1</v>
      </c>
      <c r="K1154">
        <v>1</v>
      </c>
      <c r="L1154">
        <v>5</v>
      </c>
      <c r="M1154">
        <v>0</v>
      </c>
    </row>
    <row r="1155" spans="1:13" x14ac:dyDescent="0.3">
      <c r="A1155" t="s">
        <v>153</v>
      </c>
      <c r="B1155" t="s">
        <v>276</v>
      </c>
      <c r="C1155" t="s">
        <v>277</v>
      </c>
      <c r="D1155" t="s">
        <v>71</v>
      </c>
      <c r="E1155" t="s">
        <v>129</v>
      </c>
      <c r="F1155" t="s">
        <v>101</v>
      </c>
      <c r="G1155" t="s">
        <v>102</v>
      </c>
      <c r="H1155">
        <v>2</v>
      </c>
      <c r="I1155">
        <v>1</v>
      </c>
      <c r="J1155">
        <v>0</v>
      </c>
      <c r="K1155">
        <v>1</v>
      </c>
      <c r="L1155">
        <v>1</v>
      </c>
      <c r="M1155">
        <v>0</v>
      </c>
    </row>
    <row r="1156" spans="1:13" x14ac:dyDescent="0.3">
      <c r="A1156" t="s">
        <v>153</v>
      </c>
      <c r="B1156" t="s">
        <v>276</v>
      </c>
      <c r="C1156" t="s">
        <v>277</v>
      </c>
      <c r="D1156" t="s">
        <v>72</v>
      </c>
      <c r="E1156" t="s">
        <v>130</v>
      </c>
      <c r="F1156" t="s">
        <v>101</v>
      </c>
      <c r="G1156" t="s">
        <v>104</v>
      </c>
      <c r="H1156">
        <v>2</v>
      </c>
      <c r="I1156">
        <v>1</v>
      </c>
      <c r="J1156">
        <v>0</v>
      </c>
      <c r="K1156">
        <v>1</v>
      </c>
      <c r="L1156">
        <v>1</v>
      </c>
      <c r="M1156">
        <v>0</v>
      </c>
    </row>
    <row r="1157" spans="1:13" x14ac:dyDescent="0.3">
      <c r="A1157" t="s">
        <v>153</v>
      </c>
      <c r="B1157" t="s">
        <v>276</v>
      </c>
      <c r="C1157" t="s">
        <v>277</v>
      </c>
      <c r="D1157" t="s">
        <v>73</v>
      </c>
      <c r="E1157" t="s">
        <v>131</v>
      </c>
      <c r="F1157" t="s">
        <v>101</v>
      </c>
      <c r="G1157" t="s">
        <v>108</v>
      </c>
      <c r="H1157">
        <v>1</v>
      </c>
      <c r="I1157">
        <v>0</v>
      </c>
      <c r="J1157">
        <v>0</v>
      </c>
      <c r="K1157">
        <v>0</v>
      </c>
      <c r="L1157">
        <v>0</v>
      </c>
      <c r="M1157">
        <v>1</v>
      </c>
    </row>
    <row r="1158" spans="1:13" x14ac:dyDescent="0.3">
      <c r="A1158" t="s">
        <v>153</v>
      </c>
      <c r="B1158" t="s">
        <v>276</v>
      </c>
      <c r="C1158" t="s">
        <v>277</v>
      </c>
      <c r="D1158" t="s">
        <v>73</v>
      </c>
      <c r="E1158" t="s">
        <v>131</v>
      </c>
      <c r="F1158" t="s">
        <v>101</v>
      </c>
      <c r="G1158" t="s">
        <v>108</v>
      </c>
      <c r="H1158">
        <v>1</v>
      </c>
      <c r="I1158">
        <v>0</v>
      </c>
      <c r="J1158">
        <v>0</v>
      </c>
      <c r="K1158">
        <v>0</v>
      </c>
      <c r="L1158">
        <v>1</v>
      </c>
      <c r="M1158">
        <v>0</v>
      </c>
    </row>
    <row r="1159" spans="1:13" x14ac:dyDescent="0.3">
      <c r="A1159" t="s">
        <v>153</v>
      </c>
      <c r="B1159" t="s">
        <v>276</v>
      </c>
      <c r="C1159" t="s">
        <v>277</v>
      </c>
      <c r="D1159" t="s">
        <v>74</v>
      </c>
      <c r="E1159" t="s">
        <v>132</v>
      </c>
      <c r="F1159" t="s">
        <v>121</v>
      </c>
      <c r="G1159" t="s">
        <v>102</v>
      </c>
      <c r="H1159">
        <v>8</v>
      </c>
      <c r="I1159">
        <v>5</v>
      </c>
      <c r="J1159">
        <v>0</v>
      </c>
      <c r="K1159">
        <v>5</v>
      </c>
      <c r="L1159">
        <v>2</v>
      </c>
      <c r="M1159">
        <v>1</v>
      </c>
    </row>
    <row r="1160" spans="1:13" x14ac:dyDescent="0.3">
      <c r="A1160" t="s">
        <v>153</v>
      </c>
      <c r="B1160" t="s">
        <v>276</v>
      </c>
      <c r="C1160" t="s">
        <v>277</v>
      </c>
      <c r="D1160" t="s">
        <v>74</v>
      </c>
      <c r="E1160" t="s">
        <v>132</v>
      </c>
      <c r="F1160" t="s">
        <v>121</v>
      </c>
      <c r="G1160" t="s">
        <v>102</v>
      </c>
      <c r="H1160">
        <v>3</v>
      </c>
      <c r="I1160">
        <v>2</v>
      </c>
      <c r="J1160">
        <v>1</v>
      </c>
      <c r="K1160">
        <v>1</v>
      </c>
      <c r="L1160">
        <v>1</v>
      </c>
      <c r="M1160">
        <v>0</v>
      </c>
    </row>
    <row r="1161" spans="1:13" x14ac:dyDescent="0.3">
      <c r="A1161" t="s">
        <v>153</v>
      </c>
      <c r="B1161" t="s">
        <v>276</v>
      </c>
      <c r="C1161" t="s">
        <v>277</v>
      </c>
      <c r="D1161" t="s">
        <v>75</v>
      </c>
      <c r="E1161" t="s">
        <v>133</v>
      </c>
      <c r="F1161" t="s">
        <v>101</v>
      </c>
      <c r="G1161" t="s">
        <v>108</v>
      </c>
      <c r="H1161">
        <v>1</v>
      </c>
      <c r="I1161">
        <v>1</v>
      </c>
      <c r="J1161">
        <v>0</v>
      </c>
      <c r="K1161">
        <v>1</v>
      </c>
      <c r="L1161">
        <v>0</v>
      </c>
      <c r="M1161">
        <v>0</v>
      </c>
    </row>
    <row r="1162" spans="1:13" x14ac:dyDescent="0.3">
      <c r="A1162" t="s">
        <v>153</v>
      </c>
      <c r="B1162" t="s">
        <v>276</v>
      </c>
      <c r="C1162" t="s">
        <v>277</v>
      </c>
      <c r="D1162" t="s">
        <v>75</v>
      </c>
      <c r="E1162" t="s">
        <v>133</v>
      </c>
      <c r="F1162" t="s">
        <v>101</v>
      </c>
      <c r="G1162" t="s">
        <v>108</v>
      </c>
      <c r="H1162">
        <v>4</v>
      </c>
      <c r="I1162">
        <v>4</v>
      </c>
      <c r="J1162">
        <v>0</v>
      </c>
      <c r="K1162">
        <v>4</v>
      </c>
      <c r="L1162">
        <v>0</v>
      </c>
      <c r="M1162">
        <v>0</v>
      </c>
    </row>
    <row r="1163" spans="1:13" x14ac:dyDescent="0.3">
      <c r="A1163" t="s">
        <v>153</v>
      </c>
      <c r="B1163" t="s">
        <v>276</v>
      </c>
      <c r="C1163" t="s">
        <v>277</v>
      </c>
      <c r="D1163" t="s">
        <v>75</v>
      </c>
      <c r="E1163" t="s">
        <v>133</v>
      </c>
      <c r="F1163" t="s">
        <v>101</v>
      </c>
      <c r="G1163" t="s">
        <v>108</v>
      </c>
      <c r="H1163">
        <v>3</v>
      </c>
      <c r="I1163">
        <v>3</v>
      </c>
      <c r="J1163">
        <v>2</v>
      </c>
      <c r="K1163">
        <v>1</v>
      </c>
      <c r="L1163">
        <v>0</v>
      </c>
      <c r="M1163">
        <v>0</v>
      </c>
    </row>
    <row r="1164" spans="1:13" x14ac:dyDescent="0.3">
      <c r="A1164" t="s">
        <v>153</v>
      </c>
      <c r="B1164" t="s">
        <v>276</v>
      </c>
      <c r="C1164" t="s">
        <v>277</v>
      </c>
      <c r="D1164" t="s">
        <v>79</v>
      </c>
      <c r="E1164" t="s">
        <v>137</v>
      </c>
      <c r="F1164" t="s">
        <v>101</v>
      </c>
      <c r="G1164" t="s">
        <v>102</v>
      </c>
      <c r="H1164">
        <v>2</v>
      </c>
      <c r="I1164">
        <v>1</v>
      </c>
      <c r="J1164">
        <v>0</v>
      </c>
      <c r="K1164">
        <v>1</v>
      </c>
      <c r="L1164">
        <v>1</v>
      </c>
      <c r="M1164">
        <v>0</v>
      </c>
    </row>
    <row r="1165" spans="1:13" x14ac:dyDescent="0.3">
      <c r="A1165" t="s">
        <v>153</v>
      </c>
      <c r="B1165" t="s">
        <v>276</v>
      </c>
      <c r="C1165" t="s">
        <v>277</v>
      </c>
      <c r="D1165" t="s">
        <v>80</v>
      </c>
      <c r="E1165" t="s">
        <v>138</v>
      </c>
      <c r="F1165" t="s">
        <v>101</v>
      </c>
      <c r="G1165" t="s">
        <v>108</v>
      </c>
      <c r="H1165">
        <v>12</v>
      </c>
      <c r="I1165">
        <v>5</v>
      </c>
      <c r="J1165">
        <v>1</v>
      </c>
      <c r="K1165">
        <v>4</v>
      </c>
      <c r="L1165">
        <v>1</v>
      </c>
      <c r="M1165">
        <v>6</v>
      </c>
    </row>
    <row r="1166" spans="1:13" x14ac:dyDescent="0.3">
      <c r="A1166" t="s">
        <v>153</v>
      </c>
      <c r="B1166" t="s">
        <v>276</v>
      </c>
      <c r="C1166" t="s">
        <v>277</v>
      </c>
      <c r="D1166" t="s">
        <v>80</v>
      </c>
      <c r="E1166" t="s">
        <v>138</v>
      </c>
      <c r="F1166" t="s">
        <v>101</v>
      </c>
      <c r="G1166" t="s">
        <v>108</v>
      </c>
      <c r="H1166">
        <v>1</v>
      </c>
      <c r="I1166">
        <v>0</v>
      </c>
      <c r="J1166">
        <v>0</v>
      </c>
      <c r="K1166">
        <v>0</v>
      </c>
      <c r="L1166">
        <v>0</v>
      </c>
      <c r="M1166">
        <v>1</v>
      </c>
    </row>
    <row r="1167" spans="1:13" x14ac:dyDescent="0.3">
      <c r="A1167" t="s">
        <v>153</v>
      </c>
      <c r="B1167" t="s">
        <v>276</v>
      </c>
      <c r="C1167" t="s">
        <v>277</v>
      </c>
      <c r="D1167" t="s">
        <v>82</v>
      </c>
      <c r="E1167" t="s">
        <v>140</v>
      </c>
      <c r="F1167" t="s">
        <v>121</v>
      </c>
      <c r="G1167" t="s">
        <v>102</v>
      </c>
      <c r="H1167">
        <v>2</v>
      </c>
      <c r="I1167">
        <v>0</v>
      </c>
      <c r="J1167">
        <v>0</v>
      </c>
      <c r="K1167">
        <v>0</v>
      </c>
      <c r="L1167">
        <v>1</v>
      </c>
      <c r="M1167">
        <v>1</v>
      </c>
    </row>
    <row r="1168" spans="1:13" x14ac:dyDescent="0.3">
      <c r="A1168" t="s">
        <v>153</v>
      </c>
      <c r="B1168" t="s">
        <v>276</v>
      </c>
      <c r="C1168" t="s">
        <v>277</v>
      </c>
      <c r="D1168" t="s">
        <v>82</v>
      </c>
      <c r="E1168" t="s">
        <v>140</v>
      </c>
      <c r="F1168" t="s">
        <v>121</v>
      </c>
      <c r="G1168" t="s">
        <v>102</v>
      </c>
      <c r="H1168">
        <v>1</v>
      </c>
      <c r="I1168">
        <v>0</v>
      </c>
      <c r="J1168">
        <v>0</v>
      </c>
      <c r="K1168">
        <v>0</v>
      </c>
      <c r="L1168">
        <v>0</v>
      </c>
      <c r="M1168">
        <v>1</v>
      </c>
    </row>
    <row r="1169" spans="1:13" x14ac:dyDescent="0.3">
      <c r="A1169" t="s">
        <v>153</v>
      </c>
      <c r="B1169" t="s">
        <v>276</v>
      </c>
      <c r="C1169" t="s">
        <v>277</v>
      </c>
      <c r="D1169" t="s">
        <v>83</v>
      </c>
      <c r="E1169" t="s">
        <v>141</v>
      </c>
      <c r="F1169" t="s">
        <v>101</v>
      </c>
      <c r="G1169" t="s">
        <v>104</v>
      </c>
      <c r="H1169">
        <v>6</v>
      </c>
      <c r="I1169">
        <v>0</v>
      </c>
      <c r="J1169">
        <v>0</v>
      </c>
      <c r="K1169">
        <v>0</v>
      </c>
      <c r="L1169">
        <v>2</v>
      </c>
      <c r="M1169">
        <v>4</v>
      </c>
    </row>
    <row r="1170" spans="1:13" x14ac:dyDescent="0.3">
      <c r="A1170" t="s">
        <v>153</v>
      </c>
      <c r="B1170" t="s">
        <v>276</v>
      </c>
      <c r="C1170" t="s">
        <v>277</v>
      </c>
      <c r="D1170" t="s">
        <v>83</v>
      </c>
      <c r="E1170" t="s">
        <v>141</v>
      </c>
      <c r="F1170" t="s">
        <v>101</v>
      </c>
      <c r="G1170" t="s">
        <v>104</v>
      </c>
      <c r="H1170">
        <v>3</v>
      </c>
      <c r="I1170">
        <v>1</v>
      </c>
      <c r="J1170">
        <v>0</v>
      </c>
      <c r="K1170">
        <v>1</v>
      </c>
      <c r="L1170">
        <v>0</v>
      </c>
      <c r="M1170">
        <v>2</v>
      </c>
    </row>
    <row r="1171" spans="1:13" x14ac:dyDescent="0.3">
      <c r="A1171" t="s">
        <v>153</v>
      </c>
      <c r="B1171" t="s">
        <v>276</v>
      </c>
      <c r="C1171" t="s">
        <v>277</v>
      </c>
      <c r="D1171" t="s">
        <v>84</v>
      </c>
      <c r="E1171" t="s">
        <v>142</v>
      </c>
      <c r="F1171" t="s">
        <v>101</v>
      </c>
      <c r="G1171" t="s">
        <v>108</v>
      </c>
      <c r="H1171">
        <v>4</v>
      </c>
      <c r="I1171">
        <v>3</v>
      </c>
      <c r="J1171">
        <v>3</v>
      </c>
      <c r="K1171">
        <v>0</v>
      </c>
      <c r="L1171">
        <v>1</v>
      </c>
      <c r="M1171">
        <v>0</v>
      </c>
    </row>
    <row r="1172" spans="1:13" x14ac:dyDescent="0.3">
      <c r="A1172" t="s">
        <v>153</v>
      </c>
      <c r="B1172" t="s">
        <v>276</v>
      </c>
      <c r="C1172" t="s">
        <v>277</v>
      </c>
      <c r="D1172" t="s">
        <v>84</v>
      </c>
      <c r="E1172" t="s">
        <v>142</v>
      </c>
      <c r="F1172" t="s">
        <v>101</v>
      </c>
      <c r="G1172" t="s">
        <v>108</v>
      </c>
      <c r="H1172">
        <v>2</v>
      </c>
      <c r="I1172">
        <v>1</v>
      </c>
      <c r="J1172">
        <v>0</v>
      </c>
      <c r="K1172">
        <v>1</v>
      </c>
      <c r="L1172">
        <v>0</v>
      </c>
      <c r="M1172">
        <v>1</v>
      </c>
    </row>
    <row r="1173" spans="1:13" x14ac:dyDescent="0.3">
      <c r="A1173" t="s">
        <v>153</v>
      </c>
      <c r="B1173" t="s">
        <v>276</v>
      </c>
      <c r="C1173" t="s">
        <v>277</v>
      </c>
      <c r="D1173" t="s">
        <v>85</v>
      </c>
      <c r="E1173" t="s">
        <v>143</v>
      </c>
      <c r="F1173" t="s">
        <v>101</v>
      </c>
      <c r="G1173" t="s">
        <v>102</v>
      </c>
      <c r="H1173">
        <v>4</v>
      </c>
      <c r="I1173">
        <v>0</v>
      </c>
      <c r="J1173">
        <v>0</v>
      </c>
      <c r="K1173">
        <v>0</v>
      </c>
      <c r="L1173">
        <v>1</v>
      </c>
      <c r="M1173">
        <v>3</v>
      </c>
    </row>
    <row r="1174" spans="1:13" x14ac:dyDescent="0.3">
      <c r="A1174" t="s">
        <v>153</v>
      </c>
      <c r="B1174" t="s">
        <v>276</v>
      </c>
      <c r="C1174" t="s">
        <v>277</v>
      </c>
      <c r="D1174" t="s">
        <v>85</v>
      </c>
      <c r="E1174" t="s">
        <v>143</v>
      </c>
      <c r="F1174" t="s">
        <v>101</v>
      </c>
      <c r="G1174" t="s">
        <v>102</v>
      </c>
      <c r="H1174">
        <v>2</v>
      </c>
      <c r="I1174">
        <v>1</v>
      </c>
      <c r="J1174">
        <v>0</v>
      </c>
      <c r="K1174">
        <v>1</v>
      </c>
      <c r="L1174">
        <v>1</v>
      </c>
      <c r="M1174">
        <v>0</v>
      </c>
    </row>
    <row r="1175" spans="1:13" x14ac:dyDescent="0.3">
      <c r="A1175" t="s">
        <v>153</v>
      </c>
      <c r="B1175" t="s">
        <v>276</v>
      </c>
      <c r="C1175" t="s">
        <v>277</v>
      </c>
      <c r="D1175" t="s">
        <v>86</v>
      </c>
      <c r="E1175" t="s">
        <v>144</v>
      </c>
      <c r="F1175" t="s">
        <v>121</v>
      </c>
      <c r="G1175" t="s">
        <v>102</v>
      </c>
      <c r="H1175">
        <v>7</v>
      </c>
      <c r="I1175">
        <v>5</v>
      </c>
      <c r="J1175">
        <v>1</v>
      </c>
      <c r="K1175">
        <v>4</v>
      </c>
      <c r="L1175">
        <v>1</v>
      </c>
      <c r="M1175">
        <v>1</v>
      </c>
    </row>
    <row r="1176" spans="1:13" x14ac:dyDescent="0.3">
      <c r="A1176" t="s">
        <v>153</v>
      </c>
      <c r="B1176" t="s">
        <v>276</v>
      </c>
      <c r="C1176" t="s">
        <v>277</v>
      </c>
      <c r="D1176" t="s">
        <v>86</v>
      </c>
      <c r="E1176" t="s">
        <v>144</v>
      </c>
      <c r="F1176" t="s">
        <v>121</v>
      </c>
      <c r="G1176" t="s">
        <v>102</v>
      </c>
      <c r="H1176">
        <v>1</v>
      </c>
      <c r="I1176">
        <v>1</v>
      </c>
      <c r="J1176">
        <v>0</v>
      </c>
      <c r="K1176">
        <v>1</v>
      </c>
      <c r="L1176">
        <v>0</v>
      </c>
      <c r="M1176">
        <v>0</v>
      </c>
    </row>
    <row r="1177" spans="1:13" x14ac:dyDescent="0.3">
      <c r="A1177" t="s">
        <v>153</v>
      </c>
      <c r="B1177" t="s">
        <v>276</v>
      </c>
      <c r="C1177" t="s">
        <v>277</v>
      </c>
      <c r="D1177" t="s">
        <v>86</v>
      </c>
      <c r="E1177" t="s">
        <v>144</v>
      </c>
      <c r="F1177" t="s">
        <v>121</v>
      </c>
      <c r="G1177" t="s">
        <v>102</v>
      </c>
      <c r="H1177">
        <v>2</v>
      </c>
      <c r="I1177">
        <v>1</v>
      </c>
      <c r="J1177">
        <v>0</v>
      </c>
      <c r="K1177">
        <v>1</v>
      </c>
      <c r="L1177">
        <v>0</v>
      </c>
      <c r="M1177">
        <v>1</v>
      </c>
    </row>
    <row r="1178" spans="1:13" x14ac:dyDescent="0.3">
      <c r="A1178" t="s">
        <v>153</v>
      </c>
      <c r="B1178" t="s">
        <v>276</v>
      </c>
      <c r="C1178" t="s">
        <v>277</v>
      </c>
      <c r="D1178" t="s">
        <v>88</v>
      </c>
      <c r="E1178" t="s">
        <v>146</v>
      </c>
      <c r="F1178" t="s">
        <v>121</v>
      </c>
      <c r="G1178" t="s">
        <v>102</v>
      </c>
      <c r="H1178">
        <v>12</v>
      </c>
      <c r="I1178">
        <v>4</v>
      </c>
      <c r="J1178">
        <v>1</v>
      </c>
      <c r="K1178">
        <v>3</v>
      </c>
      <c r="L1178">
        <v>4</v>
      </c>
      <c r="M1178">
        <v>4</v>
      </c>
    </row>
    <row r="1179" spans="1:13" x14ac:dyDescent="0.3">
      <c r="A1179" t="s">
        <v>153</v>
      </c>
      <c r="B1179" t="s">
        <v>276</v>
      </c>
      <c r="C1179" t="s">
        <v>277</v>
      </c>
      <c r="D1179" t="s">
        <v>88</v>
      </c>
      <c r="E1179" t="s">
        <v>146</v>
      </c>
      <c r="F1179" t="s">
        <v>121</v>
      </c>
      <c r="G1179" t="s">
        <v>102</v>
      </c>
      <c r="H1179">
        <v>6</v>
      </c>
      <c r="I1179">
        <v>0</v>
      </c>
      <c r="J1179">
        <v>0</v>
      </c>
      <c r="K1179">
        <v>0</v>
      </c>
      <c r="L1179">
        <v>3</v>
      </c>
      <c r="M1179">
        <v>3</v>
      </c>
    </row>
    <row r="1180" spans="1:13" x14ac:dyDescent="0.3">
      <c r="A1180" t="s">
        <v>153</v>
      </c>
      <c r="B1180" t="s">
        <v>276</v>
      </c>
      <c r="C1180" t="s">
        <v>277</v>
      </c>
      <c r="D1180" t="s">
        <v>88</v>
      </c>
      <c r="E1180" t="s">
        <v>146</v>
      </c>
      <c r="F1180" t="s">
        <v>121</v>
      </c>
      <c r="G1180" t="s">
        <v>102</v>
      </c>
      <c r="H1180">
        <v>1</v>
      </c>
      <c r="I1180">
        <v>0</v>
      </c>
      <c r="J1180">
        <v>0</v>
      </c>
      <c r="K1180">
        <v>0</v>
      </c>
      <c r="L1180">
        <v>0</v>
      </c>
      <c r="M1180">
        <v>1</v>
      </c>
    </row>
    <row r="1181" spans="1:13" x14ac:dyDescent="0.3">
      <c r="A1181" t="s">
        <v>153</v>
      </c>
      <c r="B1181" t="s">
        <v>276</v>
      </c>
      <c r="C1181" t="s">
        <v>277</v>
      </c>
      <c r="D1181" t="s">
        <v>88</v>
      </c>
      <c r="E1181" t="s">
        <v>146</v>
      </c>
      <c r="F1181" t="s">
        <v>121</v>
      </c>
      <c r="G1181" t="s">
        <v>102</v>
      </c>
      <c r="H1181">
        <v>2</v>
      </c>
      <c r="I1181">
        <v>1</v>
      </c>
      <c r="J1181">
        <v>0</v>
      </c>
      <c r="K1181">
        <v>1</v>
      </c>
      <c r="L1181">
        <v>1</v>
      </c>
      <c r="M1181">
        <v>0</v>
      </c>
    </row>
    <row r="1182" spans="1:13" x14ac:dyDescent="0.3">
      <c r="A1182" t="s">
        <v>153</v>
      </c>
      <c r="B1182" t="s">
        <v>276</v>
      </c>
      <c r="C1182" t="s">
        <v>277</v>
      </c>
      <c r="D1182" t="s">
        <v>89</v>
      </c>
      <c r="E1182" t="s">
        <v>147</v>
      </c>
      <c r="F1182" t="s">
        <v>101</v>
      </c>
      <c r="G1182" t="s">
        <v>104</v>
      </c>
      <c r="H1182">
        <v>3</v>
      </c>
      <c r="I1182">
        <v>3</v>
      </c>
      <c r="J1182">
        <v>1</v>
      </c>
      <c r="K1182">
        <v>2</v>
      </c>
      <c r="L1182">
        <v>0</v>
      </c>
      <c r="M1182">
        <v>0</v>
      </c>
    </row>
    <row r="1183" spans="1:13" x14ac:dyDescent="0.3">
      <c r="A1183" t="s">
        <v>153</v>
      </c>
      <c r="B1183" t="s">
        <v>276</v>
      </c>
      <c r="C1183" t="s">
        <v>277</v>
      </c>
      <c r="D1183" t="s">
        <v>89</v>
      </c>
      <c r="E1183" t="s">
        <v>147</v>
      </c>
      <c r="F1183" t="s">
        <v>101</v>
      </c>
      <c r="G1183" t="s">
        <v>104</v>
      </c>
      <c r="H1183">
        <v>1</v>
      </c>
      <c r="I1183">
        <v>0</v>
      </c>
      <c r="J1183">
        <v>0</v>
      </c>
      <c r="K1183">
        <v>0</v>
      </c>
      <c r="L1183">
        <v>1</v>
      </c>
      <c r="M1183">
        <v>0</v>
      </c>
    </row>
    <row r="1184" spans="1:13" x14ac:dyDescent="0.3">
      <c r="A1184" t="s">
        <v>153</v>
      </c>
      <c r="B1184" t="s">
        <v>276</v>
      </c>
      <c r="C1184" t="s">
        <v>277</v>
      </c>
      <c r="D1184" t="s">
        <v>90</v>
      </c>
      <c r="E1184" t="s">
        <v>148</v>
      </c>
      <c r="F1184" t="s">
        <v>121</v>
      </c>
      <c r="G1184" t="s">
        <v>102</v>
      </c>
      <c r="H1184">
        <v>9</v>
      </c>
      <c r="I1184">
        <v>3</v>
      </c>
      <c r="J1184">
        <v>1</v>
      </c>
      <c r="K1184">
        <v>2</v>
      </c>
      <c r="L1184">
        <v>3</v>
      </c>
      <c r="M1184">
        <v>3</v>
      </c>
    </row>
    <row r="1185" spans="1:13" x14ac:dyDescent="0.3">
      <c r="A1185" t="s">
        <v>153</v>
      </c>
      <c r="B1185" t="s">
        <v>276</v>
      </c>
      <c r="C1185" t="s">
        <v>277</v>
      </c>
      <c r="D1185" t="s">
        <v>90</v>
      </c>
      <c r="E1185" t="s">
        <v>148</v>
      </c>
      <c r="F1185" t="s">
        <v>121</v>
      </c>
      <c r="G1185" t="s">
        <v>102</v>
      </c>
      <c r="H1185">
        <v>4</v>
      </c>
      <c r="I1185">
        <v>2</v>
      </c>
      <c r="J1185">
        <v>0</v>
      </c>
      <c r="K1185">
        <v>2</v>
      </c>
      <c r="L1185">
        <v>2</v>
      </c>
      <c r="M1185">
        <v>0</v>
      </c>
    </row>
    <row r="1186" spans="1:13" x14ac:dyDescent="0.3">
      <c r="A1186" t="s">
        <v>153</v>
      </c>
      <c r="B1186" t="s">
        <v>276</v>
      </c>
      <c r="C1186" t="s">
        <v>277</v>
      </c>
      <c r="D1186" t="s">
        <v>90</v>
      </c>
      <c r="E1186" t="s">
        <v>148</v>
      </c>
      <c r="F1186" t="s">
        <v>121</v>
      </c>
      <c r="G1186" t="s">
        <v>102</v>
      </c>
      <c r="H1186">
        <v>2</v>
      </c>
      <c r="I1186">
        <v>2</v>
      </c>
      <c r="J1186">
        <v>0</v>
      </c>
      <c r="K1186">
        <v>2</v>
      </c>
      <c r="L1186">
        <v>0</v>
      </c>
      <c r="M1186">
        <v>0</v>
      </c>
    </row>
    <row r="1187" spans="1:13" x14ac:dyDescent="0.3">
      <c r="A1187" t="s">
        <v>153</v>
      </c>
      <c r="B1187" t="s">
        <v>276</v>
      </c>
      <c r="C1187" t="s">
        <v>278</v>
      </c>
      <c r="D1187" t="s">
        <v>46</v>
      </c>
      <c r="E1187" t="s">
        <v>100</v>
      </c>
      <c r="F1187" t="s">
        <v>101</v>
      </c>
      <c r="G1187" t="s">
        <v>102</v>
      </c>
      <c r="H1187">
        <v>1</v>
      </c>
      <c r="I1187">
        <v>1</v>
      </c>
      <c r="J1187">
        <v>1</v>
      </c>
      <c r="K1187">
        <v>0</v>
      </c>
      <c r="L1187">
        <v>0</v>
      </c>
      <c r="M1187">
        <v>0</v>
      </c>
    </row>
    <row r="1188" spans="1:13" x14ac:dyDescent="0.3">
      <c r="A1188" t="s">
        <v>153</v>
      </c>
      <c r="B1188" t="s">
        <v>276</v>
      </c>
      <c r="C1188" t="s">
        <v>278</v>
      </c>
      <c r="D1188" t="s">
        <v>46</v>
      </c>
      <c r="E1188" t="s">
        <v>100</v>
      </c>
      <c r="F1188" t="s">
        <v>101</v>
      </c>
      <c r="G1188" t="s">
        <v>102</v>
      </c>
      <c r="H1188">
        <v>3</v>
      </c>
      <c r="I1188">
        <v>0</v>
      </c>
      <c r="J1188">
        <v>0</v>
      </c>
      <c r="K1188">
        <v>0</v>
      </c>
      <c r="L1188">
        <v>2</v>
      </c>
      <c r="M1188">
        <v>1</v>
      </c>
    </row>
    <row r="1189" spans="1:13" x14ac:dyDescent="0.3">
      <c r="A1189" t="s">
        <v>153</v>
      </c>
      <c r="B1189" t="s">
        <v>276</v>
      </c>
      <c r="C1189" t="s">
        <v>278</v>
      </c>
      <c r="D1189" t="s">
        <v>47</v>
      </c>
      <c r="E1189" t="s">
        <v>103</v>
      </c>
      <c r="F1189" t="s">
        <v>101</v>
      </c>
      <c r="G1189" t="s">
        <v>104</v>
      </c>
      <c r="H1189">
        <v>2</v>
      </c>
      <c r="I1189">
        <v>1</v>
      </c>
      <c r="J1189">
        <v>0</v>
      </c>
      <c r="K1189">
        <v>1</v>
      </c>
      <c r="L1189">
        <v>0</v>
      </c>
      <c r="M1189">
        <v>1</v>
      </c>
    </row>
    <row r="1190" spans="1:13" x14ac:dyDescent="0.3">
      <c r="A1190" t="s">
        <v>153</v>
      </c>
      <c r="B1190" t="s">
        <v>276</v>
      </c>
      <c r="C1190" t="s">
        <v>278</v>
      </c>
      <c r="D1190" t="s">
        <v>48</v>
      </c>
      <c r="E1190" t="s">
        <v>105</v>
      </c>
      <c r="F1190" t="s">
        <v>101</v>
      </c>
      <c r="G1190" t="s">
        <v>102</v>
      </c>
      <c r="H1190">
        <v>2</v>
      </c>
      <c r="I1190">
        <v>0</v>
      </c>
      <c r="J1190">
        <v>0</v>
      </c>
      <c r="K1190">
        <v>0</v>
      </c>
      <c r="L1190">
        <v>2</v>
      </c>
      <c r="M1190">
        <v>0</v>
      </c>
    </row>
    <row r="1191" spans="1:13" x14ac:dyDescent="0.3">
      <c r="A1191" t="s">
        <v>153</v>
      </c>
      <c r="B1191" t="s">
        <v>276</v>
      </c>
      <c r="C1191" t="s">
        <v>278</v>
      </c>
      <c r="D1191" t="s">
        <v>49</v>
      </c>
      <c r="E1191" t="s">
        <v>106</v>
      </c>
      <c r="F1191" t="s">
        <v>101</v>
      </c>
      <c r="G1191" t="s">
        <v>104</v>
      </c>
      <c r="H1191">
        <v>1</v>
      </c>
      <c r="I1191">
        <v>1</v>
      </c>
      <c r="J1191">
        <v>0</v>
      </c>
      <c r="K1191">
        <v>1</v>
      </c>
      <c r="L1191">
        <v>0</v>
      </c>
      <c r="M1191">
        <v>0</v>
      </c>
    </row>
    <row r="1192" spans="1:13" x14ac:dyDescent="0.3">
      <c r="A1192" t="s">
        <v>153</v>
      </c>
      <c r="B1192" t="s">
        <v>276</v>
      </c>
      <c r="C1192" t="s">
        <v>278</v>
      </c>
      <c r="D1192" t="s">
        <v>50</v>
      </c>
      <c r="E1192" t="s">
        <v>107</v>
      </c>
      <c r="F1192" t="s">
        <v>101</v>
      </c>
      <c r="G1192" t="s">
        <v>108</v>
      </c>
      <c r="H1192">
        <v>1</v>
      </c>
      <c r="I1192">
        <v>0</v>
      </c>
      <c r="J1192">
        <v>0</v>
      </c>
      <c r="K1192">
        <v>0</v>
      </c>
      <c r="L1192">
        <v>0</v>
      </c>
      <c r="M1192">
        <v>1</v>
      </c>
    </row>
    <row r="1193" spans="1:13" x14ac:dyDescent="0.3">
      <c r="A1193" t="s">
        <v>153</v>
      </c>
      <c r="B1193" t="s">
        <v>276</v>
      </c>
      <c r="C1193" t="s">
        <v>278</v>
      </c>
      <c r="D1193" t="s">
        <v>51</v>
      </c>
      <c r="E1193" t="s">
        <v>109</v>
      </c>
      <c r="F1193" t="s">
        <v>101</v>
      </c>
      <c r="G1193" t="s">
        <v>104</v>
      </c>
      <c r="H1193">
        <v>3</v>
      </c>
      <c r="I1193">
        <v>0</v>
      </c>
      <c r="J1193">
        <v>0</v>
      </c>
      <c r="K1193">
        <v>0</v>
      </c>
      <c r="L1193">
        <v>2</v>
      </c>
      <c r="M1193">
        <v>1</v>
      </c>
    </row>
    <row r="1194" spans="1:13" x14ac:dyDescent="0.3">
      <c r="A1194" t="s">
        <v>153</v>
      </c>
      <c r="B1194" t="s">
        <v>276</v>
      </c>
      <c r="C1194" t="s">
        <v>278</v>
      </c>
      <c r="D1194" t="s">
        <v>51</v>
      </c>
      <c r="E1194" t="s">
        <v>109</v>
      </c>
      <c r="F1194" t="s">
        <v>101</v>
      </c>
      <c r="G1194" t="s">
        <v>104</v>
      </c>
      <c r="H1194">
        <v>1</v>
      </c>
      <c r="I1194">
        <v>0</v>
      </c>
      <c r="J1194">
        <v>0</v>
      </c>
      <c r="K1194">
        <v>0</v>
      </c>
      <c r="L1194">
        <v>1</v>
      </c>
      <c r="M1194">
        <v>0</v>
      </c>
    </row>
    <row r="1195" spans="1:13" x14ac:dyDescent="0.3">
      <c r="A1195" t="s">
        <v>153</v>
      </c>
      <c r="B1195" t="s">
        <v>276</v>
      </c>
      <c r="C1195" t="s">
        <v>278</v>
      </c>
      <c r="D1195" t="s">
        <v>54</v>
      </c>
      <c r="E1195" t="s">
        <v>112</v>
      </c>
      <c r="F1195" t="s">
        <v>101</v>
      </c>
      <c r="G1195" t="s">
        <v>108</v>
      </c>
      <c r="H1195">
        <v>1</v>
      </c>
      <c r="I1195">
        <v>1</v>
      </c>
      <c r="J1195">
        <v>0</v>
      </c>
      <c r="K1195">
        <v>1</v>
      </c>
      <c r="L1195">
        <v>0</v>
      </c>
      <c r="M1195">
        <v>0</v>
      </c>
    </row>
    <row r="1196" spans="1:13" x14ac:dyDescent="0.3">
      <c r="A1196" t="s">
        <v>153</v>
      </c>
      <c r="B1196" t="s">
        <v>276</v>
      </c>
      <c r="C1196" t="s">
        <v>278</v>
      </c>
      <c r="D1196" t="s">
        <v>55</v>
      </c>
      <c r="E1196" t="s">
        <v>113</v>
      </c>
      <c r="F1196" t="s">
        <v>101</v>
      </c>
      <c r="G1196" t="s">
        <v>104</v>
      </c>
      <c r="H1196">
        <v>6</v>
      </c>
      <c r="I1196">
        <v>1</v>
      </c>
      <c r="J1196">
        <v>0</v>
      </c>
      <c r="K1196">
        <v>1</v>
      </c>
      <c r="L1196">
        <v>4</v>
      </c>
      <c r="M1196">
        <v>1</v>
      </c>
    </row>
    <row r="1197" spans="1:13" x14ac:dyDescent="0.3">
      <c r="A1197" t="s">
        <v>153</v>
      </c>
      <c r="B1197" t="s">
        <v>276</v>
      </c>
      <c r="C1197" t="s">
        <v>278</v>
      </c>
      <c r="D1197" t="s">
        <v>55</v>
      </c>
      <c r="E1197" t="s">
        <v>113</v>
      </c>
      <c r="F1197" t="s">
        <v>101</v>
      </c>
      <c r="G1197" t="s">
        <v>104</v>
      </c>
      <c r="H1197">
        <v>1</v>
      </c>
      <c r="I1197">
        <v>1</v>
      </c>
      <c r="J1197">
        <v>0</v>
      </c>
      <c r="K1197">
        <v>1</v>
      </c>
      <c r="L1197">
        <v>0</v>
      </c>
      <c r="M1197">
        <v>0</v>
      </c>
    </row>
    <row r="1198" spans="1:13" x14ac:dyDescent="0.3">
      <c r="A1198" t="s">
        <v>153</v>
      </c>
      <c r="B1198" t="s">
        <v>276</v>
      </c>
      <c r="C1198" t="s">
        <v>278</v>
      </c>
      <c r="D1198" t="s">
        <v>56</v>
      </c>
      <c r="E1198" t="s">
        <v>114</v>
      </c>
      <c r="F1198" t="s">
        <v>101</v>
      </c>
      <c r="G1198" t="s">
        <v>108</v>
      </c>
      <c r="H1198">
        <v>2</v>
      </c>
      <c r="I1198">
        <v>1</v>
      </c>
      <c r="J1198">
        <v>1</v>
      </c>
      <c r="K1198">
        <v>0</v>
      </c>
      <c r="L1198">
        <v>1</v>
      </c>
      <c r="M1198">
        <v>0</v>
      </c>
    </row>
    <row r="1199" spans="1:13" x14ac:dyDescent="0.3">
      <c r="A1199" t="s">
        <v>153</v>
      </c>
      <c r="B1199" t="s">
        <v>276</v>
      </c>
      <c r="C1199" t="s">
        <v>278</v>
      </c>
      <c r="D1199" t="s">
        <v>56</v>
      </c>
      <c r="E1199" t="s">
        <v>114</v>
      </c>
      <c r="F1199" t="s">
        <v>101</v>
      </c>
      <c r="G1199" t="s">
        <v>108</v>
      </c>
      <c r="H1199">
        <v>1</v>
      </c>
      <c r="I1199">
        <v>1</v>
      </c>
      <c r="J1199">
        <v>0</v>
      </c>
      <c r="K1199">
        <v>1</v>
      </c>
      <c r="L1199">
        <v>0</v>
      </c>
      <c r="M1199">
        <v>0</v>
      </c>
    </row>
    <row r="1200" spans="1:13" x14ac:dyDescent="0.3">
      <c r="A1200" t="s">
        <v>153</v>
      </c>
      <c r="B1200" t="s">
        <v>276</v>
      </c>
      <c r="C1200" t="s">
        <v>278</v>
      </c>
      <c r="D1200" t="s">
        <v>56</v>
      </c>
      <c r="E1200" t="s">
        <v>114</v>
      </c>
      <c r="F1200" t="s">
        <v>101</v>
      </c>
      <c r="G1200" t="s">
        <v>108</v>
      </c>
      <c r="H1200">
        <v>1</v>
      </c>
      <c r="I1200">
        <v>1</v>
      </c>
      <c r="J1200">
        <v>1</v>
      </c>
      <c r="K1200">
        <v>0</v>
      </c>
      <c r="L1200">
        <v>0</v>
      </c>
      <c r="M1200">
        <v>0</v>
      </c>
    </row>
    <row r="1201" spans="1:13" x14ac:dyDescent="0.3">
      <c r="A1201" t="s">
        <v>153</v>
      </c>
      <c r="B1201" t="s">
        <v>276</v>
      </c>
      <c r="C1201" t="s">
        <v>278</v>
      </c>
      <c r="D1201" t="s">
        <v>56</v>
      </c>
      <c r="E1201" t="s">
        <v>114</v>
      </c>
      <c r="F1201" t="s">
        <v>101</v>
      </c>
      <c r="G1201" t="s">
        <v>108</v>
      </c>
      <c r="H1201">
        <v>1</v>
      </c>
      <c r="I1201">
        <v>1</v>
      </c>
      <c r="J1201">
        <v>0</v>
      </c>
      <c r="K1201">
        <v>1</v>
      </c>
      <c r="L1201">
        <v>0</v>
      </c>
      <c r="M1201">
        <v>0</v>
      </c>
    </row>
    <row r="1202" spans="1:13" x14ac:dyDescent="0.3">
      <c r="A1202" t="s">
        <v>153</v>
      </c>
      <c r="B1202" t="s">
        <v>276</v>
      </c>
      <c r="C1202" t="s">
        <v>278</v>
      </c>
      <c r="D1202" t="s">
        <v>57</v>
      </c>
      <c r="E1202" t="s">
        <v>115</v>
      </c>
      <c r="F1202" t="s">
        <v>101</v>
      </c>
      <c r="G1202" t="s">
        <v>104</v>
      </c>
      <c r="H1202">
        <v>1</v>
      </c>
      <c r="I1202">
        <v>1</v>
      </c>
      <c r="J1202">
        <v>0</v>
      </c>
      <c r="K1202">
        <v>1</v>
      </c>
      <c r="L1202">
        <v>0</v>
      </c>
      <c r="M1202">
        <v>0</v>
      </c>
    </row>
    <row r="1203" spans="1:13" x14ac:dyDescent="0.3">
      <c r="A1203" t="s">
        <v>153</v>
      </c>
      <c r="B1203" t="s">
        <v>276</v>
      </c>
      <c r="C1203" t="s">
        <v>278</v>
      </c>
      <c r="D1203" t="s">
        <v>58</v>
      </c>
      <c r="E1203" t="s">
        <v>116</v>
      </c>
      <c r="F1203" t="s">
        <v>101</v>
      </c>
      <c r="G1203" t="s">
        <v>108</v>
      </c>
      <c r="H1203">
        <v>4</v>
      </c>
      <c r="I1203">
        <v>3</v>
      </c>
      <c r="J1203">
        <v>1</v>
      </c>
      <c r="K1203">
        <v>2</v>
      </c>
      <c r="L1203">
        <v>1</v>
      </c>
      <c r="M1203">
        <v>0</v>
      </c>
    </row>
    <row r="1204" spans="1:13" x14ac:dyDescent="0.3">
      <c r="A1204" t="s">
        <v>153</v>
      </c>
      <c r="B1204" t="s">
        <v>276</v>
      </c>
      <c r="C1204" t="s">
        <v>278</v>
      </c>
      <c r="D1204" t="s">
        <v>58</v>
      </c>
      <c r="E1204" t="s">
        <v>116</v>
      </c>
      <c r="F1204" t="s">
        <v>101</v>
      </c>
      <c r="G1204" t="s">
        <v>108</v>
      </c>
      <c r="H1204">
        <v>2</v>
      </c>
      <c r="I1204">
        <v>1</v>
      </c>
      <c r="J1204">
        <v>0</v>
      </c>
      <c r="K1204">
        <v>1</v>
      </c>
      <c r="L1204">
        <v>1</v>
      </c>
      <c r="M1204">
        <v>0</v>
      </c>
    </row>
    <row r="1205" spans="1:13" x14ac:dyDescent="0.3">
      <c r="A1205" t="s">
        <v>153</v>
      </c>
      <c r="B1205" t="s">
        <v>276</v>
      </c>
      <c r="C1205" t="s">
        <v>278</v>
      </c>
      <c r="D1205" t="s">
        <v>59</v>
      </c>
      <c r="E1205" t="s">
        <v>117</v>
      </c>
      <c r="F1205" t="s">
        <v>101</v>
      </c>
      <c r="G1205" t="s">
        <v>104</v>
      </c>
      <c r="H1205">
        <v>1</v>
      </c>
      <c r="I1205">
        <v>1</v>
      </c>
      <c r="J1205">
        <v>0</v>
      </c>
      <c r="K1205">
        <v>1</v>
      </c>
      <c r="L1205">
        <v>0</v>
      </c>
      <c r="M1205">
        <v>0</v>
      </c>
    </row>
    <row r="1206" spans="1:13" x14ac:dyDescent="0.3">
      <c r="A1206" t="s">
        <v>153</v>
      </c>
      <c r="B1206" t="s">
        <v>276</v>
      </c>
      <c r="C1206" t="s">
        <v>278</v>
      </c>
      <c r="D1206" t="s">
        <v>59</v>
      </c>
      <c r="E1206" t="s">
        <v>117</v>
      </c>
      <c r="F1206" t="s">
        <v>101</v>
      </c>
      <c r="G1206" t="s">
        <v>104</v>
      </c>
      <c r="H1206">
        <v>1</v>
      </c>
      <c r="I1206">
        <v>0</v>
      </c>
      <c r="J1206">
        <v>0</v>
      </c>
      <c r="K1206">
        <v>0</v>
      </c>
      <c r="L1206">
        <v>1</v>
      </c>
      <c r="M1206">
        <v>0</v>
      </c>
    </row>
    <row r="1207" spans="1:13" x14ac:dyDescent="0.3">
      <c r="A1207" t="s">
        <v>153</v>
      </c>
      <c r="B1207" t="s">
        <v>276</v>
      </c>
      <c r="C1207" t="s">
        <v>278</v>
      </c>
      <c r="D1207" t="s">
        <v>60</v>
      </c>
      <c r="E1207" t="s">
        <v>118</v>
      </c>
      <c r="F1207" t="s">
        <v>101</v>
      </c>
      <c r="G1207" t="s">
        <v>104</v>
      </c>
      <c r="H1207">
        <v>1</v>
      </c>
      <c r="I1207">
        <v>1</v>
      </c>
      <c r="J1207">
        <v>0</v>
      </c>
      <c r="K1207">
        <v>1</v>
      </c>
      <c r="L1207">
        <v>0</v>
      </c>
      <c r="M1207">
        <v>0</v>
      </c>
    </row>
    <row r="1208" spans="1:13" x14ac:dyDescent="0.3">
      <c r="A1208" t="s">
        <v>153</v>
      </c>
      <c r="B1208" t="s">
        <v>276</v>
      </c>
      <c r="C1208" t="s">
        <v>278</v>
      </c>
      <c r="D1208" t="s">
        <v>60</v>
      </c>
      <c r="E1208" t="s">
        <v>118</v>
      </c>
      <c r="F1208" t="s">
        <v>101</v>
      </c>
      <c r="G1208" t="s">
        <v>104</v>
      </c>
      <c r="H1208">
        <v>7</v>
      </c>
      <c r="I1208">
        <v>2</v>
      </c>
      <c r="J1208">
        <v>0</v>
      </c>
      <c r="K1208">
        <v>2</v>
      </c>
      <c r="L1208">
        <v>3</v>
      </c>
      <c r="M1208">
        <v>2</v>
      </c>
    </row>
    <row r="1209" spans="1:13" x14ac:dyDescent="0.3">
      <c r="A1209" t="s">
        <v>153</v>
      </c>
      <c r="B1209" t="s">
        <v>276</v>
      </c>
      <c r="C1209" t="s">
        <v>278</v>
      </c>
      <c r="D1209" t="s">
        <v>60</v>
      </c>
      <c r="E1209" t="s">
        <v>118</v>
      </c>
      <c r="F1209" t="s">
        <v>101</v>
      </c>
      <c r="G1209" t="s">
        <v>104</v>
      </c>
      <c r="H1209">
        <v>1</v>
      </c>
      <c r="I1209">
        <v>0</v>
      </c>
      <c r="J1209">
        <v>0</v>
      </c>
      <c r="K1209">
        <v>0</v>
      </c>
      <c r="L1209">
        <v>1</v>
      </c>
      <c r="M1209">
        <v>0</v>
      </c>
    </row>
    <row r="1210" spans="1:13" x14ac:dyDescent="0.3">
      <c r="A1210" t="s">
        <v>153</v>
      </c>
      <c r="B1210" t="s">
        <v>276</v>
      </c>
      <c r="C1210" t="s">
        <v>278</v>
      </c>
      <c r="D1210" t="s">
        <v>62</v>
      </c>
      <c r="E1210" t="s">
        <v>120</v>
      </c>
      <c r="F1210" t="s">
        <v>121</v>
      </c>
      <c r="G1210" t="s">
        <v>102</v>
      </c>
      <c r="H1210">
        <v>34</v>
      </c>
      <c r="I1210">
        <v>17</v>
      </c>
      <c r="J1210">
        <v>2</v>
      </c>
      <c r="K1210">
        <v>15</v>
      </c>
      <c r="L1210">
        <v>3</v>
      </c>
      <c r="M1210">
        <v>14</v>
      </c>
    </row>
    <row r="1211" spans="1:13" x14ac:dyDescent="0.3">
      <c r="A1211" t="s">
        <v>153</v>
      </c>
      <c r="B1211" t="s">
        <v>276</v>
      </c>
      <c r="C1211" t="s">
        <v>278</v>
      </c>
      <c r="D1211" t="s">
        <v>62</v>
      </c>
      <c r="E1211" t="s">
        <v>120</v>
      </c>
      <c r="F1211" t="s">
        <v>121</v>
      </c>
      <c r="G1211" t="s">
        <v>102</v>
      </c>
      <c r="H1211">
        <v>11</v>
      </c>
      <c r="I1211">
        <v>6</v>
      </c>
      <c r="J1211">
        <v>1</v>
      </c>
      <c r="K1211">
        <v>5</v>
      </c>
      <c r="L1211">
        <v>4</v>
      </c>
      <c r="M1211">
        <v>1</v>
      </c>
    </row>
    <row r="1212" spans="1:13" x14ac:dyDescent="0.3">
      <c r="A1212" t="s">
        <v>153</v>
      </c>
      <c r="B1212" t="s">
        <v>276</v>
      </c>
      <c r="C1212" t="s">
        <v>278</v>
      </c>
      <c r="D1212" t="s">
        <v>62</v>
      </c>
      <c r="E1212" t="s">
        <v>120</v>
      </c>
      <c r="F1212" t="s">
        <v>121</v>
      </c>
      <c r="G1212" t="s">
        <v>102</v>
      </c>
      <c r="H1212">
        <v>2</v>
      </c>
      <c r="I1212">
        <v>2</v>
      </c>
      <c r="J1212">
        <v>1</v>
      </c>
      <c r="K1212">
        <v>1</v>
      </c>
      <c r="L1212">
        <v>0</v>
      </c>
      <c r="M1212">
        <v>0</v>
      </c>
    </row>
    <row r="1213" spans="1:13" x14ac:dyDescent="0.3">
      <c r="A1213" t="s">
        <v>153</v>
      </c>
      <c r="B1213" t="s">
        <v>276</v>
      </c>
      <c r="C1213" t="s">
        <v>278</v>
      </c>
      <c r="D1213" t="s">
        <v>62</v>
      </c>
      <c r="E1213" t="s">
        <v>120</v>
      </c>
      <c r="F1213" t="s">
        <v>121</v>
      </c>
      <c r="G1213" t="s">
        <v>102</v>
      </c>
      <c r="H1213">
        <v>2</v>
      </c>
      <c r="I1213">
        <v>2</v>
      </c>
      <c r="J1213">
        <v>0</v>
      </c>
      <c r="K1213">
        <v>2</v>
      </c>
      <c r="L1213">
        <v>0</v>
      </c>
      <c r="M1213">
        <v>0</v>
      </c>
    </row>
    <row r="1214" spans="1:13" x14ac:dyDescent="0.3">
      <c r="A1214" t="s">
        <v>153</v>
      </c>
      <c r="B1214" t="s">
        <v>276</v>
      </c>
      <c r="C1214" t="s">
        <v>278</v>
      </c>
      <c r="D1214" t="s">
        <v>63</v>
      </c>
      <c r="E1214" t="s">
        <v>122</v>
      </c>
      <c r="F1214" t="s">
        <v>121</v>
      </c>
      <c r="G1214" t="s">
        <v>102</v>
      </c>
      <c r="H1214">
        <v>7</v>
      </c>
      <c r="I1214">
        <v>5</v>
      </c>
      <c r="J1214">
        <v>2</v>
      </c>
      <c r="K1214">
        <v>3</v>
      </c>
      <c r="L1214">
        <v>0</v>
      </c>
      <c r="M1214">
        <v>2</v>
      </c>
    </row>
    <row r="1215" spans="1:13" x14ac:dyDescent="0.3">
      <c r="A1215" t="s">
        <v>153</v>
      </c>
      <c r="B1215" t="s">
        <v>276</v>
      </c>
      <c r="C1215" t="s">
        <v>278</v>
      </c>
      <c r="D1215" t="s">
        <v>63</v>
      </c>
      <c r="E1215" t="s">
        <v>122</v>
      </c>
      <c r="F1215" t="s">
        <v>121</v>
      </c>
      <c r="G1215" t="s">
        <v>102</v>
      </c>
      <c r="H1215">
        <v>3</v>
      </c>
      <c r="I1215">
        <v>1</v>
      </c>
      <c r="J1215">
        <v>0</v>
      </c>
      <c r="K1215">
        <v>1</v>
      </c>
      <c r="L1215">
        <v>2</v>
      </c>
      <c r="M1215">
        <v>0</v>
      </c>
    </row>
    <row r="1216" spans="1:13" x14ac:dyDescent="0.3">
      <c r="A1216" t="s">
        <v>153</v>
      </c>
      <c r="B1216" t="s">
        <v>276</v>
      </c>
      <c r="C1216" t="s">
        <v>278</v>
      </c>
      <c r="D1216" t="s">
        <v>63</v>
      </c>
      <c r="E1216" t="s">
        <v>122</v>
      </c>
      <c r="F1216" t="s">
        <v>121</v>
      </c>
      <c r="G1216" t="s">
        <v>102</v>
      </c>
      <c r="H1216">
        <v>3</v>
      </c>
      <c r="I1216">
        <v>2</v>
      </c>
      <c r="J1216">
        <v>0</v>
      </c>
      <c r="K1216">
        <v>2</v>
      </c>
      <c r="L1216">
        <v>1</v>
      </c>
      <c r="M1216">
        <v>0</v>
      </c>
    </row>
    <row r="1217" spans="1:13" x14ac:dyDescent="0.3">
      <c r="A1217" t="s">
        <v>153</v>
      </c>
      <c r="B1217" t="s">
        <v>276</v>
      </c>
      <c r="C1217" t="s">
        <v>278</v>
      </c>
      <c r="D1217" t="s">
        <v>63</v>
      </c>
      <c r="E1217" t="s">
        <v>122</v>
      </c>
      <c r="F1217" t="s">
        <v>121</v>
      </c>
      <c r="G1217" t="s">
        <v>102</v>
      </c>
      <c r="H1217">
        <v>1</v>
      </c>
      <c r="I1217">
        <v>0</v>
      </c>
      <c r="J1217">
        <v>0</v>
      </c>
      <c r="K1217">
        <v>0</v>
      </c>
      <c r="L1217">
        <v>0</v>
      </c>
      <c r="M1217">
        <v>1</v>
      </c>
    </row>
    <row r="1218" spans="1:13" x14ac:dyDescent="0.3">
      <c r="A1218" t="s">
        <v>153</v>
      </c>
      <c r="B1218" t="s">
        <v>276</v>
      </c>
      <c r="C1218" t="s">
        <v>278</v>
      </c>
      <c r="D1218" t="s">
        <v>64</v>
      </c>
      <c r="E1218" t="s">
        <v>123</v>
      </c>
      <c r="F1218" t="s">
        <v>101</v>
      </c>
      <c r="G1218" t="s">
        <v>102</v>
      </c>
      <c r="H1218">
        <v>4</v>
      </c>
      <c r="I1218">
        <v>4</v>
      </c>
      <c r="J1218">
        <v>0</v>
      </c>
      <c r="K1218">
        <v>4</v>
      </c>
      <c r="L1218">
        <v>0</v>
      </c>
      <c r="M1218">
        <v>0</v>
      </c>
    </row>
    <row r="1219" spans="1:13" x14ac:dyDescent="0.3">
      <c r="A1219" t="s">
        <v>153</v>
      </c>
      <c r="B1219" t="s">
        <v>276</v>
      </c>
      <c r="C1219" t="s">
        <v>278</v>
      </c>
      <c r="D1219" t="s">
        <v>64</v>
      </c>
      <c r="E1219" t="s">
        <v>123</v>
      </c>
      <c r="F1219" t="s">
        <v>101</v>
      </c>
      <c r="G1219" t="s">
        <v>102</v>
      </c>
      <c r="H1219">
        <v>1</v>
      </c>
      <c r="I1219">
        <v>0</v>
      </c>
      <c r="J1219">
        <v>0</v>
      </c>
      <c r="K1219">
        <v>0</v>
      </c>
      <c r="L1219">
        <v>1</v>
      </c>
      <c r="M1219">
        <v>0</v>
      </c>
    </row>
    <row r="1220" spans="1:13" x14ac:dyDescent="0.3">
      <c r="A1220" t="s">
        <v>153</v>
      </c>
      <c r="B1220" t="s">
        <v>276</v>
      </c>
      <c r="C1220" t="s">
        <v>278</v>
      </c>
      <c r="D1220" t="s">
        <v>64</v>
      </c>
      <c r="E1220" t="s">
        <v>123</v>
      </c>
      <c r="F1220" t="s">
        <v>101</v>
      </c>
      <c r="G1220" t="s">
        <v>102</v>
      </c>
      <c r="H1220">
        <v>1</v>
      </c>
      <c r="I1220">
        <v>0</v>
      </c>
      <c r="J1220">
        <v>0</v>
      </c>
      <c r="K1220">
        <v>0</v>
      </c>
      <c r="L1220">
        <v>1</v>
      </c>
      <c r="M1220">
        <v>0</v>
      </c>
    </row>
    <row r="1221" spans="1:13" x14ac:dyDescent="0.3">
      <c r="A1221" t="s">
        <v>153</v>
      </c>
      <c r="B1221" t="s">
        <v>276</v>
      </c>
      <c r="C1221" t="s">
        <v>278</v>
      </c>
      <c r="D1221" t="s">
        <v>65</v>
      </c>
      <c r="E1221" t="s">
        <v>124</v>
      </c>
      <c r="F1221" t="s">
        <v>101</v>
      </c>
      <c r="G1221" t="s">
        <v>104</v>
      </c>
      <c r="H1221">
        <v>1</v>
      </c>
      <c r="I1221">
        <v>0</v>
      </c>
      <c r="J1221">
        <v>0</v>
      </c>
      <c r="K1221">
        <v>0</v>
      </c>
      <c r="L1221">
        <v>1</v>
      </c>
      <c r="M1221">
        <v>0</v>
      </c>
    </row>
    <row r="1222" spans="1:13" x14ac:dyDescent="0.3">
      <c r="A1222" t="s">
        <v>153</v>
      </c>
      <c r="B1222" t="s">
        <v>276</v>
      </c>
      <c r="C1222" t="s">
        <v>278</v>
      </c>
      <c r="D1222" t="s">
        <v>65</v>
      </c>
      <c r="E1222" t="s">
        <v>124</v>
      </c>
      <c r="F1222" t="s">
        <v>101</v>
      </c>
      <c r="G1222" t="s">
        <v>104</v>
      </c>
      <c r="H1222">
        <v>2</v>
      </c>
      <c r="I1222">
        <v>0</v>
      </c>
      <c r="J1222">
        <v>0</v>
      </c>
      <c r="K1222">
        <v>0</v>
      </c>
      <c r="L1222">
        <v>2</v>
      </c>
      <c r="M1222">
        <v>0</v>
      </c>
    </row>
    <row r="1223" spans="1:13" x14ac:dyDescent="0.3">
      <c r="A1223" t="s">
        <v>153</v>
      </c>
      <c r="B1223" t="s">
        <v>276</v>
      </c>
      <c r="C1223" t="s">
        <v>278</v>
      </c>
      <c r="D1223" t="s">
        <v>66</v>
      </c>
      <c r="E1223" t="s">
        <v>125</v>
      </c>
      <c r="F1223" t="s">
        <v>101</v>
      </c>
      <c r="G1223" t="s">
        <v>102</v>
      </c>
      <c r="H1223">
        <v>3</v>
      </c>
      <c r="I1223">
        <v>0</v>
      </c>
      <c r="J1223">
        <v>0</v>
      </c>
      <c r="K1223">
        <v>0</v>
      </c>
      <c r="L1223">
        <v>3</v>
      </c>
      <c r="M1223">
        <v>0</v>
      </c>
    </row>
    <row r="1224" spans="1:13" x14ac:dyDescent="0.3">
      <c r="A1224" t="s">
        <v>153</v>
      </c>
      <c r="B1224" t="s">
        <v>276</v>
      </c>
      <c r="C1224" t="s">
        <v>278</v>
      </c>
      <c r="D1224" t="s">
        <v>66</v>
      </c>
      <c r="E1224" t="s">
        <v>125</v>
      </c>
      <c r="F1224" t="s">
        <v>101</v>
      </c>
      <c r="G1224" t="s">
        <v>102</v>
      </c>
      <c r="H1224">
        <v>1</v>
      </c>
      <c r="I1224">
        <v>1</v>
      </c>
      <c r="J1224">
        <v>0</v>
      </c>
      <c r="K1224">
        <v>1</v>
      </c>
      <c r="L1224">
        <v>0</v>
      </c>
      <c r="M1224">
        <v>0</v>
      </c>
    </row>
    <row r="1225" spans="1:13" x14ac:dyDescent="0.3">
      <c r="A1225" t="s">
        <v>153</v>
      </c>
      <c r="B1225" t="s">
        <v>276</v>
      </c>
      <c r="C1225" t="s">
        <v>278</v>
      </c>
      <c r="D1225" t="s">
        <v>66</v>
      </c>
      <c r="E1225" t="s">
        <v>125</v>
      </c>
      <c r="F1225" t="s">
        <v>101</v>
      </c>
      <c r="G1225" t="s">
        <v>102</v>
      </c>
      <c r="H1225">
        <v>1</v>
      </c>
      <c r="I1225">
        <v>1</v>
      </c>
      <c r="J1225">
        <v>0</v>
      </c>
      <c r="K1225">
        <v>1</v>
      </c>
      <c r="L1225">
        <v>0</v>
      </c>
      <c r="M1225">
        <v>0</v>
      </c>
    </row>
    <row r="1226" spans="1:13" x14ac:dyDescent="0.3">
      <c r="A1226" t="s">
        <v>153</v>
      </c>
      <c r="B1226" t="s">
        <v>276</v>
      </c>
      <c r="C1226" t="s">
        <v>278</v>
      </c>
      <c r="D1226" t="s">
        <v>67</v>
      </c>
      <c r="E1226" t="s">
        <v>126</v>
      </c>
      <c r="F1226" t="s">
        <v>101</v>
      </c>
      <c r="G1226" t="s">
        <v>104</v>
      </c>
      <c r="H1226">
        <v>8</v>
      </c>
      <c r="I1226">
        <v>4</v>
      </c>
      <c r="J1226">
        <v>0</v>
      </c>
      <c r="K1226">
        <v>4</v>
      </c>
      <c r="L1226">
        <v>1</v>
      </c>
      <c r="M1226">
        <v>3</v>
      </c>
    </row>
    <row r="1227" spans="1:13" x14ac:dyDescent="0.3">
      <c r="A1227" t="s">
        <v>153</v>
      </c>
      <c r="B1227" t="s">
        <v>276</v>
      </c>
      <c r="C1227" t="s">
        <v>278</v>
      </c>
      <c r="D1227" t="s">
        <v>67</v>
      </c>
      <c r="E1227" t="s">
        <v>126</v>
      </c>
      <c r="F1227" t="s">
        <v>101</v>
      </c>
      <c r="G1227" t="s">
        <v>104</v>
      </c>
      <c r="H1227">
        <v>2</v>
      </c>
      <c r="I1227">
        <v>1</v>
      </c>
      <c r="J1227">
        <v>1</v>
      </c>
      <c r="K1227">
        <v>0</v>
      </c>
      <c r="L1227">
        <v>0</v>
      </c>
      <c r="M1227">
        <v>1</v>
      </c>
    </row>
    <row r="1228" spans="1:13" x14ac:dyDescent="0.3">
      <c r="A1228" t="s">
        <v>153</v>
      </c>
      <c r="B1228" t="s">
        <v>276</v>
      </c>
      <c r="C1228" t="s">
        <v>278</v>
      </c>
      <c r="D1228" t="s">
        <v>68</v>
      </c>
      <c r="E1228" t="s">
        <v>127</v>
      </c>
      <c r="F1228" t="s">
        <v>101</v>
      </c>
      <c r="G1228" t="s">
        <v>108</v>
      </c>
      <c r="H1228">
        <v>1</v>
      </c>
      <c r="I1228">
        <v>0</v>
      </c>
      <c r="J1228">
        <v>0</v>
      </c>
      <c r="K1228">
        <v>0</v>
      </c>
      <c r="L1228">
        <v>1</v>
      </c>
      <c r="M1228">
        <v>0</v>
      </c>
    </row>
    <row r="1229" spans="1:13" x14ac:dyDescent="0.3">
      <c r="A1229" t="s">
        <v>153</v>
      </c>
      <c r="B1229" t="s">
        <v>276</v>
      </c>
      <c r="C1229" t="s">
        <v>278</v>
      </c>
      <c r="D1229" t="s">
        <v>70</v>
      </c>
      <c r="E1229" t="s">
        <v>128</v>
      </c>
      <c r="F1229" t="s">
        <v>101</v>
      </c>
      <c r="G1229" t="s">
        <v>104</v>
      </c>
      <c r="H1229">
        <v>3</v>
      </c>
      <c r="I1229">
        <v>3</v>
      </c>
      <c r="J1229">
        <v>1</v>
      </c>
      <c r="K1229">
        <v>2</v>
      </c>
      <c r="L1229">
        <v>0</v>
      </c>
      <c r="M1229">
        <v>0</v>
      </c>
    </row>
    <row r="1230" spans="1:13" x14ac:dyDescent="0.3">
      <c r="A1230" t="s">
        <v>153</v>
      </c>
      <c r="B1230" t="s">
        <v>276</v>
      </c>
      <c r="C1230" t="s">
        <v>278</v>
      </c>
      <c r="D1230" t="s">
        <v>70</v>
      </c>
      <c r="E1230" t="s">
        <v>128</v>
      </c>
      <c r="F1230" t="s">
        <v>101</v>
      </c>
      <c r="G1230" t="s">
        <v>104</v>
      </c>
      <c r="H1230">
        <v>4</v>
      </c>
      <c r="I1230">
        <v>3</v>
      </c>
      <c r="J1230">
        <v>0</v>
      </c>
      <c r="K1230">
        <v>3</v>
      </c>
      <c r="L1230">
        <v>1</v>
      </c>
      <c r="M1230">
        <v>0</v>
      </c>
    </row>
    <row r="1231" spans="1:13" x14ac:dyDescent="0.3">
      <c r="A1231" t="s">
        <v>153</v>
      </c>
      <c r="B1231" t="s">
        <v>276</v>
      </c>
      <c r="C1231" t="s">
        <v>278</v>
      </c>
      <c r="D1231" t="s">
        <v>70</v>
      </c>
      <c r="E1231" t="s">
        <v>128</v>
      </c>
      <c r="F1231" t="s">
        <v>101</v>
      </c>
      <c r="G1231" t="s">
        <v>104</v>
      </c>
      <c r="H1231">
        <v>1</v>
      </c>
      <c r="I1231">
        <v>0</v>
      </c>
      <c r="J1231">
        <v>0</v>
      </c>
      <c r="K1231">
        <v>0</v>
      </c>
      <c r="L1231">
        <v>1</v>
      </c>
      <c r="M1231">
        <v>0</v>
      </c>
    </row>
    <row r="1232" spans="1:13" x14ac:dyDescent="0.3">
      <c r="A1232" t="s">
        <v>153</v>
      </c>
      <c r="B1232" t="s">
        <v>276</v>
      </c>
      <c r="C1232" t="s">
        <v>278</v>
      </c>
      <c r="D1232" t="s">
        <v>71</v>
      </c>
      <c r="E1232" t="s">
        <v>129</v>
      </c>
      <c r="F1232" t="s">
        <v>101</v>
      </c>
      <c r="G1232" t="s">
        <v>102</v>
      </c>
      <c r="H1232">
        <v>7</v>
      </c>
      <c r="I1232">
        <v>4</v>
      </c>
      <c r="J1232">
        <v>1</v>
      </c>
      <c r="K1232">
        <v>3</v>
      </c>
      <c r="L1232">
        <v>2</v>
      </c>
      <c r="M1232">
        <v>1</v>
      </c>
    </row>
    <row r="1233" spans="1:13" x14ac:dyDescent="0.3">
      <c r="A1233" t="s">
        <v>153</v>
      </c>
      <c r="B1233" t="s">
        <v>276</v>
      </c>
      <c r="C1233" t="s">
        <v>278</v>
      </c>
      <c r="D1233" t="s">
        <v>71</v>
      </c>
      <c r="E1233" t="s">
        <v>129</v>
      </c>
      <c r="F1233" t="s">
        <v>101</v>
      </c>
      <c r="G1233" t="s">
        <v>102</v>
      </c>
      <c r="H1233">
        <v>2</v>
      </c>
      <c r="I1233">
        <v>1</v>
      </c>
      <c r="J1233">
        <v>1</v>
      </c>
      <c r="K1233">
        <v>0</v>
      </c>
      <c r="L1233">
        <v>1</v>
      </c>
      <c r="M1233">
        <v>0</v>
      </c>
    </row>
    <row r="1234" spans="1:13" x14ac:dyDescent="0.3">
      <c r="A1234" t="s">
        <v>153</v>
      </c>
      <c r="B1234" t="s">
        <v>276</v>
      </c>
      <c r="C1234" t="s">
        <v>278</v>
      </c>
      <c r="D1234" t="s">
        <v>72</v>
      </c>
      <c r="E1234" t="s">
        <v>130</v>
      </c>
      <c r="F1234" t="s">
        <v>101</v>
      </c>
      <c r="G1234" t="s">
        <v>104</v>
      </c>
      <c r="H1234">
        <v>2</v>
      </c>
      <c r="I1234">
        <v>2</v>
      </c>
      <c r="J1234">
        <v>1</v>
      </c>
      <c r="K1234">
        <v>1</v>
      </c>
      <c r="L1234">
        <v>0</v>
      </c>
      <c r="M1234">
        <v>0</v>
      </c>
    </row>
    <row r="1235" spans="1:13" x14ac:dyDescent="0.3">
      <c r="A1235" t="s">
        <v>153</v>
      </c>
      <c r="B1235" t="s">
        <v>276</v>
      </c>
      <c r="C1235" t="s">
        <v>278</v>
      </c>
      <c r="D1235" t="s">
        <v>72</v>
      </c>
      <c r="E1235" t="s">
        <v>130</v>
      </c>
      <c r="F1235" t="s">
        <v>101</v>
      </c>
      <c r="G1235" t="s">
        <v>104</v>
      </c>
      <c r="H1235">
        <v>1</v>
      </c>
      <c r="I1235">
        <v>1</v>
      </c>
      <c r="J1235">
        <v>0</v>
      </c>
      <c r="K1235">
        <v>1</v>
      </c>
      <c r="L1235">
        <v>0</v>
      </c>
      <c r="M1235">
        <v>0</v>
      </c>
    </row>
    <row r="1236" spans="1:13" x14ac:dyDescent="0.3">
      <c r="A1236" t="s">
        <v>153</v>
      </c>
      <c r="B1236" t="s">
        <v>276</v>
      </c>
      <c r="C1236" t="s">
        <v>278</v>
      </c>
      <c r="D1236" t="s">
        <v>73</v>
      </c>
      <c r="E1236" t="s">
        <v>131</v>
      </c>
      <c r="F1236" t="s">
        <v>101</v>
      </c>
      <c r="G1236" t="s">
        <v>108</v>
      </c>
      <c r="H1236">
        <v>1</v>
      </c>
      <c r="I1236">
        <v>0</v>
      </c>
      <c r="J1236">
        <v>0</v>
      </c>
      <c r="K1236">
        <v>0</v>
      </c>
      <c r="L1236">
        <v>1</v>
      </c>
      <c r="M1236">
        <v>0</v>
      </c>
    </row>
    <row r="1237" spans="1:13" x14ac:dyDescent="0.3">
      <c r="A1237" t="s">
        <v>153</v>
      </c>
      <c r="B1237" t="s">
        <v>276</v>
      </c>
      <c r="C1237" t="s">
        <v>278</v>
      </c>
      <c r="D1237" t="s">
        <v>73</v>
      </c>
      <c r="E1237" t="s">
        <v>131</v>
      </c>
      <c r="F1237" t="s">
        <v>101</v>
      </c>
      <c r="G1237" t="s">
        <v>108</v>
      </c>
      <c r="H1237">
        <v>5</v>
      </c>
      <c r="I1237">
        <v>0</v>
      </c>
      <c r="J1237">
        <v>0</v>
      </c>
      <c r="K1237">
        <v>0</v>
      </c>
      <c r="L1237">
        <v>1</v>
      </c>
      <c r="M1237">
        <v>4</v>
      </c>
    </row>
    <row r="1238" spans="1:13" x14ac:dyDescent="0.3">
      <c r="A1238" t="s">
        <v>153</v>
      </c>
      <c r="B1238" t="s">
        <v>276</v>
      </c>
      <c r="C1238" t="s">
        <v>278</v>
      </c>
      <c r="D1238" t="s">
        <v>73</v>
      </c>
      <c r="E1238" t="s">
        <v>131</v>
      </c>
      <c r="F1238" t="s">
        <v>101</v>
      </c>
      <c r="G1238" t="s">
        <v>108</v>
      </c>
      <c r="H1238">
        <v>2</v>
      </c>
      <c r="I1238">
        <v>0</v>
      </c>
      <c r="J1238">
        <v>0</v>
      </c>
      <c r="K1238">
        <v>0</v>
      </c>
      <c r="L1238">
        <v>1</v>
      </c>
      <c r="M1238">
        <v>1</v>
      </c>
    </row>
    <row r="1239" spans="1:13" x14ac:dyDescent="0.3">
      <c r="A1239" t="s">
        <v>153</v>
      </c>
      <c r="B1239" t="s">
        <v>276</v>
      </c>
      <c r="C1239" t="s">
        <v>278</v>
      </c>
      <c r="D1239" t="s">
        <v>74</v>
      </c>
      <c r="E1239" t="s">
        <v>132</v>
      </c>
      <c r="F1239" t="s">
        <v>121</v>
      </c>
      <c r="G1239" t="s">
        <v>102</v>
      </c>
      <c r="H1239">
        <v>22</v>
      </c>
      <c r="I1239">
        <v>18</v>
      </c>
      <c r="J1239">
        <v>5</v>
      </c>
      <c r="K1239">
        <v>13</v>
      </c>
      <c r="L1239">
        <v>2</v>
      </c>
      <c r="M1239">
        <v>2</v>
      </c>
    </row>
    <row r="1240" spans="1:13" x14ac:dyDescent="0.3">
      <c r="A1240" t="s">
        <v>153</v>
      </c>
      <c r="B1240" t="s">
        <v>276</v>
      </c>
      <c r="C1240" t="s">
        <v>278</v>
      </c>
      <c r="D1240" t="s">
        <v>74</v>
      </c>
      <c r="E1240" t="s">
        <v>132</v>
      </c>
      <c r="F1240" t="s">
        <v>121</v>
      </c>
      <c r="G1240" t="s">
        <v>102</v>
      </c>
      <c r="H1240">
        <v>3</v>
      </c>
      <c r="I1240">
        <v>1</v>
      </c>
      <c r="J1240">
        <v>0</v>
      </c>
      <c r="K1240">
        <v>1</v>
      </c>
      <c r="L1240">
        <v>2</v>
      </c>
      <c r="M1240">
        <v>0</v>
      </c>
    </row>
    <row r="1241" spans="1:13" x14ac:dyDescent="0.3">
      <c r="A1241" t="s">
        <v>153</v>
      </c>
      <c r="B1241" t="s">
        <v>276</v>
      </c>
      <c r="C1241" t="s">
        <v>278</v>
      </c>
      <c r="D1241" t="s">
        <v>74</v>
      </c>
      <c r="E1241" t="s">
        <v>132</v>
      </c>
      <c r="F1241" t="s">
        <v>121</v>
      </c>
      <c r="G1241" t="s">
        <v>102</v>
      </c>
      <c r="H1241">
        <v>1</v>
      </c>
      <c r="I1241">
        <v>1</v>
      </c>
      <c r="J1241">
        <v>1</v>
      </c>
      <c r="K1241">
        <v>0</v>
      </c>
      <c r="L1241">
        <v>0</v>
      </c>
      <c r="M1241">
        <v>0</v>
      </c>
    </row>
    <row r="1242" spans="1:13" x14ac:dyDescent="0.3">
      <c r="A1242" t="s">
        <v>153</v>
      </c>
      <c r="B1242" t="s">
        <v>276</v>
      </c>
      <c r="C1242" t="s">
        <v>278</v>
      </c>
      <c r="D1242" t="s">
        <v>75</v>
      </c>
      <c r="E1242" t="s">
        <v>133</v>
      </c>
      <c r="F1242" t="s">
        <v>101</v>
      </c>
      <c r="G1242" t="s">
        <v>108</v>
      </c>
      <c r="H1242">
        <v>1</v>
      </c>
      <c r="I1242">
        <v>1</v>
      </c>
      <c r="J1242">
        <v>0</v>
      </c>
      <c r="K1242">
        <v>1</v>
      </c>
      <c r="L1242">
        <v>0</v>
      </c>
      <c r="M1242">
        <v>0</v>
      </c>
    </row>
    <row r="1243" spans="1:13" x14ac:dyDescent="0.3">
      <c r="A1243" t="s">
        <v>153</v>
      </c>
      <c r="B1243" t="s">
        <v>276</v>
      </c>
      <c r="C1243" t="s">
        <v>278</v>
      </c>
      <c r="D1243" t="s">
        <v>75</v>
      </c>
      <c r="E1243" t="s">
        <v>133</v>
      </c>
      <c r="F1243" t="s">
        <v>101</v>
      </c>
      <c r="G1243" t="s">
        <v>108</v>
      </c>
      <c r="H1243">
        <v>1</v>
      </c>
      <c r="I1243">
        <v>1</v>
      </c>
      <c r="J1243">
        <v>1</v>
      </c>
      <c r="K1243">
        <v>0</v>
      </c>
      <c r="L1243">
        <v>0</v>
      </c>
      <c r="M1243">
        <v>0</v>
      </c>
    </row>
    <row r="1244" spans="1:13" x14ac:dyDescent="0.3">
      <c r="A1244" t="s">
        <v>153</v>
      </c>
      <c r="B1244" t="s">
        <v>276</v>
      </c>
      <c r="C1244" t="s">
        <v>278</v>
      </c>
      <c r="D1244" t="s">
        <v>77</v>
      </c>
      <c r="E1244" t="s">
        <v>135</v>
      </c>
      <c r="F1244" t="s">
        <v>101</v>
      </c>
      <c r="G1244" t="s">
        <v>104</v>
      </c>
      <c r="H1244">
        <v>2</v>
      </c>
      <c r="I1244">
        <v>2</v>
      </c>
      <c r="J1244">
        <v>0</v>
      </c>
      <c r="K1244">
        <v>2</v>
      </c>
      <c r="L1244">
        <v>0</v>
      </c>
      <c r="M1244">
        <v>0</v>
      </c>
    </row>
    <row r="1245" spans="1:13" x14ac:dyDescent="0.3">
      <c r="A1245" t="s">
        <v>153</v>
      </c>
      <c r="B1245" t="s">
        <v>276</v>
      </c>
      <c r="C1245" t="s">
        <v>278</v>
      </c>
      <c r="D1245" t="s">
        <v>79</v>
      </c>
      <c r="E1245" t="s">
        <v>137</v>
      </c>
      <c r="F1245" t="s">
        <v>101</v>
      </c>
      <c r="G1245" t="s">
        <v>102</v>
      </c>
      <c r="H1245">
        <v>3</v>
      </c>
      <c r="I1245">
        <v>3</v>
      </c>
      <c r="J1245">
        <v>2</v>
      </c>
      <c r="K1245">
        <v>1</v>
      </c>
      <c r="L1245">
        <v>0</v>
      </c>
      <c r="M1245">
        <v>0</v>
      </c>
    </row>
    <row r="1246" spans="1:13" x14ac:dyDescent="0.3">
      <c r="A1246" t="s">
        <v>153</v>
      </c>
      <c r="B1246" t="s">
        <v>276</v>
      </c>
      <c r="C1246" t="s">
        <v>278</v>
      </c>
      <c r="D1246" t="s">
        <v>79</v>
      </c>
      <c r="E1246" t="s">
        <v>137</v>
      </c>
      <c r="F1246" t="s">
        <v>101</v>
      </c>
      <c r="G1246" t="s">
        <v>102</v>
      </c>
      <c r="H1246">
        <v>3</v>
      </c>
      <c r="I1246">
        <v>2</v>
      </c>
      <c r="J1246">
        <v>0</v>
      </c>
      <c r="K1246">
        <v>2</v>
      </c>
      <c r="L1246">
        <v>1</v>
      </c>
      <c r="M1246">
        <v>0</v>
      </c>
    </row>
    <row r="1247" spans="1:13" x14ac:dyDescent="0.3">
      <c r="A1247" t="s">
        <v>153</v>
      </c>
      <c r="B1247" t="s">
        <v>276</v>
      </c>
      <c r="C1247" t="s">
        <v>278</v>
      </c>
      <c r="D1247" t="s">
        <v>79</v>
      </c>
      <c r="E1247" t="s">
        <v>137</v>
      </c>
      <c r="F1247" t="s">
        <v>101</v>
      </c>
      <c r="G1247" t="s">
        <v>102</v>
      </c>
      <c r="H1247">
        <v>2</v>
      </c>
      <c r="I1247">
        <v>0</v>
      </c>
      <c r="J1247">
        <v>0</v>
      </c>
      <c r="K1247">
        <v>0</v>
      </c>
      <c r="L1247">
        <v>1</v>
      </c>
      <c r="M1247">
        <v>1</v>
      </c>
    </row>
    <row r="1248" spans="1:13" x14ac:dyDescent="0.3">
      <c r="A1248" t="s">
        <v>153</v>
      </c>
      <c r="B1248" t="s">
        <v>276</v>
      </c>
      <c r="C1248" t="s">
        <v>278</v>
      </c>
      <c r="D1248" t="s">
        <v>80</v>
      </c>
      <c r="E1248" t="s">
        <v>138</v>
      </c>
      <c r="F1248" t="s">
        <v>101</v>
      </c>
      <c r="G1248" t="s">
        <v>108</v>
      </c>
      <c r="H1248">
        <v>1</v>
      </c>
      <c r="I1248">
        <v>1</v>
      </c>
      <c r="J1248">
        <v>1</v>
      </c>
      <c r="K1248">
        <v>0</v>
      </c>
      <c r="L1248">
        <v>0</v>
      </c>
      <c r="M1248">
        <v>0</v>
      </c>
    </row>
    <row r="1249" spans="1:13" x14ac:dyDescent="0.3">
      <c r="A1249" t="s">
        <v>153</v>
      </c>
      <c r="B1249" t="s">
        <v>276</v>
      </c>
      <c r="C1249" t="s">
        <v>278</v>
      </c>
      <c r="D1249" t="s">
        <v>81</v>
      </c>
      <c r="E1249" t="s">
        <v>139</v>
      </c>
      <c r="F1249" t="s">
        <v>101</v>
      </c>
      <c r="G1249" t="s">
        <v>108</v>
      </c>
      <c r="H1249">
        <v>1</v>
      </c>
      <c r="I1249">
        <v>0</v>
      </c>
      <c r="J1249">
        <v>0</v>
      </c>
      <c r="K1249">
        <v>0</v>
      </c>
      <c r="L1249">
        <v>1</v>
      </c>
      <c r="M1249">
        <v>0</v>
      </c>
    </row>
    <row r="1250" spans="1:13" x14ac:dyDescent="0.3">
      <c r="A1250" t="s">
        <v>153</v>
      </c>
      <c r="B1250" t="s">
        <v>276</v>
      </c>
      <c r="C1250" t="s">
        <v>278</v>
      </c>
      <c r="D1250" t="s">
        <v>82</v>
      </c>
      <c r="E1250" t="s">
        <v>140</v>
      </c>
      <c r="F1250" t="s">
        <v>121</v>
      </c>
      <c r="G1250" t="s">
        <v>102</v>
      </c>
      <c r="H1250">
        <v>5</v>
      </c>
      <c r="I1250">
        <v>5</v>
      </c>
      <c r="J1250">
        <v>2</v>
      </c>
      <c r="K1250">
        <v>3</v>
      </c>
      <c r="L1250">
        <v>0</v>
      </c>
      <c r="M1250">
        <v>0</v>
      </c>
    </row>
    <row r="1251" spans="1:13" x14ac:dyDescent="0.3">
      <c r="A1251" t="s">
        <v>153</v>
      </c>
      <c r="B1251" t="s">
        <v>276</v>
      </c>
      <c r="C1251" t="s">
        <v>278</v>
      </c>
      <c r="D1251" t="s">
        <v>82</v>
      </c>
      <c r="E1251" t="s">
        <v>140</v>
      </c>
      <c r="F1251" t="s">
        <v>121</v>
      </c>
      <c r="G1251" t="s">
        <v>102</v>
      </c>
      <c r="H1251">
        <v>1</v>
      </c>
      <c r="I1251">
        <v>1</v>
      </c>
      <c r="J1251">
        <v>0</v>
      </c>
      <c r="K1251">
        <v>1</v>
      </c>
      <c r="L1251">
        <v>0</v>
      </c>
      <c r="M1251">
        <v>0</v>
      </c>
    </row>
    <row r="1252" spans="1:13" x14ac:dyDescent="0.3">
      <c r="A1252" t="s">
        <v>153</v>
      </c>
      <c r="B1252" t="s">
        <v>276</v>
      </c>
      <c r="C1252" t="s">
        <v>278</v>
      </c>
      <c r="D1252" t="s">
        <v>82</v>
      </c>
      <c r="E1252" t="s">
        <v>140</v>
      </c>
      <c r="F1252" t="s">
        <v>121</v>
      </c>
      <c r="G1252" t="s">
        <v>102</v>
      </c>
      <c r="H1252">
        <v>1</v>
      </c>
      <c r="I1252">
        <v>1</v>
      </c>
      <c r="J1252">
        <v>0</v>
      </c>
      <c r="K1252">
        <v>1</v>
      </c>
      <c r="L1252">
        <v>0</v>
      </c>
      <c r="M1252">
        <v>0</v>
      </c>
    </row>
    <row r="1253" spans="1:13" x14ac:dyDescent="0.3">
      <c r="A1253" t="s">
        <v>153</v>
      </c>
      <c r="B1253" t="s">
        <v>276</v>
      </c>
      <c r="C1253" t="s">
        <v>278</v>
      </c>
      <c r="D1253" t="s">
        <v>83</v>
      </c>
      <c r="E1253" t="s">
        <v>141</v>
      </c>
      <c r="F1253" t="s">
        <v>101</v>
      </c>
      <c r="G1253" t="s">
        <v>104</v>
      </c>
      <c r="H1253">
        <v>9</v>
      </c>
      <c r="I1253">
        <v>0</v>
      </c>
      <c r="J1253">
        <v>0</v>
      </c>
      <c r="K1253">
        <v>0</v>
      </c>
      <c r="L1253">
        <v>3</v>
      </c>
      <c r="M1253">
        <v>6</v>
      </c>
    </row>
    <row r="1254" spans="1:13" x14ac:dyDescent="0.3">
      <c r="A1254" t="s">
        <v>153</v>
      </c>
      <c r="B1254" t="s">
        <v>276</v>
      </c>
      <c r="C1254" t="s">
        <v>278</v>
      </c>
      <c r="D1254" t="s">
        <v>85</v>
      </c>
      <c r="E1254" t="s">
        <v>143</v>
      </c>
      <c r="F1254" t="s">
        <v>101</v>
      </c>
      <c r="G1254" t="s">
        <v>102</v>
      </c>
      <c r="H1254">
        <v>1</v>
      </c>
      <c r="I1254">
        <v>0</v>
      </c>
      <c r="J1254">
        <v>0</v>
      </c>
      <c r="K1254">
        <v>0</v>
      </c>
      <c r="L1254">
        <v>1</v>
      </c>
      <c r="M1254">
        <v>0</v>
      </c>
    </row>
    <row r="1255" spans="1:13" x14ac:dyDescent="0.3">
      <c r="A1255" t="s">
        <v>153</v>
      </c>
      <c r="B1255" t="s">
        <v>276</v>
      </c>
      <c r="C1255" t="s">
        <v>278</v>
      </c>
      <c r="D1255" t="s">
        <v>85</v>
      </c>
      <c r="E1255" t="s">
        <v>143</v>
      </c>
      <c r="F1255" t="s">
        <v>101</v>
      </c>
      <c r="G1255" t="s">
        <v>102</v>
      </c>
      <c r="H1255">
        <v>1</v>
      </c>
      <c r="I1255">
        <v>1</v>
      </c>
      <c r="J1255">
        <v>0</v>
      </c>
      <c r="K1255">
        <v>1</v>
      </c>
      <c r="L1255">
        <v>0</v>
      </c>
      <c r="M1255">
        <v>0</v>
      </c>
    </row>
    <row r="1256" spans="1:13" x14ac:dyDescent="0.3">
      <c r="A1256" t="s">
        <v>153</v>
      </c>
      <c r="B1256" t="s">
        <v>276</v>
      </c>
      <c r="C1256" t="s">
        <v>278</v>
      </c>
      <c r="D1256" t="s">
        <v>86</v>
      </c>
      <c r="E1256" t="s">
        <v>144</v>
      </c>
      <c r="F1256" t="s">
        <v>121</v>
      </c>
      <c r="G1256" t="s">
        <v>102</v>
      </c>
      <c r="H1256">
        <v>4</v>
      </c>
      <c r="I1256">
        <v>3</v>
      </c>
      <c r="J1256">
        <v>0</v>
      </c>
      <c r="K1256">
        <v>3</v>
      </c>
      <c r="L1256">
        <v>0</v>
      </c>
      <c r="M1256">
        <v>1</v>
      </c>
    </row>
    <row r="1257" spans="1:13" x14ac:dyDescent="0.3">
      <c r="A1257" t="s">
        <v>153</v>
      </c>
      <c r="B1257" t="s">
        <v>276</v>
      </c>
      <c r="C1257" t="s">
        <v>278</v>
      </c>
      <c r="D1257" t="s">
        <v>86</v>
      </c>
      <c r="E1257" t="s">
        <v>144</v>
      </c>
      <c r="F1257" t="s">
        <v>121</v>
      </c>
      <c r="G1257" t="s">
        <v>102</v>
      </c>
      <c r="H1257">
        <v>1</v>
      </c>
      <c r="I1257">
        <v>1</v>
      </c>
      <c r="J1257">
        <v>0</v>
      </c>
      <c r="K1257">
        <v>1</v>
      </c>
      <c r="L1257">
        <v>0</v>
      </c>
      <c r="M1257">
        <v>0</v>
      </c>
    </row>
    <row r="1258" spans="1:13" x14ac:dyDescent="0.3">
      <c r="A1258" t="s">
        <v>153</v>
      </c>
      <c r="B1258" t="s">
        <v>276</v>
      </c>
      <c r="C1258" t="s">
        <v>278</v>
      </c>
      <c r="D1258" t="s">
        <v>86</v>
      </c>
      <c r="E1258" t="s">
        <v>144</v>
      </c>
      <c r="F1258" t="s">
        <v>121</v>
      </c>
      <c r="G1258" t="s">
        <v>102</v>
      </c>
      <c r="H1258">
        <v>1</v>
      </c>
      <c r="I1258">
        <v>1</v>
      </c>
      <c r="J1258">
        <v>1</v>
      </c>
      <c r="K1258">
        <v>0</v>
      </c>
      <c r="L1258">
        <v>0</v>
      </c>
      <c r="M1258">
        <v>0</v>
      </c>
    </row>
    <row r="1259" spans="1:13" x14ac:dyDescent="0.3">
      <c r="A1259" t="s">
        <v>153</v>
      </c>
      <c r="B1259" t="s">
        <v>276</v>
      </c>
      <c r="C1259" t="s">
        <v>278</v>
      </c>
      <c r="D1259" t="s">
        <v>87</v>
      </c>
      <c r="E1259" t="s">
        <v>145</v>
      </c>
      <c r="F1259" t="s">
        <v>101</v>
      </c>
      <c r="G1259" t="s">
        <v>104</v>
      </c>
      <c r="H1259">
        <v>1</v>
      </c>
      <c r="I1259">
        <v>1</v>
      </c>
      <c r="J1259">
        <v>0</v>
      </c>
      <c r="K1259">
        <v>1</v>
      </c>
      <c r="L1259">
        <v>0</v>
      </c>
      <c r="M1259">
        <v>0</v>
      </c>
    </row>
    <row r="1260" spans="1:13" x14ac:dyDescent="0.3">
      <c r="A1260" t="s">
        <v>153</v>
      </c>
      <c r="B1260" t="s">
        <v>276</v>
      </c>
      <c r="C1260" t="s">
        <v>278</v>
      </c>
      <c r="D1260" t="s">
        <v>87</v>
      </c>
      <c r="E1260" t="s">
        <v>145</v>
      </c>
      <c r="F1260" t="s">
        <v>101</v>
      </c>
      <c r="G1260" t="s">
        <v>104</v>
      </c>
      <c r="H1260">
        <v>1</v>
      </c>
      <c r="I1260">
        <v>1</v>
      </c>
      <c r="J1260">
        <v>0</v>
      </c>
      <c r="K1260">
        <v>1</v>
      </c>
      <c r="L1260">
        <v>0</v>
      </c>
      <c r="M1260">
        <v>0</v>
      </c>
    </row>
    <row r="1261" spans="1:13" x14ac:dyDescent="0.3">
      <c r="A1261" t="s">
        <v>153</v>
      </c>
      <c r="B1261" t="s">
        <v>276</v>
      </c>
      <c r="C1261" t="s">
        <v>278</v>
      </c>
      <c r="D1261" t="s">
        <v>88</v>
      </c>
      <c r="E1261" t="s">
        <v>146</v>
      </c>
      <c r="F1261" t="s">
        <v>121</v>
      </c>
      <c r="G1261" t="s">
        <v>102</v>
      </c>
      <c r="H1261">
        <v>11</v>
      </c>
      <c r="I1261">
        <v>0</v>
      </c>
      <c r="J1261">
        <v>0</v>
      </c>
      <c r="K1261">
        <v>0</v>
      </c>
      <c r="L1261">
        <v>2</v>
      </c>
      <c r="M1261">
        <v>9</v>
      </c>
    </row>
    <row r="1262" spans="1:13" x14ac:dyDescent="0.3">
      <c r="A1262" t="s">
        <v>153</v>
      </c>
      <c r="B1262" t="s">
        <v>276</v>
      </c>
      <c r="C1262" t="s">
        <v>278</v>
      </c>
      <c r="D1262" t="s">
        <v>88</v>
      </c>
      <c r="E1262" t="s">
        <v>146</v>
      </c>
      <c r="F1262" t="s">
        <v>121</v>
      </c>
      <c r="G1262" t="s">
        <v>102</v>
      </c>
      <c r="H1262">
        <v>4</v>
      </c>
      <c r="I1262">
        <v>3</v>
      </c>
      <c r="J1262">
        <v>1</v>
      </c>
      <c r="K1262">
        <v>2</v>
      </c>
      <c r="L1262">
        <v>0</v>
      </c>
      <c r="M1262">
        <v>1</v>
      </c>
    </row>
    <row r="1263" spans="1:13" x14ac:dyDescent="0.3">
      <c r="A1263" t="s">
        <v>153</v>
      </c>
      <c r="B1263" t="s">
        <v>276</v>
      </c>
      <c r="C1263" t="s">
        <v>278</v>
      </c>
      <c r="D1263" t="s">
        <v>89</v>
      </c>
      <c r="E1263" t="s">
        <v>147</v>
      </c>
      <c r="F1263" t="s">
        <v>101</v>
      </c>
      <c r="G1263" t="s">
        <v>104</v>
      </c>
      <c r="H1263">
        <v>4</v>
      </c>
      <c r="I1263">
        <v>2</v>
      </c>
      <c r="J1263">
        <v>1</v>
      </c>
      <c r="K1263">
        <v>1</v>
      </c>
      <c r="L1263">
        <v>2</v>
      </c>
      <c r="M1263">
        <v>0</v>
      </c>
    </row>
    <row r="1264" spans="1:13" x14ac:dyDescent="0.3">
      <c r="A1264" t="s">
        <v>153</v>
      </c>
      <c r="B1264" t="s">
        <v>276</v>
      </c>
      <c r="C1264" t="s">
        <v>278</v>
      </c>
      <c r="D1264" t="s">
        <v>90</v>
      </c>
      <c r="E1264" t="s">
        <v>148</v>
      </c>
      <c r="F1264" t="s">
        <v>121</v>
      </c>
      <c r="G1264" t="s">
        <v>102</v>
      </c>
      <c r="H1264">
        <v>10</v>
      </c>
      <c r="I1264">
        <v>8</v>
      </c>
      <c r="J1264">
        <v>1</v>
      </c>
      <c r="K1264">
        <v>7</v>
      </c>
      <c r="L1264">
        <v>1</v>
      </c>
      <c r="M1264">
        <v>1</v>
      </c>
    </row>
    <row r="1265" spans="1:13" x14ac:dyDescent="0.3">
      <c r="A1265" t="s">
        <v>153</v>
      </c>
      <c r="B1265" t="s">
        <v>276</v>
      </c>
      <c r="C1265" t="s">
        <v>278</v>
      </c>
      <c r="D1265" t="s">
        <v>90</v>
      </c>
      <c r="E1265" t="s">
        <v>148</v>
      </c>
      <c r="F1265" t="s">
        <v>121</v>
      </c>
      <c r="G1265" t="s">
        <v>102</v>
      </c>
      <c r="H1265">
        <v>7</v>
      </c>
      <c r="I1265">
        <v>0</v>
      </c>
      <c r="J1265">
        <v>0</v>
      </c>
      <c r="K1265">
        <v>0</v>
      </c>
      <c r="L1265">
        <v>5</v>
      </c>
      <c r="M1265">
        <v>2</v>
      </c>
    </row>
    <row r="1266" spans="1:13" x14ac:dyDescent="0.3">
      <c r="A1266" t="s">
        <v>153</v>
      </c>
      <c r="B1266" t="s">
        <v>276</v>
      </c>
      <c r="C1266" t="s">
        <v>278</v>
      </c>
      <c r="D1266" t="s">
        <v>90</v>
      </c>
      <c r="E1266" t="s">
        <v>148</v>
      </c>
      <c r="F1266" t="s">
        <v>121</v>
      </c>
      <c r="G1266" t="s">
        <v>102</v>
      </c>
      <c r="H1266">
        <v>1</v>
      </c>
      <c r="I1266">
        <v>1</v>
      </c>
      <c r="J1266">
        <v>0</v>
      </c>
      <c r="K1266">
        <v>1</v>
      </c>
      <c r="L1266">
        <v>0</v>
      </c>
      <c r="M1266">
        <v>0</v>
      </c>
    </row>
    <row r="1267" spans="1:13" x14ac:dyDescent="0.3">
      <c r="A1267" t="s">
        <v>153</v>
      </c>
      <c r="B1267" t="s">
        <v>276</v>
      </c>
      <c r="C1267" t="s">
        <v>279</v>
      </c>
      <c r="D1267" t="s">
        <v>46</v>
      </c>
      <c r="E1267" t="s">
        <v>100</v>
      </c>
      <c r="F1267" t="s">
        <v>101</v>
      </c>
      <c r="G1267" t="s">
        <v>102</v>
      </c>
      <c r="H1267">
        <v>5</v>
      </c>
      <c r="I1267">
        <v>5</v>
      </c>
      <c r="J1267">
        <v>1</v>
      </c>
      <c r="K1267">
        <v>4</v>
      </c>
      <c r="L1267">
        <v>0</v>
      </c>
      <c r="M1267">
        <v>0</v>
      </c>
    </row>
    <row r="1268" spans="1:13" x14ac:dyDescent="0.3">
      <c r="A1268" t="s">
        <v>153</v>
      </c>
      <c r="B1268" t="s">
        <v>276</v>
      </c>
      <c r="C1268" t="s">
        <v>279</v>
      </c>
      <c r="D1268" t="s">
        <v>47</v>
      </c>
      <c r="E1268" t="s">
        <v>103</v>
      </c>
      <c r="F1268" t="s">
        <v>101</v>
      </c>
      <c r="G1268" t="s">
        <v>104</v>
      </c>
      <c r="H1268">
        <v>1</v>
      </c>
      <c r="I1268">
        <v>1</v>
      </c>
      <c r="J1268">
        <v>0</v>
      </c>
      <c r="K1268">
        <v>1</v>
      </c>
      <c r="L1268">
        <v>0</v>
      </c>
      <c r="M1268">
        <v>0</v>
      </c>
    </row>
    <row r="1269" spans="1:13" x14ac:dyDescent="0.3">
      <c r="A1269" t="s">
        <v>153</v>
      </c>
      <c r="B1269" t="s">
        <v>276</v>
      </c>
      <c r="C1269" t="s">
        <v>279</v>
      </c>
      <c r="D1269" t="s">
        <v>48</v>
      </c>
      <c r="E1269" t="s">
        <v>105</v>
      </c>
      <c r="F1269" t="s">
        <v>101</v>
      </c>
      <c r="G1269" t="s">
        <v>102</v>
      </c>
      <c r="H1269">
        <v>1</v>
      </c>
      <c r="I1269">
        <v>0</v>
      </c>
      <c r="J1269">
        <v>0</v>
      </c>
      <c r="K1269">
        <v>0</v>
      </c>
      <c r="L1269">
        <v>1</v>
      </c>
      <c r="M1269">
        <v>0</v>
      </c>
    </row>
    <row r="1270" spans="1:13" x14ac:dyDescent="0.3">
      <c r="A1270" t="s">
        <v>153</v>
      </c>
      <c r="B1270" t="s">
        <v>276</v>
      </c>
      <c r="C1270" t="s">
        <v>279</v>
      </c>
      <c r="D1270" t="s">
        <v>48</v>
      </c>
      <c r="E1270" t="s">
        <v>105</v>
      </c>
      <c r="F1270" t="s">
        <v>101</v>
      </c>
      <c r="G1270" t="s">
        <v>102</v>
      </c>
      <c r="H1270">
        <v>1</v>
      </c>
      <c r="I1270">
        <v>1</v>
      </c>
      <c r="J1270">
        <v>0</v>
      </c>
      <c r="K1270">
        <v>1</v>
      </c>
      <c r="L1270">
        <v>0</v>
      </c>
      <c r="M1270">
        <v>0</v>
      </c>
    </row>
    <row r="1271" spans="1:13" x14ac:dyDescent="0.3">
      <c r="A1271" t="s">
        <v>153</v>
      </c>
      <c r="B1271" t="s">
        <v>276</v>
      </c>
      <c r="C1271" t="s">
        <v>279</v>
      </c>
      <c r="D1271" t="s">
        <v>49</v>
      </c>
      <c r="E1271" t="s">
        <v>106</v>
      </c>
      <c r="F1271" t="s">
        <v>101</v>
      </c>
      <c r="G1271" t="s">
        <v>104</v>
      </c>
      <c r="H1271">
        <v>1</v>
      </c>
      <c r="I1271">
        <v>0</v>
      </c>
      <c r="J1271">
        <v>0</v>
      </c>
      <c r="K1271">
        <v>0</v>
      </c>
      <c r="L1271">
        <v>1</v>
      </c>
      <c r="M1271">
        <v>0</v>
      </c>
    </row>
    <row r="1272" spans="1:13" x14ac:dyDescent="0.3">
      <c r="A1272" t="s">
        <v>153</v>
      </c>
      <c r="B1272" t="s">
        <v>276</v>
      </c>
      <c r="C1272" t="s">
        <v>279</v>
      </c>
      <c r="D1272" t="s">
        <v>49</v>
      </c>
      <c r="E1272" t="s">
        <v>106</v>
      </c>
      <c r="F1272" t="s">
        <v>101</v>
      </c>
      <c r="G1272" t="s">
        <v>104</v>
      </c>
      <c r="H1272">
        <v>2</v>
      </c>
      <c r="I1272">
        <v>1</v>
      </c>
      <c r="J1272">
        <v>0</v>
      </c>
      <c r="K1272">
        <v>1</v>
      </c>
      <c r="L1272">
        <v>1</v>
      </c>
      <c r="M1272">
        <v>0</v>
      </c>
    </row>
    <row r="1273" spans="1:13" x14ac:dyDescent="0.3">
      <c r="A1273" t="s">
        <v>153</v>
      </c>
      <c r="B1273" t="s">
        <v>276</v>
      </c>
      <c r="C1273" t="s">
        <v>279</v>
      </c>
      <c r="D1273" t="s">
        <v>50</v>
      </c>
      <c r="E1273" t="s">
        <v>107</v>
      </c>
      <c r="F1273" t="s">
        <v>101</v>
      </c>
      <c r="G1273" t="s">
        <v>108</v>
      </c>
      <c r="H1273">
        <v>1</v>
      </c>
      <c r="I1273">
        <v>0</v>
      </c>
      <c r="J1273">
        <v>0</v>
      </c>
      <c r="K1273">
        <v>0</v>
      </c>
      <c r="L1273">
        <v>0</v>
      </c>
      <c r="M1273">
        <v>1</v>
      </c>
    </row>
    <row r="1274" spans="1:13" x14ac:dyDescent="0.3">
      <c r="A1274" t="s">
        <v>153</v>
      </c>
      <c r="B1274" t="s">
        <v>276</v>
      </c>
      <c r="C1274" t="s">
        <v>279</v>
      </c>
      <c r="D1274" t="s">
        <v>51</v>
      </c>
      <c r="E1274" t="s">
        <v>109</v>
      </c>
      <c r="F1274" t="s">
        <v>101</v>
      </c>
      <c r="G1274" t="s">
        <v>104</v>
      </c>
      <c r="H1274">
        <v>2</v>
      </c>
      <c r="I1274">
        <v>2</v>
      </c>
      <c r="J1274">
        <v>0</v>
      </c>
      <c r="K1274">
        <v>2</v>
      </c>
      <c r="L1274">
        <v>0</v>
      </c>
      <c r="M1274">
        <v>0</v>
      </c>
    </row>
    <row r="1275" spans="1:13" x14ac:dyDescent="0.3">
      <c r="A1275" t="s">
        <v>153</v>
      </c>
      <c r="B1275" t="s">
        <v>276</v>
      </c>
      <c r="C1275" t="s">
        <v>279</v>
      </c>
      <c r="D1275" t="s">
        <v>51</v>
      </c>
      <c r="E1275" t="s">
        <v>109</v>
      </c>
      <c r="F1275" t="s">
        <v>101</v>
      </c>
      <c r="G1275" t="s">
        <v>104</v>
      </c>
      <c r="H1275">
        <v>1</v>
      </c>
      <c r="I1275">
        <v>0</v>
      </c>
      <c r="J1275">
        <v>0</v>
      </c>
      <c r="K1275">
        <v>0</v>
      </c>
      <c r="L1275">
        <v>1</v>
      </c>
      <c r="M1275">
        <v>0</v>
      </c>
    </row>
    <row r="1276" spans="1:13" x14ac:dyDescent="0.3">
      <c r="A1276" t="s">
        <v>153</v>
      </c>
      <c r="B1276" t="s">
        <v>276</v>
      </c>
      <c r="C1276" t="s">
        <v>279</v>
      </c>
      <c r="D1276" t="s">
        <v>52</v>
      </c>
      <c r="E1276" t="s">
        <v>110</v>
      </c>
      <c r="F1276" t="s">
        <v>101</v>
      </c>
      <c r="G1276" t="s">
        <v>102</v>
      </c>
      <c r="H1276">
        <v>1</v>
      </c>
      <c r="I1276">
        <v>1</v>
      </c>
      <c r="J1276">
        <v>0</v>
      </c>
      <c r="K1276">
        <v>1</v>
      </c>
      <c r="L1276">
        <v>0</v>
      </c>
      <c r="M1276">
        <v>0</v>
      </c>
    </row>
    <row r="1277" spans="1:13" x14ac:dyDescent="0.3">
      <c r="A1277" t="s">
        <v>153</v>
      </c>
      <c r="B1277" t="s">
        <v>276</v>
      </c>
      <c r="C1277" t="s">
        <v>279</v>
      </c>
      <c r="D1277" t="s">
        <v>54</v>
      </c>
      <c r="E1277" t="s">
        <v>112</v>
      </c>
      <c r="F1277" t="s">
        <v>101</v>
      </c>
      <c r="G1277" t="s">
        <v>108</v>
      </c>
      <c r="H1277">
        <v>2</v>
      </c>
      <c r="I1277">
        <v>2</v>
      </c>
      <c r="J1277">
        <v>0</v>
      </c>
      <c r="K1277">
        <v>2</v>
      </c>
      <c r="L1277">
        <v>0</v>
      </c>
      <c r="M1277">
        <v>0</v>
      </c>
    </row>
    <row r="1278" spans="1:13" x14ac:dyDescent="0.3">
      <c r="A1278" t="s">
        <v>153</v>
      </c>
      <c r="B1278" t="s">
        <v>276</v>
      </c>
      <c r="C1278" t="s">
        <v>279</v>
      </c>
      <c r="D1278" t="s">
        <v>55</v>
      </c>
      <c r="E1278" t="s">
        <v>113</v>
      </c>
      <c r="F1278" t="s">
        <v>101</v>
      </c>
      <c r="G1278" t="s">
        <v>104</v>
      </c>
      <c r="H1278">
        <v>3</v>
      </c>
      <c r="I1278">
        <v>2</v>
      </c>
      <c r="J1278">
        <v>0</v>
      </c>
      <c r="K1278">
        <v>2</v>
      </c>
      <c r="L1278">
        <v>1</v>
      </c>
      <c r="M1278">
        <v>0</v>
      </c>
    </row>
    <row r="1279" spans="1:13" x14ac:dyDescent="0.3">
      <c r="A1279" t="s">
        <v>153</v>
      </c>
      <c r="B1279" t="s">
        <v>276</v>
      </c>
      <c r="C1279" t="s">
        <v>279</v>
      </c>
      <c r="D1279" t="s">
        <v>55</v>
      </c>
      <c r="E1279" t="s">
        <v>113</v>
      </c>
      <c r="F1279" t="s">
        <v>101</v>
      </c>
      <c r="G1279" t="s">
        <v>104</v>
      </c>
      <c r="H1279">
        <v>1</v>
      </c>
      <c r="I1279">
        <v>1</v>
      </c>
      <c r="J1279">
        <v>0</v>
      </c>
      <c r="K1279">
        <v>1</v>
      </c>
      <c r="L1279">
        <v>0</v>
      </c>
      <c r="M1279">
        <v>0</v>
      </c>
    </row>
    <row r="1280" spans="1:13" x14ac:dyDescent="0.3">
      <c r="A1280" t="s">
        <v>153</v>
      </c>
      <c r="B1280" t="s">
        <v>276</v>
      </c>
      <c r="C1280" t="s">
        <v>279</v>
      </c>
      <c r="D1280" t="s">
        <v>55</v>
      </c>
      <c r="E1280" t="s">
        <v>113</v>
      </c>
      <c r="F1280" t="s">
        <v>101</v>
      </c>
      <c r="G1280" t="s">
        <v>104</v>
      </c>
      <c r="H1280">
        <v>1</v>
      </c>
      <c r="I1280">
        <v>1</v>
      </c>
      <c r="J1280">
        <v>1</v>
      </c>
      <c r="K1280">
        <v>0</v>
      </c>
      <c r="L1280">
        <v>0</v>
      </c>
      <c r="M1280">
        <v>0</v>
      </c>
    </row>
    <row r="1281" spans="1:13" x14ac:dyDescent="0.3">
      <c r="A1281" t="s">
        <v>153</v>
      </c>
      <c r="B1281" t="s">
        <v>276</v>
      </c>
      <c r="C1281" t="s">
        <v>279</v>
      </c>
      <c r="D1281" t="s">
        <v>56</v>
      </c>
      <c r="E1281" t="s">
        <v>114</v>
      </c>
      <c r="F1281" t="s">
        <v>101</v>
      </c>
      <c r="G1281" t="s">
        <v>108</v>
      </c>
      <c r="H1281">
        <v>6</v>
      </c>
      <c r="I1281">
        <v>3</v>
      </c>
      <c r="J1281">
        <v>0</v>
      </c>
      <c r="K1281">
        <v>3</v>
      </c>
      <c r="L1281">
        <v>3</v>
      </c>
      <c r="M1281">
        <v>0</v>
      </c>
    </row>
    <row r="1282" spans="1:13" x14ac:dyDescent="0.3">
      <c r="A1282" t="s">
        <v>153</v>
      </c>
      <c r="B1282" t="s">
        <v>276</v>
      </c>
      <c r="C1282" t="s">
        <v>279</v>
      </c>
      <c r="D1282" t="s">
        <v>56</v>
      </c>
      <c r="E1282" t="s">
        <v>114</v>
      </c>
      <c r="F1282" t="s">
        <v>101</v>
      </c>
      <c r="G1282" t="s">
        <v>108</v>
      </c>
      <c r="H1282">
        <v>3</v>
      </c>
      <c r="I1282">
        <v>0</v>
      </c>
      <c r="J1282">
        <v>0</v>
      </c>
      <c r="K1282">
        <v>0</v>
      </c>
      <c r="L1282">
        <v>1</v>
      </c>
      <c r="M1282">
        <v>2</v>
      </c>
    </row>
    <row r="1283" spans="1:13" x14ac:dyDescent="0.3">
      <c r="A1283" t="s">
        <v>153</v>
      </c>
      <c r="B1283" t="s">
        <v>276</v>
      </c>
      <c r="C1283" t="s">
        <v>279</v>
      </c>
      <c r="D1283" t="s">
        <v>57</v>
      </c>
      <c r="E1283" t="s">
        <v>115</v>
      </c>
      <c r="F1283" t="s">
        <v>101</v>
      </c>
      <c r="G1283" t="s">
        <v>104</v>
      </c>
      <c r="H1283">
        <v>5</v>
      </c>
      <c r="I1283">
        <v>1</v>
      </c>
      <c r="J1283">
        <v>0</v>
      </c>
      <c r="K1283">
        <v>1</v>
      </c>
      <c r="L1283">
        <v>4</v>
      </c>
      <c r="M1283">
        <v>0</v>
      </c>
    </row>
    <row r="1284" spans="1:13" x14ac:dyDescent="0.3">
      <c r="A1284" t="s">
        <v>153</v>
      </c>
      <c r="B1284" t="s">
        <v>276</v>
      </c>
      <c r="C1284" t="s">
        <v>279</v>
      </c>
      <c r="D1284" t="s">
        <v>57</v>
      </c>
      <c r="E1284" t="s">
        <v>115</v>
      </c>
      <c r="F1284" t="s">
        <v>101</v>
      </c>
      <c r="G1284" t="s">
        <v>104</v>
      </c>
      <c r="H1284">
        <v>1</v>
      </c>
      <c r="I1284">
        <v>1</v>
      </c>
      <c r="J1284">
        <v>1</v>
      </c>
      <c r="K1284">
        <v>0</v>
      </c>
      <c r="L1284">
        <v>0</v>
      </c>
      <c r="M1284">
        <v>0</v>
      </c>
    </row>
    <row r="1285" spans="1:13" x14ac:dyDescent="0.3">
      <c r="A1285" t="s">
        <v>153</v>
      </c>
      <c r="B1285" t="s">
        <v>276</v>
      </c>
      <c r="C1285" t="s">
        <v>279</v>
      </c>
      <c r="D1285" t="s">
        <v>58</v>
      </c>
      <c r="E1285" t="s">
        <v>116</v>
      </c>
      <c r="F1285" t="s">
        <v>101</v>
      </c>
      <c r="G1285" t="s">
        <v>108</v>
      </c>
      <c r="H1285">
        <v>1</v>
      </c>
      <c r="I1285">
        <v>0</v>
      </c>
      <c r="J1285">
        <v>0</v>
      </c>
      <c r="K1285">
        <v>0</v>
      </c>
      <c r="L1285">
        <v>1</v>
      </c>
      <c r="M1285">
        <v>0</v>
      </c>
    </row>
    <row r="1286" spans="1:13" x14ac:dyDescent="0.3">
      <c r="A1286" t="s">
        <v>153</v>
      </c>
      <c r="B1286" t="s">
        <v>276</v>
      </c>
      <c r="C1286" t="s">
        <v>279</v>
      </c>
      <c r="D1286" t="s">
        <v>58</v>
      </c>
      <c r="E1286" t="s">
        <v>116</v>
      </c>
      <c r="F1286" t="s">
        <v>101</v>
      </c>
      <c r="G1286" t="s">
        <v>108</v>
      </c>
      <c r="H1286">
        <v>1</v>
      </c>
      <c r="I1286">
        <v>0</v>
      </c>
      <c r="J1286">
        <v>0</v>
      </c>
      <c r="K1286">
        <v>0</v>
      </c>
      <c r="L1286">
        <v>1</v>
      </c>
      <c r="M1286">
        <v>0</v>
      </c>
    </row>
    <row r="1287" spans="1:13" x14ac:dyDescent="0.3">
      <c r="A1287" t="s">
        <v>153</v>
      </c>
      <c r="B1287" t="s">
        <v>276</v>
      </c>
      <c r="C1287" t="s">
        <v>279</v>
      </c>
      <c r="D1287" t="s">
        <v>59</v>
      </c>
      <c r="E1287" t="s">
        <v>117</v>
      </c>
      <c r="F1287" t="s">
        <v>101</v>
      </c>
      <c r="G1287" t="s">
        <v>104</v>
      </c>
      <c r="H1287">
        <v>1</v>
      </c>
      <c r="I1287">
        <v>0</v>
      </c>
      <c r="J1287">
        <v>0</v>
      </c>
      <c r="K1287">
        <v>0</v>
      </c>
      <c r="L1287">
        <v>1</v>
      </c>
      <c r="M1287">
        <v>0</v>
      </c>
    </row>
    <row r="1288" spans="1:13" x14ac:dyDescent="0.3">
      <c r="A1288" t="s">
        <v>153</v>
      </c>
      <c r="B1288" t="s">
        <v>276</v>
      </c>
      <c r="C1288" t="s">
        <v>279</v>
      </c>
      <c r="D1288" t="s">
        <v>60</v>
      </c>
      <c r="E1288" t="s">
        <v>118</v>
      </c>
      <c r="F1288" t="s">
        <v>101</v>
      </c>
      <c r="G1288" t="s">
        <v>104</v>
      </c>
      <c r="H1288">
        <v>3</v>
      </c>
      <c r="I1288">
        <v>3</v>
      </c>
      <c r="J1288">
        <v>1</v>
      </c>
      <c r="K1288">
        <v>2</v>
      </c>
      <c r="L1288">
        <v>0</v>
      </c>
      <c r="M1288">
        <v>0</v>
      </c>
    </row>
    <row r="1289" spans="1:13" x14ac:dyDescent="0.3">
      <c r="A1289" t="s">
        <v>153</v>
      </c>
      <c r="B1289" t="s">
        <v>276</v>
      </c>
      <c r="C1289" t="s">
        <v>279</v>
      </c>
      <c r="D1289" t="s">
        <v>60</v>
      </c>
      <c r="E1289" t="s">
        <v>118</v>
      </c>
      <c r="F1289" t="s">
        <v>101</v>
      </c>
      <c r="G1289" t="s">
        <v>104</v>
      </c>
      <c r="H1289">
        <v>1</v>
      </c>
      <c r="I1289">
        <v>1</v>
      </c>
      <c r="J1289">
        <v>0</v>
      </c>
      <c r="K1289">
        <v>1</v>
      </c>
      <c r="L1289">
        <v>0</v>
      </c>
      <c r="M1289">
        <v>0</v>
      </c>
    </row>
    <row r="1290" spans="1:13" x14ac:dyDescent="0.3">
      <c r="A1290" t="s">
        <v>153</v>
      </c>
      <c r="B1290" t="s">
        <v>276</v>
      </c>
      <c r="C1290" t="s">
        <v>279</v>
      </c>
      <c r="D1290" t="s">
        <v>61</v>
      </c>
      <c r="E1290" t="s">
        <v>119</v>
      </c>
      <c r="F1290" t="s">
        <v>101</v>
      </c>
      <c r="G1290" t="s">
        <v>104</v>
      </c>
      <c r="H1290">
        <v>1</v>
      </c>
      <c r="I1290">
        <v>1</v>
      </c>
      <c r="J1290">
        <v>0</v>
      </c>
      <c r="K1290">
        <v>1</v>
      </c>
      <c r="L1290">
        <v>0</v>
      </c>
      <c r="M1290">
        <v>0</v>
      </c>
    </row>
    <row r="1291" spans="1:13" x14ac:dyDescent="0.3">
      <c r="A1291" t="s">
        <v>153</v>
      </c>
      <c r="B1291" t="s">
        <v>276</v>
      </c>
      <c r="C1291" t="s">
        <v>279</v>
      </c>
      <c r="D1291" t="s">
        <v>61</v>
      </c>
      <c r="E1291" t="s">
        <v>119</v>
      </c>
      <c r="F1291" t="s">
        <v>101</v>
      </c>
      <c r="G1291" t="s">
        <v>104</v>
      </c>
      <c r="H1291">
        <v>1</v>
      </c>
      <c r="I1291">
        <v>0</v>
      </c>
      <c r="J1291">
        <v>0</v>
      </c>
      <c r="K1291">
        <v>0</v>
      </c>
      <c r="L1291">
        <v>1</v>
      </c>
      <c r="M1291">
        <v>0</v>
      </c>
    </row>
    <row r="1292" spans="1:13" x14ac:dyDescent="0.3">
      <c r="A1292" t="s">
        <v>153</v>
      </c>
      <c r="B1292" t="s">
        <v>276</v>
      </c>
      <c r="C1292" t="s">
        <v>279</v>
      </c>
      <c r="D1292" t="s">
        <v>62</v>
      </c>
      <c r="E1292" t="s">
        <v>120</v>
      </c>
      <c r="F1292" t="s">
        <v>121</v>
      </c>
      <c r="G1292" t="s">
        <v>102</v>
      </c>
      <c r="H1292">
        <v>38</v>
      </c>
      <c r="I1292">
        <v>27</v>
      </c>
      <c r="J1292">
        <v>2</v>
      </c>
      <c r="K1292">
        <v>25</v>
      </c>
      <c r="L1292">
        <v>10</v>
      </c>
      <c r="M1292">
        <v>1</v>
      </c>
    </row>
    <row r="1293" spans="1:13" x14ac:dyDescent="0.3">
      <c r="A1293" t="s">
        <v>153</v>
      </c>
      <c r="B1293" t="s">
        <v>276</v>
      </c>
      <c r="C1293" t="s">
        <v>279</v>
      </c>
      <c r="D1293" t="s">
        <v>62</v>
      </c>
      <c r="E1293" t="s">
        <v>120</v>
      </c>
      <c r="F1293" t="s">
        <v>121</v>
      </c>
      <c r="G1293" t="s">
        <v>102</v>
      </c>
      <c r="H1293">
        <v>2</v>
      </c>
      <c r="I1293">
        <v>1</v>
      </c>
      <c r="J1293">
        <v>0</v>
      </c>
      <c r="K1293">
        <v>1</v>
      </c>
      <c r="L1293">
        <v>0</v>
      </c>
      <c r="M1293">
        <v>1</v>
      </c>
    </row>
    <row r="1294" spans="1:13" x14ac:dyDescent="0.3">
      <c r="A1294" t="s">
        <v>153</v>
      </c>
      <c r="B1294" t="s">
        <v>276</v>
      </c>
      <c r="C1294" t="s">
        <v>279</v>
      </c>
      <c r="D1294" t="s">
        <v>62</v>
      </c>
      <c r="E1294" t="s">
        <v>120</v>
      </c>
      <c r="F1294" t="s">
        <v>121</v>
      </c>
      <c r="G1294" t="s">
        <v>102</v>
      </c>
      <c r="H1294">
        <v>1</v>
      </c>
      <c r="I1294">
        <v>1</v>
      </c>
      <c r="J1294">
        <v>0</v>
      </c>
      <c r="K1294">
        <v>1</v>
      </c>
      <c r="L1294">
        <v>0</v>
      </c>
      <c r="M1294">
        <v>0</v>
      </c>
    </row>
    <row r="1295" spans="1:13" x14ac:dyDescent="0.3">
      <c r="A1295" t="s">
        <v>153</v>
      </c>
      <c r="B1295" t="s">
        <v>276</v>
      </c>
      <c r="C1295" t="s">
        <v>279</v>
      </c>
      <c r="D1295" t="s">
        <v>63</v>
      </c>
      <c r="E1295" t="s">
        <v>122</v>
      </c>
      <c r="F1295" t="s">
        <v>121</v>
      </c>
      <c r="G1295" t="s">
        <v>102</v>
      </c>
      <c r="H1295">
        <v>8</v>
      </c>
      <c r="I1295">
        <v>5</v>
      </c>
      <c r="J1295">
        <v>1</v>
      </c>
      <c r="K1295">
        <v>4</v>
      </c>
      <c r="L1295">
        <v>1</v>
      </c>
      <c r="M1295">
        <v>2</v>
      </c>
    </row>
    <row r="1296" spans="1:13" x14ac:dyDescent="0.3">
      <c r="A1296" t="s">
        <v>153</v>
      </c>
      <c r="B1296" t="s">
        <v>276</v>
      </c>
      <c r="C1296" t="s">
        <v>279</v>
      </c>
      <c r="D1296" t="s">
        <v>63</v>
      </c>
      <c r="E1296" t="s">
        <v>122</v>
      </c>
      <c r="F1296" t="s">
        <v>121</v>
      </c>
      <c r="G1296" t="s">
        <v>102</v>
      </c>
      <c r="H1296">
        <v>2</v>
      </c>
      <c r="I1296">
        <v>1</v>
      </c>
      <c r="J1296">
        <v>0</v>
      </c>
      <c r="K1296">
        <v>1</v>
      </c>
      <c r="L1296">
        <v>1</v>
      </c>
      <c r="M1296">
        <v>0</v>
      </c>
    </row>
    <row r="1297" spans="1:13" x14ac:dyDescent="0.3">
      <c r="A1297" t="s">
        <v>153</v>
      </c>
      <c r="B1297" t="s">
        <v>276</v>
      </c>
      <c r="C1297" t="s">
        <v>279</v>
      </c>
      <c r="D1297" t="s">
        <v>63</v>
      </c>
      <c r="E1297" t="s">
        <v>122</v>
      </c>
      <c r="F1297" t="s">
        <v>121</v>
      </c>
      <c r="G1297" t="s">
        <v>102</v>
      </c>
      <c r="H1297">
        <v>1</v>
      </c>
      <c r="I1297">
        <v>0</v>
      </c>
      <c r="J1297">
        <v>0</v>
      </c>
      <c r="K1297">
        <v>0</v>
      </c>
      <c r="L1297">
        <v>0</v>
      </c>
      <c r="M1297">
        <v>1</v>
      </c>
    </row>
    <row r="1298" spans="1:13" x14ac:dyDescent="0.3">
      <c r="A1298" t="s">
        <v>153</v>
      </c>
      <c r="B1298" t="s">
        <v>276</v>
      </c>
      <c r="C1298" t="s">
        <v>279</v>
      </c>
      <c r="D1298" t="s">
        <v>64</v>
      </c>
      <c r="E1298" t="s">
        <v>123</v>
      </c>
      <c r="F1298" t="s">
        <v>101</v>
      </c>
      <c r="G1298" t="s">
        <v>102</v>
      </c>
      <c r="H1298">
        <v>2</v>
      </c>
      <c r="I1298">
        <v>1</v>
      </c>
      <c r="J1298">
        <v>0</v>
      </c>
      <c r="K1298">
        <v>1</v>
      </c>
      <c r="L1298">
        <v>1</v>
      </c>
      <c r="M1298">
        <v>0</v>
      </c>
    </row>
    <row r="1299" spans="1:13" x14ac:dyDescent="0.3">
      <c r="A1299" t="s">
        <v>153</v>
      </c>
      <c r="B1299" t="s">
        <v>276</v>
      </c>
      <c r="C1299" t="s">
        <v>279</v>
      </c>
      <c r="D1299" t="s">
        <v>64</v>
      </c>
      <c r="E1299" t="s">
        <v>123</v>
      </c>
      <c r="F1299" t="s">
        <v>101</v>
      </c>
      <c r="G1299" t="s">
        <v>102</v>
      </c>
      <c r="H1299">
        <v>1</v>
      </c>
      <c r="I1299">
        <v>1</v>
      </c>
      <c r="J1299">
        <v>0</v>
      </c>
      <c r="K1299">
        <v>1</v>
      </c>
      <c r="L1299">
        <v>0</v>
      </c>
      <c r="M1299">
        <v>0</v>
      </c>
    </row>
    <row r="1300" spans="1:13" x14ac:dyDescent="0.3">
      <c r="A1300" t="s">
        <v>153</v>
      </c>
      <c r="B1300" t="s">
        <v>276</v>
      </c>
      <c r="C1300" t="s">
        <v>279</v>
      </c>
      <c r="D1300" t="s">
        <v>65</v>
      </c>
      <c r="E1300" t="s">
        <v>124</v>
      </c>
      <c r="F1300" t="s">
        <v>101</v>
      </c>
      <c r="G1300" t="s">
        <v>104</v>
      </c>
      <c r="H1300">
        <v>3</v>
      </c>
      <c r="I1300">
        <v>1</v>
      </c>
      <c r="J1300">
        <v>0</v>
      </c>
      <c r="K1300">
        <v>1</v>
      </c>
      <c r="L1300">
        <v>2</v>
      </c>
      <c r="M1300">
        <v>0</v>
      </c>
    </row>
    <row r="1301" spans="1:13" x14ac:dyDescent="0.3">
      <c r="A1301" t="s">
        <v>153</v>
      </c>
      <c r="B1301" t="s">
        <v>276</v>
      </c>
      <c r="C1301" t="s">
        <v>279</v>
      </c>
      <c r="D1301" t="s">
        <v>66</v>
      </c>
      <c r="E1301" t="s">
        <v>125</v>
      </c>
      <c r="F1301" t="s">
        <v>101</v>
      </c>
      <c r="G1301" t="s">
        <v>102</v>
      </c>
      <c r="H1301">
        <v>1</v>
      </c>
      <c r="I1301">
        <v>1</v>
      </c>
      <c r="J1301">
        <v>1</v>
      </c>
      <c r="K1301">
        <v>0</v>
      </c>
      <c r="L1301">
        <v>0</v>
      </c>
      <c r="M1301">
        <v>0</v>
      </c>
    </row>
    <row r="1302" spans="1:13" x14ac:dyDescent="0.3">
      <c r="A1302" t="s">
        <v>153</v>
      </c>
      <c r="B1302" t="s">
        <v>276</v>
      </c>
      <c r="C1302" t="s">
        <v>279</v>
      </c>
      <c r="D1302" t="s">
        <v>67</v>
      </c>
      <c r="E1302" t="s">
        <v>126</v>
      </c>
      <c r="F1302" t="s">
        <v>101</v>
      </c>
      <c r="G1302" t="s">
        <v>104</v>
      </c>
      <c r="H1302">
        <v>4</v>
      </c>
      <c r="I1302">
        <v>2</v>
      </c>
      <c r="J1302">
        <v>0</v>
      </c>
      <c r="K1302">
        <v>2</v>
      </c>
      <c r="L1302">
        <v>0</v>
      </c>
      <c r="M1302">
        <v>2</v>
      </c>
    </row>
    <row r="1303" spans="1:13" x14ac:dyDescent="0.3">
      <c r="A1303" t="s">
        <v>153</v>
      </c>
      <c r="B1303" t="s">
        <v>276</v>
      </c>
      <c r="C1303" t="s">
        <v>279</v>
      </c>
      <c r="D1303" t="s">
        <v>70</v>
      </c>
      <c r="E1303" t="s">
        <v>128</v>
      </c>
      <c r="F1303" t="s">
        <v>101</v>
      </c>
      <c r="G1303" t="s">
        <v>104</v>
      </c>
      <c r="H1303">
        <v>1</v>
      </c>
      <c r="I1303">
        <v>0</v>
      </c>
      <c r="J1303">
        <v>0</v>
      </c>
      <c r="K1303">
        <v>0</v>
      </c>
      <c r="L1303">
        <v>0</v>
      </c>
      <c r="M1303">
        <v>1</v>
      </c>
    </row>
    <row r="1304" spans="1:13" x14ac:dyDescent="0.3">
      <c r="A1304" t="s">
        <v>153</v>
      </c>
      <c r="B1304" t="s">
        <v>276</v>
      </c>
      <c r="C1304" t="s">
        <v>279</v>
      </c>
      <c r="D1304" t="s">
        <v>70</v>
      </c>
      <c r="E1304" t="s">
        <v>128</v>
      </c>
      <c r="F1304" t="s">
        <v>101</v>
      </c>
      <c r="G1304" t="s">
        <v>104</v>
      </c>
      <c r="H1304">
        <v>1</v>
      </c>
      <c r="I1304">
        <v>1</v>
      </c>
      <c r="J1304">
        <v>0</v>
      </c>
      <c r="K1304">
        <v>1</v>
      </c>
      <c r="L1304">
        <v>0</v>
      </c>
      <c r="M1304">
        <v>0</v>
      </c>
    </row>
    <row r="1305" spans="1:13" x14ac:dyDescent="0.3">
      <c r="A1305" t="s">
        <v>153</v>
      </c>
      <c r="B1305" t="s">
        <v>276</v>
      </c>
      <c r="C1305" t="s">
        <v>279</v>
      </c>
      <c r="D1305" t="s">
        <v>71</v>
      </c>
      <c r="E1305" t="s">
        <v>129</v>
      </c>
      <c r="F1305" t="s">
        <v>101</v>
      </c>
      <c r="G1305" t="s">
        <v>102</v>
      </c>
      <c r="H1305">
        <v>5</v>
      </c>
      <c r="I1305">
        <v>2</v>
      </c>
      <c r="J1305">
        <v>1</v>
      </c>
      <c r="K1305">
        <v>1</v>
      </c>
      <c r="L1305">
        <v>2</v>
      </c>
      <c r="M1305">
        <v>1</v>
      </c>
    </row>
    <row r="1306" spans="1:13" x14ac:dyDescent="0.3">
      <c r="A1306" t="s">
        <v>153</v>
      </c>
      <c r="B1306" t="s">
        <v>276</v>
      </c>
      <c r="C1306" t="s">
        <v>279</v>
      </c>
      <c r="D1306" t="s">
        <v>71</v>
      </c>
      <c r="E1306" t="s">
        <v>129</v>
      </c>
      <c r="F1306" t="s">
        <v>101</v>
      </c>
      <c r="G1306" t="s">
        <v>102</v>
      </c>
      <c r="H1306">
        <v>6</v>
      </c>
      <c r="I1306">
        <v>0</v>
      </c>
      <c r="J1306">
        <v>0</v>
      </c>
      <c r="K1306">
        <v>0</v>
      </c>
      <c r="L1306">
        <v>0</v>
      </c>
      <c r="M1306">
        <v>6</v>
      </c>
    </row>
    <row r="1307" spans="1:13" x14ac:dyDescent="0.3">
      <c r="A1307" t="s">
        <v>153</v>
      </c>
      <c r="B1307" t="s">
        <v>276</v>
      </c>
      <c r="C1307" t="s">
        <v>279</v>
      </c>
      <c r="D1307" t="s">
        <v>71</v>
      </c>
      <c r="E1307" t="s">
        <v>129</v>
      </c>
      <c r="F1307" t="s">
        <v>101</v>
      </c>
      <c r="G1307" t="s">
        <v>102</v>
      </c>
      <c r="H1307">
        <v>1</v>
      </c>
      <c r="I1307">
        <v>1</v>
      </c>
      <c r="J1307">
        <v>0</v>
      </c>
      <c r="K1307">
        <v>1</v>
      </c>
      <c r="L1307">
        <v>0</v>
      </c>
      <c r="M1307">
        <v>0</v>
      </c>
    </row>
    <row r="1308" spans="1:13" x14ac:dyDescent="0.3">
      <c r="A1308" t="s">
        <v>153</v>
      </c>
      <c r="B1308" t="s">
        <v>276</v>
      </c>
      <c r="C1308" t="s">
        <v>279</v>
      </c>
      <c r="D1308" t="s">
        <v>72</v>
      </c>
      <c r="E1308" t="s">
        <v>130</v>
      </c>
      <c r="F1308" t="s">
        <v>101</v>
      </c>
      <c r="G1308" t="s">
        <v>104</v>
      </c>
      <c r="H1308">
        <v>1</v>
      </c>
      <c r="I1308">
        <v>1</v>
      </c>
      <c r="J1308">
        <v>0</v>
      </c>
      <c r="K1308">
        <v>1</v>
      </c>
      <c r="L1308">
        <v>0</v>
      </c>
      <c r="M1308">
        <v>0</v>
      </c>
    </row>
    <row r="1309" spans="1:13" x14ac:dyDescent="0.3">
      <c r="A1309" t="s">
        <v>153</v>
      </c>
      <c r="B1309" t="s">
        <v>276</v>
      </c>
      <c r="C1309" t="s">
        <v>279</v>
      </c>
      <c r="D1309" t="s">
        <v>73</v>
      </c>
      <c r="E1309" t="s">
        <v>131</v>
      </c>
      <c r="F1309" t="s">
        <v>101</v>
      </c>
      <c r="G1309" t="s">
        <v>108</v>
      </c>
      <c r="H1309">
        <v>1</v>
      </c>
      <c r="I1309">
        <v>1</v>
      </c>
      <c r="J1309">
        <v>0</v>
      </c>
      <c r="K1309">
        <v>1</v>
      </c>
      <c r="L1309">
        <v>0</v>
      </c>
      <c r="M1309">
        <v>0</v>
      </c>
    </row>
    <row r="1310" spans="1:13" x14ac:dyDescent="0.3">
      <c r="A1310" t="s">
        <v>153</v>
      </c>
      <c r="B1310" t="s">
        <v>276</v>
      </c>
      <c r="C1310" t="s">
        <v>279</v>
      </c>
      <c r="D1310" t="s">
        <v>73</v>
      </c>
      <c r="E1310" t="s">
        <v>131</v>
      </c>
      <c r="F1310" t="s">
        <v>101</v>
      </c>
      <c r="G1310" t="s">
        <v>108</v>
      </c>
      <c r="H1310">
        <v>4</v>
      </c>
      <c r="I1310">
        <v>1</v>
      </c>
      <c r="J1310">
        <v>1</v>
      </c>
      <c r="K1310">
        <v>0</v>
      </c>
      <c r="L1310">
        <v>1</v>
      </c>
      <c r="M1310">
        <v>2</v>
      </c>
    </row>
    <row r="1311" spans="1:13" x14ac:dyDescent="0.3">
      <c r="A1311" t="s">
        <v>153</v>
      </c>
      <c r="B1311" t="s">
        <v>276</v>
      </c>
      <c r="C1311" t="s">
        <v>279</v>
      </c>
      <c r="D1311" t="s">
        <v>74</v>
      </c>
      <c r="E1311" t="s">
        <v>132</v>
      </c>
      <c r="F1311" t="s">
        <v>121</v>
      </c>
      <c r="G1311" t="s">
        <v>102</v>
      </c>
      <c r="H1311">
        <v>9</v>
      </c>
      <c r="I1311">
        <v>3</v>
      </c>
      <c r="J1311">
        <v>1</v>
      </c>
      <c r="K1311">
        <v>2</v>
      </c>
      <c r="L1311">
        <v>6</v>
      </c>
      <c r="M1311">
        <v>0</v>
      </c>
    </row>
    <row r="1312" spans="1:13" x14ac:dyDescent="0.3">
      <c r="A1312" t="s">
        <v>153</v>
      </c>
      <c r="B1312" t="s">
        <v>276</v>
      </c>
      <c r="C1312" t="s">
        <v>279</v>
      </c>
      <c r="D1312" t="s">
        <v>74</v>
      </c>
      <c r="E1312" t="s">
        <v>132</v>
      </c>
      <c r="F1312" t="s">
        <v>121</v>
      </c>
      <c r="G1312" t="s">
        <v>102</v>
      </c>
      <c r="H1312">
        <v>1</v>
      </c>
      <c r="I1312">
        <v>0</v>
      </c>
      <c r="J1312">
        <v>0</v>
      </c>
      <c r="K1312">
        <v>0</v>
      </c>
      <c r="L1312">
        <v>1</v>
      </c>
      <c r="M1312">
        <v>0</v>
      </c>
    </row>
    <row r="1313" spans="1:13" x14ac:dyDescent="0.3">
      <c r="A1313" t="s">
        <v>153</v>
      </c>
      <c r="B1313" t="s">
        <v>276</v>
      </c>
      <c r="C1313" t="s">
        <v>279</v>
      </c>
      <c r="D1313" t="s">
        <v>74</v>
      </c>
      <c r="E1313" t="s">
        <v>132</v>
      </c>
      <c r="F1313" t="s">
        <v>121</v>
      </c>
      <c r="G1313" t="s">
        <v>102</v>
      </c>
      <c r="H1313">
        <v>1</v>
      </c>
      <c r="I1313">
        <v>1</v>
      </c>
      <c r="J1313">
        <v>0</v>
      </c>
      <c r="K1313">
        <v>1</v>
      </c>
      <c r="L1313">
        <v>0</v>
      </c>
      <c r="M1313">
        <v>0</v>
      </c>
    </row>
    <row r="1314" spans="1:13" x14ac:dyDescent="0.3">
      <c r="A1314" t="s">
        <v>153</v>
      </c>
      <c r="B1314" t="s">
        <v>276</v>
      </c>
      <c r="C1314" t="s">
        <v>279</v>
      </c>
      <c r="D1314" t="s">
        <v>75</v>
      </c>
      <c r="E1314" t="s">
        <v>133</v>
      </c>
      <c r="F1314" t="s">
        <v>101</v>
      </c>
      <c r="G1314" t="s">
        <v>108</v>
      </c>
      <c r="H1314">
        <v>3</v>
      </c>
      <c r="I1314">
        <v>3</v>
      </c>
      <c r="J1314">
        <v>0</v>
      </c>
      <c r="K1314">
        <v>3</v>
      </c>
      <c r="L1314">
        <v>0</v>
      </c>
      <c r="M1314">
        <v>0</v>
      </c>
    </row>
    <row r="1315" spans="1:13" x14ac:dyDescent="0.3">
      <c r="A1315" t="s">
        <v>153</v>
      </c>
      <c r="B1315" t="s">
        <v>276</v>
      </c>
      <c r="C1315" t="s">
        <v>279</v>
      </c>
      <c r="D1315" t="s">
        <v>76</v>
      </c>
      <c r="E1315" t="s">
        <v>134</v>
      </c>
      <c r="F1315" t="s">
        <v>101</v>
      </c>
      <c r="G1315" t="s">
        <v>108</v>
      </c>
      <c r="H1315">
        <v>1</v>
      </c>
      <c r="I1315">
        <v>1</v>
      </c>
      <c r="J1315">
        <v>0</v>
      </c>
      <c r="K1315">
        <v>1</v>
      </c>
      <c r="L1315">
        <v>0</v>
      </c>
      <c r="M1315">
        <v>0</v>
      </c>
    </row>
    <row r="1316" spans="1:13" x14ac:dyDescent="0.3">
      <c r="A1316" t="s">
        <v>153</v>
      </c>
      <c r="B1316" t="s">
        <v>276</v>
      </c>
      <c r="C1316" t="s">
        <v>279</v>
      </c>
      <c r="D1316" t="s">
        <v>76</v>
      </c>
      <c r="E1316" t="s">
        <v>134</v>
      </c>
      <c r="F1316" t="s">
        <v>101</v>
      </c>
      <c r="G1316" t="s">
        <v>108</v>
      </c>
      <c r="H1316">
        <v>1</v>
      </c>
      <c r="I1316">
        <v>0</v>
      </c>
      <c r="J1316">
        <v>0</v>
      </c>
      <c r="K1316">
        <v>0</v>
      </c>
      <c r="L1316">
        <v>0</v>
      </c>
      <c r="M1316">
        <v>1</v>
      </c>
    </row>
    <row r="1317" spans="1:13" x14ac:dyDescent="0.3">
      <c r="A1317" t="s">
        <v>153</v>
      </c>
      <c r="B1317" t="s">
        <v>276</v>
      </c>
      <c r="C1317" t="s">
        <v>279</v>
      </c>
      <c r="D1317" t="s">
        <v>76</v>
      </c>
      <c r="E1317" t="s">
        <v>134</v>
      </c>
      <c r="F1317" t="s">
        <v>101</v>
      </c>
      <c r="G1317" t="s">
        <v>108</v>
      </c>
      <c r="H1317">
        <v>1</v>
      </c>
      <c r="I1317">
        <v>1</v>
      </c>
      <c r="J1317">
        <v>0</v>
      </c>
      <c r="K1317">
        <v>1</v>
      </c>
      <c r="L1317">
        <v>0</v>
      </c>
      <c r="M1317">
        <v>0</v>
      </c>
    </row>
    <row r="1318" spans="1:13" x14ac:dyDescent="0.3">
      <c r="A1318" t="s">
        <v>153</v>
      </c>
      <c r="B1318" t="s">
        <v>276</v>
      </c>
      <c r="C1318" t="s">
        <v>279</v>
      </c>
      <c r="D1318" t="s">
        <v>77</v>
      </c>
      <c r="E1318" t="s">
        <v>135</v>
      </c>
      <c r="F1318" t="s">
        <v>101</v>
      </c>
      <c r="G1318" t="s">
        <v>104</v>
      </c>
      <c r="H1318">
        <v>1</v>
      </c>
      <c r="I1318">
        <v>1</v>
      </c>
      <c r="J1318">
        <v>0</v>
      </c>
      <c r="K1318">
        <v>1</v>
      </c>
      <c r="L1318">
        <v>0</v>
      </c>
      <c r="M1318">
        <v>0</v>
      </c>
    </row>
    <row r="1319" spans="1:13" x14ac:dyDescent="0.3">
      <c r="A1319" t="s">
        <v>153</v>
      </c>
      <c r="B1319" t="s">
        <v>276</v>
      </c>
      <c r="C1319" t="s">
        <v>279</v>
      </c>
      <c r="D1319" t="s">
        <v>77</v>
      </c>
      <c r="E1319" t="s">
        <v>135</v>
      </c>
      <c r="F1319" t="s">
        <v>101</v>
      </c>
      <c r="G1319" t="s">
        <v>104</v>
      </c>
      <c r="H1319">
        <v>1</v>
      </c>
      <c r="I1319">
        <v>1</v>
      </c>
      <c r="J1319">
        <v>0</v>
      </c>
      <c r="K1319">
        <v>1</v>
      </c>
      <c r="L1319">
        <v>0</v>
      </c>
      <c r="M1319">
        <v>0</v>
      </c>
    </row>
    <row r="1320" spans="1:13" x14ac:dyDescent="0.3">
      <c r="A1320" t="s">
        <v>153</v>
      </c>
      <c r="B1320" t="s">
        <v>276</v>
      </c>
      <c r="C1320" t="s">
        <v>279</v>
      </c>
      <c r="D1320" t="s">
        <v>79</v>
      </c>
      <c r="E1320" t="s">
        <v>137</v>
      </c>
      <c r="F1320" t="s">
        <v>101</v>
      </c>
      <c r="G1320" t="s">
        <v>102</v>
      </c>
      <c r="H1320">
        <v>3</v>
      </c>
      <c r="I1320">
        <v>2</v>
      </c>
      <c r="J1320">
        <v>0</v>
      </c>
      <c r="K1320">
        <v>2</v>
      </c>
      <c r="L1320">
        <v>1</v>
      </c>
      <c r="M1320">
        <v>0</v>
      </c>
    </row>
    <row r="1321" spans="1:13" x14ac:dyDescent="0.3">
      <c r="A1321" t="s">
        <v>153</v>
      </c>
      <c r="B1321" t="s">
        <v>276</v>
      </c>
      <c r="C1321" t="s">
        <v>279</v>
      </c>
      <c r="D1321" t="s">
        <v>79</v>
      </c>
      <c r="E1321" t="s">
        <v>137</v>
      </c>
      <c r="F1321" t="s">
        <v>101</v>
      </c>
      <c r="G1321" t="s">
        <v>102</v>
      </c>
      <c r="H1321">
        <v>1</v>
      </c>
      <c r="I1321">
        <v>0</v>
      </c>
      <c r="J1321">
        <v>0</v>
      </c>
      <c r="K1321">
        <v>0</v>
      </c>
      <c r="L1321">
        <v>1</v>
      </c>
      <c r="M1321">
        <v>0</v>
      </c>
    </row>
    <row r="1322" spans="1:13" x14ac:dyDescent="0.3">
      <c r="A1322" t="s">
        <v>153</v>
      </c>
      <c r="B1322" t="s">
        <v>276</v>
      </c>
      <c r="C1322" t="s">
        <v>279</v>
      </c>
      <c r="D1322" t="s">
        <v>80</v>
      </c>
      <c r="E1322" t="s">
        <v>138</v>
      </c>
      <c r="F1322" t="s">
        <v>101</v>
      </c>
      <c r="G1322" t="s">
        <v>108</v>
      </c>
      <c r="H1322">
        <v>6</v>
      </c>
      <c r="I1322">
        <v>5</v>
      </c>
      <c r="J1322">
        <v>1</v>
      </c>
      <c r="K1322">
        <v>4</v>
      </c>
      <c r="L1322">
        <v>1</v>
      </c>
      <c r="M1322">
        <v>0</v>
      </c>
    </row>
    <row r="1323" spans="1:13" x14ac:dyDescent="0.3">
      <c r="A1323" t="s">
        <v>153</v>
      </c>
      <c r="B1323" t="s">
        <v>276</v>
      </c>
      <c r="C1323" t="s">
        <v>279</v>
      </c>
      <c r="D1323" t="s">
        <v>80</v>
      </c>
      <c r="E1323" t="s">
        <v>138</v>
      </c>
      <c r="F1323" t="s">
        <v>101</v>
      </c>
      <c r="G1323" t="s">
        <v>108</v>
      </c>
      <c r="H1323">
        <v>1</v>
      </c>
      <c r="I1323">
        <v>1</v>
      </c>
      <c r="J1323">
        <v>0</v>
      </c>
      <c r="K1323">
        <v>1</v>
      </c>
      <c r="L1323">
        <v>0</v>
      </c>
      <c r="M1323">
        <v>0</v>
      </c>
    </row>
    <row r="1324" spans="1:13" x14ac:dyDescent="0.3">
      <c r="A1324" t="s">
        <v>153</v>
      </c>
      <c r="B1324" t="s">
        <v>276</v>
      </c>
      <c r="C1324" t="s">
        <v>279</v>
      </c>
      <c r="D1324" t="s">
        <v>80</v>
      </c>
      <c r="E1324" t="s">
        <v>138</v>
      </c>
      <c r="F1324" t="s">
        <v>101</v>
      </c>
      <c r="G1324" t="s">
        <v>108</v>
      </c>
      <c r="H1324">
        <v>1</v>
      </c>
      <c r="I1324">
        <v>1</v>
      </c>
      <c r="J1324">
        <v>1</v>
      </c>
      <c r="K1324">
        <v>0</v>
      </c>
      <c r="L1324">
        <v>0</v>
      </c>
      <c r="M1324">
        <v>0</v>
      </c>
    </row>
    <row r="1325" spans="1:13" x14ac:dyDescent="0.3">
      <c r="A1325" t="s">
        <v>153</v>
      </c>
      <c r="B1325" t="s">
        <v>276</v>
      </c>
      <c r="C1325" t="s">
        <v>279</v>
      </c>
      <c r="D1325" t="s">
        <v>81</v>
      </c>
      <c r="E1325" t="s">
        <v>139</v>
      </c>
      <c r="F1325" t="s">
        <v>101</v>
      </c>
      <c r="G1325" t="s">
        <v>108</v>
      </c>
      <c r="H1325">
        <v>2</v>
      </c>
      <c r="I1325">
        <v>0</v>
      </c>
      <c r="J1325">
        <v>0</v>
      </c>
      <c r="K1325">
        <v>0</v>
      </c>
      <c r="L1325">
        <v>1</v>
      </c>
      <c r="M1325">
        <v>1</v>
      </c>
    </row>
    <row r="1326" spans="1:13" x14ac:dyDescent="0.3">
      <c r="A1326" t="s">
        <v>153</v>
      </c>
      <c r="B1326" t="s">
        <v>276</v>
      </c>
      <c r="C1326" t="s">
        <v>279</v>
      </c>
      <c r="D1326" t="s">
        <v>82</v>
      </c>
      <c r="E1326" t="s">
        <v>140</v>
      </c>
      <c r="F1326" t="s">
        <v>121</v>
      </c>
      <c r="G1326" t="s">
        <v>102</v>
      </c>
      <c r="H1326">
        <v>1</v>
      </c>
      <c r="I1326">
        <v>1</v>
      </c>
      <c r="J1326">
        <v>0</v>
      </c>
      <c r="K1326">
        <v>1</v>
      </c>
      <c r="L1326">
        <v>0</v>
      </c>
      <c r="M1326">
        <v>0</v>
      </c>
    </row>
    <row r="1327" spans="1:13" x14ac:dyDescent="0.3">
      <c r="A1327" t="s">
        <v>153</v>
      </c>
      <c r="B1327" t="s">
        <v>276</v>
      </c>
      <c r="C1327" t="s">
        <v>279</v>
      </c>
      <c r="D1327" t="s">
        <v>82</v>
      </c>
      <c r="E1327" t="s">
        <v>140</v>
      </c>
      <c r="F1327" t="s">
        <v>121</v>
      </c>
      <c r="G1327" t="s">
        <v>102</v>
      </c>
      <c r="H1327">
        <v>1</v>
      </c>
      <c r="I1327">
        <v>0</v>
      </c>
      <c r="J1327">
        <v>0</v>
      </c>
      <c r="K1327">
        <v>0</v>
      </c>
      <c r="L1327">
        <v>1</v>
      </c>
      <c r="M1327">
        <v>0</v>
      </c>
    </row>
    <row r="1328" spans="1:13" x14ac:dyDescent="0.3">
      <c r="A1328" t="s">
        <v>153</v>
      </c>
      <c r="B1328" t="s">
        <v>276</v>
      </c>
      <c r="C1328" t="s">
        <v>279</v>
      </c>
      <c r="D1328" t="s">
        <v>83</v>
      </c>
      <c r="E1328" t="s">
        <v>141</v>
      </c>
      <c r="F1328" t="s">
        <v>101</v>
      </c>
      <c r="G1328" t="s">
        <v>104</v>
      </c>
      <c r="H1328">
        <v>2</v>
      </c>
      <c r="I1328">
        <v>0</v>
      </c>
      <c r="J1328">
        <v>0</v>
      </c>
      <c r="K1328">
        <v>0</v>
      </c>
      <c r="L1328">
        <v>1</v>
      </c>
      <c r="M1328">
        <v>1</v>
      </c>
    </row>
    <row r="1329" spans="1:13" x14ac:dyDescent="0.3">
      <c r="A1329" t="s">
        <v>153</v>
      </c>
      <c r="B1329" t="s">
        <v>276</v>
      </c>
      <c r="C1329" t="s">
        <v>279</v>
      </c>
      <c r="D1329" t="s">
        <v>83</v>
      </c>
      <c r="E1329" t="s">
        <v>141</v>
      </c>
      <c r="F1329" t="s">
        <v>101</v>
      </c>
      <c r="G1329" t="s">
        <v>104</v>
      </c>
      <c r="H1329">
        <v>3</v>
      </c>
      <c r="I1329">
        <v>0</v>
      </c>
      <c r="J1329">
        <v>0</v>
      </c>
      <c r="K1329">
        <v>0</v>
      </c>
      <c r="L1329">
        <v>2</v>
      </c>
      <c r="M1329">
        <v>1</v>
      </c>
    </row>
    <row r="1330" spans="1:13" x14ac:dyDescent="0.3">
      <c r="A1330" t="s">
        <v>153</v>
      </c>
      <c r="B1330" t="s">
        <v>276</v>
      </c>
      <c r="C1330" t="s">
        <v>279</v>
      </c>
      <c r="D1330" t="s">
        <v>83</v>
      </c>
      <c r="E1330" t="s">
        <v>141</v>
      </c>
      <c r="F1330" t="s">
        <v>101</v>
      </c>
      <c r="G1330" t="s">
        <v>104</v>
      </c>
      <c r="H1330">
        <v>1</v>
      </c>
      <c r="I1330">
        <v>0</v>
      </c>
      <c r="J1330">
        <v>0</v>
      </c>
      <c r="K1330">
        <v>0</v>
      </c>
      <c r="L1330">
        <v>0</v>
      </c>
      <c r="M1330">
        <v>1</v>
      </c>
    </row>
    <row r="1331" spans="1:13" x14ac:dyDescent="0.3">
      <c r="A1331" t="s">
        <v>153</v>
      </c>
      <c r="B1331" t="s">
        <v>276</v>
      </c>
      <c r="C1331" t="s">
        <v>279</v>
      </c>
      <c r="D1331" t="s">
        <v>84</v>
      </c>
      <c r="E1331" t="s">
        <v>142</v>
      </c>
      <c r="F1331" t="s">
        <v>101</v>
      </c>
      <c r="G1331" t="s">
        <v>108</v>
      </c>
      <c r="H1331">
        <v>2</v>
      </c>
      <c r="I1331">
        <v>2</v>
      </c>
      <c r="J1331">
        <v>0</v>
      </c>
      <c r="K1331">
        <v>2</v>
      </c>
      <c r="L1331">
        <v>0</v>
      </c>
      <c r="M1331">
        <v>0</v>
      </c>
    </row>
    <row r="1332" spans="1:13" x14ac:dyDescent="0.3">
      <c r="A1332" t="s">
        <v>153</v>
      </c>
      <c r="B1332" t="s">
        <v>276</v>
      </c>
      <c r="C1332" t="s">
        <v>279</v>
      </c>
      <c r="D1332" t="s">
        <v>85</v>
      </c>
      <c r="E1332" t="s">
        <v>143</v>
      </c>
      <c r="F1332" t="s">
        <v>101</v>
      </c>
      <c r="G1332" t="s">
        <v>102</v>
      </c>
      <c r="H1332">
        <v>1</v>
      </c>
      <c r="I1332">
        <v>1</v>
      </c>
      <c r="J1332">
        <v>0</v>
      </c>
      <c r="K1332">
        <v>1</v>
      </c>
      <c r="L1332">
        <v>0</v>
      </c>
      <c r="M1332">
        <v>0</v>
      </c>
    </row>
    <row r="1333" spans="1:13" x14ac:dyDescent="0.3">
      <c r="A1333" t="s">
        <v>153</v>
      </c>
      <c r="B1333" t="s">
        <v>276</v>
      </c>
      <c r="C1333" t="s">
        <v>279</v>
      </c>
      <c r="D1333" t="s">
        <v>85</v>
      </c>
      <c r="E1333" t="s">
        <v>143</v>
      </c>
      <c r="F1333" t="s">
        <v>101</v>
      </c>
      <c r="G1333" t="s">
        <v>102</v>
      </c>
      <c r="H1333">
        <v>1</v>
      </c>
      <c r="I1333">
        <v>1</v>
      </c>
      <c r="J1333">
        <v>0</v>
      </c>
      <c r="K1333">
        <v>1</v>
      </c>
      <c r="L1333">
        <v>0</v>
      </c>
      <c r="M1333">
        <v>0</v>
      </c>
    </row>
    <row r="1334" spans="1:13" x14ac:dyDescent="0.3">
      <c r="A1334" t="s">
        <v>153</v>
      </c>
      <c r="B1334" t="s">
        <v>276</v>
      </c>
      <c r="C1334" t="s">
        <v>279</v>
      </c>
      <c r="D1334" t="s">
        <v>85</v>
      </c>
      <c r="E1334" t="s">
        <v>143</v>
      </c>
      <c r="F1334" t="s">
        <v>101</v>
      </c>
      <c r="G1334" t="s">
        <v>102</v>
      </c>
      <c r="H1334">
        <v>2</v>
      </c>
      <c r="I1334">
        <v>2</v>
      </c>
      <c r="J1334">
        <v>1</v>
      </c>
      <c r="K1334">
        <v>1</v>
      </c>
      <c r="L1334">
        <v>0</v>
      </c>
      <c r="M1334">
        <v>0</v>
      </c>
    </row>
    <row r="1335" spans="1:13" x14ac:dyDescent="0.3">
      <c r="A1335" t="s">
        <v>153</v>
      </c>
      <c r="B1335" t="s">
        <v>276</v>
      </c>
      <c r="C1335" t="s">
        <v>279</v>
      </c>
      <c r="D1335" t="s">
        <v>86</v>
      </c>
      <c r="E1335" t="s">
        <v>144</v>
      </c>
      <c r="F1335" t="s">
        <v>121</v>
      </c>
      <c r="G1335" t="s">
        <v>102</v>
      </c>
      <c r="H1335">
        <v>3</v>
      </c>
      <c r="I1335">
        <v>3</v>
      </c>
      <c r="J1335">
        <v>2</v>
      </c>
      <c r="K1335">
        <v>1</v>
      </c>
      <c r="L1335">
        <v>0</v>
      </c>
      <c r="M1335">
        <v>0</v>
      </c>
    </row>
    <row r="1336" spans="1:13" x14ac:dyDescent="0.3">
      <c r="A1336" t="s">
        <v>153</v>
      </c>
      <c r="B1336" t="s">
        <v>276</v>
      </c>
      <c r="C1336" t="s">
        <v>279</v>
      </c>
      <c r="D1336" t="s">
        <v>88</v>
      </c>
      <c r="E1336" t="s">
        <v>146</v>
      </c>
      <c r="F1336" t="s">
        <v>121</v>
      </c>
      <c r="G1336" t="s">
        <v>102</v>
      </c>
      <c r="H1336">
        <v>17</v>
      </c>
      <c r="I1336">
        <v>5</v>
      </c>
      <c r="J1336">
        <v>5</v>
      </c>
      <c r="K1336">
        <v>0</v>
      </c>
      <c r="L1336">
        <v>2</v>
      </c>
      <c r="M1336">
        <v>10</v>
      </c>
    </row>
    <row r="1337" spans="1:13" x14ac:dyDescent="0.3">
      <c r="A1337" t="s">
        <v>153</v>
      </c>
      <c r="B1337" t="s">
        <v>276</v>
      </c>
      <c r="C1337" t="s">
        <v>279</v>
      </c>
      <c r="D1337" t="s">
        <v>88</v>
      </c>
      <c r="E1337" t="s">
        <v>146</v>
      </c>
      <c r="F1337" t="s">
        <v>121</v>
      </c>
      <c r="G1337" t="s">
        <v>102</v>
      </c>
      <c r="H1337">
        <v>3</v>
      </c>
      <c r="I1337">
        <v>0</v>
      </c>
      <c r="J1337">
        <v>0</v>
      </c>
      <c r="K1337">
        <v>0</v>
      </c>
      <c r="L1337">
        <v>2</v>
      </c>
      <c r="M1337">
        <v>1</v>
      </c>
    </row>
    <row r="1338" spans="1:13" x14ac:dyDescent="0.3">
      <c r="A1338" t="s">
        <v>153</v>
      </c>
      <c r="B1338" t="s">
        <v>276</v>
      </c>
      <c r="C1338" t="s">
        <v>279</v>
      </c>
      <c r="D1338" t="s">
        <v>88</v>
      </c>
      <c r="E1338" t="s">
        <v>146</v>
      </c>
      <c r="F1338" t="s">
        <v>121</v>
      </c>
      <c r="G1338" t="s">
        <v>102</v>
      </c>
      <c r="H1338">
        <v>1</v>
      </c>
      <c r="I1338">
        <v>1</v>
      </c>
      <c r="J1338">
        <v>0</v>
      </c>
      <c r="K1338">
        <v>1</v>
      </c>
      <c r="L1338">
        <v>0</v>
      </c>
      <c r="M1338">
        <v>0</v>
      </c>
    </row>
    <row r="1339" spans="1:13" x14ac:dyDescent="0.3">
      <c r="A1339" t="s">
        <v>153</v>
      </c>
      <c r="B1339" t="s">
        <v>276</v>
      </c>
      <c r="C1339" t="s">
        <v>279</v>
      </c>
      <c r="D1339" t="s">
        <v>88</v>
      </c>
      <c r="E1339" t="s">
        <v>146</v>
      </c>
      <c r="F1339" t="s">
        <v>121</v>
      </c>
      <c r="G1339" t="s">
        <v>102</v>
      </c>
      <c r="H1339">
        <v>1</v>
      </c>
      <c r="I1339">
        <v>0</v>
      </c>
      <c r="J1339">
        <v>0</v>
      </c>
      <c r="K1339">
        <v>0</v>
      </c>
      <c r="L1339">
        <v>1</v>
      </c>
      <c r="M1339">
        <v>0</v>
      </c>
    </row>
    <row r="1340" spans="1:13" x14ac:dyDescent="0.3">
      <c r="A1340" t="s">
        <v>153</v>
      </c>
      <c r="B1340" t="s">
        <v>276</v>
      </c>
      <c r="C1340" t="s">
        <v>279</v>
      </c>
      <c r="D1340" t="s">
        <v>89</v>
      </c>
      <c r="E1340" t="s">
        <v>147</v>
      </c>
      <c r="F1340" t="s">
        <v>101</v>
      </c>
      <c r="G1340" t="s">
        <v>104</v>
      </c>
      <c r="H1340">
        <v>1</v>
      </c>
      <c r="I1340">
        <v>1</v>
      </c>
      <c r="J1340">
        <v>0</v>
      </c>
      <c r="K1340">
        <v>1</v>
      </c>
      <c r="L1340">
        <v>0</v>
      </c>
      <c r="M1340">
        <v>0</v>
      </c>
    </row>
    <row r="1341" spans="1:13" x14ac:dyDescent="0.3">
      <c r="A1341" t="s">
        <v>153</v>
      </c>
      <c r="B1341" t="s">
        <v>276</v>
      </c>
      <c r="C1341" t="s">
        <v>279</v>
      </c>
      <c r="D1341" t="s">
        <v>89</v>
      </c>
      <c r="E1341" t="s">
        <v>147</v>
      </c>
      <c r="F1341" t="s">
        <v>101</v>
      </c>
      <c r="G1341" t="s">
        <v>104</v>
      </c>
      <c r="H1341">
        <v>1</v>
      </c>
      <c r="I1341">
        <v>0</v>
      </c>
      <c r="J1341">
        <v>0</v>
      </c>
      <c r="K1341">
        <v>0</v>
      </c>
      <c r="L1341">
        <v>1</v>
      </c>
      <c r="M1341">
        <v>0</v>
      </c>
    </row>
    <row r="1342" spans="1:13" x14ac:dyDescent="0.3">
      <c r="A1342" t="s">
        <v>153</v>
      </c>
      <c r="B1342" t="s">
        <v>276</v>
      </c>
      <c r="C1342" t="s">
        <v>279</v>
      </c>
      <c r="D1342" t="s">
        <v>90</v>
      </c>
      <c r="E1342" t="s">
        <v>148</v>
      </c>
      <c r="F1342" t="s">
        <v>121</v>
      </c>
      <c r="G1342" t="s">
        <v>102</v>
      </c>
      <c r="H1342">
        <v>9</v>
      </c>
      <c r="I1342">
        <v>4</v>
      </c>
      <c r="J1342">
        <v>1</v>
      </c>
      <c r="K1342">
        <v>3</v>
      </c>
      <c r="L1342">
        <v>1</v>
      </c>
      <c r="M1342">
        <v>4</v>
      </c>
    </row>
    <row r="1343" spans="1:13" x14ac:dyDescent="0.3">
      <c r="A1343" t="s">
        <v>153</v>
      </c>
      <c r="B1343" t="s">
        <v>276</v>
      </c>
      <c r="C1343" t="s">
        <v>279</v>
      </c>
      <c r="D1343" t="s">
        <v>90</v>
      </c>
      <c r="E1343" t="s">
        <v>148</v>
      </c>
      <c r="F1343" t="s">
        <v>121</v>
      </c>
      <c r="G1343" t="s">
        <v>102</v>
      </c>
      <c r="H1343">
        <v>3</v>
      </c>
      <c r="I1343">
        <v>1</v>
      </c>
      <c r="J1343">
        <v>0</v>
      </c>
      <c r="K1343">
        <v>1</v>
      </c>
      <c r="L1343">
        <v>1</v>
      </c>
      <c r="M1343">
        <v>1</v>
      </c>
    </row>
    <row r="1344" spans="1:13" x14ac:dyDescent="0.3">
      <c r="A1344" t="s">
        <v>153</v>
      </c>
      <c r="B1344" t="s">
        <v>276</v>
      </c>
      <c r="C1344" t="s">
        <v>279</v>
      </c>
      <c r="D1344" t="s">
        <v>90</v>
      </c>
      <c r="E1344" t="s">
        <v>148</v>
      </c>
      <c r="F1344" t="s">
        <v>121</v>
      </c>
      <c r="G1344" t="s">
        <v>102</v>
      </c>
      <c r="H1344">
        <v>2</v>
      </c>
      <c r="I1344">
        <v>2</v>
      </c>
      <c r="J1344">
        <v>1</v>
      </c>
      <c r="K1344">
        <v>1</v>
      </c>
      <c r="L1344">
        <v>0</v>
      </c>
      <c r="M1344">
        <v>0</v>
      </c>
    </row>
    <row r="1345" spans="1:13" x14ac:dyDescent="0.3">
      <c r="A1345" t="s">
        <v>153</v>
      </c>
      <c r="B1345" t="s">
        <v>276</v>
      </c>
      <c r="C1345" t="s">
        <v>279</v>
      </c>
      <c r="D1345" t="s">
        <v>90</v>
      </c>
      <c r="E1345" t="s">
        <v>148</v>
      </c>
      <c r="F1345" t="s">
        <v>121</v>
      </c>
      <c r="G1345" t="s">
        <v>102</v>
      </c>
      <c r="H1345">
        <v>1</v>
      </c>
      <c r="I1345">
        <v>0</v>
      </c>
      <c r="J1345">
        <v>0</v>
      </c>
      <c r="K1345">
        <v>0</v>
      </c>
      <c r="L1345">
        <v>1</v>
      </c>
      <c r="M1345">
        <v>0</v>
      </c>
    </row>
    <row r="1346" spans="1:13" x14ac:dyDescent="0.3">
      <c r="A1346" t="s">
        <v>154</v>
      </c>
      <c r="B1346" t="s">
        <v>276</v>
      </c>
      <c r="C1346" t="s">
        <v>280</v>
      </c>
      <c r="D1346" t="s">
        <v>46</v>
      </c>
      <c r="E1346" t="s">
        <v>100</v>
      </c>
      <c r="F1346" t="s">
        <v>101</v>
      </c>
      <c r="G1346" t="s">
        <v>102</v>
      </c>
      <c r="H1346">
        <v>1</v>
      </c>
      <c r="I1346">
        <v>0</v>
      </c>
      <c r="J1346">
        <v>0</v>
      </c>
      <c r="K1346">
        <v>0</v>
      </c>
      <c r="L1346">
        <v>1</v>
      </c>
      <c r="M1346">
        <v>0</v>
      </c>
    </row>
    <row r="1347" spans="1:13" x14ac:dyDescent="0.3">
      <c r="A1347" t="s">
        <v>154</v>
      </c>
      <c r="B1347" t="s">
        <v>276</v>
      </c>
      <c r="C1347" t="s">
        <v>280</v>
      </c>
      <c r="D1347" t="s">
        <v>47</v>
      </c>
      <c r="E1347" t="s">
        <v>103</v>
      </c>
      <c r="F1347" t="s">
        <v>101</v>
      </c>
      <c r="G1347" t="s">
        <v>104</v>
      </c>
      <c r="H1347">
        <v>1</v>
      </c>
      <c r="I1347">
        <v>1</v>
      </c>
      <c r="J1347">
        <v>0</v>
      </c>
      <c r="K1347">
        <v>1</v>
      </c>
      <c r="L1347">
        <v>0</v>
      </c>
      <c r="M1347">
        <v>0</v>
      </c>
    </row>
    <row r="1348" spans="1:13" x14ac:dyDescent="0.3">
      <c r="A1348" t="s">
        <v>154</v>
      </c>
      <c r="B1348" t="s">
        <v>276</v>
      </c>
      <c r="C1348" t="s">
        <v>280</v>
      </c>
      <c r="D1348" t="s">
        <v>48</v>
      </c>
      <c r="E1348" t="s">
        <v>105</v>
      </c>
      <c r="F1348" t="s">
        <v>101</v>
      </c>
      <c r="G1348" t="s">
        <v>102</v>
      </c>
      <c r="H1348">
        <v>6</v>
      </c>
      <c r="I1348">
        <v>5</v>
      </c>
      <c r="J1348">
        <v>0</v>
      </c>
      <c r="K1348">
        <v>5</v>
      </c>
      <c r="L1348">
        <v>1</v>
      </c>
      <c r="M1348">
        <v>0</v>
      </c>
    </row>
    <row r="1349" spans="1:13" x14ac:dyDescent="0.3">
      <c r="A1349" t="s">
        <v>154</v>
      </c>
      <c r="B1349" t="s">
        <v>276</v>
      </c>
      <c r="C1349" t="s">
        <v>280</v>
      </c>
      <c r="D1349" t="s">
        <v>49</v>
      </c>
      <c r="E1349" t="s">
        <v>106</v>
      </c>
      <c r="F1349" t="s">
        <v>101</v>
      </c>
      <c r="G1349" t="s">
        <v>104</v>
      </c>
      <c r="H1349">
        <v>2</v>
      </c>
      <c r="I1349">
        <v>1</v>
      </c>
      <c r="J1349">
        <v>0</v>
      </c>
      <c r="K1349">
        <v>1</v>
      </c>
      <c r="L1349">
        <v>0</v>
      </c>
      <c r="M1349">
        <v>1</v>
      </c>
    </row>
    <row r="1350" spans="1:13" x14ac:dyDescent="0.3">
      <c r="A1350" t="s">
        <v>154</v>
      </c>
      <c r="B1350" t="s">
        <v>276</v>
      </c>
      <c r="C1350" t="s">
        <v>280</v>
      </c>
      <c r="D1350" t="s">
        <v>49</v>
      </c>
      <c r="E1350" t="s">
        <v>106</v>
      </c>
      <c r="F1350" t="s">
        <v>101</v>
      </c>
      <c r="G1350" t="s">
        <v>104</v>
      </c>
      <c r="H1350">
        <v>1</v>
      </c>
      <c r="I1350">
        <v>0</v>
      </c>
      <c r="J1350">
        <v>0</v>
      </c>
      <c r="K1350">
        <v>0</v>
      </c>
      <c r="L1350">
        <v>0</v>
      </c>
      <c r="M1350">
        <v>1</v>
      </c>
    </row>
    <row r="1351" spans="1:13" x14ac:dyDescent="0.3">
      <c r="A1351" t="s">
        <v>154</v>
      </c>
      <c r="B1351" t="s">
        <v>276</v>
      </c>
      <c r="C1351" t="s">
        <v>280</v>
      </c>
      <c r="D1351" t="s">
        <v>50</v>
      </c>
      <c r="E1351" t="s">
        <v>107</v>
      </c>
      <c r="F1351" t="s">
        <v>101</v>
      </c>
      <c r="G1351" t="s">
        <v>108</v>
      </c>
      <c r="H1351">
        <v>1</v>
      </c>
      <c r="I1351">
        <v>1</v>
      </c>
      <c r="J1351">
        <v>0</v>
      </c>
      <c r="K1351">
        <v>1</v>
      </c>
      <c r="L1351">
        <v>0</v>
      </c>
      <c r="M1351">
        <v>0</v>
      </c>
    </row>
    <row r="1352" spans="1:13" x14ac:dyDescent="0.3">
      <c r="A1352" t="s">
        <v>154</v>
      </c>
      <c r="B1352" t="s">
        <v>276</v>
      </c>
      <c r="C1352" t="s">
        <v>280</v>
      </c>
      <c r="D1352" t="s">
        <v>51</v>
      </c>
      <c r="E1352" t="s">
        <v>109</v>
      </c>
      <c r="F1352" t="s">
        <v>101</v>
      </c>
      <c r="G1352" t="s">
        <v>104</v>
      </c>
      <c r="H1352">
        <v>2</v>
      </c>
      <c r="I1352">
        <v>2</v>
      </c>
      <c r="J1352">
        <v>0</v>
      </c>
      <c r="K1352">
        <v>2</v>
      </c>
      <c r="L1352">
        <v>0</v>
      </c>
      <c r="M1352">
        <v>0</v>
      </c>
    </row>
    <row r="1353" spans="1:13" x14ac:dyDescent="0.3">
      <c r="A1353" t="s">
        <v>154</v>
      </c>
      <c r="B1353" t="s">
        <v>276</v>
      </c>
      <c r="C1353" t="s">
        <v>280</v>
      </c>
      <c r="D1353" t="s">
        <v>51</v>
      </c>
      <c r="E1353" t="s">
        <v>109</v>
      </c>
      <c r="F1353" t="s">
        <v>101</v>
      </c>
      <c r="G1353" t="s">
        <v>104</v>
      </c>
      <c r="H1353">
        <v>2</v>
      </c>
      <c r="I1353">
        <v>1</v>
      </c>
      <c r="J1353">
        <v>0</v>
      </c>
      <c r="K1353">
        <v>1</v>
      </c>
      <c r="L1353">
        <v>1</v>
      </c>
      <c r="M1353">
        <v>0</v>
      </c>
    </row>
    <row r="1354" spans="1:13" x14ac:dyDescent="0.3">
      <c r="A1354" t="s">
        <v>154</v>
      </c>
      <c r="B1354" t="s">
        <v>276</v>
      </c>
      <c r="C1354" t="s">
        <v>280</v>
      </c>
      <c r="D1354" t="s">
        <v>52</v>
      </c>
      <c r="E1354" t="s">
        <v>110</v>
      </c>
      <c r="F1354" t="s">
        <v>101</v>
      </c>
      <c r="G1354" t="s">
        <v>102</v>
      </c>
      <c r="H1354">
        <v>1</v>
      </c>
      <c r="I1354">
        <v>0</v>
      </c>
      <c r="J1354">
        <v>0</v>
      </c>
      <c r="K1354">
        <v>0</v>
      </c>
      <c r="L1354">
        <v>0</v>
      </c>
      <c r="M1354">
        <v>1</v>
      </c>
    </row>
    <row r="1355" spans="1:13" x14ac:dyDescent="0.3">
      <c r="A1355" t="s">
        <v>154</v>
      </c>
      <c r="B1355" t="s">
        <v>276</v>
      </c>
      <c r="C1355" t="s">
        <v>280</v>
      </c>
      <c r="D1355" t="s">
        <v>53</v>
      </c>
      <c r="E1355" t="s">
        <v>111</v>
      </c>
      <c r="F1355" t="s">
        <v>101</v>
      </c>
      <c r="G1355" t="s">
        <v>108</v>
      </c>
      <c r="H1355">
        <v>2</v>
      </c>
      <c r="I1355">
        <v>0</v>
      </c>
      <c r="J1355">
        <v>0</v>
      </c>
      <c r="K1355">
        <v>0</v>
      </c>
      <c r="L1355">
        <v>2</v>
      </c>
      <c r="M1355">
        <v>0</v>
      </c>
    </row>
    <row r="1356" spans="1:13" x14ac:dyDescent="0.3">
      <c r="A1356" t="s">
        <v>154</v>
      </c>
      <c r="B1356" t="s">
        <v>276</v>
      </c>
      <c r="C1356" t="s">
        <v>280</v>
      </c>
      <c r="D1356" t="s">
        <v>53</v>
      </c>
      <c r="E1356" t="s">
        <v>111</v>
      </c>
      <c r="F1356" t="s">
        <v>101</v>
      </c>
      <c r="G1356" t="s">
        <v>108</v>
      </c>
      <c r="H1356">
        <v>1</v>
      </c>
      <c r="I1356">
        <v>1</v>
      </c>
      <c r="J1356">
        <v>0</v>
      </c>
      <c r="K1356">
        <v>1</v>
      </c>
      <c r="L1356">
        <v>0</v>
      </c>
      <c r="M1356">
        <v>0</v>
      </c>
    </row>
    <row r="1357" spans="1:13" x14ac:dyDescent="0.3">
      <c r="A1357" t="s">
        <v>154</v>
      </c>
      <c r="B1357" t="s">
        <v>276</v>
      </c>
      <c r="C1357" t="s">
        <v>280</v>
      </c>
      <c r="D1357" t="s">
        <v>55</v>
      </c>
      <c r="E1357" t="s">
        <v>113</v>
      </c>
      <c r="F1357" t="s">
        <v>101</v>
      </c>
      <c r="G1357" t="s">
        <v>104</v>
      </c>
      <c r="H1357">
        <v>2</v>
      </c>
      <c r="I1357">
        <v>2</v>
      </c>
      <c r="J1357">
        <v>1</v>
      </c>
      <c r="K1357">
        <v>1</v>
      </c>
      <c r="L1357">
        <v>0</v>
      </c>
      <c r="M1357">
        <v>0</v>
      </c>
    </row>
    <row r="1358" spans="1:13" x14ac:dyDescent="0.3">
      <c r="A1358" t="s">
        <v>154</v>
      </c>
      <c r="B1358" t="s">
        <v>276</v>
      </c>
      <c r="C1358" t="s">
        <v>280</v>
      </c>
      <c r="D1358" t="s">
        <v>55</v>
      </c>
      <c r="E1358" t="s">
        <v>113</v>
      </c>
      <c r="F1358" t="s">
        <v>101</v>
      </c>
      <c r="G1358" t="s">
        <v>104</v>
      </c>
      <c r="H1358">
        <v>2</v>
      </c>
      <c r="I1358">
        <v>1</v>
      </c>
      <c r="J1358">
        <v>0</v>
      </c>
      <c r="K1358">
        <v>1</v>
      </c>
      <c r="L1358">
        <v>1</v>
      </c>
      <c r="M1358">
        <v>0</v>
      </c>
    </row>
    <row r="1359" spans="1:13" x14ac:dyDescent="0.3">
      <c r="A1359" t="s">
        <v>154</v>
      </c>
      <c r="B1359" t="s">
        <v>276</v>
      </c>
      <c r="C1359" t="s">
        <v>280</v>
      </c>
      <c r="D1359" t="s">
        <v>55</v>
      </c>
      <c r="E1359" t="s">
        <v>113</v>
      </c>
      <c r="F1359" t="s">
        <v>101</v>
      </c>
      <c r="G1359" t="s">
        <v>104</v>
      </c>
      <c r="H1359">
        <v>1</v>
      </c>
      <c r="I1359">
        <v>1</v>
      </c>
      <c r="J1359">
        <v>0</v>
      </c>
      <c r="K1359">
        <v>1</v>
      </c>
      <c r="L1359">
        <v>0</v>
      </c>
      <c r="M1359">
        <v>0</v>
      </c>
    </row>
    <row r="1360" spans="1:13" x14ac:dyDescent="0.3">
      <c r="A1360" t="s">
        <v>154</v>
      </c>
      <c r="B1360" t="s">
        <v>276</v>
      </c>
      <c r="C1360" t="s">
        <v>280</v>
      </c>
      <c r="D1360" t="s">
        <v>55</v>
      </c>
      <c r="E1360" t="s">
        <v>113</v>
      </c>
      <c r="F1360" t="s">
        <v>101</v>
      </c>
      <c r="G1360" t="s">
        <v>104</v>
      </c>
      <c r="H1360">
        <v>1</v>
      </c>
      <c r="I1360">
        <v>1</v>
      </c>
      <c r="J1360">
        <v>0</v>
      </c>
      <c r="K1360">
        <v>1</v>
      </c>
      <c r="L1360">
        <v>0</v>
      </c>
      <c r="M1360">
        <v>0</v>
      </c>
    </row>
    <row r="1361" spans="1:13" x14ac:dyDescent="0.3">
      <c r="A1361" t="s">
        <v>154</v>
      </c>
      <c r="B1361" t="s">
        <v>276</v>
      </c>
      <c r="C1361" t="s">
        <v>280</v>
      </c>
      <c r="D1361" t="s">
        <v>56</v>
      </c>
      <c r="E1361" t="s">
        <v>114</v>
      </c>
      <c r="F1361" t="s">
        <v>101</v>
      </c>
      <c r="G1361" t="s">
        <v>108</v>
      </c>
      <c r="H1361">
        <v>4</v>
      </c>
      <c r="I1361">
        <v>0</v>
      </c>
      <c r="J1361">
        <v>0</v>
      </c>
      <c r="K1361">
        <v>0</v>
      </c>
      <c r="L1361">
        <v>2</v>
      </c>
      <c r="M1361">
        <v>2</v>
      </c>
    </row>
    <row r="1362" spans="1:13" x14ac:dyDescent="0.3">
      <c r="A1362" t="s">
        <v>154</v>
      </c>
      <c r="B1362" t="s">
        <v>276</v>
      </c>
      <c r="C1362" t="s">
        <v>280</v>
      </c>
      <c r="D1362" t="s">
        <v>56</v>
      </c>
      <c r="E1362" t="s">
        <v>114</v>
      </c>
      <c r="F1362" t="s">
        <v>101</v>
      </c>
      <c r="G1362" t="s">
        <v>108</v>
      </c>
      <c r="H1362">
        <v>7</v>
      </c>
      <c r="I1362">
        <v>4</v>
      </c>
      <c r="J1362">
        <v>1</v>
      </c>
      <c r="K1362">
        <v>3</v>
      </c>
      <c r="L1362">
        <v>1</v>
      </c>
      <c r="M1362">
        <v>2</v>
      </c>
    </row>
    <row r="1363" spans="1:13" x14ac:dyDescent="0.3">
      <c r="A1363" t="s">
        <v>154</v>
      </c>
      <c r="B1363" t="s">
        <v>276</v>
      </c>
      <c r="C1363" t="s">
        <v>280</v>
      </c>
      <c r="D1363" t="s">
        <v>56</v>
      </c>
      <c r="E1363" t="s">
        <v>114</v>
      </c>
      <c r="F1363" t="s">
        <v>101</v>
      </c>
      <c r="G1363" t="s">
        <v>108</v>
      </c>
      <c r="H1363">
        <v>1</v>
      </c>
      <c r="I1363">
        <v>0</v>
      </c>
      <c r="J1363">
        <v>0</v>
      </c>
      <c r="K1363">
        <v>0</v>
      </c>
      <c r="L1363">
        <v>1</v>
      </c>
      <c r="M1363">
        <v>0</v>
      </c>
    </row>
    <row r="1364" spans="1:13" x14ac:dyDescent="0.3">
      <c r="A1364" t="s">
        <v>154</v>
      </c>
      <c r="B1364" t="s">
        <v>276</v>
      </c>
      <c r="C1364" t="s">
        <v>280</v>
      </c>
      <c r="D1364" t="s">
        <v>56</v>
      </c>
      <c r="E1364" t="s">
        <v>114</v>
      </c>
      <c r="F1364" t="s">
        <v>101</v>
      </c>
      <c r="G1364" t="s">
        <v>108</v>
      </c>
      <c r="H1364">
        <v>4</v>
      </c>
      <c r="I1364">
        <v>1</v>
      </c>
      <c r="J1364">
        <v>0</v>
      </c>
      <c r="K1364">
        <v>1</v>
      </c>
      <c r="L1364">
        <v>3</v>
      </c>
      <c r="M1364">
        <v>0</v>
      </c>
    </row>
    <row r="1365" spans="1:13" x14ac:dyDescent="0.3">
      <c r="A1365" t="s">
        <v>154</v>
      </c>
      <c r="B1365" t="s">
        <v>276</v>
      </c>
      <c r="C1365" t="s">
        <v>280</v>
      </c>
      <c r="D1365" t="s">
        <v>57</v>
      </c>
      <c r="E1365" t="s">
        <v>115</v>
      </c>
      <c r="F1365" t="s">
        <v>101</v>
      </c>
      <c r="G1365" t="s">
        <v>104</v>
      </c>
      <c r="H1365">
        <v>3</v>
      </c>
      <c r="I1365">
        <v>2</v>
      </c>
      <c r="J1365">
        <v>1</v>
      </c>
      <c r="K1365">
        <v>1</v>
      </c>
      <c r="L1365">
        <v>1</v>
      </c>
      <c r="M1365">
        <v>0</v>
      </c>
    </row>
    <row r="1366" spans="1:13" x14ac:dyDescent="0.3">
      <c r="A1366" t="s">
        <v>154</v>
      </c>
      <c r="B1366" t="s">
        <v>276</v>
      </c>
      <c r="C1366" t="s">
        <v>280</v>
      </c>
      <c r="D1366" t="s">
        <v>58</v>
      </c>
      <c r="E1366" t="s">
        <v>116</v>
      </c>
      <c r="F1366" t="s">
        <v>101</v>
      </c>
      <c r="G1366" t="s">
        <v>108</v>
      </c>
      <c r="H1366">
        <v>4</v>
      </c>
      <c r="I1366">
        <v>2</v>
      </c>
      <c r="J1366">
        <v>1</v>
      </c>
      <c r="K1366">
        <v>1</v>
      </c>
      <c r="L1366">
        <v>1</v>
      </c>
      <c r="M1366">
        <v>1</v>
      </c>
    </row>
    <row r="1367" spans="1:13" x14ac:dyDescent="0.3">
      <c r="A1367" t="s">
        <v>154</v>
      </c>
      <c r="B1367" t="s">
        <v>276</v>
      </c>
      <c r="C1367" t="s">
        <v>280</v>
      </c>
      <c r="D1367" t="s">
        <v>58</v>
      </c>
      <c r="E1367" t="s">
        <v>116</v>
      </c>
      <c r="F1367" t="s">
        <v>101</v>
      </c>
      <c r="G1367" t="s">
        <v>108</v>
      </c>
      <c r="H1367">
        <v>1</v>
      </c>
      <c r="I1367">
        <v>0</v>
      </c>
      <c r="J1367">
        <v>0</v>
      </c>
      <c r="K1367">
        <v>0</v>
      </c>
      <c r="L1367">
        <v>1</v>
      </c>
      <c r="M1367">
        <v>0</v>
      </c>
    </row>
    <row r="1368" spans="1:13" x14ac:dyDescent="0.3">
      <c r="A1368" t="s">
        <v>154</v>
      </c>
      <c r="B1368" t="s">
        <v>276</v>
      </c>
      <c r="C1368" t="s">
        <v>280</v>
      </c>
      <c r="D1368" t="s">
        <v>59</v>
      </c>
      <c r="E1368" t="s">
        <v>117</v>
      </c>
      <c r="F1368" t="s">
        <v>101</v>
      </c>
      <c r="G1368" t="s">
        <v>104</v>
      </c>
      <c r="H1368">
        <v>2</v>
      </c>
      <c r="I1368">
        <v>1</v>
      </c>
      <c r="J1368">
        <v>1</v>
      </c>
      <c r="K1368">
        <v>0</v>
      </c>
      <c r="L1368">
        <v>0</v>
      </c>
      <c r="M1368">
        <v>1</v>
      </c>
    </row>
    <row r="1369" spans="1:13" x14ac:dyDescent="0.3">
      <c r="A1369" t="s">
        <v>154</v>
      </c>
      <c r="B1369" t="s">
        <v>276</v>
      </c>
      <c r="C1369" t="s">
        <v>280</v>
      </c>
      <c r="D1369" t="s">
        <v>60</v>
      </c>
      <c r="E1369" t="s">
        <v>118</v>
      </c>
      <c r="F1369" t="s">
        <v>101</v>
      </c>
      <c r="G1369" t="s">
        <v>104</v>
      </c>
      <c r="H1369">
        <v>4</v>
      </c>
      <c r="I1369">
        <v>3</v>
      </c>
      <c r="J1369">
        <v>0</v>
      </c>
      <c r="K1369">
        <v>3</v>
      </c>
      <c r="L1369">
        <v>1</v>
      </c>
      <c r="M1369">
        <v>0</v>
      </c>
    </row>
    <row r="1370" spans="1:13" x14ac:dyDescent="0.3">
      <c r="A1370" t="s">
        <v>154</v>
      </c>
      <c r="B1370" t="s">
        <v>276</v>
      </c>
      <c r="C1370" t="s">
        <v>280</v>
      </c>
      <c r="D1370" t="s">
        <v>60</v>
      </c>
      <c r="E1370" t="s">
        <v>118</v>
      </c>
      <c r="F1370" t="s">
        <v>101</v>
      </c>
      <c r="G1370" t="s">
        <v>104</v>
      </c>
      <c r="H1370">
        <v>1</v>
      </c>
      <c r="I1370">
        <v>1</v>
      </c>
      <c r="J1370">
        <v>0</v>
      </c>
      <c r="K1370">
        <v>1</v>
      </c>
      <c r="L1370">
        <v>0</v>
      </c>
      <c r="M1370">
        <v>0</v>
      </c>
    </row>
    <row r="1371" spans="1:13" x14ac:dyDescent="0.3">
      <c r="A1371" t="s">
        <v>154</v>
      </c>
      <c r="B1371" t="s">
        <v>276</v>
      </c>
      <c r="C1371" t="s">
        <v>280</v>
      </c>
      <c r="D1371" t="s">
        <v>60</v>
      </c>
      <c r="E1371" t="s">
        <v>118</v>
      </c>
      <c r="F1371" t="s">
        <v>101</v>
      </c>
      <c r="G1371" t="s">
        <v>104</v>
      </c>
      <c r="H1371">
        <v>1</v>
      </c>
      <c r="I1371">
        <v>1</v>
      </c>
      <c r="J1371">
        <v>1</v>
      </c>
      <c r="K1371">
        <v>0</v>
      </c>
      <c r="L1371">
        <v>0</v>
      </c>
      <c r="M1371">
        <v>0</v>
      </c>
    </row>
    <row r="1372" spans="1:13" x14ac:dyDescent="0.3">
      <c r="A1372" t="s">
        <v>154</v>
      </c>
      <c r="B1372" t="s">
        <v>276</v>
      </c>
      <c r="C1372" t="s">
        <v>280</v>
      </c>
      <c r="D1372" t="s">
        <v>61</v>
      </c>
      <c r="E1372" t="s">
        <v>119</v>
      </c>
      <c r="F1372" t="s">
        <v>101</v>
      </c>
      <c r="G1372" t="s">
        <v>104</v>
      </c>
      <c r="H1372">
        <v>1</v>
      </c>
      <c r="I1372">
        <v>1</v>
      </c>
      <c r="J1372">
        <v>0</v>
      </c>
      <c r="K1372">
        <v>1</v>
      </c>
      <c r="L1372">
        <v>0</v>
      </c>
      <c r="M1372">
        <v>0</v>
      </c>
    </row>
    <row r="1373" spans="1:13" x14ac:dyDescent="0.3">
      <c r="A1373" t="s">
        <v>154</v>
      </c>
      <c r="B1373" t="s">
        <v>276</v>
      </c>
      <c r="C1373" t="s">
        <v>280</v>
      </c>
      <c r="D1373" t="s">
        <v>62</v>
      </c>
      <c r="E1373" t="s">
        <v>120</v>
      </c>
      <c r="F1373" t="s">
        <v>121</v>
      </c>
      <c r="G1373" t="s">
        <v>102</v>
      </c>
      <c r="H1373">
        <v>26</v>
      </c>
      <c r="I1373">
        <v>10</v>
      </c>
      <c r="J1373">
        <v>2</v>
      </c>
      <c r="K1373">
        <v>8</v>
      </c>
      <c r="L1373">
        <v>15</v>
      </c>
      <c r="M1373">
        <v>1</v>
      </c>
    </row>
    <row r="1374" spans="1:13" x14ac:dyDescent="0.3">
      <c r="A1374" t="s">
        <v>154</v>
      </c>
      <c r="B1374" t="s">
        <v>276</v>
      </c>
      <c r="C1374" t="s">
        <v>280</v>
      </c>
      <c r="D1374" t="s">
        <v>62</v>
      </c>
      <c r="E1374" t="s">
        <v>120</v>
      </c>
      <c r="F1374" t="s">
        <v>121</v>
      </c>
      <c r="G1374" t="s">
        <v>102</v>
      </c>
      <c r="H1374">
        <v>10</v>
      </c>
      <c r="I1374">
        <v>6</v>
      </c>
      <c r="J1374">
        <v>2</v>
      </c>
      <c r="K1374">
        <v>4</v>
      </c>
      <c r="L1374">
        <v>4</v>
      </c>
      <c r="M1374">
        <v>0</v>
      </c>
    </row>
    <row r="1375" spans="1:13" x14ac:dyDescent="0.3">
      <c r="A1375" t="s">
        <v>154</v>
      </c>
      <c r="B1375" t="s">
        <v>276</v>
      </c>
      <c r="C1375" t="s">
        <v>280</v>
      </c>
      <c r="D1375" t="s">
        <v>62</v>
      </c>
      <c r="E1375" t="s">
        <v>120</v>
      </c>
      <c r="F1375" t="s">
        <v>121</v>
      </c>
      <c r="G1375" t="s">
        <v>102</v>
      </c>
      <c r="H1375">
        <v>1</v>
      </c>
      <c r="I1375">
        <v>1</v>
      </c>
      <c r="J1375">
        <v>1</v>
      </c>
      <c r="K1375">
        <v>0</v>
      </c>
      <c r="L1375">
        <v>0</v>
      </c>
      <c r="M1375">
        <v>0</v>
      </c>
    </row>
    <row r="1376" spans="1:13" x14ac:dyDescent="0.3">
      <c r="A1376" t="s">
        <v>154</v>
      </c>
      <c r="B1376" t="s">
        <v>276</v>
      </c>
      <c r="C1376" t="s">
        <v>280</v>
      </c>
      <c r="D1376" t="s">
        <v>62</v>
      </c>
      <c r="E1376" t="s">
        <v>120</v>
      </c>
      <c r="F1376" t="s">
        <v>121</v>
      </c>
      <c r="G1376" t="s">
        <v>102</v>
      </c>
      <c r="H1376">
        <v>2</v>
      </c>
      <c r="I1376">
        <v>0</v>
      </c>
      <c r="J1376">
        <v>0</v>
      </c>
      <c r="K1376">
        <v>0</v>
      </c>
      <c r="L1376">
        <v>2</v>
      </c>
      <c r="M1376">
        <v>0</v>
      </c>
    </row>
    <row r="1377" spans="1:13" x14ac:dyDescent="0.3">
      <c r="A1377" t="s">
        <v>154</v>
      </c>
      <c r="B1377" t="s">
        <v>276</v>
      </c>
      <c r="C1377" t="s">
        <v>280</v>
      </c>
      <c r="D1377" t="s">
        <v>63</v>
      </c>
      <c r="E1377" t="s">
        <v>122</v>
      </c>
      <c r="F1377" t="s">
        <v>121</v>
      </c>
      <c r="G1377" t="s">
        <v>102</v>
      </c>
      <c r="H1377">
        <v>16</v>
      </c>
      <c r="I1377">
        <v>10</v>
      </c>
      <c r="J1377">
        <v>2</v>
      </c>
      <c r="K1377">
        <v>8</v>
      </c>
      <c r="L1377">
        <v>6</v>
      </c>
      <c r="M1377">
        <v>0</v>
      </c>
    </row>
    <row r="1378" spans="1:13" x14ac:dyDescent="0.3">
      <c r="A1378" t="s">
        <v>154</v>
      </c>
      <c r="B1378" t="s">
        <v>276</v>
      </c>
      <c r="C1378" t="s">
        <v>280</v>
      </c>
      <c r="D1378" t="s">
        <v>63</v>
      </c>
      <c r="E1378" t="s">
        <v>122</v>
      </c>
      <c r="F1378" t="s">
        <v>121</v>
      </c>
      <c r="G1378" t="s">
        <v>102</v>
      </c>
      <c r="H1378">
        <v>2</v>
      </c>
      <c r="I1378">
        <v>0</v>
      </c>
      <c r="J1378">
        <v>0</v>
      </c>
      <c r="K1378">
        <v>0</v>
      </c>
      <c r="L1378">
        <v>1</v>
      </c>
      <c r="M1378">
        <v>1</v>
      </c>
    </row>
    <row r="1379" spans="1:13" x14ac:dyDescent="0.3">
      <c r="A1379" t="s">
        <v>154</v>
      </c>
      <c r="B1379" t="s">
        <v>276</v>
      </c>
      <c r="C1379" t="s">
        <v>280</v>
      </c>
      <c r="D1379" t="s">
        <v>63</v>
      </c>
      <c r="E1379" t="s">
        <v>122</v>
      </c>
      <c r="F1379" t="s">
        <v>121</v>
      </c>
      <c r="G1379" t="s">
        <v>102</v>
      </c>
      <c r="H1379">
        <v>3</v>
      </c>
      <c r="I1379">
        <v>3</v>
      </c>
      <c r="J1379">
        <v>0</v>
      </c>
      <c r="K1379">
        <v>3</v>
      </c>
      <c r="L1379">
        <v>0</v>
      </c>
      <c r="M1379">
        <v>0</v>
      </c>
    </row>
    <row r="1380" spans="1:13" x14ac:dyDescent="0.3">
      <c r="A1380" t="s">
        <v>154</v>
      </c>
      <c r="B1380" t="s">
        <v>276</v>
      </c>
      <c r="C1380" t="s">
        <v>280</v>
      </c>
      <c r="D1380" t="s">
        <v>64</v>
      </c>
      <c r="E1380" t="s">
        <v>123</v>
      </c>
      <c r="F1380" t="s">
        <v>101</v>
      </c>
      <c r="G1380" t="s">
        <v>102</v>
      </c>
      <c r="H1380">
        <v>2</v>
      </c>
      <c r="I1380">
        <v>2</v>
      </c>
      <c r="J1380">
        <v>0</v>
      </c>
      <c r="K1380">
        <v>2</v>
      </c>
      <c r="L1380">
        <v>0</v>
      </c>
      <c r="M1380">
        <v>0</v>
      </c>
    </row>
    <row r="1381" spans="1:13" x14ac:dyDescent="0.3">
      <c r="A1381" t="s">
        <v>154</v>
      </c>
      <c r="B1381" t="s">
        <v>276</v>
      </c>
      <c r="C1381" t="s">
        <v>280</v>
      </c>
      <c r="D1381" t="s">
        <v>64</v>
      </c>
      <c r="E1381" t="s">
        <v>123</v>
      </c>
      <c r="F1381" t="s">
        <v>101</v>
      </c>
      <c r="G1381" t="s">
        <v>102</v>
      </c>
      <c r="H1381">
        <v>2</v>
      </c>
      <c r="I1381">
        <v>1</v>
      </c>
      <c r="J1381">
        <v>0</v>
      </c>
      <c r="K1381">
        <v>1</v>
      </c>
      <c r="L1381">
        <v>1</v>
      </c>
      <c r="M1381">
        <v>0</v>
      </c>
    </row>
    <row r="1382" spans="1:13" x14ac:dyDescent="0.3">
      <c r="A1382" t="s">
        <v>154</v>
      </c>
      <c r="B1382" t="s">
        <v>276</v>
      </c>
      <c r="C1382" t="s">
        <v>280</v>
      </c>
      <c r="D1382" t="s">
        <v>64</v>
      </c>
      <c r="E1382" t="s">
        <v>123</v>
      </c>
      <c r="F1382" t="s">
        <v>101</v>
      </c>
      <c r="G1382" t="s">
        <v>102</v>
      </c>
      <c r="H1382">
        <v>1</v>
      </c>
      <c r="I1382">
        <v>1</v>
      </c>
      <c r="J1382">
        <v>0</v>
      </c>
      <c r="K1382">
        <v>1</v>
      </c>
      <c r="L1382">
        <v>0</v>
      </c>
      <c r="M1382">
        <v>0</v>
      </c>
    </row>
    <row r="1383" spans="1:13" x14ac:dyDescent="0.3">
      <c r="A1383" t="s">
        <v>154</v>
      </c>
      <c r="B1383" t="s">
        <v>276</v>
      </c>
      <c r="C1383" t="s">
        <v>280</v>
      </c>
      <c r="D1383" t="s">
        <v>64</v>
      </c>
      <c r="E1383" t="s">
        <v>123</v>
      </c>
      <c r="F1383" t="s">
        <v>101</v>
      </c>
      <c r="G1383" t="s">
        <v>102</v>
      </c>
      <c r="H1383">
        <v>1</v>
      </c>
      <c r="I1383">
        <v>1</v>
      </c>
      <c r="J1383">
        <v>1</v>
      </c>
      <c r="K1383">
        <v>0</v>
      </c>
      <c r="L1383">
        <v>0</v>
      </c>
      <c r="M1383">
        <v>0</v>
      </c>
    </row>
    <row r="1384" spans="1:13" x14ac:dyDescent="0.3">
      <c r="A1384" t="s">
        <v>154</v>
      </c>
      <c r="B1384" t="s">
        <v>276</v>
      </c>
      <c r="C1384" t="s">
        <v>280</v>
      </c>
      <c r="D1384" t="s">
        <v>65</v>
      </c>
      <c r="E1384" t="s">
        <v>124</v>
      </c>
      <c r="F1384" t="s">
        <v>101</v>
      </c>
      <c r="G1384" t="s">
        <v>104</v>
      </c>
      <c r="H1384">
        <v>1</v>
      </c>
      <c r="I1384">
        <v>0</v>
      </c>
      <c r="J1384">
        <v>0</v>
      </c>
      <c r="K1384">
        <v>0</v>
      </c>
      <c r="L1384">
        <v>1</v>
      </c>
      <c r="M1384">
        <v>0</v>
      </c>
    </row>
    <row r="1385" spans="1:13" x14ac:dyDescent="0.3">
      <c r="A1385" t="s">
        <v>154</v>
      </c>
      <c r="B1385" t="s">
        <v>276</v>
      </c>
      <c r="C1385" t="s">
        <v>280</v>
      </c>
      <c r="D1385" t="s">
        <v>66</v>
      </c>
      <c r="E1385" t="s">
        <v>125</v>
      </c>
      <c r="F1385" t="s">
        <v>101</v>
      </c>
      <c r="G1385" t="s">
        <v>102</v>
      </c>
      <c r="H1385">
        <v>6</v>
      </c>
      <c r="I1385">
        <v>5</v>
      </c>
      <c r="J1385">
        <v>0</v>
      </c>
      <c r="K1385">
        <v>5</v>
      </c>
      <c r="L1385">
        <v>1</v>
      </c>
      <c r="M1385">
        <v>0</v>
      </c>
    </row>
    <row r="1386" spans="1:13" x14ac:dyDescent="0.3">
      <c r="A1386" t="s">
        <v>154</v>
      </c>
      <c r="B1386" t="s">
        <v>276</v>
      </c>
      <c r="C1386" t="s">
        <v>280</v>
      </c>
      <c r="D1386" t="s">
        <v>67</v>
      </c>
      <c r="E1386" t="s">
        <v>126</v>
      </c>
      <c r="F1386" t="s">
        <v>101</v>
      </c>
      <c r="G1386" t="s">
        <v>104</v>
      </c>
      <c r="H1386">
        <v>3</v>
      </c>
      <c r="I1386">
        <v>1</v>
      </c>
      <c r="J1386">
        <v>0</v>
      </c>
      <c r="K1386">
        <v>1</v>
      </c>
      <c r="L1386">
        <v>0</v>
      </c>
      <c r="M1386">
        <v>2</v>
      </c>
    </row>
    <row r="1387" spans="1:13" x14ac:dyDescent="0.3">
      <c r="A1387" t="s">
        <v>154</v>
      </c>
      <c r="B1387" t="s">
        <v>276</v>
      </c>
      <c r="C1387" t="s">
        <v>280</v>
      </c>
      <c r="D1387" t="s">
        <v>67</v>
      </c>
      <c r="E1387" t="s">
        <v>126</v>
      </c>
      <c r="F1387" t="s">
        <v>101</v>
      </c>
      <c r="G1387" t="s">
        <v>104</v>
      </c>
      <c r="H1387">
        <v>2</v>
      </c>
      <c r="I1387">
        <v>2</v>
      </c>
      <c r="J1387">
        <v>1</v>
      </c>
      <c r="K1387">
        <v>1</v>
      </c>
      <c r="L1387">
        <v>0</v>
      </c>
      <c r="M1387">
        <v>0</v>
      </c>
    </row>
    <row r="1388" spans="1:13" x14ac:dyDescent="0.3">
      <c r="A1388" t="s">
        <v>154</v>
      </c>
      <c r="B1388" t="s">
        <v>276</v>
      </c>
      <c r="C1388" t="s">
        <v>280</v>
      </c>
      <c r="D1388" t="s">
        <v>70</v>
      </c>
      <c r="E1388" t="s">
        <v>128</v>
      </c>
      <c r="F1388" t="s">
        <v>101</v>
      </c>
      <c r="G1388" t="s">
        <v>104</v>
      </c>
      <c r="H1388">
        <v>10</v>
      </c>
      <c r="I1388">
        <v>4</v>
      </c>
      <c r="J1388">
        <v>3</v>
      </c>
      <c r="K1388">
        <v>1</v>
      </c>
      <c r="L1388">
        <v>1</v>
      </c>
      <c r="M1388">
        <v>5</v>
      </c>
    </row>
    <row r="1389" spans="1:13" x14ac:dyDescent="0.3">
      <c r="A1389" t="s">
        <v>154</v>
      </c>
      <c r="B1389" t="s">
        <v>276</v>
      </c>
      <c r="C1389" t="s">
        <v>280</v>
      </c>
      <c r="D1389" t="s">
        <v>70</v>
      </c>
      <c r="E1389" t="s">
        <v>128</v>
      </c>
      <c r="F1389" t="s">
        <v>101</v>
      </c>
      <c r="G1389" t="s">
        <v>104</v>
      </c>
      <c r="H1389">
        <v>2</v>
      </c>
      <c r="I1389">
        <v>1</v>
      </c>
      <c r="J1389">
        <v>0</v>
      </c>
      <c r="K1389">
        <v>1</v>
      </c>
      <c r="L1389">
        <v>0</v>
      </c>
      <c r="M1389">
        <v>1</v>
      </c>
    </row>
    <row r="1390" spans="1:13" x14ac:dyDescent="0.3">
      <c r="A1390" t="s">
        <v>154</v>
      </c>
      <c r="B1390" t="s">
        <v>276</v>
      </c>
      <c r="C1390" t="s">
        <v>280</v>
      </c>
      <c r="D1390" t="s">
        <v>70</v>
      </c>
      <c r="E1390" t="s">
        <v>128</v>
      </c>
      <c r="F1390" t="s">
        <v>101</v>
      </c>
      <c r="G1390" t="s">
        <v>104</v>
      </c>
      <c r="H1390">
        <v>2</v>
      </c>
      <c r="I1390">
        <v>2</v>
      </c>
      <c r="J1390">
        <v>0</v>
      </c>
      <c r="K1390">
        <v>2</v>
      </c>
      <c r="L1390">
        <v>0</v>
      </c>
      <c r="M1390">
        <v>0</v>
      </c>
    </row>
    <row r="1391" spans="1:13" x14ac:dyDescent="0.3">
      <c r="A1391" t="s">
        <v>154</v>
      </c>
      <c r="B1391" t="s">
        <v>276</v>
      </c>
      <c r="C1391" t="s">
        <v>280</v>
      </c>
      <c r="D1391" t="s">
        <v>71</v>
      </c>
      <c r="E1391" t="s">
        <v>129</v>
      </c>
      <c r="F1391" t="s">
        <v>101</v>
      </c>
      <c r="G1391" t="s">
        <v>102</v>
      </c>
      <c r="H1391">
        <v>8</v>
      </c>
      <c r="I1391">
        <v>2</v>
      </c>
      <c r="J1391">
        <v>1</v>
      </c>
      <c r="K1391">
        <v>1</v>
      </c>
      <c r="L1391">
        <v>4</v>
      </c>
      <c r="M1391">
        <v>2</v>
      </c>
    </row>
    <row r="1392" spans="1:13" x14ac:dyDescent="0.3">
      <c r="A1392" t="s">
        <v>154</v>
      </c>
      <c r="B1392" t="s">
        <v>276</v>
      </c>
      <c r="C1392" t="s">
        <v>280</v>
      </c>
      <c r="D1392" t="s">
        <v>71</v>
      </c>
      <c r="E1392" t="s">
        <v>129</v>
      </c>
      <c r="F1392" t="s">
        <v>101</v>
      </c>
      <c r="G1392" t="s">
        <v>102</v>
      </c>
      <c r="H1392">
        <v>4</v>
      </c>
      <c r="I1392">
        <v>0</v>
      </c>
      <c r="J1392">
        <v>0</v>
      </c>
      <c r="K1392">
        <v>0</v>
      </c>
      <c r="L1392">
        <v>3</v>
      </c>
      <c r="M1392">
        <v>1</v>
      </c>
    </row>
    <row r="1393" spans="1:13" x14ac:dyDescent="0.3">
      <c r="A1393" t="s">
        <v>154</v>
      </c>
      <c r="B1393" t="s">
        <v>276</v>
      </c>
      <c r="C1393" t="s">
        <v>280</v>
      </c>
      <c r="D1393" t="s">
        <v>71</v>
      </c>
      <c r="E1393" t="s">
        <v>129</v>
      </c>
      <c r="F1393" t="s">
        <v>101</v>
      </c>
      <c r="G1393" t="s">
        <v>102</v>
      </c>
      <c r="H1393">
        <v>2</v>
      </c>
      <c r="I1393">
        <v>1</v>
      </c>
      <c r="J1393">
        <v>0</v>
      </c>
      <c r="K1393">
        <v>1</v>
      </c>
      <c r="L1393">
        <v>1</v>
      </c>
      <c r="M1393">
        <v>0</v>
      </c>
    </row>
    <row r="1394" spans="1:13" x14ac:dyDescent="0.3">
      <c r="A1394" t="s">
        <v>154</v>
      </c>
      <c r="B1394" t="s">
        <v>276</v>
      </c>
      <c r="C1394" t="s">
        <v>280</v>
      </c>
      <c r="D1394" t="s">
        <v>72</v>
      </c>
      <c r="E1394" t="s">
        <v>130</v>
      </c>
      <c r="F1394" t="s">
        <v>101</v>
      </c>
      <c r="G1394" t="s">
        <v>104</v>
      </c>
      <c r="H1394">
        <v>3</v>
      </c>
      <c r="I1394">
        <v>2</v>
      </c>
      <c r="J1394">
        <v>1</v>
      </c>
      <c r="K1394">
        <v>1</v>
      </c>
      <c r="L1394">
        <v>1</v>
      </c>
      <c r="M1394">
        <v>0</v>
      </c>
    </row>
    <row r="1395" spans="1:13" x14ac:dyDescent="0.3">
      <c r="A1395" t="s">
        <v>154</v>
      </c>
      <c r="B1395" t="s">
        <v>276</v>
      </c>
      <c r="C1395" t="s">
        <v>280</v>
      </c>
      <c r="D1395" t="s">
        <v>72</v>
      </c>
      <c r="E1395" t="s">
        <v>130</v>
      </c>
      <c r="F1395" t="s">
        <v>101</v>
      </c>
      <c r="G1395" t="s">
        <v>104</v>
      </c>
      <c r="H1395">
        <v>1</v>
      </c>
      <c r="I1395">
        <v>1</v>
      </c>
      <c r="J1395">
        <v>0</v>
      </c>
      <c r="K1395">
        <v>1</v>
      </c>
      <c r="L1395">
        <v>0</v>
      </c>
      <c r="M1395">
        <v>0</v>
      </c>
    </row>
    <row r="1396" spans="1:13" x14ac:dyDescent="0.3">
      <c r="A1396" t="s">
        <v>154</v>
      </c>
      <c r="B1396" t="s">
        <v>276</v>
      </c>
      <c r="C1396" t="s">
        <v>280</v>
      </c>
      <c r="D1396" t="s">
        <v>73</v>
      </c>
      <c r="E1396" t="s">
        <v>131</v>
      </c>
      <c r="F1396" t="s">
        <v>101</v>
      </c>
      <c r="G1396" t="s">
        <v>108</v>
      </c>
      <c r="H1396">
        <v>1</v>
      </c>
      <c r="I1396">
        <v>1</v>
      </c>
      <c r="J1396">
        <v>0</v>
      </c>
      <c r="K1396">
        <v>1</v>
      </c>
      <c r="L1396">
        <v>0</v>
      </c>
      <c r="M1396">
        <v>0</v>
      </c>
    </row>
    <row r="1397" spans="1:13" x14ac:dyDescent="0.3">
      <c r="A1397" t="s">
        <v>154</v>
      </c>
      <c r="B1397" t="s">
        <v>276</v>
      </c>
      <c r="C1397" t="s">
        <v>280</v>
      </c>
      <c r="D1397" t="s">
        <v>73</v>
      </c>
      <c r="E1397" t="s">
        <v>131</v>
      </c>
      <c r="F1397" t="s">
        <v>101</v>
      </c>
      <c r="G1397" t="s">
        <v>108</v>
      </c>
      <c r="H1397">
        <v>1</v>
      </c>
      <c r="I1397">
        <v>0</v>
      </c>
      <c r="J1397">
        <v>0</v>
      </c>
      <c r="K1397">
        <v>0</v>
      </c>
      <c r="L1397">
        <v>0</v>
      </c>
      <c r="M1397">
        <v>1</v>
      </c>
    </row>
    <row r="1398" spans="1:13" x14ac:dyDescent="0.3">
      <c r="A1398" t="s">
        <v>154</v>
      </c>
      <c r="B1398" t="s">
        <v>276</v>
      </c>
      <c r="C1398" t="s">
        <v>280</v>
      </c>
      <c r="D1398" t="s">
        <v>74</v>
      </c>
      <c r="E1398" t="s">
        <v>132</v>
      </c>
      <c r="F1398" t="s">
        <v>121</v>
      </c>
      <c r="G1398" t="s">
        <v>102</v>
      </c>
      <c r="H1398">
        <v>12</v>
      </c>
      <c r="I1398">
        <v>4</v>
      </c>
      <c r="J1398">
        <v>0</v>
      </c>
      <c r="K1398">
        <v>4</v>
      </c>
      <c r="L1398">
        <v>0</v>
      </c>
      <c r="M1398">
        <v>8</v>
      </c>
    </row>
    <row r="1399" spans="1:13" x14ac:dyDescent="0.3">
      <c r="A1399" t="s">
        <v>154</v>
      </c>
      <c r="B1399" t="s">
        <v>276</v>
      </c>
      <c r="C1399" t="s">
        <v>280</v>
      </c>
      <c r="D1399" t="s">
        <v>74</v>
      </c>
      <c r="E1399" t="s">
        <v>132</v>
      </c>
      <c r="F1399" t="s">
        <v>121</v>
      </c>
      <c r="G1399" t="s">
        <v>102</v>
      </c>
      <c r="H1399">
        <v>2</v>
      </c>
      <c r="I1399">
        <v>1</v>
      </c>
      <c r="J1399">
        <v>0</v>
      </c>
      <c r="K1399">
        <v>1</v>
      </c>
      <c r="L1399">
        <v>0</v>
      </c>
      <c r="M1399">
        <v>1</v>
      </c>
    </row>
    <row r="1400" spans="1:13" x14ac:dyDescent="0.3">
      <c r="A1400" t="s">
        <v>154</v>
      </c>
      <c r="B1400" t="s">
        <v>276</v>
      </c>
      <c r="C1400" t="s">
        <v>280</v>
      </c>
      <c r="D1400" t="s">
        <v>75</v>
      </c>
      <c r="E1400" t="s">
        <v>133</v>
      </c>
      <c r="F1400" t="s">
        <v>101</v>
      </c>
      <c r="G1400" t="s">
        <v>108</v>
      </c>
      <c r="H1400">
        <v>1</v>
      </c>
      <c r="I1400">
        <v>1</v>
      </c>
      <c r="J1400">
        <v>1</v>
      </c>
      <c r="K1400">
        <v>0</v>
      </c>
      <c r="L1400">
        <v>0</v>
      </c>
      <c r="M1400">
        <v>0</v>
      </c>
    </row>
    <row r="1401" spans="1:13" x14ac:dyDescent="0.3">
      <c r="A1401" t="s">
        <v>154</v>
      </c>
      <c r="B1401" t="s">
        <v>276</v>
      </c>
      <c r="C1401" t="s">
        <v>280</v>
      </c>
      <c r="D1401" t="s">
        <v>76</v>
      </c>
      <c r="E1401" t="s">
        <v>134</v>
      </c>
      <c r="F1401" t="s">
        <v>101</v>
      </c>
      <c r="G1401" t="s">
        <v>108</v>
      </c>
      <c r="H1401">
        <v>2</v>
      </c>
      <c r="I1401">
        <v>2</v>
      </c>
      <c r="J1401">
        <v>0</v>
      </c>
      <c r="K1401">
        <v>2</v>
      </c>
      <c r="L1401">
        <v>0</v>
      </c>
      <c r="M1401">
        <v>0</v>
      </c>
    </row>
    <row r="1402" spans="1:13" x14ac:dyDescent="0.3">
      <c r="A1402" t="s">
        <v>154</v>
      </c>
      <c r="B1402" t="s">
        <v>276</v>
      </c>
      <c r="C1402" t="s">
        <v>280</v>
      </c>
      <c r="D1402" t="s">
        <v>77</v>
      </c>
      <c r="E1402" t="s">
        <v>135</v>
      </c>
      <c r="F1402" t="s">
        <v>101</v>
      </c>
      <c r="G1402" t="s">
        <v>104</v>
      </c>
      <c r="H1402">
        <v>2</v>
      </c>
      <c r="I1402">
        <v>0</v>
      </c>
      <c r="J1402">
        <v>0</v>
      </c>
      <c r="K1402">
        <v>0</v>
      </c>
      <c r="L1402">
        <v>2</v>
      </c>
      <c r="M1402">
        <v>0</v>
      </c>
    </row>
    <row r="1403" spans="1:13" x14ac:dyDescent="0.3">
      <c r="A1403" t="s">
        <v>154</v>
      </c>
      <c r="B1403" t="s">
        <v>276</v>
      </c>
      <c r="C1403" t="s">
        <v>280</v>
      </c>
      <c r="D1403" t="s">
        <v>79</v>
      </c>
      <c r="E1403" t="s">
        <v>137</v>
      </c>
      <c r="F1403" t="s">
        <v>101</v>
      </c>
      <c r="G1403" t="s">
        <v>102</v>
      </c>
      <c r="H1403">
        <v>4</v>
      </c>
      <c r="I1403">
        <v>1</v>
      </c>
      <c r="J1403">
        <v>0</v>
      </c>
      <c r="K1403">
        <v>1</v>
      </c>
      <c r="L1403">
        <v>3</v>
      </c>
      <c r="M1403">
        <v>0</v>
      </c>
    </row>
    <row r="1404" spans="1:13" x14ac:dyDescent="0.3">
      <c r="A1404" t="s">
        <v>154</v>
      </c>
      <c r="B1404" t="s">
        <v>276</v>
      </c>
      <c r="C1404" t="s">
        <v>280</v>
      </c>
      <c r="D1404" t="s">
        <v>79</v>
      </c>
      <c r="E1404" t="s">
        <v>137</v>
      </c>
      <c r="F1404" t="s">
        <v>101</v>
      </c>
      <c r="G1404" t="s">
        <v>102</v>
      </c>
      <c r="H1404">
        <v>2</v>
      </c>
      <c r="I1404">
        <v>1</v>
      </c>
      <c r="J1404">
        <v>0</v>
      </c>
      <c r="K1404">
        <v>1</v>
      </c>
      <c r="L1404">
        <v>0</v>
      </c>
      <c r="M1404">
        <v>1</v>
      </c>
    </row>
    <row r="1405" spans="1:13" x14ac:dyDescent="0.3">
      <c r="A1405" t="s">
        <v>154</v>
      </c>
      <c r="B1405" t="s">
        <v>276</v>
      </c>
      <c r="C1405" t="s">
        <v>280</v>
      </c>
      <c r="D1405" t="s">
        <v>79</v>
      </c>
      <c r="E1405" t="s">
        <v>137</v>
      </c>
      <c r="F1405" t="s">
        <v>101</v>
      </c>
      <c r="G1405" t="s">
        <v>102</v>
      </c>
      <c r="H1405">
        <v>3</v>
      </c>
      <c r="I1405">
        <v>2</v>
      </c>
      <c r="J1405">
        <v>0</v>
      </c>
      <c r="K1405">
        <v>2</v>
      </c>
      <c r="L1405">
        <v>1</v>
      </c>
      <c r="M1405">
        <v>0</v>
      </c>
    </row>
    <row r="1406" spans="1:13" x14ac:dyDescent="0.3">
      <c r="A1406" t="s">
        <v>154</v>
      </c>
      <c r="B1406" t="s">
        <v>276</v>
      </c>
      <c r="C1406" t="s">
        <v>280</v>
      </c>
      <c r="D1406" t="s">
        <v>79</v>
      </c>
      <c r="E1406" t="s">
        <v>137</v>
      </c>
      <c r="F1406" t="s">
        <v>101</v>
      </c>
      <c r="G1406" t="s">
        <v>102</v>
      </c>
      <c r="H1406">
        <v>1</v>
      </c>
      <c r="I1406">
        <v>1</v>
      </c>
      <c r="J1406">
        <v>0</v>
      </c>
      <c r="K1406">
        <v>1</v>
      </c>
      <c r="L1406">
        <v>0</v>
      </c>
      <c r="M1406">
        <v>0</v>
      </c>
    </row>
    <row r="1407" spans="1:13" x14ac:dyDescent="0.3">
      <c r="A1407" t="s">
        <v>154</v>
      </c>
      <c r="B1407" t="s">
        <v>276</v>
      </c>
      <c r="C1407" t="s">
        <v>280</v>
      </c>
      <c r="D1407" t="s">
        <v>80</v>
      </c>
      <c r="E1407" t="s">
        <v>138</v>
      </c>
      <c r="F1407" t="s">
        <v>101</v>
      </c>
      <c r="G1407" t="s">
        <v>108</v>
      </c>
      <c r="H1407">
        <v>4</v>
      </c>
      <c r="I1407">
        <v>1</v>
      </c>
      <c r="J1407">
        <v>0</v>
      </c>
      <c r="K1407">
        <v>1</v>
      </c>
      <c r="L1407">
        <v>3</v>
      </c>
      <c r="M1407">
        <v>0</v>
      </c>
    </row>
    <row r="1408" spans="1:13" x14ac:dyDescent="0.3">
      <c r="A1408" t="s">
        <v>154</v>
      </c>
      <c r="B1408" t="s">
        <v>276</v>
      </c>
      <c r="C1408" t="s">
        <v>280</v>
      </c>
      <c r="D1408" t="s">
        <v>81</v>
      </c>
      <c r="E1408" t="s">
        <v>139</v>
      </c>
      <c r="F1408" t="s">
        <v>101</v>
      </c>
      <c r="G1408" t="s">
        <v>108</v>
      </c>
      <c r="H1408">
        <v>4</v>
      </c>
      <c r="I1408">
        <v>1</v>
      </c>
      <c r="J1408">
        <v>1</v>
      </c>
      <c r="K1408">
        <v>0</v>
      </c>
      <c r="L1408">
        <v>3</v>
      </c>
      <c r="M1408">
        <v>0</v>
      </c>
    </row>
    <row r="1409" spans="1:13" x14ac:dyDescent="0.3">
      <c r="A1409" t="s">
        <v>154</v>
      </c>
      <c r="B1409" t="s">
        <v>276</v>
      </c>
      <c r="C1409" t="s">
        <v>280</v>
      </c>
      <c r="D1409" t="s">
        <v>81</v>
      </c>
      <c r="E1409" t="s">
        <v>139</v>
      </c>
      <c r="F1409" t="s">
        <v>101</v>
      </c>
      <c r="G1409" t="s">
        <v>108</v>
      </c>
      <c r="H1409">
        <v>1</v>
      </c>
      <c r="I1409">
        <v>0</v>
      </c>
      <c r="J1409">
        <v>0</v>
      </c>
      <c r="K1409">
        <v>0</v>
      </c>
      <c r="L1409">
        <v>0</v>
      </c>
      <c r="M1409">
        <v>1</v>
      </c>
    </row>
    <row r="1410" spans="1:13" x14ac:dyDescent="0.3">
      <c r="A1410" t="s">
        <v>154</v>
      </c>
      <c r="B1410" t="s">
        <v>276</v>
      </c>
      <c r="C1410" t="s">
        <v>280</v>
      </c>
      <c r="D1410" t="s">
        <v>82</v>
      </c>
      <c r="E1410" t="s">
        <v>140</v>
      </c>
      <c r="F1410" t="s">
        <v>121</v>
      </c>
      <c r="G1410" t="s">
        <v>102</v>
      </c>
      <c r="H1410">
        <v>2</v>
      </c>
      <c r="I1410">
        <v>1</v>
      </c>
      <c r="J1410">
        <v>0</v>
      </c>
      <c r="K1410">
        <v>1</v>
      </c>
      <c r="L1410">
        <v>1</v>
      </c>
      <c r="M1410">
        <v>0</v>
      </c>
    </row>
    <row r="1411" spans="1:13" x14ac:dyDescent="0.3">
      <c r="A1411" t="s">
        <v>154</v>
      </c>
      <c r="B1411" t="s">
        <v>276</v>
      </c>
      <c r="C1411" t="s">
        <v>280</v>
      </c>
      <c r="D1411" t="s">
        <v>82</v>
      </c>
      <c r="E1411" t="s">
        <v>140</v>
      </c>
      <c r="F1411" t="s">
        <v>121</v>
      </c>
      <c r="G1411" t="s">
        <v>102</v>
      </c>
      <c r="H1411">
        <v>2</v>
      </c>
      <c r="I1411">
        <v>1</v>
      </c>
      <c r="J1411">
        <v>0</v>
      </c>
      <c r="K1411">
        <v>1</v>
      </c>
      <c r="L1411">
        <v>0</v>
      </c>
      <c r="M1411">
        <v>1</v>
      </c>
    </row>
    <row r="1412" spans="1:13" x14ac:dyDescent="0.3">
      <c r="A1412" t="s">
        <v>154</v>
      </c>
      <c r="B1412" t="s">
        <v>276</v>
      </c>
      <c r="C1412" t="s">
        <v>280</v>
      </c>
      <c r="D1412" t="s">
        <v>82</v>
      </c>
      <c r="E1412" t="s">
        <v>140</v>
      </c>
      <c r="F1412" t="s">
        <v>121</v>
      </c>
      <c r="G1412" t="s">
        <v>102</v>
      </c>
      <c r="H1412">
        <v>1</v>
      </c>
      <c r="I1412">
        <v>1</v>
      </c>
      <c r="J1412">
        <v>0</v>
      </c>
      <c r="K1412">
        <v>1</v>
      </c>
      <c r="L1412">
        <v>0</v>
      </c>
      <c r="M1412">
        <v>0</v>
      </c>
    </row>
    <row r="1413" spans="1:13" x14ac:dyDescent="0.3">
      <c r="A1413" t="s">
        <v>154</v>
      </c>
      <c r="B1413" t="s">
        <v>276</v>
      </c>
      <c r="C1413" t="s">
        <v>280</v>
      </c>
      <c r="D1413" t="s">
        <v>83</v>
      </c>
      <c r="E1413" t="s">
        <v>141</v>
      </c>
      <c r="F1413" t="s">
        <v>101</v>
      </c>
      <c r="G1413" t="s">
        <v>104</v>
      </c>
      <c r="H1413">
        <v>1</v>
      </c>
      <c r="I1413">
        <v>0</v>
      </c>
      <c r="J1413">
        <v>0</v>
      </c>
      <c r="K1413">
        <v>0</v>
      </c>
      <c r="L1413">
        <v>1</v>
      </c>
      <c r="M1413">
        <v>0</v>
      </c>
    </row>
    <row r="1414" spans="1:13" x14ac:dyDescent="0.3">
      <c r="A1414" t="s">
        <v>154</v>
      </c>
      <c r="B1414" t="s">
        <v>276</v>
      </c>
      <c r="C1414" t="s">
        <v>280</v>
      </c>
      <c r="D1414" t="s">
        <v>83</v>
      </c>
      <c r="E1414" t="s">
        <v>141</v>
      </c>
      <c r="F1414" t="s">
        <v>101</v>
      </c>
      <c r="G1414" t="s">
        <v>104</v>
      </c>
      <c r="H1414">
        <v>2</v>
      </c>
      <c r="I1414">
        <v>0</v>
      </c>
      <c r="J1414">
        <v>0</v>
      </c>
      <c r="K1414">
        <v>0</v>
      </c>
      <c r="L1414">
        <v>1</v>
      </c>
      <c r="M1414">
        <v>1</v>
      </c>
    </row>
    <row r="1415" spans="1:13" x14ac:dyDescent="0.3">
      <c r="A1415" t="s">
        <v>154</v>
      </c>
      <c r="B1415" t="s">
        <v>276</v>
      </c>
      <c r="C1415" t="s">
        <v>280</v>
      </c>
      <c r="D1415" t="s">
        <v>84</v>
      </c>
      <c r="E1415" t="s">
        <v>142</v>
      </c>
      <c r="F1415" t="s">
        <v>101</v>
      </c>
      <c r="G1415" t="s">
        <v>108</v>
      </c>
      <c r="H1415">
        <v>1</v>
      </c>
      <c r="I1415">
        <v>0</v>
      </c>
      <c r="J1415">
        <v>0</v>
      </c>
      <c r="K1415">
        <v>0</v>
      </c>
      <c r="L1415">
        <v>1</v>
      </c>
      <c r="M1415">
        <v>0</v>
      </c>
    </row>
    <row r="1416" spans="1:13" x14ac:dyDescent="0.3">
      <c r="A1416" t="s">
        <v>154</v>
      </c>
      <c r="B1416" t="s">
        <v>276</v>
      </c>
      <c r="C1416" t="s">
        <v>280</v>
      </c>
      <c r="D1416" t="s">
        <v>84</v>
      </c>
      <c r="E1416" t="s">
        <v>142</v>
      </c>
      <c r="F1416" t="s">
        <v>101</v>
      </c>
      <c r="G1416" t="s">
        <v>108</v>
      </c>
      <c r="H1416">
        <v>2</v>
      </c>
      <c r="I1416">
        <v>0</v>
      </c>
      <c r="J1416">
        <v>0</v>
      </c>
      <c r="K1416">
        <v>0</v>
      </c>
      <c r="L1416">
        <v>2</v>
      </c>
      <c r="M1416">
        <v>0</v>
      </c>
    </row>
    <row r="1417" spans="1:13" x14ac:dyDescent="0.3">
      <c r="A1417" t="s">
        <v>154</v>
      </c>
      <c r="B1417" t="s">
        <v>276</v>
      </c>
      <c r="C1417" t="s">
        <v>280</v>
      </c>
      <c r="D1417" t="s">
        <v>85</v>
      </c>
      <c r="E1417" t="s">
        <v>143</v>
      </c>
      <c r="F1417" t="s">
        <v>101</v>
      </c>
      <c r="G1417" t="s">
        <v>102</v>
      </c>
      <c r="H1417">
        <v>1</v>
      </c>
      <c r="I1417">
        <v>1</v>
      </c>
      <c r="J1417">
        <v>0</v>
      </c>
      <c r="K1417">
        <v>1</v>
      </c>
      <c r="L1417">
        <v>0</v>
      </c>
      <c r="M1417">
        <v>0</v>
      </c>
    </row>
    <row r="1418" spans="1:13" x14ac:dyDescent="0.3">
      <c r="A1418" t="s">
        <v>154</v>
      </c>
      <c r="B1418" t="s">
        <v>276</v>
      </c>
      <c r="C1418" t="s">
        <v>280</v>
      </c>
      <c r="D1418" t="s">
        <v>85</v>
      </c>
      <c r="E1418" t="s">
        <v>143</v>
      </c>
      <c r="F1418" t="s">
        <v>101</v>
      </c>
      <c r="G1418" t="s">
        <v>102</v>
      </c>
      <c r="H1418">
        <v>1</v>
      </c>
      <c r="I1418">
        <v>0</v>
      </c>
      <c r="J1418">
        <v>0</v>
      </c>
      <c r="K1418">
        <v>0</v>
      </c>
      <c r="L1418">
        <v>1</v>
      </c>
      <c r="M1418">
        <v>0</v>
      </c>
    </row>
    <row r="1419" spans="1:13" x14ac:dyDescent="0.3">
      <c r="A1419" t="s">
        <v>154</v>
      </c>
      <c r="B1419" t="s">
        <v>276</v>
      </c>
      <c r="C1419" t="s">
        <v>280</v>
      </c>
      <c r="D1419" t="s">
        <v>86</v>
      </c>
      <c r="E1419" t="s">
        <v>144</v>
      </c>
      <c r="F1419" t="s">
        <v>121</v>
      </c>
      <c r="G1419" t="s">
        <v>102</v>
      </c>
      <c r="H1419">
        <v>5</v>
      </c>
      <c r="I1419">
        <v>2</v>
      </c>
      <c r="J1419">
        <v>0</v>
      </c>
      <c r="K1419">
        <v>2</v>
      </c>
      <c r="L1419">
        <v>3</v>
      </c>
      <c r="M1419">
        <v>0</v>
      </c>
    </row>
    <row r="1420" spans="1:13" x14ac:dyDescent="0.3">
      <c r="A1420" t="s">
        <v>154</v>
      </c>
      <c r="B1420" t="s">
        <v>276</v>
      </c>
      <c r="C1420" t="s">
        <v>280</v>
      </c>
      <c r="D1420" t="s">
        <v>87</v>
      </c>
      <c r="E1420" t="s">
        <v>145</v>
      </c>
      <c r="F1420" t="s">
        <v>101</v>
      </c>
      <c r="G1420" t="s">
        <v>104</v>
      </c>
      <c r="H1420">
        <v>1</v>
      </c>
      <c r="I1420">
        <v>1</v>
      </c>
      <c r="J1420">
        <v>1</v>
      </c>
      <c r="K1420">
        <v>0</v>
      </c>
      <c r="L1420">
        <v>0</v>
      </c>
      <c r="M1420">
        <v>0</v>
      </c>
    </row>
    <row r="1421" spans="1:13" x14ac:dyDescent="0.3">
      <c r="A1421" t="s">
        <v>154</v>
      </c>
      <c r="B1421" t="s">
        <v>276</v>
      </c>
      <c r="C1421" t="s">
        <v>280</v>
      </c>
      <c r="D1421" t="s">
        <v>88</v>
      </c>
      <c r="E1421" t="s">
        <v>146</v>
      </c>
      <c r="F1421" t="s">
        <v>121</v>
      </c>
      <c r="G1421" t="s">
        <v>102</v>
      </c>
      <c r="H1421">
        <v>7</v>
      </c>
      <c r="I1421">
        <v>2</v>
      </c>
      <c r="J1421">
        <v>0</v>
      </c>
      <c r="K1421">
        <v>2</v>
      </c>
      <c r="L1421">
        <v>1</v>
      </c>
      <c r="M1421">
        <v>4</v>
      </c>
    </row>
    <row r="1422" spans="1:13" x14ac:dyDescent="0.3">
      <c r="A1422" t="s">
        <v>154</v>
      </c>
      <c r="B1422" t="s">
        <v>276</v>
      </c>
      <c r="C1422" t="s">
        <v>280</v>
      </c>
      <c r="D1422" t="s">
        <v>88</v>
      </c>
      <c r="E1422" t="s">
        <v>146</v>
      </c>
      <c r="F1422" t="s">
        <v>121</v>
      </c>
      <c r="G1422" t="s">
        <v>102</v>
      </c>
      <c r="H1422">
        <v>3</v>
      </c>
      <c r="I1422">
        <v>2</v>
      </c>
      <c r="J1422">
        <v>0</v>
      </c>
      <c r="K1422">
        <v>2</v>
      </c>
      <c r="L1422">
        <v>0</v>
      </c>
      <c r="M1422">
        <v>1</v>
      </c>
    </row>
    <row r="1423" spans="1:13" x14ac:dyDescent="0.3">
      <c r="A1423" t="s">
        <v>154</v>
      </c>
      <c r="B1423" t="s">
        <v>276</v>
      </c>
      <c r="C1423" t="s">
        <v>280</v>
      </c>
      <c r="D1423" t="s">
        <v>88</v>
      </c>
      <c r="E1423" t="s">
        <v>146</v>
      </c>
      <c r="F1423" t="s">
        <v>121</v>
      </c>
      <c r="G1423" t="s">
        <v>102</v>
      </c>
      <c r="H1423">
        <v>5</v>
      </c>
      <c r="I1423">
        <v>3</v>
      </c>
      <c r="J1423">
        <v>0</v>
      </c>
      <c r="K1423">
        <v>3</v>
      </c>
      <c r="L1423">
        <v>0</v>
      </c>
      <c r="M1423">
        <v>2</v>
      </c>
    </row>
    <row r="1424" spans="1:13" x14ac:dyDescent="0.3">
      <c r="A1424" t="s">
        <v>154</v>
      </c>
      <c r="B1424" t="s">
        <v>276</v>
      </c>
      <c r="C1424" t="s">
        <v>280</v>
      </c>
      <c r="D1424" t="s">
        <v>88</v>
      </c>
      <c r="E1424" t="s">
        <v>146</v>
      </c>
      <c r="F1424" t="s">
        <v>121</v>
      </c>
      <c r="G1424" t="s">
        <v>102</v>
      </c>
      <c r="H1424">
        <v>2</v>
      </c>
      <c r="I1424">
        <v>1</v>
      </c>
      <c r="J1424">
        <v>1</v>
      </c>
      <c r="K1424">
        <v>0</v>
      </c>
      <c r="L1424">
        <v>0</v>
      </c>
      <c r="M1424">
        <v>1</v>
      </c>
    </row>
    <row r="1425" spans="1:13" x14ac:dyDescent="0.3">
      <c r="A1425" t="s">
        <v>154</v>
      </c>
      <c r="B1425" t="s">
        <v>276</v>
      </c>
      <c r="C1425" t="s">
        <v>280</v>
      </c>
      <c r="D1425" t="s">
        <v>89</v>
      </c>
      <c r="E1425" t="s">
        <v>147</v>
      </c>
      <c r="F1425" t="s">
        <v>101</v>
      </c>
      <c r="G1425" t="s">
        <v>104</v>
      </c>
      <c r="H1425">
        <v>2</v>
      </c>
      <c r="I1425">
        <v>0</v>
      </c>
      <c r="J1425">
        <v>0</v>
      </c>
      <c r="K1425">
        <v>0</v>
      </c>
      <c r="L1425">
        <v>0</v>
      </c>
      <c r="M1425">
        <v>2</v>
      </c>
    </row>
    <row r="1426" spans="1:13" x14ac:dyDescent="0.3">
      <c r="A1426" t="s">
        <v>154</v>
      </c>
      <c r="B1426" t="s">
        <v>276</v>
      </c>
      <c r="C1426" t="s">
        <v>280</v>
      </c>
      <c r="D1426" t="s">
        <v>89</v>
      </c>
      <c r="E1426" t="s">
        <v>147</v>
      </c>
      <c r="F1426" t="s">
        <v>101</v>
      </c>
      <c r="G1426" t="s">
        <v>104</v>
      </c>
      <c r="H1426">
        <v>2</v>
      </c>
      <c r="I1426">
        <v>0</v>
      </c>
      <c r="J1426">
        <v>0</v>
      </c>
      <c r="K1426">
        <v>0</v>
      </c>
      <c r="L1426">
        <v>1</v>
      </c>
      <c r="M1426">
        <v>1</v>
      </c>
    </row>
    <row r="1427" spans="1:13" x14ac:dyDescent="0.3">
      <c r="A1427" t="s">
        <v>154</v>
      </c>
      <c r="B1427" t="s">
        <v>276</v>
      </c>
      <c r="C1427" t="s">
        <v>280</v>
      </c>
      <c r="D1427" t="s">
        <v>89</v>
      </c>
      <c r="E1427" t="s">
        <v>147</v>
      </c>
      <c r="F1427" t="s">
        <v>101</v>
      </c>
      <c r="G1427" t="s">
        <v>104</v>
      </c>
      <c r="H1427">
        <v>1</v>
      </c>
      <c r="I1427">
        <v>1</v>
      </c>
      <c r="J1427">
        <v>1</v>
      </c>
      <c r="K1427">
        <v>0</v>
      </c>
      <c r="L1427">
        <v>0</v>
      </c>
      <c r="M1427">
        <v>0</v>
      </c>
    </row>
    <row r="1428" spans="1:13" x14ac:dyDescent="0.3">
      <c r="A1428" t="s">
        <v>154</v>
      </c>
      <c r="B1428" t="s">
        <v>276</v>
      </c>
      <c r="C1428" t="s">
        <v>280</v>
      </c>
      <c r="D1428" t="s">
        <v>90</v>
      </c>
      <c r="E1428" t="s">
        <v>148</v>
      </c>
      <c r="F1428" t="s">
        <v>121</v>
      </c>
      <c r="G1428" t="s">
        <v>102</v>
      </c>
      <c r="H1428">
        <v>9</v>
      </c>
      <c r="I1428">
        <v>9</v>
      </c>
      <c r="J1428">
        <v>2</v>
      </c>
      <c r="K1428">
        <v>7</v>
      </c>
      <c r="L1428">
        <v>0</v>
      </c>
      <c r="M1428">
        <v>0</v>
      </c>
    </row>
    <row r="1429" spans="1:13" x14ac:dyDescent="0.3">
      <c r="A1429" t="s">
        <v>154</v>
      </c>
      <c r="B1429" t="s">
        <v>276</v>
      </c>
      <c r="C1429" t="s">
        <v>280</v>
      </c>
      <c r="D1429" t="s">
        <v>90</v>
      </c>
      <c r="E1429" t="s">
        <v>148</v>
      </c>
      <c r="F1429" t="s">
        <v>121</v>
      </c>
      <c r="G1429" t="s">
        <v>102</v>
      </c>
      <c r="H1429">
        <v>2</v>
      </c>
      <c r="I1429">
        <v>1</v>
      </c>
      <c r="J1429">
        <v>0</v>
      </c>
      <c r="K1429">
        <v>1</v>
      </c>
      <c r="L1429">
        <v>1</v>
      </c>
      <c r="M1429">
        <v>0</v>
      </c>
    </row>
    <row r="1430" spans="1:13" x14ac:dyDescent="0.3">
      <c r="A1430" t="s">
        <v>154</v>
      </c>
      <c r="B1430" t="s">
        <v>276</v>
      </c>
      <c r="C1430" t="s">
        <v>280</v>
      </c>
      <c r="D1430" t="s">
        <v>90</v>
      </c>
      <c r="E1430" t="s">
        <v>148</v>
      </c>
      <c r="F1430" t="s">
        <v>121</v>
      </c>
      <c r="G1430" t="s">
        <v>102</v>
      </c>
      <c r="H1430">
        <v>2</v>
      </c>
      <c r="I1430">
        <v>1</v>
      </c>
      <c r="J1430">
        <v>0</v>
      </c>
      <c r="K1430">
        <v>1</v>
      </c>
      <c r="L1430">
        <v>0</v>
      </c>
      <c r="M1430">
        <v>1</v>
      </c>
    </row>
    <row r="1431" spans="1:13" x14ac:dyDescent="0.3">
      <c r="A1431" t="s">
        <v>154</v>
      </c>
      <c r="B1431" t="s">
        <v>276</v>
      </c>
      <c r="C1431" t="s">
        <v>280</v>
      </c>
      <c r="D1431" t="s">
        <v>90</v>
      </c>
      <c r="E1431" t="s">
        <v>148</v>
      </c>
      <c r="F1431" t="s">
        <v>121</v>
      </c>
      <c r="G1431" t="s">
        <v>102</v>
      </c>
      <c r="H1431">
        <v>1</v>
      </c>
      <c r="I1431">
        <v>1</v>
      </c>
      <c r="J1431">
        <v>0</v>
      </c>
      <c r="K1431">
        <v>1</v>
      </c>
      <c r="L1431">
        <v>0</v>
      </c>
      <c r="M1431">
        <v>0</v>
      </c>
    </row>
    <row r="1432" spans="1:13" x14ac:dyDescent="0.3">
      <c r="A1432" t="s">
        <v>154</v>
      </c>
      <c r="B1432" t="s">
        <v>281</v>
      </c>
      <c r="C1432" t="s">
        <v>282</v>
      </c>
      <c r="D1432" t="s">
        <v>46</v>
      </c>
      <c r="E1432" t="s">
        <v>100</v>
      </c>
      <c r="F1432" t="s">
        <v>101</v>
      </c>
      <c r="G1432" t="s">
        <v>102</v>
      </c>
      <c r="H1432">
        <v>3</v>
      </c>
      <c r="I1432">
        <v>1</v>
      </c>
      <c r="J1432">
        <v>1</v>
      </c>
      <c r="K1432">
        <v>0</v>
      </c>
      <c r="L1432">
        <v>1</v>
      </c>
      <c r="M1432">
        <v>1</v>
      </c>
    </row>
    <row r="1433" spans="1:13" x14ac:dyDescent="0.3">
      <c r="A1433" t="s">
        <v>154</v>
      </c>
      <c r="B1433" t="s">
        <v>281</v>
      </c>
      <c r="C1433" t="s">
        <v>282</v>
      </c>
      <c r="D1433" t="s">
        <v>46</v>
      </c>
      <c r="E1433" t="s">
        <v>100</v>
      </c>
      <c r="F1433" t="s">
        <v>101</v>
      </c>
      <c r="G1433" t="s">
        <v>102</v>
      </c>
      <c r="H1433">
        <v>1</v>
      </c>
      <c r="I1433">
        <v>0</v>
      </c>
      <c r="J1433">
        <v>0</v>
      </c>
      <c r="K1433">
        <v>0</v>
      </c>
      <c r="L1433">
        <v>1</v>
      </c>
      <c r="M1433">
        <v>0</v>
      </c>
    </row>
    <row r="1434" spans="1:13" x14ac:dyDescent="0.3">
      <c r="A1434" t="s">
        <v>154</v>
      </c>
      <c r="B1434" t="s">
        <v>281</v>
      </c>
      <c r="C1434" t="s">
        <v>282</v>
      </c>
      <c r="D1434" t="s">
        <v>48</v>
      </c>
      <c r="E1434" t="s">
        <v>105</v>
      </c>
      <c r="F1434" t="s">
        <v>101</v>
      </c>
      <c r="G1434" t="s">
        <v>102</v>
      </c>
      <c r="H1434">
        <v>1</v>
      </c>
      <c r="I1434">
        <v>0</v>
      </c>
      <c r="J1434">
        <v>0</v>
      </c>
      <c r="K1434">
        <v>0</v>
      </c>
      <c r="L1434">
        <v>1</v>
      </c>
      <c r="M1434">
        <v>0</v>
      </c>
    </row>
    <row r="1435" spans="1:13" x14ac:dyDescent="0.3">
      <c r="A1435" t="s">
        <v>154</v>
      </c>
      <c r="B1435" t="s">
        <v>281</v>
      </c>
      <c r="C1435" t="s">
        <v>282</v>
      </c>
      <c r="D1435" t="s">
        <v>49</v>
      </c>
      <c r="E1435" t="s">
        <v>106</v>
      </c>
      <c r="F1435" t="s">
        <v>101</v>
      </c>
      <c r="G1435" t="s">
        <v>104</v>
      </c>
      <c r="H1435">
        <v>3</v>
      </c>
      <c r="I1435">
        <v>2</v>
      </c>
      <c r="J1435">
        <v>0</v>
      </c>
      <c r="K1435">
        <v>2</v>
      </c>
      <c r="L1435">
        <v>1</v>
      </c>
      <c r="M1435">
        <v>0</v>
      </c>
    </row>
    <row r="1436" spans="1:13" x14ac:dyDescent="0.3">
      <c r="A1436" t="s">
        <v>154</v>
      </c>
      <c r="B1436" t="s">
        <v>281</v>
      </c>
      <c r="C1436" t="s">
        <v>282</v>
      </c>
      <c r="D1436" t="s">
        <v>49</v>
      </c>
      <c r="E1436" t="s">
        <v>106</v>
      </c>
      <c r="F1436" t="s">
        <v>101</v>
      </c>
      <c r="G1436" t="s">
        <v>104</v>
      </c>
      <c r="H1436">
        <v>1</v>
      </c>
      <c r="I1436">
        <v>1</v>
      </c>
      <c r="J1436">
        <v>0</v>
      </c>
      <c r="K1436">
        <v>1</v>
      </c>
      <c r="L1436">
        <v>0</v>
      </c>
      <c r="M1436">
        <v>0</v>
      </c>
    </row>
    <row r="1437" spans="1:13" x14ac:dyDescent="0.3">
      <c r="A1437" t="s">
        <v>154</v>
      </c>
      <c r="B1437" t="s">
        <v>281</v>
      </c>
      <c r="C1437" t="s">
        <v>282</v>
      </c>
      <c r="D1437" t="s">
        <v>50</v>
      </c>
      <c r="E1437" t="s">
        <v>107</v>
      </c>
      <c r="F1437" t="s">
        <v>101</v>
      </c>
      <c r="G1437" t="s">
        <v>108</v>
      </c>
      <c r="H1437">
        <v>1</v>
      </c>
      <c r="I1437">
        <v>1</v>
      </c>
      <c r="J1437">
        <v>0</v>
      </c>
      <c r="K1437">
        <v>1</v>
      </c>
      <c r="L1437">
        <v>0</v>
      </c>
      <c r="M1437">
        <v>0</v>
      </c>
    </row>
    <row r="1438" spans="1:13" x14ac:dyDescent="0.3">
      <c r="A1438" t="s">
        <v>154</v>
      </c>
      <c r="B1438" t="s">
        <v>281</v>
      </c>
      <c r="C1438" t="s">
        <v>282</v>
      </c>
      <c r="D1438" t="s">
        <v>51</v>
      </c>
      <c r="E1438" t="s">
        <v>109</v>
      </c>
      <c r="F1438" t="s">
        <v>101</v>
      </c>
      <c r="G1438" t="s">
        <v>104</v>
      </c>
      <c r="H1438">
        <v>4</v>
      </c>
      <c r="I1438">
        <v>3</v>
      </c>
      <c r="J1438">
        <v>0</v>
      </c>
      <c r="K1438">
        <v>3</v>
      </c>
      <c r="L1438">
        <v>0</v>
      </c>
      <c r="M1438">
        <v>1</v>
      </c>
    </row>
    <row r="1439" spans="1:13" x14ac:dyDescent="0.3">
      <c r="A1439" t="s">
        <v>154</v>
      </c>
      <c r="B1439" t="s">
        <v>281</v>
      </c>
      <c r="C1439" t="s">
        <v>282</v>
      </c>
      <c r="D1439" t="s">
        <v>51</v>
      </c>
      <c r="E1439" t="s">
        <v>109</v>
      </c>
      <c r="F1439" t="s">
        <v>101</v>
      </c>
      <c r="G1439" t="s">
        <v>104</v>
      </c>
      <c r="H1439">
        <v>3</v>
      </c>
      <c r="I1439">
        <v>1</v>
      </c>
      <c r="J1439">
        <v>0</v>
      </c>
      <c r="K1439">
        <v>1</v>
      </c>
      <c r="L1439">
        <v>0</v>
      </c>
      <c r="M1439">
        <v>2</v>
      </c>
    </row>
    <row r="1440" spans="1:13" x14ac:dyDescent="0.3">
      <c r="A1440" t="s">
        <v>154</v>
      </c>
      <c r="B1440" t="s">
        <v>281</v>
      </c>
      <c r="C1440" t="s">
        <v>282</v>
      </c>
      <c r="D1440" t="s">
        <v>51</v>
      </c>
      <c r="E1440" t="s">
        <v>109</v>
      </c>
      <c r="F1440" t="s">
        <v>101</v>
      </c>
      <c r="G1440" t="s">
        <v>104</v>
      </c>
      <c r="H1440">
        <v>1</v>
      </c>
      <c r="I1440">
        <v>1</v>
      </c>
      <c r="J1440">
        <v>1</v>
      </c>
      <c r="K1440">
        <v>0</v>
      </c>
      <c r="L1440">
        <v>0</v>
      </c>
      <c r="M1440">
        <v>0</v>
      </c>
    </row>
    <row r="1441" spans="1:13" x14ac:dyDescent="0.3">
      <c r="A1441" t="s">
        <v>154</v>
      </c>
      <c r="B1441" t="s">
        <v>281</v>
      </c>
      <c r="C1441" t="s">
        <v>282</v>
      </c>
      <c r="D1441" t="s">
        <v>52</v>
      </c>
      <c r="E1441" t="s">
        <v>110</v>
      </c>
      <c r="F1441" t="s">
        <v>101</v>
      </c>
      <c r="G1441" t="s">
        <v>102</v>
      </c>
      <c r="H1441">
        <v>1</v>
      </c>
      <c r="I1441">
        <v>0</v>
      </c>
      <c r="J1441">
        <v>0</v>
      </c>
      <c r="K1441">
        <v>0</v>
      </c>
      <c r="L1441">
        <v>1</v>
      </c>
      <c r="M1441">
        <v>0</v>
      </c>
    </row>
    <row r="1442" spans="1:13" x14ac:dyDescent="0.3">
      <c r="A1442" t="s">
        <v>154</v>
      </c>
      <c r="B1442" t="s">
        <v>281</v>
      </c>
      <c r="C1442" t="s">
        <v>282</v>
      </c>
      <c r="D1442" t="s">
        <v>53</v>
      </c>
      <c r="E1442" t="s">
        <v>111</v>
      </c>
      <c r="F1442" t="s">
        <v>101</v>
      </c>
      <c r="G1442" t="s">
        <v>108</v>
      </c>
      <c r="H1442">
        <v>1</v>
      </c>
      <c r="I1442">
        <v>0</v>
      </c>
      <c r="J1442">
        <v>0</v>
      </c>
      <c r="K1442">
        <v>0</v>
      </c>
      <c r="L1442">
        <v>1</v>
      </c>
      <c r="M1442">
        <v>0</v>
      </c>
    </row>
    <row r="1443" spans="1:13" x14ac:dyDescent="0.3">
      <c r="A1443" t="s">
        <v>154</v>
      </c>
      <c r="B1443" t="s">
        <v>281</v>
      </c>
      <c r="C1443" t="s">
        <v>282</v>
      </c>
      <c r="D1443" t="s">
        <v>54</v>
      </c>
      <c r="E1443" t="s">
        <v>112</v>
      </c>
      <c r="F1443" t="s">
        <v>101</v>
      </c>
      <c r="G1443" t="s">
        <v>108</v>
      </c>
      <c r="H1443">
        <v>2</v>
      </c>
      <c r="I1443">
        <v>2</v>
      </c>
      <c r="J1443">
        <v>1</v>
      </c>
      <c r="K1443">
        <v>1</v>
      </c>
      <c r="L1443">
        <v>0</v>
      </c>
      <c r="M1443">
        <v>0</v>
      </c>
    </row>
    <row r="1444" spans="1:13" x14ac:dyDescent="0.3">
      <c r="A1444" t="s">
        <v>154</v>
      </c>
      <c r="B1444" t="s">
        <v>281</v>
      </c>
      <c r="C1444" t="s">
        <v>282</v>
      </c>
      <c r="D1444" t="s">
        <v>55</v>
      </c>
      <c r="E1444" t="s">
        <v>113</v>
      </c>
      <c r="F1444" t="s">
        <v>101</v>
      </c>
      <c r="G1444" t="s">
        <v>104</v>
      </c>
      <c r="H1444">
        <v>2</v>
      </c>
      <c r="I1444">
        <v>0</v>
      </c>
      <c r="J1444">
        <v>0</v>
      </c>
      <c r="K1444">
        <v>0</v>
      </c>
      <c r="L1444">
        <v>2</v>
      </c>
      <c r="M1444">
        <v>0</v>
      </c>
    </row>
    <row r="1445" spans="1:13" x14ac:dyDescent="0.3">
      <c r="A1445" t="s">
        <v>154</v>
      </c>
      <c r="B1445" t="s">
        <v>281</v>
      </c>
      <c r="C1445" t="s">
        <v>282</v>
      </c>
      <c r="D1445" t="s">
        <v>55</v>
      </c>
      <c r="E1445" t="s">
        <v>113</v>
      </c>
      <c r="F1445" t="s">
        <v>101</v>
      </c>
      <c r="G1445" t="s">
        <v>104</v>
      </c>
      <c r="H1445">
        <v>2</v>
      </c>
      <c r="I1445">
        <v>1</v>
      </c>
      <c r="J1445">
        <v>0</v>
      </c>
      <c r="K1445">
        <v>1</v>
      </c>
      <c r="L1445">
        <v>1</v>
      </c>
      <c r="M1445">
        <v>0</v>
      </c>
    </row>
    <row r="1446" spans="1:13" x14ac:dyDescent="0.3">
      <c r="A1446" t="s">
        <v>154</v>
      </c>
      <c r="B1446" t="s">
        <v>281</v>
      </c>
      <c r="C1446" t="s">
        <v>282</v>
      </c>
      <c r="D1446" t="s">
        <v>55</v>
      </c>
      <c r="E1446" t="s">
        <v>113</v>
      </c>
      <c r="F1446" t="s">
        <v>101</v>
      </c>
      <c r="G1446" t="s">
        <v>104</v>
      </c>
      <c r="H1446">
        <v>1</v>
      </c>
      <c r="I1446">
        <v>0</v>
      </c>
      <c r="J1446">
        <v>0</v>
      </c>
      <c r="K1446">
        <v>0</v>
      </c>
      <c r="L1446">
        <v>1</v>
      </c>
      <c r="M1446">
        <v>0</v>
      </c>
    </row>
    <row r="1447" spans="1:13" x14ac:dyDescent="0.3">
      <c r="A1447" t="s">
        <v>154</v>
      </c>
      <c r="B1447" t="s">
        <v>281</v>
      </c>
      <c r="C1447" t="s">
        <v>282</v>
      </c>
      <c r="D1447" t="s">
        <v>55</v>
      </c>
      <c r="E1447" t="s">
        <v>113</v>
      </c>
      <c r="F1447" t="s">
        <v>101</v>
      </c>
      <c r="G1447" t="s">
        <v>104</v>
      </c>
      <c r="H1447">
        <v>1</v>
      </c>
      <c r="I1447">
        <v>1</v>
      </c>
      <c r="J1447">
        <v>1</v>
      </c>
      <c r="K1447">
        <v>0</v>
      </c>
      <c r="L1447">
        <v>0</v>
      </c>
      <c r="M1447">
        <v>0</v>
      </c>
    </row>
    <row r="1448" spans="1:13" x14ac:dyDescent="0.3">
      <c r="A1448" t="s">
        <v>154</v>
      </c>
      <c r="B1448" t="s">
        <v>281</v>
      </c>
      <c r="C1448" t="s">
        <v>282</v>
      </c>
      <c r="D1448" t="s">
        <v>56</v>
      </c>
      <c r="E1448" t="s">
        <v>114</v>
      </c>
      <c r="F1448" t="s">
        <v>101</v>
      </c>
      <c r="G1448" t="s">
        <v>108</v>
      </c>
      <c r="H1448">
        <v>1</v>
      </c>
      <c r="I1448">
        <v>1</v>
      </c>
      <c r="J1448">
        <v>1</v>
      </c>
      <c r="K1448">
        <v>0</v>
      </c>
      <c r="L1448">
        <v>0</v>
      </c>
      <c r="M1448">
        <v>0</v>
      </c>
    </row>
    <row r="1449" spans="1:13" x14ac:dyDescent="0.3">
      <c r="A1449" t="s">
        <v>154</v>
      </c>
      <c r="B1449" t="s">
        <v>281</v>
      </c>
      <c r="C1449" t="s">
        <v>282</v>
      </c>
      <c r="D1449" t="s">
        <v>56</v>
      </c>
      <c r="E1449" t="s">
        <v>114</v>
      </c>
      <c r="F1449" t="s">
        <v>101</v>
      </c>
      <c r="G1449" t="s">
        <v>108</v>
      </c>
      <c r="H1449">
        <v>2</v>
      </c>
      <c r="I1449">
        <v>1</v>
      </c>
      <c r="J1449">
        <v>0</v>
      </c>
      <c r="K1449">
        <v>1</v>
      </c>
      <c r="L1449">
        <v>1</v>
      </c>
      <c r="M1449">
        <v>0</v>
      </c>
    </row>
    <row r="1450" spans="1:13" x14ac:dyDescent="0.3">
      <c r="A1450" t="s">
        <v>154</v>
      </c>
      <c r="B1450" t="s">
        <v>281</v>
      </c>
      <c r="C1450" t="s">
        <v>282</v>
      </c>
      <c r="D1450" t="s">
        <v>57</v>
      </c>
      <c r="E1450" t="s">
        <v>115</v>
      </c>
      <c r="F1450" t="s">
        <v>101</v>
      </c>
      <c r="G1450" t="s">
        <v>104</v>
      </c>
      <c r="H1450">
        <v>1</v>
      </c>
      <c r="I1450">
        <v>1</v>
      </c>
      <c r="J1450">
        <v>0</v>
      </c>
      <c r="K1450">
        <v>1</v>
      </c>
      <c r="L1450">
        <v>0</v>
      </c>
      <c r="M1450">
        <v>0</v>
      </c>
    </row>
    <row r="1451" spans="1:13" x14ac:dyDescent="0.3">
      <c r="A1451" t="s">
        <v>154</v>
      </c>
      <c r="B1451" t="s">
        <v>281</v>
      </c>
      <c r="C1451" t="s">
        <v>282</v>
      </c>
      <c r="D1451" t="s">
        <v>57</v>
      </c>
      <c r="E1451" t="s">
        <v>115</v>
      </c>
      <c r="F1451" t="s">
        <v>101</v>
      </c>
      <c r="G1451" t="s">
        <v>104</v>
      </c>
      <c r="H1451">
        <v>1</v>
      </c>
      <c r="I1451">
        <v>1</v>
      </c>
      <c r="J1451">
        <v>0</v>
      </c>
      <c r="K1451">
        <v>1</v>
      </c>
      <c r="L1451">
        <v>0</v>
      </c>
      <c r="M1451">
        <v>0</v>
      </c>
    </row>
    <row r="1452" spans="1:13" x14ac:dyDescent="0.3">
      <c r="A1452" t="s">
        <v>154</v>
      </c>
      <c r="B1452" t="s">
        <v>281</v>
      </c>
      <c r="C1452" t="s">
        <v>282</v>
      </c>
      <c r="D1452" t="s">
        <v>58</v>
      </c>
      <c r="E1452" t="s">
        <v>116</v>
      </c>
      <c r="F1452" t="s">
        <v>101</v>
      </c>
      <c r="G1452" t="s">
        <v>108</v>
      </c>
      <c r="H1452">
        <v>2</v>
      </c>
      <c r="I1452">
        <v>1</v>
      </c>
      <c r="J1452">
        <v>1</v>
      </c>
      <c r="K1452">
        <v>0</v>
      </c>
      <c r="L1452">
        <v>1</v>
      </c>
      <c r="M1452">
        <v>0</v>
      </c>
    </row>
    <row r="1453" spans="1:13" x14ac:dyDescent="0.3">
      <c r="A1453" t="s">
        <v>154</v>
      </c>
      <c r="B1453" t="s">
        <v>281</v>
      </c>
      <c r="C1453" t="s">
        <v>282</v>
      </c>
      <c r="D1453" t="s">
        <v>58</v>
      </c>
      <c r="E1453" t="s">
        <v>116</v>
      </c>
      <c r="F1453" t="s">
        <v>101</v>
      </c>
      <c r="G1453" t="s">
        <v>108</v>
      </c>
      <c r="H1453">
        <v>5</v>
      </c>
      <c r="I1453">
        <v>1</v>
      </c>
      <c r="J1453">
        <v>0</v>
      </c>
      <c r="K1453">
        <v>1</v>
      </c>
      <c r="L1453">
        <v>4</v>
      </c>
      <c r="M1453">
        <v>0</v>
      </c>
    </row>
    <row r="1454" spans="1:13" x14ac:dyDescent="0.3">
      <c r="A1454" t="s">
        <v>154</v>
      </c>
      <c r="B1454" t="s">
        <v>281</v>
      </c>
      <c r="C1454" t="s">
        <v>282</v>
      </c>
      <c r="D1454" t="s">
        <v>59</v>
      </c>
      <c r="E1454" t="s">
        <v>117</v>
      </c>
      <c r="F1454" t="s">
        <v>101</v>
      </c>
      <c r="G1454" t="s">
        <v>104</v>
      </c>
      <c r="H1454">
        <v>1</v>
      </c>
      <c r="I1454">
        <v>0</v>
      </c>
      <c r="J1454">
        <v>0</v>
      </c>
      <c r="K1454">
        <v>0</v>
      </c>
      <c r="L1454">
        <v>1</v>
      </c>
      <c r="M1454">
        <v>0</v>
      </c>
    </row>
    <row r="1455" spans="1:13" x14ac:dyDescent="0.3">
      <c r="A1455" t="s">
        <v>154</v>
      </c>
      <c r="B1455" t="s">
        <v>281</v>
      </c>
      <c r="C1455" t="s">
        <v>282</v>
      </c>
      <c r="D1455" t="s">
        <v>59</v>
      </c>
      <c r="E1455" t="s">
        <v>117</v>
      </c>
      <c r="F1455" t="s">
        <v>101</v>
      </c>
      <c r="G1455" t="s">
        <v>104</v>
      </c>
      <c r="H1455">
        <v>1</v>
      </c>
      <c r="I1455">
        <v>1</v>
      </c>
      <c r="J1455">
        <v>0</v>
      </c>
      <c r="K1455">
        <v>1</v>
      </c>
      <c r="L1455">
        <v>0</v>
      </c>
      <c r="M1455">
        <v>0</v>
      </c>
    </row>
    <row r="1456" spans="1:13" x14ac:dyDescent="0.3">
      <c r="A1456" t="s">
        <v>154</v>
      </c>
      <c r="B1456" t="s">
        <v>281</v>
      </c>
      <c r="C1456" t="s">
        <v>282</v>
      </c>
      <c r="D1456" t="s">
        <v>60</v>
      </c>
      <c r="E1456" t="s">
        <v>118</v>
      </c>
      <c r="F1456" t="s">
        <v>101</v>
      </c>
      <c r="G1456" t="s">
        <v>104</v>
      </c>
      <c r="H1456">
        <v>5</v>
      </c>
      <c r="I1456">
        <v>4</v>
      </c>
      <c r="J1456">
        <v>1</v>
      </c>
      <c r="K1456">
        <v>3</v>
      </c>
      <c r="L1456">
        <v>1</v>
      </c>
      <c r="M1456">
        <v>0</v>
      </c>
    </row>
    <row r="1457" spans="1:13" x14ac:dyDescent="0.3">
      <c r="A1457" t="s">
        <v>154</v>
      </c>
      <c r="B1457" t="s">
        <v>281</v>
      </c>
      <c r="C1457" t="s">
        <v>282</v>
      </c>
      <c r="D1457" t="s">
        <v>60</v>
      </c>
      <c r="E1457" t="s">
        <v>118</v>
      </c>
      <c r="F1457" t="s">
        <v>101</v>
      </c>
      <c r="G1457" t="s">
        <v>104</v>
      </c>
      <c r="H1457">
        <v>1</v>
      </c>
      <c r="I1457">
        <v>1</v>
      </c>
      <c r="J1457">
        <v>0</v>
      </c>
      <c r="K1457">
        <v>1</v>
      </c>
      <c r="L1457">
        <v>0</v>
      </c>
      <c r="M1457">
        <v>0</v>
      </c>
    </row>
    <row r="1458" spans="1:13" x14ac:dyDescent="0.3">
      <c r="A1458" t="s">
        <v>154</v>
      </c>
      <c r="B1458" t="s">
        <v>281</v>
      </c>
      <c r="C1458" t="s">
        <v>282</v>
      </c>
      <c r="D1458" t="s">
        <v>60</v>
      </c>
      <c r="E1458" t="s">
        <v>118</v>
      </c>
      <c r="F1458" t="s">
        <v>101</v>
      </c>
      <c r="G1458" t="s">
        <v>104</v>
      </c>
      <c r="H1458">
        <v>1</v>
      </c>
      <c r="I1458">
        <v>0</v>
      </c>
      <c r="J1458">
        <v>0</v>
      </c>
      <c r="K1458">
        <v>0</v>
      </c>
      <c r="L1458">
        <v>1</v>
      </c>
      <c r="M1458">
        <v>0</v>
      </c>
    </row>
    <row r="1459" spans="1:13" x14ac:dyDescent="0.3">
      <c r="A1459" t="s">
        <v>154</v>
      </c>
      <c r="B1459" t="s">
        <v>281</v>
      </c>
      <c r="C1459" t="s">
        <v>282</v>
      </c>
      <c r="D1459" t="s">
        <v>61</v>
      </c>
      <c r="E1459" t="s">
        <v>119</v>
      </c>
      <c r="F1459" t="s">
        <v>101</v>
      </c>
      <c r="G1459" t="s">
        <v>104</v>
      </c>
      <c r="H1459">
        <v>1</v>
      </c>
      <c r="I1459">
        <v>0</v>
      </c>
      <c r="J1459">
        <v>0</v>
      </c>
      <c r="K1459">
        <v>0</v>
      </c>
      <c r="L1459">
        <v>1</v>
      </c>
      <c r="M1459">
        <v>0</v>
      </c>
    </row>
    <row r="1460" spans="1:13" x14ac:dyDescent="0.3">
      <c r="A1460" t="s">
        <v>154</v>
      </c>
      <c r="B1460" t="s">
        <v>281</v>
      </c>
      <c r="C1460" t="s">
        <v>282</v>
      </c>
      <c r="D1460" t="s">
        <v>62</v>
      </c>
      <c r="E1460" t="s">
        <v>120</v>
      </c>
      <c r="F1460" t="s">
        <v>121</v>
      </c>
      <c r="G1460" t="s">
        <v>102</v>
      </c>
      <c r="H1460">
        <v>28</v>
      </c>
      <c r="I1460">
        <v>14</v>
      </c>
      <c r="J1460">
        <v>1</v>
      </c>
      <c r="K1460">
        <v>13</v>
      </c>
      <c r="L1460">
        <v>6</v>
      </c>
      <c r="M1460">
        <v>8</v>
      </c>
    </row>
    <row r="1461" spans="1:13" x14ac:dyDescent="0.3">
      <c r="A1461" t="s">
        <v>154</v>
      </c>
      <c r="B1461" t="s">
        <v>281</v>
      </c>
      <c r="C1461" t="s">
        <v>282</v>
      </c>
      <c r="D1461" t="s">
        <v>62</v>
      </c>
      <c r="E1461" t="s">
        <v>120</v>
      </c>
      <c r="F1461" t="s">
        <v>121</v>
      </c>
      <c r="G1461" t="s">
        <v>102</v>
      </c>
      <c r="H1461">
        <v>6</v>
      </c>
      <c r="I1461">
        <v>2</v>
      </c>
      <c r="J1461">
        <v>1</v>
      </c>
      <c r="K1461">
        <v>1</v>
      </c>
      <c r="L1461">
        <v>1</v>
      </c>
      <c r="M1461">
        <v>3</v>
      </c>
    </row>
    <row r="1462" spans="1:13" x14ac:dyDescent="0.3">
      <c r="A1462" t="s">
        <v>154</v>
      </c>
      <c r="B1462" t="s">
        <v>281</v>
      </c>
      <c r="C1462" t="s">
        <v>282</v>
      </c>
      <c r="D1462" t="s">
        <v>63</v>
      </c>
      <c r="E1462" t="s">
        <v>122</v>
      </c>
      <c r="F1462" t="s">
        <v>121</v>
      </c>
      <c r="G1462" t="s">
        <v>102</v>
      </c>
      <c r="H1462">
        <v>19</v>
      </c>
      <c r="I1462">
        <v>11</v>
      </c>
      <c r="J1462">
        <v>1</v>
      </c>
      <c r="K1462">
        <v>10</v>
      </c>
      <c r="L1462">
        <v>3</v>
      </c>
      <c r="M1462">
        <v>5</v>
      </c>
    </row>
    <row r="1463" spans="1:13" x14ac:dyDescent="0.3">
      <c r="A1463" t="s">
        <v>154</v>
      </c>
      <c r="B1463" t="s">
        <v>281</v>
      </c>
      <c r="C1463" t="s">
        <v>282</v>
      </c>
      <c r="D1463" t="s">
        <v>63</v>
      </c>
      <c r="E1463" t="s">
        <v>122</v>
      </c>
      <c r="F1463" t="s">
        <v>121</v>
      </c>
      <c r="G1463" t="s">
        <v>102</v>
      </c>
      <c r="H1463">
        <v>2</v>
      </c>
      <c r="I1463">
        <v>0</v>
      </c>
      <c r="J1463">
        <v>0</v>
      </c>
      <c r="K1463">
        <v>0</v>
      </c>
      <c r="L1463">
        <v>1</v>
      </c>
      <c r="M1463">
        <v>1</v>
      </c>
    </row>
    <row r="1464" spans="1:13" x14ac:dyDescent="0.3">
      <c r="A1464" t="s">
        <v>154</v>
      </c>
      <c r="B1464" t="s">
        <v>281</v>
      </c>
      <c r="C1464" t="s">
        <v>282</v>
      </c>
      <c r="D1464" t="s">
        <v>63</v>
      </c>
      <c r="E1464" t="s">
        <v>122</v>
      </c>
      <c r="F1464" t="s">
        <v>121</v>
      </c>
      <c r="G1464" t="s">
        <v>102</v>
      </c>
      <c r="H1464">
        <v>3</v>
      </c>
      <c r="I1464">
        <v>1</v>
      </c>
      <c r="J1464">
        <v>0</v>
      </c>
      <c r="K1464">
        <v>1</v>
      </c>
      <c r="L1464">
        <v>1</v>
      </c>
      <c r="M1464">
        <v>1</v>
      </c>
    </row>
    <row r="1465" spans="1:13" x14ac:dyDescent="0.3">
      <c r="A1465" t="s">
        <v>154</v>
      </c>
      <c r="B1465" t="s">
        <v>281</v>
      </c>
      <c r="C1465" t="s">
        <v>282</v>
      </c>
      <c r="D1465" t="s">
        <v>63</v>
      </c>
      <c r="E1465" t="s">
        <v>122</v>
      </c>
      <c r="F1465" t="s">
        <v>121</v>
      </c>
      <c r="G1465" t="s">
        <v>102</v>
      </c>
      <c r="H1465">
        <v>1</v>
      </c>
      <c r="I1465">
        <v>0</v>
      </c>
      <c r="J1465">
        <v>0</v>
      </c>
      <c r="K1465">
        <v>0</v>
      </c>
      <c r="L1465">
        <v>0</v>
      </c>
      <c r="M1465">
        <v>1</v>
      </c>
    </row>
    <row r="1466" spans="1:13" x14ac:dyDescent="0.3">
      <c r="A1466" t="s">
        <v>154</v>
      </c>
      <c r="B1466" t="s">
        <v>281</v>
      </c>
      <c r="C1466" t="s">
        <v>282</v>
      </c>
      <c r="D1466" t="s">
        <v>64</v>
      </c>
      <c r="E1466" t="s">
        <v>123</v>
      </c>
      <c r="F1466" t="s">
        <v>101</v>
      </c>
      <c r="G1466" t="s">
        <v>102</v>
      </c>
      <c r="H1466">
        <v>6</v>
      </c>
      <c r="I1466">
        <v>4</v>
      </c>
      <c r="J1466">
        <v>1</v>
      </c>
      <c r="K1466">
        <v>3</v>
      </c>
      <c r="L1466">
        <v>1</v>
      </c>
      <c r="M1466">
        <v>1</v>
      </c>
    </row>
    <row r="1467" spans="1:13" x14ac:dyDescent="0.3">
      <c r="A1467" t="s">
        <v>154</v>
      </c>
      <c r="B1467" t="s">
        <v>281</v>
      </c>
      <c r="C1467" t="s">
        <v>282</v>
      </c>
      <c r="D1467" t="s">
        <v>64</v>
      </c>
      <c r="E1467" t="s">
        <v>123</v>
      </c>
      <c r="F1467" t="s">
        <v>101</v>
      </c>
      <c r="G1467" t="s">
        <v>102</v>
      </c>
      <c r="H1467">
        <v>5</v>
      </c>
      <c r="I1467">
        <v>0</v>
      </c>
      <c r="J1467">
        <v>0</v>
      </c>
      <c r="K1467">
        <v>0</v>
      </c>
      <c r="L1467">
        <v>5</v>
      </c>
      <c r="M1467">
        <v>0</v>
      </c>
    </row>
    <row r="1468" spans="1:13" x14ac:dyDescent="0.3">
      <c r="A1468" t="s">
        <v>154</v>
      </c>
      <c r="B1468" t="s">
        <v>281</v>
      </c>
      <c r="C1468" t="s">
        <v>282</v>
      </c>
      <c r="D1468" t="s">
        <v>65</v>
      </c>
      <c r="E1468" t="s">
        <v>124</v>
      </c>
      <c r="F1468" t="s">
        <v>101</v>
      </c>
      <c r="G1468" t="s">
        <v>104</v>
      </c>
      <c r="H1468">
        <v>2</v>
      </c>
      <c r="I1468">
        <v>1</v>
      </c>
      <c r="J1468">
        <v>0</v>
      </c>
      <c r="K1468">
        <v>1</v>
      </c>
      <c r="L1468">
        <v>1</v>
      </c>
      <c r="M1468">
        <v>0</v>
      </c>
    </row>
    <row r="1469" spans="1:13" x14ac:dyDescent="0.3">
      <c r="A1469" t="s">
        <v>154</v>
      </c>
      <c r="B1469" t="s">
        <v>281</v>
      </c>
      <c r="C1469" t="s">
        <v>282</v>
      </c>
      <c r="D1469" t="s">
        <v>66</v>
      </c>
      <c r="E1469" t="s">
        <v>125</v>
      </c>
      <c r="F1469" t="s">
        <v>101</v>
      </c>
      <c r="G1469" t="s">
        <v>102</v>
      </c>
      <c r="H1469">
        <v>2</v>
      </c>
      <c r="I1469">
        <v>0</v>
      </c>
      <c r="J1469">
        <v>0</v>
      </c>
      <c r="K1469">
        <v>0</v>
      </c>
      <c r="L1469">
        <v>2</v>
      </c>
      <c r="M1469">
        <v>0</v>
      </c>
    </row>
    <row r="1470" spans="1:13" x14ac:dyDescent="0.3">
      <c r="A1470" t="s">
        <v>154</v>
      </c>
      <c r="B1470" t="s">
        <v>281</v>
      </c>
      <c r="C1470" t="s">
        <v>282</v>
      </c>
      <c r="D1470" t="s">
        <v>66</v>
      </c>
      <c r="E1470" t="s">
        <v>125</v>
      </c>
      <c r="F1470" t="s">
        <v>101</v>
      </c>
      <c r="G1470" t="s">
        <v>102</v>
      </c>
      <c r="H1470">
        <v>1</v>
      </c>
      <c r="I1470">
        <v>1</v>
      </c>
      <c r="J1470">
        <v>0</v>
      </c>
      <c r="K1470">
        <v>1</v>
      </c>
      <c r="L1470">
        <v>0</v>
      </c>
      <c r="M1470">
        <v>0</v>
      </c>
    </row>
    <row r="1471" spans="1:13" x14ac:dyDescent="0.3">
      <c r="A1471" t="s">
        <v>154</v>
      </c>
      <c r="B1471" t="s">
        <v>281</v>
      </c>
      <c r="C1471" t="s">
        <v>282</v>
      </c>
      <c r="D1471" t="s">
        <v>67</v>
      </c>
      <c r="E1471" t="s">
        <v>126</v>
      </c>
      <c r="F1471" t="s">
        <v>101</v>
      </c>
      <c r="G1471" t="s">
        <v>104</v>
      </c>
      <c r="H1471">
        <v>7</v>
      </c>
      <c r="I1471">
        <v>1</v>
      </c>
      <c r="J1471">
        <v>0</v>
      </c>
      <c r="K1471">
        <v>1</v>
      </c>
      <c r="L1471">
        <v>0</v>
      </c>
      <c r="M1471">
        <v>6</v>
      </c>
    </row>
    <row r="1472" spans="1:13" x14ac:dyDescent="0.3">
      <c r="A1472" t="s">
        <v>154</v>
      </c>
      <c r="B1472" t="s">
        <v>281</v>
      </c>
      <c r="C1472" t="s">
        <v>282</v>
      </c>
      <c r="D1472" t="s">
        <v>68</v>
      </c>
      <c r="E1472" t="s">
        <v>127</v>
      </c>
      <c r="F1472" t="s">
        <v>101</v>
      </c>
      <c r="G1472" t="s">
        <v>108</v>
      </c>
      <c r="H1472">
        <v>1</v>
      </c>
      <c r="I1472">
        <v>0</v>
      </c>
      <c r="J1472">
        <v>0</v>
      </c>
      <c r="K1472">
        <v>0</v>
      </c>
      <c r="L1472">
        <v>0</v>
      </c>
      <c r="M1472">
        <v>1</v>
      </c>
    </row>
    <row r="1473" spans="1:13" x14ac:dyDescent="0.3">
      <c r="A1473" t="s">
        <v>154</v>
      </c>
      <c r="B1473" t="s">
        <v>281</v>
      </c>
      <c r="C1473" t="s">
        <v>282</v>
      </c>
      <c r="D1473" t="s">
        <v>70</v>
      </c>
      <c r="E1473" t="s">
        <v>128</v>
      </c>
      <c r="F1473" t="s">
        <v>101</v>
      </c>
      <c r="G1473" t="s">
        <v>104</v>
      </c>
      <c r="H1473">
        <v>3</v>
      </c>
      <c r="I1473">
        <v>1</v>
      </c>
      <c r="J1473">
        <v>0</v>
      </c>
      <c r="K1473">
        <v>1</v>
      </c>
      <c r="L1473">
        <v>2</v>
      </c>
      <c r="M1473">
        <v>0</v>
      </c>
    </row>
    <row r="1474" spans="1:13" x14ac:dyDescent="0.3">
      <c r="A1474" t="s">
        <v>154</v>
      </c>
      <c r="B1474" t="s">
        <v>281</v>
      </c>
      <c r="C1474" t="s">
        <v>282</v>
      </c>
      <c r="D1474" t="s">
        <v>70</v>
      </c>
      <c r="E1474" t="s">
        <v>128</v>
      </c>
      <c r="F1474" t="s">
        <v>101</v>
      </c>
      <c r="G1474" t="s">
        <v>104</v>
      </c>
      <c r="H1474">
        <v>2</v>
      </c>
      <c r="I1474">
        <v>1</v>
      </c>
      <c r="J1474">
        <v>1</v>
      </c>
      <c r="K1474">
        <v>0</v>
      </c>
      <c r="L1474">
        <v>0</v>
      </c>
      <c r="M1474">
        <v>1</v>
      </c>
    </row>
    <row r="1475" spans="1:13" x14ac:dyDescent="0.3">
      <c r="A1475" t="s">
        <v>154</v>
      </c>
      <c r="B1475" t="s">
        <v>281</v>
      </c>
      <c r="C1475" t="s">
        <v>282</v>
      </c>
      <c r="D1475" t="s">
        <v>71</v>
      </c>
      <c r="E1475" t="s">
        <v>129</v>
      </c>
      <c r="F1475" t="s">
        <v>101</v>
      </c>
      <c r="G1475" t="s">
        <v>102</v>
      </c>
      <c r="H1475">
        <v>9</v>
      </c>
      <c r="I1475">
        <v>2</v>
      </c>
      <c r="J1475">
        <v>1</v>
      </c>
      <c r="K1475">
        <v>1</v>
      </c>
      <c r="L1475">
        <v>2</v>
      </c>
      <c r="M1475">
        <v>5</v>
      </c>
    </row>
    <row r="1476" spans="1:13" x14ac:dyDescent="0.3">
      <c r="A1476" t="s">
        <v>154</v>
      </c>
      <c r="B1476" t="s">
        <v>281</v>
      </c>
      <c r="C1476" t="s">
        <v>282</v>
      </c>
      <c r="D1476" t="s">
        <v>71</v>
      </c>
      <c r="E1476" t="s">
        <v>129</v>
      </c>
      <c r="F1476" t="s">
        <v>101</v>
      </c>
      <c r="G1476" t="s">
        <v>102</v>
      </c>
      <c r="H1476">
        <v>3</v>
      </c>
      <c r="I1476">
        <v>0</v>
      </c>
      <c r="J1476">
        <v>0</v>
      </c>
      <c r="K1476">
        <v>0</v>
      </c>
      <c r="L1476">
        <v>2</v>
      </c>
      <c r="M1476">
        <v>1</v>
      </c>
    </row>
    <row r="1477" spans="1:13" x14ac:dyDescent="0.3">
      <c r="A1477" t="s">
        <v>154</v>
      </c>
      <c r="B1477" t="s">
        <v>281</v>
      </c>
      <c r="C1477" t="s">
        <v>282</v>
      </c>
      <c r="D1477" t="s">
        <v>71</v>
      </c>
      <c r="E1477" t="s">
        <v>129</v>
      </c>
      <c r="F1477" t="s">
        <v>101</v>
      </c>
      <c r="G1477" t="s">
        <v>102</v>
      </c>
      <c r="H1477">
        <v>1</v>
      </c>
      <c r="I1477">
        <v>1</v>
      </c>
      <c r="J1477">
        <v>0</v>
      </c>
      <c r="K1477">
        <v>1</v>
      </c>
      <c r="L1477">
        <v>0</v>
      </c>
      <c r="M1477">
        <v>0</v>
      </c>
    </row>
    <row r="1478" spans="1:13" x14ac:dyDescent="0.3">
      <c r="A1478" t="s">
        <v>154</v>
      </c>
      <c r="B1478" t="s">
        <v>281</v>
      </c>
      <c r="C1478" t="s">
        <v>282</v>
      </c>
      <c r="D1478" t="s">
        <v>72</v>
      </c>
      <c r="E1478" t="s">
        <v>130</v>
      </c>
      <c r="F1478" t="s">
        <v>101</v>
      </c>
      <c r="G1478" t="s">
        <v>104</v>
      </c>
      <c r="H1478">
        <v>1</v>
      </c>
      <c r="I1478">
        <v>1</v>
      </c>
      <c r="J1478">
        <v>0</v>
      </c>
      <c r="K1478">
        <v>1</v>
      </c>
      <c r="L1478">
        <v>0</v>
      </c>
      <c r="M1478">
        <v>0</v>
      </c>
    </row>
    <row r="1479" spans="1:13" x14ac:dyDescent="0.3">
      <c r="A1479" t="s">
        <v>154</v>
      </c>
      <c r="B1479" t="s">
        <v>281</v>
      </c>
      <c r="C1479" t="s">
        <v>282</v>
      </c>
      <c r="D1479" t="s">
        <v>72</v>
      </c>
      <c r="E1479" t="s">
        <v>130</v>
      </c>
      <c r="F1479" t="s">
        <v>101</v>
      </c>
      <c r="G1479" t="s">
        <v>104</v>
      </c>
      <c r="H1479">
        <v>3</v>
      </c>
      <c r="I1479">
        <v>0</v>
      </c>
      <c r="J1479">
        <v>0</v>
      </c>
      <c r="K1479">
        <v>0</v>
      </c>
      <c r="L1479">
        <v>3</v>
      </c>
      <c r="M1479">
        <v>0</v>
      </c>
    </row>
    <row r="1480" spans="1:13" x14ac:dyDescent="0.3">
      <c r="A1480" t="s">
        <v>154</v>
      </c>
      <c r="B1480" t="s">
        <v>281</v>
      </c>
      <c r="C1480" t="s">
        <v>282</v>
      </c>
      <c r="D1480" t="s">
        <v>73</v>
      </c>
      <c r="E1480" t="s">
        <v>131</v>
      </c>
      <c r="F1480" t="s">
        <v>101</v>
      </c>
      <c r="G1480" t="s">
        <v>108</v>
      </c>
      <c r="H1480">
        <v>8</v>
      </c>
      <c r="I1480">
        <v>1</v>
      </c>
      <c r="J1480">
        <v>1</v>
      </c>
      <c r="K1480">
        <v>0</v>
      </c>
      <c r="L1480">
        <v>0</v>
      </c>
      <c r="M1480">
        <v>7</v>
      </c>
    </row>
    <row r="1481" spans="1:13" x14ac:dyDescent="0.3">
      <c r="A1481" t="s">
        <v>154</v>
      </c>
      <c r="B1481" t="s">
        <v>281</v>
      </c>
      <c r="C1481" t="s">
        <v>282</v>
      </c>
      <c r="D1481" t="s">
        <v>74</v>
      </c>
      <c r="E1481" t="s">
        <v>132</v>
      </c>
      <c r="F1481" t="s">
        <v>121</v>
      </c>
      <c r="G1481" t="s">
        <v>102</v>
      </c>
      <c r="H1481">
        <v>9</v>
      </c>
      <c r="I1481">
        <v>8</v>
      </c>
      <c r="J1481">
        <v>1</v>
      </c>
      <c r="K1481">
        <v>7</v>
      </c>
      <c r="L1481">
        <v>1</v>
      </c>
      <c r="M1481">
        <v>0</v>
      </c>
    </row>
    <row r="1482" spans="1:13" x14ac:dyDescent="0.3">
      <c r="A1482" t="s">
        <v>154</v>
      </c>
      <c r="B1482" t="s">
        <v>281</v>
      </c>
      <c r="C1482" t="s">
        <v>282</v>
      </c>
      <c r="D1482" t="s">
        <v>74</v>
      </c>
      <c r="E1482" t="s">
        <v>132</v>
      </c>
      <c r="F1482" t="s">
        <v>121</v>
      </c>
      <c r="G1482" t="s">
        <v>102</v>
      </c>
      <c r="H1482">
        <v>1</v>
      </c>
      <c r="I1482">
        <v>1</v>
      </c>
      <c r="J1482">
        <v>0</v>
      </c>
      <c r="K1482">
        <v>1</v>
      </c>
      <c r="L1482">
        <v>0</v>
      </c>
      <c r="M1482">
        <v>0</v>
      </c>
    </row>
    <row r="1483" spans="1:13" x14ac:dyDescent="0.3">
      <c r="A1483" t="s">
        <v>154</v>
      </c>
      <c r="B1483" t="s">
        <v>281</v>
      </c>
      <c r="C1483" t="s">
        <v>282</v>
      </c>
      <c r="D1483" t="s">
        <v>74</v>
      </c>
      <c r="E1483" t="s">
        <v>132</v>
      </c>
      <c r="F1483" t="s">
        <v>121</v>
      </c>
      <c r="G1483" t="s">
        <v>102</v>
      </c>
      <c r="H1483">
        <v>1</v>
      </c>
      <c r="I1483">
        <v>0</v>
      </c>
      <c r="J1483">
        <v>0</v>
      </c>
      <c r="K1483">
        <v>0</v>
      </c>
      <c r="L1483">
        <v>0</v>
      </c>
      <c r="M1483">
        <v>1</v>
      </c>
    </row>
    <row r="1484" spans="1:13" x14ac:dyDescent="0.3">
      <c r="A1484" t="s">
        <v>154</v>
      </c>
      <c r="B1484" t="s">
        <v>281</v>
      </c>
      <c r="C1484" t="s">
        <v>282</v>
      </c>
      <c r="D1484" t="s">
        <v>75</v>
      </c>
      <c r="E1484" t="s">
        <v>133</v>
      </c>
      <c r="F1484" t="s">
        <v>101</v>
      </c>
      <c r="G1484" t="s">
        <v>108</v>
      </c>
      <c r="H1484">
        <v>2</v>
      </c>
      <c r="I1484">
        <v>2</v>
      </c>
      <c r="J1484">
        <v>0</v>
      </c>
      <c r="K1484">
        <v>2</v>
      </c>
      <c r="L1484">
        <v>0</v>
      </c>
      <c r="M1484">
        <v>0</v>
      </c>
    </row>
    <row r="1485" spans="1:13" x14ac:dyDescent="0.3">
      <c r="A1485" t="s">
        <v>154</v>
      </c>
      <c r="B1485" t="s">
        <v>281</v>
      </c>
      <c r="C1485" t="s">
        <v>282</v>
      </c>
      <c r="D1485" t="s">
        <v>76</v>
      </c>
      <c r="E1485" t="s">
        <v>134</v>
      </c>
      <c r="F1485" t="s">
        <v>101</v>
      </c>
      <c r="G1485" t="s">
        <v>108</v>
      </c>
      <c r="H1485">
        <v>2</v>
      </c>
      <c r="I1485">
        <v>2</v>
      </c>
      <c r="J1485">
        <v>0</v>
      </c>
      <c r="K1485">
        <v>2</v>
      </c>
      <c r="L1485">
        <v>0</v>
      </c>
      <c r="M1485">
        <v>0</v>
      </c>
    </row>
    <row r="1486" spans="1:13" x14ac:dyDescent="0.3">
      <c r="A1486" t="s">
        <v>154</v>
      </c>
      <c r="B1486" t="s">
        <v>281</v>
      </c>
      <c r="C1486" t="s">
        <v>282</v>
      </c>
      <c r="D1486" t="s">
        <v>77</v>
      </c>
      <c r="E1486" t="s">
        <v>135</v>
      </c>
      <c r="F1486" t="s">
        <v>101</v>
      </c>
      <c r="G1486" t="s">
        <v>104</v>
      </c>
      <c r="H1486">
        <v>1</v>
      </c>
      <c r="I1486">
        <v>1</v>
      </c>
      <c r="J1486">
        <v>0</v>
      </c>
      <c r="K1486">
        <v>1</v>
      </c>
      <c r="L1486">
        <v>0</v>
      </c>
      <c r="M1486">
        <v>0</v>
      </c>
    </row>
    <row r="1487" spans="1:13" x14ac:dyDescent="0.3">
      <c r="A1487" t="s">
        <v>154</v>
      </c>
      <c r="B1487" t="s">
        <v>281</v>
      </c>
      <c r="C1487" t="s">
        <v>282</v>
      </c>
      <c r="D1487" t="s">
        <v>79</v>
      </c>
      <c r="E1487" t="s">
        <v>137</v>
      </c>
      <c r="F1487" t="s">
        <v>101</v>
      </c>
      <c r="G1487" t="s">
        <v>102</v>
      </c>
      <c r="H1487">
        <v>2</v>
      </c>
      <c r="I1487">
        <v>1</v>
      </c>
      <c r="J1487">
        <v>0</v>
      </c>
      <c r="K1487">
        <v>1</v>
      </c>
      <c r="L1487">
        <v>1</v>
      </c>
      <c r="M1487">
        <v>0</v>
      </c>
    </row>
    <row r="1488" spans="1:13" x14ac:dyDescent="0.3">
      <c r="A1488" t="s">
        <v>154</v>
      </c>
      <c r="B1488" t="s">
        <v>281</v>
      </c>
      <c r="C1488" t="s">
        <v>282</v>
      </c>
      <c r="D1488" t="s">
        <v>79</v>
      </c>
      <c r="E1488" t="s">
        <v>137</v>
      </c>
      <c r="F1488" t="s">
        <v>101</v>
      </c>
      <c r="G1488" t="s">
        <v>102</v>
      </c>
      <c r="H1488">
        <v>1</v>
      </c>
      <c r="I1488">
        <v>1</v>
      </c>
      <c r="J1488">
        <v>0</v>
      </c>
      <c r="K1488">
        <v>1</v>
      </c>
      <c r="L1488">
        <v>0</v>
      </c>
      <c r="M1488">
        <v>0</v>
      </c>
    </row>
    <row r="1489" spans="1:13" x14ac:dyDescent="0.3">
      <c r="A1489" t="s">
        <v>154</v>
      </c>
      <c r="B1489" t="s">
        <v>281</v>
      </c>
      <c r="C1489" t="s">
        <v>282</v>
      </c>
      <c r="D1489" t="s">
        <v>80</v>
      </c>
      <c r="E1489" t="s">
        <v>138</v>
      </c>
      <c r="F1489" t="s">
        <v>101</v>
      </c>
      <c r="G1489" t="s">
        <v>108</v>
      </c>
      <c r="H1489">
        <v>1</v>
      </c>
      <c r="I1489">
        <v>1</v>
      </c>
      <c r="J1489">
        <v>0</v>
      </c>
      <c r="K1489">
        <v>1</v>
      </c>
      <c r="L1489">
        <v>0</v>
      </c>
      <c r="M1489">
        <v>0</v>
      </c>
    </row>
    <row r="1490" spans="1:13" x14ac:dyDescent="0.3">
      <c r="A1490" t="s">
        <v>154</v>
      </c>
      <c r="B1490" t="s">
        <v>281</v>
      </c>
      <c r="C1490" t="s">
        <v>282</v>
      </c>
      <c r="D1490" t="s">
        <v>80</v>
      </c>
      <c r="E1490" t="s">
        <v>138</v>
      </c>
      <c r="F1490" t="s">
        <v>101</v>
      </c>
      <c r="G1490" t="s">
        <v>108</v>
      </c>
      <c r="H1490">
        <v>1</v>
      </c>
      <c r="I1490">
        <v>1</v>
      </c>
      <c r="J1490">
        <v>0</v>
      </c>
      <c r="K1490">
        <v>1</v>
      </c>
      <c r="L1490">
        <v>0</v>
      </c>
      <c r="M1490">
        <v>0</v>
      </c>
    </row>
    <row r="1491" spans="1:13" x14ac:dyDescent="0.3">
      <c r="A1491" t="s">
        <v>154</v>
      </c>
      <c r="B1491" t="s">
        <v>281</v>
      </c>
      <c r="C1491" t="s">
        <v>282</v>
      </c>
      <c r="D1491" t="s">
        <v>81</v>
      </c>
      <c r="E1491" t="s">
        <v>139</v>
      </c>
      <c r="F1491" t="s">
        <v>101</v>
      </c>
      <c r="G1491" t="s">
        <v>108</v>
      </c>
      <c r="H1491">
        <v>1</v>
      </c>
      <c r="I1491">
        <v>0</v>
      </c>
      <c r="J1491">
        <v>0</v>
      </c>
      <c r="K1491">
        <v>0</v>
      </c>
      <c r="L1491">
        <v>0</v>
      </c>
      <c r="M1491">
        <v>1</v>
      </c>
    </row>
    <row r="1492" spans="1:13" x14ac:dyDescent="0.3">
      <c r="A1492" t="s">
        <v>154</v>
      </c>
      <c r="B1492" t="s">
        <v>281</v>
      </c>
      <c r="C1492" t="s">
        <v>282</v>
      </c>
      <c r="D1492" t="s">
        <v>81</v>
      </c>
      <c r="E1492" t="s">
        <v>139</v>
      </c>
      <c r="F1492" t="s">
        <v>101</v>
      </c>
      <c r="G1492" t="s">
        <v>108</v>
      </c>
      <c r="H1492">
        <v>4</v>
      </c>
      <c r="I1492">
        <v>1</v>
      </c>
      <c r="J1492">
        <v>0</v>
      </c>
      <c r="K1492">
        <v>1</v>
      </c>
      <c r="L1492">
        <v>3</v>
      </c>
      <c r="M1492">
        <v>0</v>
      </c>
    </row>
    <row r="1493" spans="1:13" x14ac:dyDescent="0.3">
      <c r="A1493" t="s">
        <v>154</v>
      </c>
      <c r="B1493" t="s">
        <v>281</v>
      </c>
      <c r="C1493" t="s">
        <v>282</v>
      </c>
      <c r="D1493" t="s">
        <v>82</v>
      </c>
      <c r="E1493" t="s">
        <v>140</v>
      </c>
      <c r="F1493" t="s">
        <v>121</v>
      </c>
      <c r="G1493" t="s">
        <v>102</v>
      </c>
      <c r="H1493">
        <v>4</v>
      </c>
      <c r="I1493">
        <v>2</v>
      </c>
      <c r="J1493">
        <v>0</v>
      </c>
      <c r="K1493">
        <v>2</v>
      </c>
      <c r="L1493">
        <v>0</v>
      </c>
      <c r="M1493">
        <v>2</v>
      </c>
    </row>
    <row r="1494" spans="1:13" x14ac:dyDescent="0.3">
      <c r="A1494" t="s">
        <v>154</v>
      </c>
      <c r="B1494" t="s">
        <v>281</v>
      </c>
      <c r="C1494" t="s">
        <v>282</v>
      </c>
      <c r="D1494" t="s">
        <v>82</v>
      </c>
      <c r="E1494" t="s">
        <v>140</v>
      </c>
      <c r="F1494" t="s">
        <v>121</v>
      </c>
      <c r="G1494" t="s">
        <v>102</v>
      </c>
      <c r="H1494">
        <v>2</v>
      </c>
      <c r="I1494">
        <v>1</v>
      </c>
      <c r="J1494">
        <v>0</v>
      </c>
      <c r="K1494">
        <v>1</v>
      </c>
      <c r="L1494">
        <v>1</v>
      </c>
      <c r="M1494">
        <v>0</v>
      </c>
    </row>
    <row r="1495" spans="1:13" x14ac:dyDescent="0.3">
      <c r="A1495" t="s">
        <v>154</v>
      </c>
      <c r="B1495" t="s">
        <v>281</v>
      </c>
      <c r="C1495" t="s">
        <v>282</v>
      </c>
      <c r="D1495" t="s">
        <v>83</v>
      </c>
      <c r="E1495" t="s">
        <v>141</v>
      </c>
      <c r="F1495" t="s">
        <v>101</v>
      </c>
      <c r="G1495" t="s">
        <v>104</v>
      </c>
      <c r="H1495">
        <v>3</v>
      </c>
      <c r="I1495">
        <v>2</v>
      </c>
      <c r="J1495">
        <v>2</v>
      </c>
      <c r="K1495">
        <v>0</v>
      </c>
      <c r="L1495">
        <v>0</v>
      </c>
      <c r="M1495">
        <v>1</v>
      </c>
    </row>
    <row r="1496" spans="1:13" x14ac:dyDescent="0.3">
      <c r="A1496" t="s">
        <v>154</v>
      </c>
      <c r="B1496" t="s">
        <v>281</v>
      </c>
      <c r="C1496" t="s">
        <v>282</v>
      </c>
      <c r="D1496" t="s">
        <v>83</v>
      </c>
      <c r="E1496" t="s">
        <v>141</v>
      </c>
      <c r="F1496" t="s">
        <v>101</v>
      </c>
      <c r="G1496" t="s">
        <v>104</v>
      </c>
      <c r="H1496">
        <v>2</v>
      </c>
      <c r="I1496">
        <v>0</v>
      </c>
      <c r="J1496">
        <v>0</v>
      </c>
      <c r="K1496">
        <v>0</v>
      </c>
      <c r="L1496">
        <v>0</v>
      </c>
      <c r="M1496">
        <v>2</v>
      </c>
    </row>
    <row r="1497" spans="1:13" x14ac:dyDescent="0.3">
      <c r="A1497" t="s">
        <v>154</v>
      </c>
      <c r="B1497" t="s">
        <v>281</v>
      </c>
      <c r="C1497" t="s">
        <v>282</v>
      </c>
      <c r="D1497" t="s">
        <v>83</v>
      </c>
      <c r="E1497" t="s">
        <v>141</v>
      </c>
      <c r="F1497" t="s">
        <v>101</v>
      </c>
      <c r="G1497" t="s">
        <v>104</v>
      </c>
      <c r="H1497">
        <v>4</v>
      </c>
      <c r="I1497">
        <v>0</v>
      </c>
      <c r="J1497">
        <v>0</v>
      </c>
      <c r="K1497">
        <v>0</v>
      </c>
      <c r="L1497">
        <v>0</v>
      </c>
      <c r="M1497">
        <v>4</v>
      </c>
    </row>
    <row r="1498" spans="1:13" x14ac:dyDescent="0.3">
      <c r="A1498" t="s">
        <v>154</v>
      </c>
      <c r="B1498" t="s">
        <v>281</v>
      </c>
      <c r="C1498" t="s">
        <v>282</v>
      </c>
      <c r="D1498" t="s">
        <v>84</v>
      </c>
      <c r="E1498" t="s">
        <v>142</v>
      </c>
      <c r="F1498" t="s">
        <v>101</v>
      </c>
      <c r="G1498" t="s">
        <v>108</v>
      </c>
      <c r="H1498">
        <v>1</v>
      </c>
      <c r="I1498">
        <v>0</v>
      </c>
      <c r="J1498">
        <v>0</v>
      </c>
      <c r="K1498">
        <v>0</v>
      </c>
      <c r="L1498">
        <v>1</v>
      </c>
      <c r="M1498">
        <v>0</v>
      </c>
    </row>
    <row r="1499" spans="1:13" x14ac:dyDescent="0.3">
      <c r="A1499" t="s">
        <v>154</v>
      </c>
      <c r="B1499" t="s">
        <v>281</v>
      </c>
      <c r="C1499" t="s">
        <v>282</v>
      </c>
      <c r="D1499" t="s">
        <v>85</v>
      </c>
      <c r="E1499" t="s">
        <v>143</v>
      </c>
      <c r="F1499" t="s">
        <v>101</v>
      </c>
      <c r="G1499" t="s">
        <v>102</v>
      </c>
      <c r="H1499">
        <v>2</v>
      </c>
      <c r="I1499">
        <v>1</v>
      </c>
      <c r="J1499">
        <v>0</v>
      </c>
      <c r="K1499">
        <v>1</v>
      </c>
      <c r="L1499">
        <v>1</v>
      </c>
      <c r="M1499">
        <v>0</v>
      </c>
    </row>
    <row r="1500" spans="1:13" x14ac:dyDescent="0.3">
      <c r="A1500" t="s">
        <v>154</v>
      </c>
      <c r="B1500" t="s">
        <v>281</v>
      </c>
      <c r="C1500" t="s">
        <v>282</v>
      </c>
      <c r="D1500" t="s">
        <v>85</v>
      </c>
      <c r="E1500" t="s">
        <v>143</v>
      </c>
      <c r="F1500" t="s">
        <v>101</v>
      </c>
      <c r="G1500" t="s">
        <v>102</v>
      </c>
      <c r="H1500">
        <v>1</v>
      </c>
      <c r="I1500">
        <v>0</v>
      </c>
      <c r="J1500">
        <v>0</v>
      </c>
      <c r="K1500">
        <v>0</v>
      </c>
      <c r="L1500">
        <v>1</v>
      </c>
      <c r="M1500">
        <v>0</v>
      </c>
    </row>
    <row r="1501" spans="1:13" x14ac:dyDescent="0.3">
      <c r="A1501" t="s">
        <v>154</v>
      </c>
      <c r="B1501" t="s">
        <v>281</v>
      </c>
      <c r="C1501" t="s">
        <v>282</v>
      </c>
      <c r="D1501" t="s">
        <v>86</v>
      </c>
      <c r="E1501" t="s">
        <v>144</v>
      </c>
      <c r="F1501" t="s">
        <v>121</v>
      </c>
      <c r="G1501" t="s">
        <v>102</v>
      </c>
      <c r="H1501">
        <v>4</v>
      </c>
      <c r="I1501">
        <v>0</v>
      </c>
      <c r="J1501">
        <v>0</v>
      </c>
      <c r="K1501">
        <v>0</v>
      </c>
      <c r="L1501">
        <v>0</v>
      </c>
      <c r="M1501">
        <v>4</v>
      </c>
    </row>
    <row r="1502" spans="1:13" x14ac:dyDescent="0.3">
      <c r="A1502" t="s">
        <v>154</v>
      </c>
      <c r="B1502" t="s">
        <v>281</v>
      </c>
      <c r="C1502" t="s">
        <v>282</v>
      </c>
      <c r="D1502" t="s">
        <v>86</v>
      </c>
      <c r="E1502" t="s">
        <v>144</v>
      </c>
      <c r="F1502" t="s">
        <v>121</v>
      </c>
      <c r="G1502" t="s">
        <v>102</v>
      </c>
      <c r="H1502">
        <v>1</v>
      </c>
      <c r="I1502">
        <v>1</v>
      </c>
      <c r="J1502">
        <v>1</v>
      </c>
      <c r="K1502">
        <v>0</v>
      </c>
      <c r="L1502">
        <v>0</v>
      </c>
      <c r="M1502">
        <v>0</v>
      </c>
    </row>
    <row r="1503" spans="1:13" x14ac:dyDescent="0.3">
      <c r="A1503" t="s">
        <v>154</v>
      </c>
      <c r="B1503" t="s">
        <v>281</v>
      </c>
      <c r="C1503" t="s">
        <v>282</v>
      </c>
      <c r="D1503" t="s">
        <v>86</v>
      </c>
      <c r="E1503" t="s">
        <v>144</v>
      </c>
      <c r="F1503" t="s">
        <v>121</v>
      </c>
      <c r="G1503" t="s">
        <v>102</v>
      </c>
      <c r="H1503">
        <v>2</v>
      </c>
      <c r="I1503">
        <v>0</v>
      </c>
      <c r="J1503">
        <v>0</v>
      </c>
      <c r="K1503">
        <v>0</v>
      </c>
      <c r="L1503">
        <v>0</v>
      </c>
      <c r="M1503">
        <v>2</v>
      </c>
    </row>
    <row r="1504" spans="1:13" x14ac:dyDescent="0.3">
      <c r="A1504" t="s">
        <v>154</v>
      </c>
      <c r="B1504" t="s">
        <v>281</v>
      </c>
      <c r="C1504" t="s">
        <v>282</v>
      </c>
      <c r="D1504" t="s">
        <v>86</v>
      </c>
      <c r="E1504" t="s">
        <v>144</v>
      </c>
      <c r="F1504" t="s">
        <v>121</v>
      </c>
      <c r="G1504" t="s">
        <v>102</v>
      </c>
      <c r="H1504">
        <v>1</v>
      </c>
      <c r="I1504">
        <v>0</v>
      </c>
      <c r="J1504">
        <v>0</v>
      </c>
      <c r="K1504">
        <v>0</v>
      </c>
      <c r="L1504">
        <v>1</v>
      </c>
      <c r="M1504">
        <v>0</v>
      </c>
    </row>
    <row r="1505" spans="1:13" x14ac:dyDescent="0.3">
      <c r="A1505" t="s">
        <v>154</v>
      </c>
      <c r="B1505" t="s">
        <v>281</v>
      </c>
      <c r="C1505" t="s">
        <v>282</v>
      </c>
      <c r="D1505" t="s">
        <v>87</v>
      </c>
      <c r="E1505" t="s">
        <v>145</v>
      </c>
      <c r="F1505" t="s">
        <v>101</v>
      </c>
      <c r="G1505" t="s">
        <v>104</v>
      </c>
      <c r="H1505">
        <v>4</v>
      </c>
      <c r="I1505">
        <v>4</v>
      </c>
      <c r="J1505">
        <v>0</v>
      </c>
      <c r="K1505">
        <v>4</v>
      </c>
      <c r="L1505">
        <v>0</v>
      </c>
      <c r="M1505">
        <v>0</v>
      </c>
    </row>
    <row r="1506" spans="1:13" x14ac:dyDescent="0.3">
      <c r="A1506" t="s">
        <v>154</v>
      </c>
      <c r="B1506" t="s">
        <v>281</v>
      </c>
      <c r="C1506" t="s">
        <v>282</v>
      </c>
      <c r="D1506" t="s">
        <v>88</v>
      </c>
      <c r="E1506" t="s">
        <v>146</v>
      </c>
      <c r="F1506" t="s">
        <v>121</v>
      </c>
      <c r="G1506" t="s">
        <v>102</v>
      </c>
      <c r="H1506">
        <v>9</v>
      </c>
      <c r="I1506">
        <v>5</v>
      </c>
      <c r="J1506">
        <v>3</v>
      </c>
      <c r="K1506">
        <v>2</v>
      </c>
      <c r="L1506">
        <v>2</v>
      </c>
      <c r="M1506">
        <v>2</v>
      </c>
    </row>
    <row r="1507" spans="1:13" x14ac:dyDescent="0.3">
      <c r="A1507" t="s">
        <v>154</v>
      </c>
      <c r="B1507" t="s">
        <v>281</v>
      </c>
      <c r="C1507" t="s">
        <v>282</v>
      </c>
      <c r="D1507" t="s">
        <v>88</v>
      </c>
      <c r="E1507" t="s">
        <v>146</v>
      </c>
      <c r="F1507" t="s">
        <v>121</v>
      </c>
      <c r="G1507" t="s">
        <v>102</v>
      </c>
      <c r="H1507">
        <v>4</v>
      </c>
      <c r="I1507">
        <v>0</v>
      </c>
      <c r="J1507">
        <v>0</v>
      </c>
      <c r="K1507">
        <v>0</v>
      </c>
      <c r="L1507">
        <v>1</v>
      </c>
      <c r="M1507">
        <v>3</v>
      </c>
    </row>
    <row r="1508" spans="1:13" x14ac:dyDescent="0.3">
      <c r="A1508" t="s">
        <v>154</v>
      </c>
      <c r="B1508" t="s">
        <v>281</v>
      </c>
      <c r="C1508" t="s">
        <v>282</v>
      </c>
      <c r="D1508" t="s">
        <v>88</v>
      </c>
      <c r="E1508" t="s">
        <v>146</v>
      </c>
      <c r="F1508" t="s">
        <v>121</v>
      </c>
      <c r="G1508" t="s">
        <v>102</v>
      </c>
      <c r="H1508">
        <v>1</v>
      </c>
      <c r="I1508">
        <v>0</v>
      </c>
      <c r="J1508">
        <v>0</v>
      </c>
      <c r="K1508">
        <v>0</v>
      </c>
      <c r="L1508">
        <v>0</v>
      </c>
      <c r="M1508">
        <v>1</v>
      </c>
    </row>
    <row r="1509" spans="1:13" x14ac:dyDescent="0.3">
      <c r="A1509" t="s">
        <v>154</v>
      </c>
      <c r="B1509" t="s">
        <v>281</v>
      </c>
      <c r="C1509" t="s">
        <v>282</v>
      </c>
      <c r="D1509" t="s">
        <v>89</v>
      </c>
      <c r="E1509" t="s">
        <v>147</v>
      </c>
      <c r="F1509" t="s">
        <v>101</v>
      </c>
      <c r="G1509" t="s">
        <v>104</v>
      </c>
      <c r="H1509">
        <v>1</v>
      </c>
      <c r="I1509">
        <v>1</v>
      </c>
      <c r="J1509">
        <v>0</v>
      </c>
      <c r="K1509">
        <v>1</v>
      </c>
      <c r="L1509">
        <v>0</v>
      </c>
      <c r="M1509">
        <v>0</v>
      </c>
    </row>
    <row r="1510" spans="1:13" x14ac:dyDescent="0.3">
      <c r="A1510" t="s">
        <v>154</v>
      </c>
      <c r="B1510" t="s">
        <v>281</v>
      </c>
      <c r="C1510" t="s">
        <v>282</v>
      </c>
      <c r="D1510" t="s">
        <v>89</v>
      </c>
      <c r="E1510" t="s">
        <v>147</v>
      </c>
      <c r="F1510" t="s">
        <v>101</v>
      </c>
      <c r="G1510" t="s">
        <v>104</v>
      </c>
      <c r="H1510">
        <v>1</v>
      </c>
      <c r="I1510">
        <v>1</v>
      </c>
      <c r="J1510">
        <v>0</v>
      </c>
      <c r="K1510">
        <v>1</v>
      </c>
      <c r="L1510">
        <v>0</v>
      </c>
      <c r="M1510">
        <v>0</v>
      </c>
    </row>
    <row r="1511" spans="1:13" x14ac:dyDescent="0.3">
      <c r="A1511" t="s">
        <v>154</v>
      </c>
      <c r="B1511" t="s">
        <v>281</v>
      </c>
      <c r="C1511" t="s">
        <v>282</v>
      </c>
      <c r="D1511" t="s">
        <v>90</v>
      </c>
      <c r="E1511" t="s">
        <v>148</v>
      </c>
      <c r="F1511" t="s">
        <v>121</v>
      </c>
      <c r="G1511" t="s">
        <v>102</v>
      </c>
      <c r="H1511">
        <v>12</v>
      </c>
      <c r="I1511">
        <v>6</v>
      </c>
      <c r="J1511">
        <v>0</v>
      </c>
      <c r="K1511">
        <v>6</v>
      </c>
      <c r="L1511">
        <v>4</v>
      </c>
      <c r="M1511">
        <v>2</v>
      </c>
    </row>
    <row r="1512" spans="1:13" x14ac:dyDescent="0.3">
      <c r="A1512" t="s">
        <v>154</v>
      </c>
      <c r="B1512" t="s">
        <v>281</v>
      </c>
      <c r="C1512" t="s">
        <v>282</v>
      </c>
      <c r="D1512" t="s">
        <v>90</v>
      </c>
      <c r="E1512" t="s">
        <v>148</v>
      </c>
      <c r="F1512" t="s">
        <v>121</v>
      </c>
      <c r="G1512" t="s">
        <v>102</v>
      </c>
      <c r="H1512">
        <v>2</v>
      </c>
      <c r="I1512">
        <v>1</v>
      </c>
      <c r="J1512">
        <v>0</v>
      </c>
      <c r="K1512">
        <v>1</v>
      </c>
      <c r="L1512">
        <v>0</v>
      </c>
      <c r="M1512">
        <v>1</v>
      </c>
    </row>
    <row r="1513" spans="1:13" x14ac:dyDescent="0.3">
      <c r="A1513" t="s">
        <v>154</v>
      </c>
      <c r="B1513" t="s">
        <v>281</v>
      </c>
      <c r="C1513" t="s">
        <v>282</v>
      </c>
      <c r="D1513" t="s">
        <v>90</v>
      </c>
      <c r="E1513" t="s">
        <v>148</v>
      </c>
      <c r="F1513" t="s">
        <v>121</v>
      </c>
      <c r="G1513" t="s">
        <v>102</v>
      </c>
      <c r="H1513">
        <v>1</v>
      </c>
      <c r="I1513">
        <v>1</v>
      </c>
      <c r="J1513">
        <v>1</v>
      </c>
      <c r="K1513">
        <v>0</v>
      </c>
      <c r="L1513">
        <v>0</v>
      </c>
      <c r="M1513">
        <v>0</v>
      </c>
    </row>
    <row r="1514" spans="1:13" x14ac:dyDescent="0.3">
      <c r="A1514" t="s">
        <v>154</v>
      </c>
      <c r="B1514" t="s">
        <v>281</v>
      </c>
      <c r="C1514" t="s">
        <v>283</v>
      </c>
      <c r="D1514" t="s">
        <v>46</v>
      </c>
      <c r="E1514" t="s">
        <v>100</v>
      </c>
      <c r="F1514" t="s">
        <v>101</v>
      </c>
      <c r="G1514" t="s">
        <v>102</v>
      </c>
      <c r="H1514">
        <v>2</v>
      </c>
      <c r="I1514">
        <v>0</v>
      </c>
      <c r="J1514">
        <v>0</v>
      </c>
      <c r="K1514">
        <v>0</v>
      </c>
      <c r="L1514">
        <v>2</v>
      </c>
      <c r="M1514">
        <v>0</v>
      </c>
    </row>
    <row r="1515" spans="1:13" x14ac:dyDescent="0.3">
      <c r="A1515" t="s">
        <v>154</v>
      </c>
      <c r="B1515" t="s">
        <v>281</v>
      </c>
      <c r="C1515" t="s">
        <v>283</v>
      </c>
      <c r="D1515" t="s">
        <v>46</v>
      </c>
      <c r="E1515" t="s">
        <v>100</v>
      </c>
      <c r="F1515" t="s">
        <v>101</v>
      </c>
      <c r="G1515" t="s">
        <v>102</v>
      </c>
      <c r="H1515">
        <v>1</v>
      </c>
      <c r="I1515">
        <v>0</v>
      </c>
      <c r="J1515">
        <v>0</v>
      </c>
      <c r="K1515">
        <v>0</v>
      </c>
      <c r="L1515">
        <v>1</v>
      </c>
      <c r="M1515">
        <v>0</v>
      </c>
    </row>
    <row r="1516" spans="1:13" x14ac:dyDescent="0.3">
      <c r="A1516" t="s">
        <v>154</v>
      </c>
      <c r="B1516" t="s">
        <v>281</v>
      </c>
      <c r="C1516" t="s">
        <v>283</v>
      </c>
      <c r="D1516" t="s">
        <v>48</v>
      </c>
      <c r="E1516" t="s">
        <v>105</v>
      </c>
      <c r="F1516" t="s">
        <v>101</v>
      </c>
      <c r="G1516" t="s">
        <v>102</v>
      </c>
      <c r="H1516">
        <v>4</v>
      </c>
      <c r="I1516">
        <v>2</v>
      </c>
      <c r="J1516">
        <v>2</v>
      </c>
      <c r="K1516">
        <v>0</v>
      </c>
      <c r="L1516">
        <v>2</v>
      </c>
      <c r="M1516">
        <v>0</v>
      </c>
    </row>
    <row r="1517" spans="1:13" x14ac:dyDescent="0.3">
      <c r="A1517" t="s">
        <v>154</v>
      </c>
      <c r="B1517" t="s">
        <v>281</v>
      </c>
      <c r="C1517" t="s">
        <v>283</v>
      </c>
      <c r="D1517" t="s">
        <v>48</v>
      </c>
      <c r="E1517" t="s">
        <v>105</v>
      </c>
      <c r="F1517" t="s">
        <v>101</v>
      </c>
      <c r="G1517" t="s">
        <v>102</v>
      </c>
      <c r="H1517">
        <v>2</v>
      </c>
      <c r="I1517">
        <v>1</v>
      </c>
      <c r="J1517">
        <v>1</v>
      </c>
      <c r="K1517">
        <v>0</v>
      </c>
      <c r="L1517">
        <v>1</v>
      </c>
      <c r="M1517">
        <v>0</v>
      </c>
    </row>
    <row r="1518" spans="1:13" x14ac:dyDescent="0.3">
      <c r="A1518" t="s">
        <v>154</v>
      </c>
      <c r="B1518" t="s">
        <v>281</v>
      </c>
      <c r="C1518" t="s">
        <v>283</v>
      </c>
      <c r="D1518" t="s">
        <v>49</v>
      </c>
      <c r="E1518" t="s">
        <v>106</v>
      </c>
      <c r="F1518" t="s">
        <v>101</v>
      </c>
      <c r="G1518" t="s">
        <v>104</v>
      </c>
      <c r="H1518">
        <v>3</v>
      </c>
      <c r="I1518">
        <v>3</v>
      </c>
      <c r="J1518">
        <v>1</v>
      </c>
      <c r="K1518">
        <v>2</v>
      </c>
      <c r="L1518">
        <v>0</v>
      </c>
      <c r="M1518">
        <v>0</v>
      </c>
    </row>
    <row r="1519" spans="1:13" x14ac:dyDescent="0.3">
      <c r="A1519" t="s">
        <v>154</v>
      </c>
      <c r="B1519" t="s">
        <v>281</v>
      </c>
      <c r="C1519" t="s">
        <v>283</v>
      </c>
      <c r="D1519" t="s">
        <v>49</v>
      </c>
      <c r="E1519" t="s">
        <v>106</v>
      </c>
      <c r="F1519" t="s">
        <v>101</v>
      </c>
      <c r="G1519" t="s">
        <v>104</v>
      </c>
      <c r="H1519">
        <v>1</v>
      </c>
      <c r="I1519">
        <v>0</v>
      </c>
      <c r="J1519">
        <v>0</v>
      </c>
      <c r="K1519">
        <v>0</v>
      </c>
      <c r="L1519">
        <v>1</v>
      </c>
      <c r="M1519">
        <v>0</v>
      </c>
    </row>
    <row r="1520" spans="1:13" x14ac:dyDescent="0.3">
      <c r="A1520" t="s">
        <v>154</v>
      </c>
      <c r="B1520" t="s">
        <v>281</v>
      </c>
      <c r="C1520" t="s">
        <v>283</v>
      </c>
      <c r="D1520" t="s">
        <v>51</v>
      </c>
      <c r="E1520" t="s">
        <v>109</v>
      </c>
      <c r="F1520" t="s">
        <v>101</v>
      </c>
      <c r="G1520" t="s">
        <v>104</v>
      </c>
      <c r="H1520">
        <v>1</v>
      </c>
      <c r="I1520">
        <v>1</v>
      </c>
      <c r="J1520">
        <v>0</v>
      </c>
      <c r="K1520">
        <v>1</v>
      </c>
      <c r="L1520">
        <v>0</v>
      </c>
      <c r="M1520">
        <v>0</v>
      </c>
    </row>
    <row r="1521" spans="1:13" x14ac:dyDescent="0.3">
      <c r="A1521" t="s">
        <v>154</v>
      </c>
      <c r="B1521" t="s">
        <v>281</v>
      </c>
      <c r="C1521" t="s">
        <v>283</v>
      </c>
      <c r="D1521" t="s">
        <v>51</v>
      </c>
      <c r="E1521" t="s">
        <v>109</v>
      </c>
      <c r="F1521" t="s">
        <v>101</v>
      </c>
      <c r="G1521" t="s">
        <v>104</v>
      </c>
      <c r="H1521">
        <v>1</v>
      </c>
      <c r="I1521">
        <v>0</v>
      </c>
      <c r="J1521">
        <v>0</v>
      </c>
      <c r="K1521">
        <v>0</v>
      </c>
      <c r="L1521">
        <v>0</v>
      </c>
      <c r="M1521">
        <v>1</v>
      </c>
    </row>
    <row r="1522" spans="1:13" x14ac:dyDescent="0.3">
      <c r="A1522" t="s">
        <v>154</v>
      </c>
      <c r="B1522" t="s">
        <v>281</v>
      </c>
      <c r="C1522" t="s">
        <v>283</v>
      </c>
      <c r="D1522" t="s">
        <v>52</v>
      </c>
      <c r="E1522" t="s">
        <v>110</v>
      </c>
      <c r="F1522" t="s">
        <v>101</v>
      </c>
      <c r="G1522" t="s">
        <v>102</v>
      </c>
      <c r="H1522">
        <v>5</v>
      </c>
      <c r="I1522">
        <v>3</v>
      </c>
      <c r="J1522">
        <v>2</v>
      </c>
      <c r="K1522">
        <v>1</v>
      </c>
      <c r="L1522">
        <v>2</v>
      </c>
      <c r="M1522">
        <v>0</v>
      </c>
    </row>
    <row r="1523" spans="1:13" x14ac:dyDescent="0.3">
      <c r="A1523" t="s">
        <v>154</v>
      </c>
      <c r="B1523" t="s">
        <v>281</v>
      </c>
      <c r="C1523" t="s">
        <v>283</v>
      </c>
      <c r="D1523" t="s">
        <v>52</v>
      </c>
      <c r="E1523" t="s">
        <v>110</v>
      </c>
      <c r="F1523" t="s">
        <v>101</v>
      </c>
      <c r="G1523" t="s">
        <v>102</v>
      </c>
      <c r="H1523">
        <v>1</v>
      </c>
      <c r="I1523">
        <v>0</v>
      </c>
      <c r="J1523">
        <v>0</v>
      </c>
      <c r="K1523">
        <v>0</v>
      </c>
      <c r="L1523">
        <v>1</v>
      </c>
      <c r="M1523">
        <v>0</v>
      </c>
    </row>
    <row r="1524" spans="1:13" x14ac:dyDescent="0.3">
      <c r="A1524" t="s">
        <v>154</v>
      </c>
      <c r="B1524" t="s">
        <v>281</v>
      </c>
      <c r="C1524" t="s">
        <v>283</v>
      </c>
      <c r="D1524" t="s">
        <v>55</v>
      </c>
      <c r="E1524" t="s">
        <v>113</v>
      </c>
      <c r="F1524" t="s">
        <v>101</v>
      </c>
      <c r="G1524" t="s">
        <v>104</v>
      </c>
      <c r="H1524">
        <v>2</v>
      </c>
      <c r="I1524">
        <v>1</v>
      </c>
      <c r="J1524">
        <v>1</v>
      </c>
      <c r="K1524">
        <v>0</v>
      </c>
      <c r="L1524">
        <v>1</v>
      </c>
      <c r="M1524">
        <v>0</v>
      </c>
    </row>
    <row r="1525" spans="1:13" x14ac:dyDescent="0.3">
      <c r="A1525" t="s">
        <v>154</v>
      </c>
      <c r="B1525" t="s">
        <v>281</v>
      </c>
      <c r="C1525" t="s">
        <v>283</v>
      </c>
      <c r="D1525" t="s">
        <v>55</v>
      </c>
      <c r="E1525" t="s">
        <v>113</v>
      </c>
      <c r="F1525" t="s">
        <v>101</v>
      </c>
      <c r="G1525" t="s">
        <v>104</v>
      </c>
      <c r="H1525">
        <v>1</v>
      </c>
      <c r="I1525">
        <v>0</v>
      </c>
      <c r="J1525">
        <v>0</v>
      </c>
      <c r="K1525">
        <v>0</v>
      </c>
      <c r="L1525">
        <v>1</v>
      </c>
      <c r="M1525">
        <v>0</v>
      </c>
    </row>
    <row r="1526" spans="1:13" x14ac:dyDescent="0.3">
      <c r="A1526" t="s">
        <v>154</v>
      </c>
      <c r="B1526" t="s">
        <v>281</v>
      </c>
      <c r="C1526" t="s">
        <v>283</v>
      </c>
      <c r="D1526" t="s">
        <v>56</v>
      </c>
      <c r="E1526" t="s">
        <v>114</v>
      </c>
      <c r="F1526" t="s">
        <v>101</v>
      </c>
      <c r="G1526" t="s">
        <v>108</v>
      </c>
      <c r="H1526">
        <v>4</v>
      </c>
      <c r="I1526">
        <v>2</v>
      </c>
      <c r="J1526">
        <v>1</v>
      </c>
      <c r="K1526">
        <v>1</v>
      </c>
      <c r="L1526">
        <v>1</v>
      </c>
      <c r="M1526">
        <v>1</v>
      </c>
    </row>
    <row r="1527" spans="1:13" x14ac:dyDescent="0.3">
      <c r="A1527" t="s">
        <v>154</v>
      </c>
      <c r="B1527" t="s">
        <v>281</v>
      </c>
      <c r="C1527" t="s">
        <v>283</v>
      </c>
      <c r="D1527" t="s">
        <v>56</v>
      </c>
      <c r="E1527" t="s">
        <v>114</v>
      </c>
      <c r="F1527" t="s">
        <v>101</v>
      </c>
      <c r="G1527" t="s">
        <v>108</v>
      </c>
      <c r="H1527">
        <v>1</v>
      </c>
      <c r="I1527">
        <v>1</v>
      </c>
      <c r="J1527">
        <v>1</v>
      </c>
      <c r="K1527">
        <v>0</v>
      </c>
      <c r="L1527">
        <v>0</v>
      </c>
      <c r="M1527">
        <v>0</v>
      </c>
    </row>
    <row r="1528" spans="1:13" x14ac:dyDescent="0.3">
      <c r="A1528" t="s">
        <v>154</v>
      </c>
      <c r="B1528" t="s">
        <v>281</v>
      </c>
      <c r="C1528" t="s">
        <v>283</v>
      </c>
      <c r="D1528" t="s">
        <v>57</v>
      </c>
      <c r="E1528" t="s">
        <v>115</v>
      </c>
      <c r="F1528" t="s">
        <v>101</v>
      </c>
      <c r="G1528" t="s">
        <v>104</v>
      </c>
      <c r="H1528">
        <v>4</v>
      </c>
      <c r="I1528">
        <v>1</v>
      </c>
      <c r="J1528">
        <v>0</v>
      </c>
      <c r="K1528">
        <v>1</v>
      </c>
      <c r="L1528">
        <v>3</v>
      </c>
      <c r="M1528">
        <v>0</v>
      </c>
    </row>
    <row r="1529" spans="1:13" x14ac:dyDescent="0.3">
      <c r="A1529" t="s">
        <v>154</v>
      </c>
      <c r="B1529" t="s">
        <v>281</v>
      </c>
      <c r="C1529" t="s">
        <v>283</v>
      </c>
      <c r="D1529" t="s">
        <v>58</v>
      </c>
      <c r="E1529" t="s">
        <v>116</v>
      </c>
      <c r="F1529" t="s">
        <v>101</v>
      </c>
      <c r="G1529" t="s">
        <v>108</v>
      </c>
      <c r="H1529">
        <v>1</v>
      </c>
      <c r="I1529">
        <v>1</v>
      </c>
      <c r="J1529">
        <v>0</v>
      </c>
      <c r="K1529">
        <v>1</v>
      </c>
      <c r="L1529">
        <v>0</v>
      </c>
      <c r="M1529">
        <v>0</v>
      </c>
    </row>
    <row r="1530" spans="1:13" x14ac:dyDescent="0.3">
      <c r="A1530" t="s">
        <v>154</v>
      </c>
      <c r="B1530" t="s">
        <v>281</v>
      </c>
      <c r="C1530" t="s">
        <v>283</v>
      </c>
      <c r="D1530" t="s">
        <v>58</v>
      </c>
      <c r="E1530" t="s">
        <v>116</v>
      </c>
      <c r="F1530" t="s">
        <v>101</v>
      </c>
      <c r="G1530" t="s">
        <v>108</v>
      </c>
      <c r="H1530">
        <v>2</v>
      </c>
      <c r="I1530">
        <v>0</v>
      </c>
      <c r="J1530">
        <v>0</v>
      </c>
      <c r="K1530">
        <v>0</v>
      </c>
      <c r="L1530">
        <v>1</v>
      </c>
      <c r="M1530">
        <v>1</v>
      </c>
    </row>
    <row r="1531" spans="1:13" x14ac:dyDescent="0.3">
      <c r="A1531" t="s">
        <v>154</v>
      </c>
      <c r="B1531" t="s">
        <v>281</v>
      </c>
      <c r="C1531" t="s">
        <v>283</v>
      </c>
      <c r="D1531" t="s">
        <v>58</v>
      </c>
      <c r="E1531" t="s">
        <v>116</v>
      </c>
      <c r="F1531" t="s">
        <v>101</v>
      </c>
      <c r="G1531" t="s">
        <v>108</v>
      </c>
      <c r="H1531">
        <v>1</v>
      </c>
      <c r="I1531">
        <v>0</v>
      </c>
      <c r="J1531">
        <v>0</v>
      </c>
      <c r="K1531">
        <v>0</v>
      </c>
      <c r="L1531">
        <v>1</v>
      </c>
      <c r="M1531">
        <v>0</v>
      </c>
    </row>
    <row r="1532" spans="1:13" x14ac:dyDescent="0.3">
      <c r="A1532" t="s">
        <v>154</v>
      </c>
      <c r="B1532" t="s">
        <v>281</v>
      </c>
      <c r="C1532" t="s">
        <v>283</v>
      </c>
      <c r="D1532" t="s">
        <v>58</v>
      </c>
      <c r="E1532" t="s">
        <v>116</v>
      </c>
      <c r="F1532" t="s">
        <v>101</v>
      </c>
      <c r="G1532" t="s">
        <v>108</v>
      </c>
      <c r="H1532">
        <v>1</v>
      </c>
      <c r="I1532">
        <v>1</v>
      </c>
      <c r="J1532">
        <v>0</v>
      </c>
      <c r="K1532">
        <v>1</v>
      </c>
      <c r="L1532">
        <v>0</v>
      </c>
      <c r="M1532">
        <v>0</v>
      </c>
    </row>
    <row r="1533" spans="1:13" x14ac:dyDescent="0.3">
      <c r="A1533" t="s">
        <v>154</v>
      </c>
      <c r="B1533" t="s">
        <v>281</v>
      </c>
      <c r="C1533" t="s">
        <v>283</v>
      </c>
      <c r="D1533" t="s">
        <v>60</v>
      </c>
      <c r="E1533" t="s">
        <v>118</v>
      </c>
      <c r="F1533" t="s">
        <v>101</v>
      </c>
      <c r="G1533" t="s">
        <v>104</v>
      </c>
      <c r="H1533">
        <v>1</v>
      </c>
      <c r="I1533">
        <v>0</v>
      </c>
      <c r="J1533">
        <v>0</v>
      </c>
      <c r="K1533">
        <v>0</v>
      </c>
      <c r="L1533">
        <v>1</v>
      </c>
      <c r="M1533">
        <v>0</v>
      </c>
    </row>
    <row r="1534" spans="1:13" x14ac:dyDescent="0.3">
      <c r="A1534" t="s">
        <v>154</v>
      </c>
      <c r="B1534" t="s">
        <v>281</v>
      </c>
      <c r="C1534" t="s">
        <v>283</v>
      </c>
      <c r="D1534" t="s">
        <v>62</v>
      </c>
      <c r="E1534" t="s">
        <v>120</v>
      </c>
      <c r="F1534" t="s">
        <v>121</v>
      </c>
      <c r="G1534" t="s">
        <v>102</v>
      </c>
      <c r="H1534">
        <v>19</v>
      </c>
      <c r="I1534">
        <v>12</v>
      </c>
      <c r="J1534">
        <v>0</v>
      </c>
      <c r="K1534">
        <v>12</v>
      </c>
      <c r="L1534">
        <v>6</v>
      </c>
      <c r="M1534">
        <v>1</v>
      </c>
    </row>
    <row r="1535" spans="1:13" x14ac:dyDescent="0.3">
      <c r="A1535" t="s">
        <v>154</v>
      </c>
      <c r="B1535" t="s">
        <v>281</v>
      </c>
      <c r="C1535" t="s">
        <v>283</v>
      </c>
      <c r="D1535" t="s">
        <v>62</v>
      </c>
      <c r="E1535" t="s">
        <v>120</v>
      </c>
      <c r="F1535" t="s">
        <v>121</v>
      </c>
      <c r="G1535" t="s">
        <v>102</v>
      </c>
      <c r="H1535">
        <v>7</v>
      </c>
      <c r="I1535">
        <v>1</v>
      </c>
      <c r="J1535">
        <v>0</v>
      </c>
      <c r="K1535">
        <v>1</v>
      </c>
      <c r="L1535">
        <v>5</v>
      </c>
      <c r="M1535">
        <v>1</v>
      </c>
    </row>
    <row r="1536" spans="1:13" x14ac:dyDescent="0.3">
      <c r="A1536" t="s">
        <v>154</v>
      </c>
      <c r="B1536" t="s">
        <v>281</v>
      </c>
      <c r="C1536" t="s">
        <v>283</v>
      </c>
      <c r="D1536" t="s">
        <v>62</v>
      </c>
      <c r="E1536" t="s">
        <v>120</v>
      </c>
      <c r="F1536" t="s">
        <v>121</v>
      </c>
      <c r="G1536" t="s">
        <v>102</v>
      </c>
      <c r="H1536">
        <v>1</v>
      </c>
      <c r="I1536">
        <v>1</v>
      </c>
      <c r="J1536">
        <v>0</v>
      </c>
      <c r="K1536">
        <v>1</v>
      </c>
      <c r="L1536">
        <v>0</v>
      </c>
      <c r="M1536">
        <v>0</v>
      </c>
    </row>
    <row r="1537" spans="1:13" x14ac:dyDescent="0.3">
      <c r="A1537" t="s">
        <v>154</v>
      </c>
      <c r="B1537" t="s">
        <v>281</v>
      </c>
      <c r="C1537" t="s">
        <v>283</v>
      </c>
      <c r="D1537" t="s">
        <v>62</v>
      </c>
      <c r="E1537" t="s">
        <v>120</v>
      </c>
      <c r="F1537" t="s">
        <v>121</v>
      </c>
      <c r="G1537" t="s">
        <v>102</v>
      </c>
      <c r="H1537">
        <v>1</v>
      </c>
      <c r="I1537">
        <v>1</v>
      </c>
      <c r="J1537">
        <v>0</v>
      </c>
      <c r="K1537">
        <v>1</v>
      </c>
      <c r="L1537">
        <v>0</v>
      </c>
      <c r="M1537">
        <v>0</v>
      </c>
    </row>
    <row r="1538" spans="1:13" x14ac:dyDescent="0.3">
      <c r="A1538" t="s">
        <v>154</v>
      </c>
      <c r="B1538" t="s">
        <v>281</v>
      </c>
      <c r="C1538" t="s">
        <v>283</v>
      </c>
      <c r="D1538" t="s">
        <v>63</v>
      </c>
      <c r="E1538" t="s">
        <v>122</v>
      </c>
      <c r="F1538" t="s">
        <v>121</v>
      </c>
      <c r="G1538" t="s">
        <v>102</v>
      </c>
      <c r="H1538">
        <v>16</v>
      </c>
      <c r="I1538">
        <v>7</v>
      </c>
      <c r="J1538">
        <v>1</v>
      </c>
      <c r="K1538">
        <v>6</v>
      </c>
      <c r="L1538">
        <v>4</v>
      </c>
      <c r="M1538">
        <v>5</v>
      </c>
    </row>
    <row r="1539" spans="1:13" x14ac:dyDescent="0.3">
      <c r="A1539" t="s">
        <v>154</v>
      </c>
      <c r="B1539" t="s">
        <v>281</v>
      </c>
      <c r="C1539" t="s">
        <v>283</v>
      </c>
      <c r="D1539" t="s">
        <v>63</v>
      </c>
      <c r="E1539" t="s">
        <v>122</v>
      </c>
      <c r="F1539" t="s">
        <v>121</v>
      </c>
      <c r="G1539" t="s">
        <v>102</v>
      </c>
      <c r="H1539">
        <v>4</v>
      </c>
      <c r="I1539">
        <v>4</v>
      </c>
      <c r="J1539">
        <v>0</v>
      </c>
      <c r="K1539">
        <v>4</v>
      </c>
      <c r="L1539">
        <v>0</v>
      </c>
      <c r="M1539">
        <v>0</v>
      </c>
    </row>
    <row r="1540" spans="1:13" x14ac:dyDescent="0.3">
      <c r="A1540" t="s">
        <v>154</v>
      </c>
      <c r="B1540" t="s">
        <v>281</v>
      </c>
      <c r="C1540" t="s">
        <v>283</v>
      </c>
      <c r="D1540" t="s">
        <v>64</v>
      </c>
      <c r="E1540" t="s">
        <v>123</v>
      </c>
      <c r="F1540" t="s">
        <v>101</v>
      </c>
      <c r="G1540" t="s">
        <v>102</v>
      </c>
      <c r="H1540">
        <v>5</v>
      </c>
      <c r="I1540">
        <v>3</v>
      </c>
      <c r="J1540">
        <v>0</v>
      </c>
      <c r="K1540">
        <v>3</v>
      </c>
      <c r="L1540">
        <v>2</v>
      </c>
      <c r="M1540">
        <v>0</v>
      </c>
    </row>
    <row r="1541" spans="1:13" x14ac:dyDescent="0.3">
      <c r="A1541" t="s">
        <v>154</v>
      </c>
      <c r="B1541" t="s">
        <v>281</v>
      </c>
      <c r="C1541" t="s">
        <v>283</v>
      </c>
      <c r="D1541" t="s">
        <v>64</v>
      </c>
      <c r="E1541" t="s">
        <v>123</v>
      </c>
      <c r="F1541" t="s">
        <v>101</v>
      </c>
      <c r="G1541" t="s">
        <v>102</v>
      </c>
      <c r="H1541">
        <v>11</v>
      </c>
      <c r="I1541">
        <v>3</v>
      </c>
      <c r="J1541">
        <v>0</v>
      </c>
      <c r="K1541">
        <v>3</v>
      </c>
      <c r="L1541">
        <v>0</v>
      </c>
      <c r="M1541">
        <v>8</v>
      </c>
    </row>
    <row r="1542" spans="1:13" x14ac:dyDescent="0.3">
      <c r="A1542" t="s">
        <v>154</v>
      </c>
      <c r="B1542" t="s">
        <v>281</v>
      </c>
      <c r="C1542" t="s">
        <v>283</v>
      </c>
      <c r="D1542" t="s">
        <v>65</v>
      </c>
      <c r="E1542" t="s">
        <v>124</v>
      </c>
      <c r="F1542" t="s">
        <v>101</v>
      </c>
      <c r="G1542" t="s">
        <v>104</v>
      </c>
      <c r="H1542">
        <v>3</v>
      </c>
      <c r="I1542">
        <v>3</v>
      </c>
      <c r="J1542">
        <v>1</v>
      </c>
      <c r="K1542">
        <v>2</v>
      </c>
      <c r="L1542">
        <v>0</v>
      </c>
      <c r="M1542">
        <v>0</v>
      </c>
    </row>
    <row r="1543" spans="1:13" x14ac:dyDescent="0.3">
      <c r="A1543" t="s">
        <v>154</v>
      </c>
      <c r="B1543" t="s">
        <v>281</v>
      </c>
      <c r="C1543" t="s">
        <v>283</v>
      </c>
      <c r="D1543" t="s">
        <v>66</v>
      </c>
      <c r="E1543" t="s">
        <v>125</v>
      </c>
      <c r="F1543" t="s">
        <v>101</v>
      </c>
      <c r="G1543" t="s">
        <v>102</v>
      </c>
      <c r="H1543">
        <v>3</v>
      </c>
      <c r="I1543">
        <v>1</v>
      </c>
      <c r="J1543">
        <v>0</v>
      </c>
      <c r="K1543">
        <v>1</v>
      </c>
      <c r="L1543">
        <v>2</v>
      </c>
      <c r="M1543">
        <v>0</v>
      </c>
    </row>
    <row r="1544" spans="1:13" x14ac:dyDescent="0.3">
      <c r="A1544" t="s">
        <v>154</v>
      </c>
      <c r="B1544" t="s">
        <v>281</v>
      </c>
      <c r="C1544" t="s">
        <v>283</v>
      </c>
      <c r="D1544" t="s">
        <v>66</v>
      </c>
      <c r="E1544" t="s">
        <v>125</v>
      </c>
      <c r="F1544" t="s">
        <v>101</v>
      </c>
      <c r="G1544" t="s">
        <v>102</v>
      </c>
      <c r="H1544">
        <v>2</v>
      </c>
      <c r="I1544">
        <v>1</v>
      </c>
      <c r="J1544">
        <v>1</v>
      </c>
      <c r="K1544">
        <v>0</v>
      </c>
      <c r="L1544">
        <v>1</v>
      </c>
      <c r="M1544">
        <v>0</v>
      </c>
    </row>
    <row r="1545" spans="1:13" x14ac:dyDescent="0.3">
      <c r="A1545" t="s">
        <v>154</v>
      </c>
      <c r="B1545" t="s">
        <v>281</v>
      </c>
      <c r="C1545" t="s">
        <v>283</v>
      </c>
      <c r="D1545" t="s">
        <v>67</v>
      </c>
      <c r="E1545" t="s">
        <v>126</v>
      </c>
      <c r="F1545" t="s">
        <v>101</v>
      </c>
      <c r="G1545" t="s">
        <v>104</v>
      </c>
      <c r="H1545">
        <v>1</v>
      </c>
      <c r="I1545">
        <v>0</v>
      </c>
      <c r="J1545">
        <v>0</v>
      </c>
      <c r="K1545">
        <v>0</v>
      </c>
      <c r="L1545">
        <v>0</v>
      </c>
      <c r="M1545">
        <v>1</v>
      </c>
    </row>
    <row r="1546" spans="1:13" x14ac:dyDescent="0.3">
      <c r="A1546" t="s">
        <v>154</v>
      </c>
      <c r="B1546" t="s">
        <v>281</v>
      </c>
      <c r="C1546" t="s">
        <v>283</v>
      </c>
      <c r="D1546" t="s">
        <v>67</v>
      </c>
      <c r="E1546" t="s">
        <v>126</v>
      </c>
      <c r="F1546" t="s">
        <v>101</v>
      </c>
      <c r="G1546" t="s">
        <v>104</v>
      </c>
      <c r="H1546">
        <v>2</v>
      </c>
      <c r="I1546">
        <v>2</v>
      </c>
      <c r="J1546">
        <v>1</v>
      </c>
      <c r="K1546">
        <v>1</v>
      </c>
      <c r="L1546">
        <v>0</v>
      </c>
      <c r="M1546">
        <v>0</v>
      </c>
    </row>
    <row r="1547" spans="1:13" x14ac:dyDescent="0.3">
      <c r="A1547" t="s">
        <v>154</v>
      </c>
      <c r="B1547" t="s">
        <v>281</v>
      </c>
      <c r="C1547" t="s">
        <v>283</v>
      </c>
      <c r="D1547" t="s">
        <v>70</v>
      </c>
      <c r="E1547" t="s">
        <v>128</v>
      </c>
      <c r="F1547" t="s">
        <v>101</v>
      </c>
      <c r="G1547" t="s">
        <v>104</v>
      </c>
      <c r="H1547">
        <v>10</v>
      </c>
      <c r="I1547">
        <v>7</v>
      </c>
      <c r="J1547">
        <v>2</v>
      </c>
      <c r="K1547">
        <v>5</v>
      </c>
      <c r="L1547">
        <v>0</v>
      </c>
      <c r="M1547">
        <v>3</v>
      </c>
    </row>
    <row r="1548" spans="1:13" x14ac:dyDescent="0.3">
      <c r="A1548" t="s">
        <v>154</v>
      </c>
      <c r="B1548" t="s">
        <v>281</v>
      </c>
      <c r="C1548" t="s">
        <v>283</v>
      </c>
      <c r="D1548" t="s">
        <v>70</v>
      </c>
      <c r="E1548" t="s">
        <v>128</v>
      </c>
      <c r="F1548" t="s">
        <v>101</v>
      </c>
      <c r="G1548" t="s">
        <v>104</v>
      </c>
      <c r="H1548">
        <v>2</v>
      </c>
      <c r="I1548">
        <v>0</v>
      </c>
      <c r="J1548">
        <v>0</v>
      </c>
      <c r="K1548">
        <v>0</v>
      </c>
      <c r="L1548">
        <v>2</v>
      </c>
      <c r="M1548">
        <v>0</v>
      </c>
    </row>
    <row r="1549" spans="1:13" x14ac:dyDescent="0.3">
      <c r="A1549" t="s">
        <v>154</v>
      </c>
      <c r="B1549" t="s">
        <v>281</v>
      </c>
      <c r="C1549" t="s">
        <v>283</v>
      </c>
      <c r="D1549" t="s">
        <v>71</v>
      </c>
      <c r="E1549" t="s">
        <v>129</v>
      </c>
      <c r="F1549" t="s">
        <v>101</v>
      </c>
      <c r="G1549" t="s">
        <v>102</v>
      </c>
      <c r="H1549">
        <v>9</v>
      </c>
      <c r="I1549">
        <v>3</v>
      </c>
      <c r="J1549">
        <v>0</v>
      </c>
      <c r="K1549">
        <v>3</v>
      </c>
      <c r="L1549">
        <v>4</v>
      </c>
      <c r="M1549">
        <v>2</v>
      </c>
    </row>
    <row r="1550" spans="1:13" x14ac:dyDescent="0.3">
      <c r="A1550" t="s">
        <v>154</v>
      </c>
      <c r="B1550" t="s">
        <v>281</v>
      </c>
      <c r="C1550" t="s">
        <v>283</v>
      </c>
      <c r="D1550" t="s">
        <v>71</v>
      </c>
      <c r="E1550" t="s">
        <v>129</v>
      </c>
      <c r="F1550" t="s">
        <v>101</v>
      </c>
      <c r="G1550" t="s">
        <v>102</v>
      </c>
      <c r="H1550">
        <v>3</v>
      </c>
      <c r="I1550">
        <v>1</v>
      </c>
      <c r="J1550">
        <v>0</v>
      </c>
      <c r="K1550">
        <v>1</v>
      </c>
      <c r="L1550">
        <v>2</v>
      </c>
      <c r="M1550">
        <v>0</v>
      </c>
    </row>
    <row r="1551" spans="1:13" x14ac:dyDescent="0.3">
      <c r="A1551" t="s">
        <v>154</v>
      </c>
      <c r="B1551" t="s">
        <v>281</v>
      </c>
      <c r="C1551" t="s">
        <v>283</v>
      </c>
      <c r="D1551" t="s">
        <v>71</v>
      </c>
      <c r="E1551" t="s">
        <v>129</v>
      </c>
      <c r="F1551" t="s">
        <v>101</v>
      </c>
      <c r="G1551" t="s">
        <v>102</v>
      </c>
      <c r="H1551">
        <v>1</v>
      </c>
      <c r="I1551">
        <v>0</v>
      </c>
      <c r="J1551">
        <v>0</v>
      </c>
      <c r="K1551">
        <v>0</v>
      </c>
      <c r="L1551">
        <v>1</v>
      </c>
      <c r="M1551">
        <v>0</v>
      </c>
    </row>
    <row r="1552" spans="1:13" x14ac:dyDescent="0.3">
      <c r="A1552" t="s">
        <v>154</v>
      </c>
      <c r="B1552" t="s">
        <v>281</v>
      </c>
      <c r="C1552" t="s">
        <v>283</v>
      </c>
      <c r="D1552" t="s">
        <v>72</v>
      </c>
      <c r="E1552" t="s">
        <v>130</v>
      </c>
      <c r="F1552" t="s">
        <v>101</v>
      </c>
      <c r="G1552" t="s">
        <v>104</v>
      </c>
      <c r="H1552">
        <v>1</v>
      </c>
      <c r="I1552">
        <v>0</v>
      </c>
      <c r="J1552">
        <v>0</v>
      </c>
      <c r="K1552">
        <v>0</v>
      </c>
      <c r="L1552">
        <v>1</v>
      </c>
      <c r="M1552">
        <v>0</v>
      </c>
    </row>
    <row r="1553" spans="1:13" x14ac:dyDescent="0.3">
      <c r="A1553" t="s">
        <v>154</v>
      </c>
      <c r="B1553" t="s">
        <v>281</v>
      </c>
      <c r="C1553" t="s">
        <v>283</v>
      </c>
      <c r="D1553" t="s">
        <v>72</v>
      </c>
      <c r="E1553" t="s">
        <v>130</v>
      </c>
      <c r="F1553" t="s">
        <v>101</v>
      </c>
      <c r="G1553" t="s">
        <v>104</v>
      </c>
      <c r="H1553">
        <v>1</v>
      </c>
      <c r="I1553">
        <v>0</v>
      </c>
      <c r="J1553">
        <v>0</v>
      </c>
      <c r="K1553">
        <v>0</v>
      </c>
      <c r="L1553">
        <v>1</v>
      </c>
      <c r="M1553">
        <v>0</v>
      </c>
    </row>
    <row r="1554" spans="1:13" x14ac:dyDescent="0.3">
      <c r="A1554" t="s">
        <v>154</v>
      </c>
      <c r="B1554" t="s">
        <v>281</v>
      </c>
      <c r="C1554" t="s">
        <v>283</v>
      </c>
      <c r="D1554" t="s">
        <v>72</v>
      </c>
      <c r="E1554" t="s">
        <v>130</v>
      </c>
      <c r="F1554" t="s">
        <v>101</v>
      </c>
      <c r="G1554" t="s">
        <v>104</v>
      </c>
      <c r="H1554">
        <v>1</v>
      </c>
      <c r="I1554">
        <v>1</v>
      </c>
      <c r="J1554">
        <v>1</v>
      </c>
      <c r="K1554">
        <v>0</v>
      </c>
      <c r="L1554">
        <v>0</v>
      </c>
      <c r="M1554">
        <v>0</v>
      </c>
    </row>
    <row r="1555" spans="1:13" x14ac:dyDescent="0.3">
      <c r="A1555" t="s">
        <v>154</v>
      </c>
      <c r="B1555" t="s">
        <v>281</v>
      </c>
      <c r="C1555" t="s">
        <v>283</v>
      </c>
      <c r="D1555" t="s">
        <v>73</v>
      </c>
      <c r="E1555" t="s">
        <v>131</v>
      </c>
      <c r="F1555" t="s">
        <v>101</v>
      </c>
      <c r="G1555" t="s">
        <v>108</v>
      </c>
      <c r="H1555">
        <v>1</v>
      </c>
      <c r="I1555">
        <v>0</v>
      </c>
      <c r="J1555">
        <v>0</v>
      </c>
      <c r="K1555">
        <v>0</v>
      </c>
      <c r="L1555">
        <v>0</v>
      </c>
      <c r="M1555">
        <v>1</v>
      </c>
    </row>
    <row r="1556" spans="1:13" x14ac:dyDescent="0.3">
      <c r="A1556" t="s">
        <v>154</v>
      </c>
      <c r="B1556" t="s">
        <v>281</v>
      </c>
      <c r="C1556" t="s">
        <v>283</v>
      </c>
      <c r="D1556" t="s">
        <v>73</v>
      </c>
      <c r="E1556" t="s">
        <v>131</v>
      </c>
      <c r="F1556" t="s">
        <v>101</v>
      </c>
      <c r="G1556" t="s">
        <v>108</v>
      </c>
      <c r="H1556">
        <v>1</v>
      </c>
      <c r="I1556">
        <v>0</v>
      </c>
      <c r="J1556">
        <v>0</v>
      </c>
      <c r="K1556">
        <v>0</v>
      </c>
      <c r="L1556">
        <v>0</v>
      </c>
      <c r="M1556">
        <v>1</v>
      </c>
    </row>
    <row r="1557" spans="1:13" x14ac:dyDescent="0.3">
      <c r="A1557" t="s">
        <v>154</v>
      </c>
      <c r="B1557" t="s">
        <v>281</v>
      </c>
      <c r="C1557" t="s">
        <v>283</v>
      </c>
      <c r="D1557" t="s">
        <v>73</v>
      </c>
      <c r="E1557" t="s">
        <v>131</v>
      </c>
      <c r="F1557" t="s">
        <v>101</v>
      </c>
      <c r="G1557" t="s">
        <v>108</v>
      </c>
      <c r="H1557">
        <v>1</v>
      </c>
      <c r="I1557">
        <v>1</v>
      </c>
      <c r="J1557">
        <v>1</v>
      </c>
      <c r="K1557">
        <v>0</v>
      </c>
      <c r="L1557">
        <v>0</v>
      </c>
      <c r="M1557">
        <v>0</v>
      </c>
    </row>
    <row r="1558" spans="1:13" x14ac:dyDescent="0.3">
      <c r="A1558" t="s">
        <v>154</v>
      </c>
      <c r="B1558" t="s">
        <v>281</v>
      </c>
      <c r="C1558" t="s">
        <v>283</v>
      </c>
      <c r="D1558" t="s">
        <v>74</v>
      </c>
      <c r="E1558" t="s">
        <v>132</v>
      </c>
      <c r="F1558" t="s">
        <v>121</v>
      </c>
      <c r="G1558" t="s">
        <v>102</v>
      </c>
      <c r="H1558">
        <v>4</v>
      </c>
      <c r="I1558">
        <v>1</v>
      </c>
      <c r="J1558">
        <v>0</v>
      </c>
      <c r="K1558">
        <v>1</v>
      </c>
      <c r="L1558">
        <v>0</v>
      </c>
      <c r="M1558">
        <v>3</v>
      </c>
    </row>
    <row r="1559" spans="1:13" x14ac:dyDescent="0.3">
      <c r="A1559" t="s">
        <v>154</v>
      </c>
      <c r="B1559" t="s">
        <v>281</v>
      </c>
      <c r="C1559" t="s">
        <v>283</v>
      </c>
      <c r="D1559" t="s">
        <v>74</v>
      </c>
      <c r="E1559" t="s">
        <v>132</v>
      </c>
      <c r="F1559" t="s">
        <v>121</v>
      </c>
      <c r="G1559" t="s">
        <v>102</v>
      </c>
      <c r="H1559">
        <v>3</v>
      </c>
      <c r="I1559">
        <v>2</v>
      </c>
      <c r="J1559">
        <v>1</v>
      </c>
      <c r="K1559">
        <v>1</v>
      </c>
      <c r="L1559">
        <v>1</v>
      </c>
      <c r="M1559">
        <v>0</v>
      </c>
    </row>
    <row r="1560" spans="1:13" x14ac:dyDescent="0.3">
      <c r="A1560" t="s">
        <v>154</v>
      </c>
      <c r="B1560" t="s">
        <v>281</v>
      </c>
      <c r="C1560" t="s">
        <v>283</v>
      </c>
      <c r="D1560" t="s">
        <v>74</v>
      </c>
      <c r="E1560" t="s">
        <v>132</v>
      </c>
      <c r="F1560" t="s">
        <v>121</v>
      </c>
      <c r="G1560" t="s">
        <v>102</v>
      </c>
      <c r="H1560">
        <v>2</v>
      </c>
      <c r="I1560">
        <v>2</v>
      </c>
      <c r="J1560">
        <v>2</v>
      </c>
      <c r="K1560">
        <v>0</v>
      </c>
      <c r="L1560">
        <v>0</v>
      </c>
      <c r="M1560">
        <v>0</v>
      </c>
    </row>
    <row r="1561" spans="1:13" x14ac:dyDescent="0.3">
      <c r="A1561" t="s">
        <v>154</v>
      </c>
      <c r="B1561" t="s">
        <v>281</v>
      </c>
      <c r="C1561" t="s">
        <v>283</v>
      </c>
      <c r="D1561" t="s">
        <v>74</v>
      </c>
      <c r="E1561" t="s">
        <v>132</v>
      </c>
      <c r="F1561" t="s">
        <v>121</v>
      </c>
      <c r="G1561" t="s">
        <v>102</v>
      </c>
      <c r="H1561">
        <v>4</v>
      </c>
      <c r="I1561">
        <v>2</v>
      </c>
      <c r="J1561">
        <v>0</v>
      </c>
      <c r="K1561">
        <v>2</v>
      </c>
      <c r="L1561">
        <v>0</v>
      </c>
      <c r="M1561">
        <v>2</v>
      </c>
    </row>
    <row r="1562" spans="1:13" x14ac:dyDescent="0.3">
      <c r="A1562" t="s">
        <v>154</v>
      </c>
      <c r="B1562" t="s">
        <v>281</v>
      </c>
      <c r="C1562" t="s">
        <v>283</v>
      </c>
      <c r="D1562" t="s">
        <v>75</v>
      </c>
      <c r="E1562" t="s">
        <v>133</v>
      </c>
      <c r="F1562" t="s">
        <v>101</v>
      </c>
      <c r="G1562" t="s">
        <v>108</v>
      </c>
      <c r="H1562">
        <v>1</v>
      </c>
      <c r="I1562">
        <v>1</v>
      </c>
      <c r="J1562">
        <v>0</v>
      </c>
      <c r="K1562">
        <v>1</v>
      </c>
      <c r="L1562">
        <v>0</v>
      </c>
      <c r="M1562">
        <v>0</v>
      </c>
    </row>
    <row r="1563" spans="1:13" x14ac:dyDescent="0.3">
      <c r="A1563" t="s">
        <v>154</v>
      </c>
      <c r="B1563" t="s">
        <v>281</v>
      </c>
      <c r="C1563" t="s">
        <v>283</v>
      </c>
      <c r="D1563" t="s">
        <v>77</v>
      </c>
      <c r="E1563" t="s">
        <v>135</v>
      </c>
      <c r="F1563" t="s">
        <v>101</v>
      </c>
      <c r="G1563" t="s">
        <v>104</v>
      </c>
      <c r="H1563">
        <v>1</v>
      </c>
      <c r="I1563">
        <v>1</v>
      </c>
      <c r="J1563">
        <v>0</v>
      </c>
      <c r="K1563">
        <v>1</v>
      </c>
      <c r="L1563">
        <v>0</v>
      </c>
      <c r="M1563">
        <v>0</v>
      </c>
    </row>
    <row r="1564" spans="1:13" x14ac:dyDescent="0.3">
      <c r="A1564" t="s">
        <v>154</v>
      </c>
      <c r="B1564" t="s">
        <v>281</v>
      </c>
      <c r="C1564" t="s">
        <v>283</v>
      </c>
      <c r="D1564" t="s">
        <v>79</v>
      </c>
      <c r="E1564" t="s">
        <v>137</v>
      </c>
      <c r="F1564" t="s">
        <v>101</v>
      </c>
      <c r="G1564" t="s">
        <v>102</v>
      </c>
      <c r="H1564">
        <v>2</v>
      </c>
      <c r="I1564">
        <v>2</v>
      </c>
      <c r="J1564">
        <v>0</v>
      </c>
      <c r="K1564">
        <v>2</v>
      </c>
      <c r="L1564">
        <v>0</v>
      </c>
      <c r="M1564">
        <v>0</v>
      </c>
    </row>
    <row r="1565" spans="1:13" x14ac:dyDescent="0.3">
      <c r="A1565" t="s">
        <v>154</v>
      </c>
      <c r="B1565" t="s">
        <v>281</v>
      </c>
      <c r="C1565" t="s">
        <v>283</v>
      </c>
      <c r="D1565" t="s">
        <v>79</v>
      </c>
      <c r="E1565" t="s">
        <v>137</v>
      </c>
      <c r="F1565" t="s">
        <v>101</v>
      </c>
      <c r="G1565" t="s">
        <v>102</v>
      </c>
      <c r="H1565">
        <v>1</v>
      </c>
      <c r="I1565">
        <v>1</v>
      </c>
      <c r="J1565">
        <v>0</v>
      </c>
      <c r="K1565">
        <v>1</v>
      </c>
      <c r="L1565">
        <v>0</v>
      </c>
      <c r="M1565">
        <v>0</v>
      </c>
    </row>
    <row r="1566" spans="1:13" x14ac:dyDescent="0.3">
      <c r="A1566" t="s">
        <v>154</v>
      </c>
      <c r="B1566" t="s">
        <v>281</v>
      </c>
      <c r="C1566" t="s">
        <v>283</v>
      </c>
      <c r="D1566" t="s">
        <v>80</v>
      </c>
      <c r="E1566" t="s">
        <v>138</v>
      </c>
      <c r="F1566" t="s">
        <v>101</v>
      </c>
      <c r="G1566" t="s">
        <v>108</v>
      </c>
      <c r="H1566">
        <v>1</v>
      </c>
      <c r="I1566">
        <v>0</v>
      </c>
      <c r="J1566">
        <v>0</v>
      </c>
      <c r="K1566">
        <v>0</v>
      </c>
      <c r="L1566">
        <v>1</v>
      </c>
      <c r="M1566">
        <v>0</v>
      </c>
    </row>
    <row r="1567" spans="1:13" x14ac:dyDescent="0.3">
      <c r="A1567" t="s">
        <v>154</v>
      </c>
      <c r="B1567" t="s">
        <v>281</v>
      </c>
      <c r="C1567" t="s">
        <v>283</v>
      </c>
      <c r="D1567" t="s">
        <v>81</v>
      </c>
      <c r="E1567" t="s">
        <v>139</v>
      </c>
      <c r="F1567" t="s">
        <v>101</v>
      </c>
      <c r="G1567" t="s">
        <v>108</v>
      </c>
      <c r="H1567">
        <v>4</v>
      </c>
      <c r="I1567">
        <v>0</v>
      </c>
      <c r="J1567">
        <v>0</v>
      </c>
      <c r="K1567">
        <v>0</v>
      </c>
      <c r="L1567">
        <v>0</v>
      </c>
      <c r="M1567">
        <v>4</v>
      </c>
    </row>
    <row r="1568" spans="1:13" x14ac:dyDescent="0.3">
      <c r="A1568" t="s">
        <v>154</v>
      </c>
      <c r="B1568" t="s">
        <v>281</v>
      </c>
      <c r="C1568" t="s">
        <v>283</v>
      </c>
      <c r="D1568" t="s">
        <v>81</v>
      </c>
      <c r="E1568" t="s">
        <v>139</v>
      </c>
      <c r="F1568" t="s">
        <v>101</v>
      </c>
      <c r="G1568" t="s">
        <v>108</v>
      </c>
      <c r="H1568">
        <v>4</v>
      </c>
      <c r="I1568">
        <v>0</v>
      </c>
      <c r="J1568">
        <v>0</v>
      </c>
      <c r="K1568">
        <v>0</v>
      </c>
      <c r="L1568">
        <v>0</v>
      </c>
      <c r="M1568">
        <v>4</v>
      </c>
    </row>
    <row r="1569" spans="1:13" x14ac:dyDescent="0.3">
      <c r="A1569" t="s">
        <v>154</v>
      </c>
      <c r="B1569" t="s">
        <v>281</v>
      </c>
      <c r="C1569" t="s">
        <v>283</v>
      </c>
      <c r="D1569" t="s">
        <v>82</v>
      </c>
      <c r="E1569" t="s">
        <v>140</v>
      </c>
      <c r="F1569" t="s">
        <v>121</v>
      </c>
      <c r="G1569" t="s">
        <v>102</v>
      </c>
      <c r="H1569">
        <v>3</v>
      </c>
      <c r="I1569">
        <v>3</v>
      </c>
      <c r="J1569">
        <v>1</v>
      </c>
      <c r="K1569">
        <v>2</v>
      </c>
      <c r="L1569">
        <v>0</v>
      </c>
      <c r="M1569">
        <v>0</v>
      </c>
    </row>
    <row r="1570" spans="1:13" x14ac:dyDescent="0.3">
      <c r="A1570" t="s">
        <v>154</v>
      </c>
      <c r="B1570" t="s">
        <v>281</v>
      </c>
      <c r="C1570" t="s">
        <v>283</v>
      </c>
      <c r="D1570" t="s">
        <v>82</v>
      </c>
      <c r="E1570" t="s">
        <v>140</v>
      </c>
      <c r="F1570" t="s">
        <v>121</v>
      </c>
      <c r="G1570" t="s">
        <v>102</v>
      </c>
      <c r="H1570">
        <v>1</v>
      </c>
      <c r="I1570">
        <v>1</v>
      </c>
      <c r="J1570">
        <v>0</v>
      </c>
      <c r="K1570">
        <v>1</v>
      </c>
      <c r="L1570">
        <v>0</v>
      </c>
      <c r="M1570">
        <v>0</v>
      </c>
    </row>
    <row r="1571" spans="1:13" x14ac:dyDescent="0.3">
      <c r="A1571" t="s">
        <v>154</v>
      </c>
      <c r="B1571" t="s">
        <v>281</v>
      </c>
      <c r="C1571" t="s">
        <v>283</v>
      </c>
      <c r="D1571" t="s">
        <v>83</v>
      </c>
      <c r="E1571" t="s">
        <v>141</v>
      </c>
      <c r="F1571" t="s">
        <v>101</v>
      </c>
      <c r="G1571" t="s">
        <v>104</v>
      </c>
      <c r="H1571">
        <v>2</v>
      </c>
      <c r="I1571">
        <v>0</v>
      </c>
      <c r="J1571">
        <v>0</v>
      </c>
      <c r="K1571">
        <v>0</v>
      </c>
      <c r="L1571">
        <v>0</v>
      </c>
      <c r="M1571">
        <v>2</v>
      </c>
    </row>
    <row r="1572" spans="1:13" x14ac:dyDescent="0.3">
      <c r="A1572" t="s">
        <v>154</v>
      </c>
      <c r="B1572" t="s">
        <v>281</v>
      </c>
      <c r="C1572" t="s">
        <v>283</v>
      </c>
      <c r="D1572" t="s">
        <v>83</v>
      </c>
      <c r="E1572" t="s">
        <v>141</v>
      </c>
      <c r="F1572" t="s">
        <v>101</v>
      </c>
      <c r="G1572" t="s">
        <v>104</v>
      </c>
      <c r="H1572">
        <v>5</v>
      </c>
      <c r="I1572">
        <v>1</v>
      </c>
      <c r="J1572">
        <v>1</v>
      </c>
      <c r="K1572">
        <v>0</v>
      </c>
      <c r="L1572">
        <v>0</v>
      </c>
      <c r="M1572">
        <v>4</v>
      </c>
    </row>
    <row r="1573" spans="1:13" x14ac:dyDescent="0.3">
      <c r="A1573" t="s">
        <v>154</v>
      </c>
      <c r="B1573" t="s">
        <v>281</v>
      </c>
      <c r="C1573" t="s">
        <v>283</v>
      </c>
      <c r="D1573" t="s">
        <v>84</v>
      </c>
      <c r="E1573" t="s">
        <v>142</v>
      </c>
      <c r="F1573" t="s">
        <v>101</v>
      </c>
      <c r="G1573" t="s">
        <v>108</v>
      </c>
      <c r="H1573">
        <v>1</v>
      </c>
      <c r="I1573">
        <v>0</v>
      </c>
      <c r="J1573">
        <v>0</v>
      </c>
      <c r="K1573">
        <v>0</v>
      </c>
      <c r="L1573">
        <v>1</v>
      </c>
      <c r="M1573">
        <v>0</v>
      </c>
    </row>
    <row r="1574" spans="1:13" x14ac:dyDescent="0.3">
      <c r="A1574" t="s">
        <v>154</v>
      </c>
      <c r="B1574" t="s">
        <v>281</v>
      </c>
      <c r="C1574" t="s">
        <v>283</v>
      </c>
      <c r="D1574" t="s">
        <v>85</v>
      </c>
      <c r="E1574" t="s">
        <v>143</v>
      </c>
      <c r="F1574" t="s">
        <v>101</v>
      </c>
      <c r="G1574" t="s">
        <v>102</v>
      </c>
      <c r="H1574">
        <v>3</v>
      </c>
      <c r="I1574">
        <v>3</v>
      </c>
      <c r="J1574">
        <v>1</v>
      </c>
      <c r="K1574">
        <v>2</v>
      </c>
      <c r="L1574">
        <v>0</v>
      </c>
      <c r="M1574">
        <v>0</v>
      </c>
    </row>
    <row r="1575" spans="1:13" x14ac:dyDescent="0.3">
      <c r="A1575" t="s">
        <v>154</v>
      </c>
      <c r="B1575" t="s">
        <v>281</v>
      </c>
      <c r="C1575" t="s">
        <v>283</v>
      </c>
      <c r="D1575" t="s">
        <v>85</v>
      </c>
      <c r="E1575" t="s">
        <v>143</v>
      </c>
      <c r="F1575" t="s">
        <v>101</v>
      </c>
      <c r="G1575" t="s">
        <v>102</v>
      </c>
      <c r="H1575">
        <v>1</v>
      </c>
      <c r="I1575">
        <v>0</v>
      </c>
      <c r="J1575">
        <v>0</v>
      </c>
      <c r="K1575">
        <v>0</v>
      </c>
      <c r="L1575">
        <v>1</v>
      </c>
      <c r="M1575">
        <v>0</v>
      </c>
    </row>
    <row r="1576" spans="1:13" x14ac:dyDescent="0.3">
      <c r="A1576" t="s">
        <v>154</v>
      </c>
      <c r="B1576" t="s">
        <v>281</v>
      </c>
      <c r="C1576" t="s">
        <v>283</v>
      </c>
      <c r="D1576" t="s">
        <v>86</v>
      </c>
      <c r="E1576" t="s">
        <v>144</v>
      </c>
      <c r="F1576" t="s">
        <v>121</v>
      </c>
      <c r="G1576" t="s">
        <v>102</v>
      </c>
      <c r="H1576">
        <v>4</v>
      </c>
      <c r="I1576">
        <v>1</v>
      </c>
      <c r="J1576">
        <v>1</v>
      </c>
      <c r="K1576">
        <v>0</v>
      </c>
      <c r="L1576">
        <v>2</v>
      </c>
      <c r="M1576">
        <v>1</v>
      </c>
    </row>
    <row r="1577" spans="1:13" x14ac:dyDescent="0.3">
      <c r="A1577" t="s">
        <v>154</v>
      </c>
      <c r="B1577" t="s">
        <v>281</v>
      </c>
      <c r="C1577" t="s">
        <v>283</v>
      </c>
      <c r="D1577" t="s">
        <v>86</v>
      </c>
      <c r="E1577" t="s">
        <v>144</v>
      </c>
      <c r="F1577" t="s">
        <v>121</v>
      </c>
      <c r="G1577" t="s">
        <v>102</v>
      </c>
      <c r="H1577">
        <v>2</v>
      </c>
      <c r="I1577">
        <v>2</v>
      </c>
      <c r="J1577">
        <v>0</v>
      </c>
      <c r="K1577">
        <v>2</v>
      </c>
      <c r="L1577">
        <v>0</v>
      </c>
      <c r="M1577">
        <v>0</v>
      </c>
    </row>
    <row r="1578" spans="1:13" x14ac:dyDescent="0.3">
      <c r="A1578" t="s">
        <v>154</v>
      </c>
      <c r="B1578" t="s">
        <v>281</v>
      </c>
      <c r="C1578" t="s">
        <v>283</v>
      </c>
      <c r="D1578" t="s">
        <v>86</v>
      </c>
      <c r="E1578" t="s">
        <v>144</v>
      </c>
      <c r="F1578" t="s">
        <v>121</v>
      </c>
      <c r="G1578" t="s">
        <v>102</v>
      </c>
      <c r="H1578">
        <v>2</v>
      </c>
      <c r="I1578">
        <v>1</v>
      </c>
      <c r="J1578">
        <v>0</v>
      </c>
      <c r="K1578">
        <v>1</v>
      </c>
      <c r="L1578">
        <v>0</v>
      </c>
      <c r="M1578">
        <v>1</v>
      </c>
    </row>
    <row r="1579" spans="1:13" x14ac:dyDescent="0.3">
      <c r="A1579" t="s">
        <v>154</v>
      </c>
      <c r="B1579" t="s">
        <v>281</v>
      </c>
      <c r="C1579" t="s">
        <v>283</v>
      </c>
      <c r="D1579" t="s">
        <v>87</v>
      </c>
      <c r="E1579" t="s">
        <v>145</v>
      </c>
      <c r="F1579" t="s">
        <v>101</v>
      </c>
      <c r="G1579" t="s">
        <v>104</v>
      </c>
      <c r="H1579">
        <v>1</v>
      </c>
      <c r="I1579">
        <v>1</v>
      </c>
      <c r="J1579">
        <v>1</v>
      </c>
      <c r="K1579">
        <v>0</v>
      </c>
      <c r="L1579">
        <v>0</v>
      </c>
      <c r="M1579">
        <v>0</v>
      </c>
    </row>
    <row r="1580" spans="1:13" x14ac:dyDescent="0.3">
      <c r="A1580" t="s">
        <v>154</v>
      </c>
      <c r="B1580" t="s">
        <v>281</v>
      </c>
      <c r="C1580" t="s">
        <v>283</v>
      </c>
      <c r="D1580" t="s">
        <v>88</v>
      </c>
      <c r="E1580" t="s">
        <v>146</v>
      </c>
      <c r="F1580" t="s">
        <v>121</v>
      </c>
      <c r="G1580" t="s">
        <v>102</v>
      </c>
      <c r="H1580">
        <v>6</v>
      </c>
      <c r="I1580">
        <v>2</v>
      </c>
      <c r="J1580">
        <v>1</v>
      </c>
      <c r="K1580">
        <v>1</v>
      </c>
      <c r="L1580">
        <v>1</v>
      </c>
      <c r="M1580">
        <v>3</v>
      </c>
    </row>
    <row r="1581" spans="1:13" x14ac:dyDescent="0.3">
      <c r="A1581" t="s">
        <v>154</v>
      </c>
      <c r="B1581" t="s">
        <v>281</v>
      </c>
      <c r="C1581" t="s">
        <v>283</v>
      </c>
      <c r="D1581" t="s">
        <v>88</v>
      </c>
      <c r="E1581" t="s">
        <v>146</v>
      </c>
      <c r="F1581" t="s">
        <v>121</v>
      </c>
      <c r="G1581" t="s">
        <v>102</v>
      </c>
      <c r="H1581">
        <v>3</v>
      </c>
      <c r="I1581">
        <v>0</v>
      </c>
      <c r="J1581">
        <v>0</v>
      </c>
      <c r="K1581">
        <v>0</v>
      </c>
      <c r="L1581">
        <v>1</v>
      </c>
      <c r="M1581">
        <v>2</v>
      </c>
    </row>
    <row r="1582" spans="1:13" x14ac:dyDescent="0.3">
      <c r="A1582" t="s">
        <v>154</v>
      </c>
      <c r="B1582" t="s">
        <v>281</v>
      </c>
      <c r="C1582" t="s">
        <v>283</v>
      </c>
      <c r="D1582" t="s">
        <v>90</v>
      </c>
      <c r="E1582" t="s">
        <v>148</v>
      </c>
      <c r="F1582" t="s">
        <v>121</v>
      </c>
      <c r="G1582" t="s">
        <v>102</v>
      </c>
      <c r="H1582">
        <v>10</v>
      </c>
      <c r="I1582">
        <v>6</v>
      </c>
      <c r="J1582">
        <v>1</v>
      </c>
      <c r="K1582">
        <v>5</v>
      </c>
      <c r="L1582">
        <v>2</v>
      </c>
      <c r="M1582">
        <v>2</v>
      </c>
    </row>
    <row r="1583" spans="1:13" x14ac:dyDescent="0.3">
      <c r="A1583" t="s">
        <v>154</v>
      </c>
      <c r="B1583" t="s">
        <v>281</v>
      </c>
      <c r="C1583" t="s">
        <v>283</v>
      </c>
      <c r="D1583" t="s">
        <v>90</v>
      </c>
      <c r="E1583" t="s">
        <v>148</v>
      </c>
      <c r="F1583" t="s">
        <v>121</v>
      </c>
      <c r="G1583" t="s">
        <v>102</v>
      </c>
      <c r="H1583">
        <v>4</v>
      </c>
      <c r="I1583">
        <v>1</v>
      </c>
      <c r="J1583">
        <v>0</v>
      </c>
      <c r="K1583">
        <v>1</v>
      </c>
      <c r="L1583">
        <v>2</v>
      </c>
      <c r="M1583">
        <v>1</v>
      </c>
    </row>
    <row r="1584" spans="1:13" x14ac:dyDescent="0.3">
      <c r="A1584" t="s">
        <v>154</v>
      </c>
      <c r="B1584" t="s">
        <v>281</v>
      </c>
      <c r="C1584" t="s">
        <v>283</v>
      </c>
      <c r="D1584" t="s">
        <v>90</v>
      </c>
      <c r="E1584" t="s">
        <v>148</v>
      </c>
      <c r="F1584" t="s">
        <v>121</v>
      </c>
      <c r="G1584" t="s">
        <v>102</v>
      </c>
      <c r="H1584">
        <v>1</v>
      </c>
      <c r="I1584">
        <v>1</v>
      </c>
      <c r="J1584">
        <v>0</v>
      </c>
      <c r="K1584">
        <v>1</v>
      </c>
      <c r="L1584">
        <v>0</v>
      </c>
      <c r="M1584">
        <v>0</v>
      </c>
    </row>
    <row r="1585" spans="1:13" x14ac:dyDescent="0.3">
      <c r="A1585" t="s">
        <v>154</v>
      </c>
      <c r="B1585" t="s">
        <v>281</v>
      </c>
      <c r="C1585" t="s">
        <v>284</v>
      </c>
      <c r="D1585" t="s">
        <v>46</v>
      </c>
      <c r="E1585" t="s">
        <v>100</v>
      </c>
      <c r="F1585" t="s">
        <v>101</v>
      </c>
      <c r="G1585" t="s">
        <v>102</v>
      </c>
      <c r="H1585">
        <v>1</v>
      </c>
      <c r="I1585">
        <v>1</v>
      </c>
      <c r="J1585">
        <v>0</v>
      </c>
      <c r="K1585">
        <v>1</v>
      </c>
      <c r="L1585">
        <v>0</v>
      </c>
      <c r="M1585">
        <v>0</v>
      </c>
    </row>
    <row r="1586" spans="1:13" x14ac:dyDescent="0.3">
      <c r="A1586" t="s">
        <v>154</v>
      </c>
      <c r="B1586" t="s">
        <v>281</v>
      </c>
      <c r="C1586" t="s">
        <v>284</v>
      </c>
      <c r="D1586" t="s">
        <v>46</v>
      </c>
      <c r="E1586" t="s">
        <v>100</v>
      </c>
      <c r="F1586" t="s">
        <v>101</v>
      </c>
      <c r="G1586" t="s">
        <v>102</v>
      </c>
      <c r="H1586">
        <v>3</v>
      </c>
      <c r="I1586">
        <v>1</v>
      </c>
      <c r="J1586">
        <v>0</v>
      </c>
      <c r="K1586">
        <v>1</v>
      </c>
      <c r="L1586">
        <v>0</v>
      </c>
      <c r="M1586">
        <v>2</v>
      </c>
    </row>
    <row r="1587" spans="1:13" x14ac:dyDescent="0.3">
      <c r="A1587" t="s">
        <v>154</v>
      </c>
      <c r="B1587" t="s">
        <v>281</v>
      </c>
      <c r="C1587" t="s">
        <v>284</v>
      </c>
      <c r="D1587" t="s">
        <v>47</v>
      </c>
      <c r="E1587" t="s">
        <v>103</v>
      </c>
      <c r="F1587" t="s">
        <v>101</v>
      </c>
      <c r="G1587" t="s">
        <v>104</v>
      </c>
      <c r="H1587">
        <v>2</v>
      </c>
      <c r="I1587">
        <v>2</v>
      </c>
      <c r="J1587">
        <v>0</v>
      </c>
      <c r="K1587">
        <v>2</v>
      </c>
      <c r="L1587">
        <v>0</v>
      </c>
      <c r="M1587">
        <v>0</v>
      </c>
    </row>
    <row r="1588" spans="1:13" x14ac:dyDescent="0.3">
      <c r="A1588" t="s">
        <v>154</v>
      </c>
      <c r="B1588" t="s">
        <v>281</v>
      </c>
      <c r="C1588" t="s">
        <v>284</v>
      </c>
      <c r="D1588" t="s">
        <v>49</v>
      </c>
      <c r="E1588" t="s">
        <v>106</v>
      </c>
      <c r="F1588" t="s">
        <v>101</v>
      </c>
      <c r="G1588" t="s">
        <v>104</v>
      </c>
      <c r="H1588">
        <v>2</v>
      </c>
      <c r="I1588">
        <v>2</v>
      </c>
      <c r="J1588">
        <v>1</v>
      </c>
      <c r="K1588">
        <v>1</v>
      </c>
      <c r="L1588">
        <v>0</v>
      </c>
      <c r="M1588">
        <v>0</v>
      </c>
    </row>
    <row r="1589" spans="1:13" x14ac:dyDescent="0.3">
      <c r="A1589" t="s">
        <v>154</v>
      </c>
      <c r="B1589" t="s">
        <v>281</v>
      </c>
      <c r="C1589" t="s">
        <v>284</v>
      </c>
      <c r="D1589" t="s">
        <v>49</v>
      </c>
      <c r="E1589" t="s">
        <v>106</v>
      </c>
      <c r="F1589" t="s">
        <v>101</v>
      </c>
      <c r="G1589" t="s">
        <v>104</v>
      </c>
      <c r="H1589">
        <v>1</v>
      </c>
      <c r="I1589">
        <v>0</v>
      </c>
      <c r="J1589">
        <v>0</v>
      </c>
      <c r="K1589">
        <v>0</v>
      </c>
      <c r="L1589">
        <v>1</v>
      </c>
      <c r="M1589">
        <v>0</v>
      </c>
    </row>
    <row r="1590" spans="1:13" x14ac:dyDescent="0.3">
      <c r="A1590" t="s">
        <v>154</v>
      </c>
      <c r="B1590" t="s">
        <v>281</v>
      </c>
      <c r="C1590" t="s">
        <v>284</v>
      </c>
      <c r="D1590" t="s">
        <v>51</v>
      </c>
      <c r="E1590" t="s">
        <v>109</v>
      </c>
      <c r="F1590" t="s">
        <v>101</v>
      </c>
      <c r="G1590" t="s">
        <v>104</v>
      </c>
      <c r="H1590">
        <v>9</v>
      </c>
      <c r="I1590">
        <v>7</v>
      </c>
      <c r="J1590">
        <v>0</v>
      </c>
      <c r="K1590">
        <v>7</v>
      </c>
      <c r="L1590">
        <v>1</v>
      </c>
      <c r="M1590">
        <v>1</v>
      </c>
    </row>
    <row r="1591" spans="1:13" x14ac:dyDescent="0.3">
      <c r="A1591" t="s">
        <v>154</v>
      </c>
      <c r="B1591" t="s">
        <v>281</v>
      </c>
      <c r="C1591" t="s">
        <v>284</v>
      </c>
      <c r="D1591" t="s">
        <v>52</v>
      </c>
      <c r="E1591" t="s">
        <v>110</v>
      </c>
      <c r="F1591" t="s">
        <v>101</v>
      </c>
      <c r="G1591" t="s">
        <v>102</v>
      </c>
      <c r="H1591">
        <v>2</v>
      </c>
      <c r="I1591">
        <v>0</v>
      </c>
      <c r="J1591">
        <v>0</v>
      </c>
      <c r="K1591">
        <v>0</v>
      </c>
      <c r="L1591">
        <v>1</v>
      </c>
      <c r="M1591">
        <v>1</v>
      </c>
    </row>
    <row r="1592" spans="1:13" x14ac:dyDescent="0.3">
      <c r="A1592" t="s">
        <v>154</v>
      </c>
      <c r="B1592" t="s">
        <v>281</v>
      </c>
      <c r="C1592" t="s">
        <v>284</v>
      </c>
      <c r="D1592" t="s">
        <v>54</v>
      </c>
      <c r="E1592" t="s">
        <v>112</v>
      </c>
      <c r="F1592" t="s">
        <v>101</v>
      </c>
      <c r="G1592" t="s">
        <v>108</v>
      </c>
      <c r="H1592">
        <v>2</v>
      </c>
      <c r="I1592">
        <v>0</v>
      </c>
      <c r="J1592">
        <v>0</v>
      </c>
      <c r="K1592">
        <v>0</v>
      </c>
      <c r="L1592">
        <v>2</v>
      </c>
      <c r="M1592">
        <v>0</v>
      </c>
    </row>
    <row r="1593" spans="1:13" x14ac:dyDescent="0.3">
      <c r="A1593" t="s">
        <v>154</v>
      </c>
      <c r="B1593" t="s">
        <v>281</v>
      </c>
      <c r="C1593" t="s">
        <v>284</v>
      </c>
      <c r="D1593" t="s">
        <v>55</v>
      </c>
      <c r="E1593" t="s">
        <v>113</v>
      </c>
      <c r="F1593" t="s">
        <v>101</v>
      </c>
      <c r="G1593" t="s">
        <v>104</v>
      </c>
      <c r="H1593">
        <v>6</v>
      </c>
      <c r="I1593">
        <v>4</v>
      </c>
      <c r="J1593">
        <v>1</v>
      </c>
      <c r="K1593">
        <v>3</v>
      </c>
      <c r="L1593">
        <v>1</v>
      </c>
      <c r="M1593">
        <v>1</v>
      </c>
    </row>
    <row r="1594" spans="1:13" x14ac:dyDescent="0.3">
      <c r="A1594" t="s">
        <v>154</v>
      </c>
      <c r="B1594" t="s">
        <v>281</v>
      </c>
      <c r="C1594" t="s">
        <v>284</v>
      </c>
      <c r="D1594" t="s">
        <v>56</v>
      </c>
      <c r="E1594" t="s">
        <v>114</v>
      </c>
      <c r="F1594" t="s">
        <v>101</v>
      </c>
      <c r="G1594" t="s">
        <v>108</v>
      </c>
      <c r="H1594">
        <v>6</v>
      </c>
      <c r="I1594">
        <v>2</v>
      </c>
      <c r="J1594">
        <v>1</v>
      </c>
      <c r="K1594">
        <v>1</v>
      </c>
      <c r="L1594">
        <v>3</v>
      </c>
      <c r="M1594">
        <v>1</v>
      </c>
    </row>
    <row r="1595" spans="1:13" x14ac:dyDescent="0.3">
      <c r="A1595" t="s">
        <v>154</v>
      </c>
      <c r="B1595" t="s">
        <v>281</v>
      </c>
      <c r="C1595" t="s">
        <v>284</v>
      </c>
      <c r="D1595" t="s">
        <v>56</v>
      </c>
      <c r="E1595" t="s">
        <v>114</v>
      </c>
      <c r="F1595" t="s">
        <v>101</v>
      </c>
      <c r="G1595" t="s">
        <v>108</v>
      </c>
      <c r="H1595">
        <v>3</v>
      </c>
      <c r="I1595">
        <v>1</v>
      </c>
      <c r="J1595">
        <v>0</v>
      </c>
      <c r="K1595">
        <v>1</v>
      </c>
      <c r="L1595">
        <v>2</v>
      </c>
      <c r="M1595">
        <v>0</v>
      </c>
    </row>
    <row r="1596" spans="1:13" x14ac:dyDescent="0.3">
      <c r="A1596" t="s">
        <v>154</v>
      </c>
      <c r="B1596" t="s">
        <v>281</v>
      </c>
      <c r="C1596" t="s">
        <v>284</v>
      </c>
      <c r="D1596" t="s">
        <v>56</v>
      </c>
      <c r="E1596" t="s">
        <v>114</v>
      </c>
      <c r="F1596" t="s">
        <v>101</v>
      </c>
      <c r="G1596" t="s">
        <v>108</v>
      </c>
      <c r="H1596">
        <v>1</v>
      </c>
      <c r="I1596">
        <v>1</v>
      </c>
      <c r="J1596">
        <v>0</v>
      </c>
      <c r="K1596">
        <v>1</v>
      </c>
      <c r="L1596">
        <v>0</v>
      </c>
      <c r="M1596">
        <v>0</v>
      </c>
    </row>
    <row r="1597" spans="1:13" x14ac:dyDescent="0.3">
      <c r="A1597" t="s">
        <v>154</v>
      </c>
      <c r="B1597" t="s">
        <v>281</v>
      </c>
      <c r="C1597" t="s">
        <v>284</v>
      </c>
      <c r="D1597" t="s">
        <v>56</v>
      </c>
      <c r="E1597" t="s">
        <v>114</v>
      </c>
      <c r="F1597" t="s">
        <v>101</v>
      </c>
      <c r="G1597" t="s">
        <v>108</v>
      </c>
      <c r="H1597">
        <v>1</v>
      </c>
      <c r="I1597">
        <v>0</v>
      </c>
      <c r="J1597">
        <v>0</v>
      </c>
      <c r="K1597">
        <v>0</v>
      </c>
      <c r="L1597">
        <v>1</v>
      </c>
      <c r="M1597">
        <v>0</v>
      </c>
    </row>
    <row r="1598" spans="1:13" x14ac:dyDescent="0.3">
      <c r="A1598" t="s">
        <v>154</v>
      </c>
      <c r="B1598" t="s">
        <v>281</v>
      </c>
      <c r="C1598" t="s">
        <v>284</v>
      </c>
      <c r="D1598" t="s">
        <v>57</v>
      </c>
      <c r="E1598" t="s">
        <v>115</v>
      </c>
      <c r="F1598" t="s">
        <v>101</v>
      </c>
      <c r="G1598" t="s">
        <v>104</v>
      </c>
      <c r="H1598">
        <v>5</v>
      </c>
      <c r="I1598">
        <v>4</v>
      </c>
      <c r="J1598">
        <v>0</v>
      </c>
      <c r="K1598">
        <v>4</v>
      </c>
      <c r="L1598">
        <v>1</v>
      </c>
      <c r="M1598">
        <v>0</v>
      </c>
    </row>
    <row r="1599" spans="1:13" x14ac:dyDescent="0.3">
      <c r="A1599" t="s">
        <v>154</v>
      </c>
      <c r="B1599" t="s">
        <v>281</v>
      </c>
      <c r="C1599" t="s">
        <v>284</v>
      </c>
      <c r="D1599" t="s">
        <v>57</v>
      </c>
      <c r="E1599" t="s">
        <v>115</v>
      </c>
      <c r="F1599" t="s">
        <v>101</v>
      </c>
      <c r="G1599" t="s">
        <v>104</v>
      </c>
      <c r="H1599">
        <v>1</v>
      </c>
      <c r="I1599">
        <v>0</v>
      </c>
      <c r="J1599">
        <v>0</v>
      </c>
      <c r="K1599">
        <v>0</v>
      </c>
      <c r="L1599">
        <v>1</v>
      </c>
      <c r="M1599">
        <v>0</v>
      </c>
    </row>
    <row r="1600" spans="1:13" x14ac:dyDescent="0.3">
      <c r="A1600" t="s">
        <v>154</v>
      </c>
      <c r="B1600" t="s">
        <v>281</v>
      </c>
      <c r="C1600" t="s">
        <v>284</v>
      </c>
      <c r="D1600" t="s">
        <v>58</v>
      </c>
      <c r="E1600" t="s">
        <v>116</v>
      </c>
      <c r="F1600" t="s">
        <v>101</v>
      </c>
      <c r="G1600" t="s">
        <v>108</v>
      </c>
      <c r="H1600">
        <v>7</v>
      </c>
      <c r="I1600">
        <v>7</v>
      </c>
      <c r="J1600">
        <v>4</v>
      </c>
      <c r="K1600">
        <v>3</v>
      </c>
      <c r="L1600">
        <v>0</v>
      </c>
      <c r="M1600">
        <v>0</v>
      </c>
    </row>
    <row r="1601" spans="1:13" x14ac:dyDescent="0.3">
      <c r="A1601" t="s">
        <v>154</v>
      </c>
      <c r="B1601" t="s">
        <v>281</v>
      </c>
      <c r="C1601" t="s">
        <v>284</v>
      </c>
      <c r="D1601" t="s">
        <v>58</v>
      </c>
      <c r="E1601" t="s">
        <v>116</v>
      </c>
      <c r="F1601" t="s">
        <v>101</v>
      </c>
      <c r="G1601" t="s">
        <v>108</v>
      </c>
      <c r="H1601">
        <v>1</v>
      </c>
      <c r="I1601">
        <v>0</v>
      </c>
      <c r="J1601">
        <v>0</v>
      </c>
      <c r="K1601">
        <v>0</v>
      </c>
      <c r="L1601">
        <v>1</v>
      </c>
      <c r="M1601">
        <v>0</v>
      </c>
    </row>
    <row r="1602" spans="1:13" x14ac:dyDescent="0.3">
      <c r="A1602" t="s">
        <v>154</v>
      </c>
      <c r="B1602" t="s">
        <v>281</v>
      </c>
      <c r="C1602" t="s">
        <v>284</v>
      </c>
      <c r="D1602" t="s">
        <v>59</v>
      </c>
      <c r="E1602" t="s">
        <v>117</v>
      </c>
      <c r="F1602" t="s">
        <v>101</v>
      </c>
      <c r="G1602" t="s">
        <v>104</v>
      </c>
      <c r="H1602">
        <v>1</v>
      </c>
      <c r="I1602">
        <v>1</v>
      </c>
      <c r="J1602">
        <v>0</v>
      </c>
      <c r="K1602">
        <v>1</v>
      </c>
      <c r="L1602">
        <v>0</v>
      </c>
      <c r="M1602">
        <v>0</v>
      </c>
    </row>
    <row r="1603" spans="1:13" x14ac:dyDescent="0.3">
      <c r="A1603" t="s">
        <v>154</v>
      </c>
      <c r="B1603" t="s">
        <v>281</v>
      </c>
      <c r="C1603" t="s">
        <v>284</v>
      </c>
      <c r="D1603" t="s">
        <v>60</v>
      </c>
      <c r="E1603" t="s">
        <v>118</v>
      </c>
      <c r="F1603" t="s">
        <v>101</v>
      </c>
      <c r="G1603" t="s">
        <v>104</v>
      </c>
      <c r="H1603">
        <v>2</v>
      </c>
      <c r="I1603">
        <v>2</v>
      </c>
      <c r="J1603">
        <v>1</v>
      </c>
      <c r="K1603">
        <v>1</v>
      </c>
      <c r="L1603">
        <v>0</v>
      </c>
      <c r="M1603">
        <v>0</v>
      </c>
    </row>
    <row r="1604" spans="1:13" x14ac:dyDescent="0.3">
      <c r="A1604" t="s">
        <v>154</v>
      </c>
      <c r="B1604" t="s">
        <v>281</v>
      </c>
      <c r="C1604" t="s">
        <v>284</v>
      </c>
      <c r="D1604" t="s">
        <v>60</v>
      </c>
      <c r="E1604" t="s">
        <v>118</v>
      </c>
      <c r="F1604" t="s">
        <v>101</v>
      </c>
      <c r="G1604" t="s">
        <v>104</v>
      </c>
      <c r="H1604">
        <v>1</v>
      </c>
      <c r="I1604">
        <v>0</v>
      </c>
      <c r="J1604">
        <v>0</v>
      </c>
      <c r="K1604">
        <v>0</v>
      </c>
      <c r="L1604">
        <v>0</v>
      </c>
      <c r="M1604">
        <v>1</v>
      </c>
    </row>
    <row r="1605" spans="1:13" x14ac:dyDescent="0.3">
      <c r="A1605" t="s">
        <v>154</v>
      </c>
      <c r="B1605" t="s">
        <v>281</v>
      </c>
      <c r="C1605" t="s">
        <v>284</v>
      </c>
      <c r="D1605" t="s">
        <v>61</v>
      </c>
      <c r="E1605" t="s">
        <v>119</v>
      </c>
      <c r="F1605" t="s">
        <v>101</v>
      </c>
      <c r="G1605" t="s">
        <v>104</v>
      </c>
      <c r="H1605">
        <v>1</v>
      </c>
      <c r="I1605">
        <v>1</v>
      </c>
      <c r="J1605">
        <v>0</v>
      </c>
      <c r="K1605">
        <v>1</v>
      </c>
      <c r="L1605">
        <v>0</v>
      </c>
      <c r="M1605">
        <v>0</v>
      </c>
    </row>
    <row r="1606" spans="1:13" x14ac:dyDescent="0.3">
      <c r="A1606" t="s">
        <v>154</v>
      </c>
      <c r="B1606" t="s">
        <v>281</v>
      </c>
      <c r="C1606" t="s">
        <v>284</v>
      </c>
      <c r="D1606" t="s">
        <v>62</v>
      </c>
      <c r="E1606" t="s">
        <v>120</v>
      </c>
      <c r="F1606" t="s">
        <v>121</v>
      </c>
      <c r="G1606" t="s">
        <v>102</v>
      </c>
      <c r="H1606">
        <v>41</v>
      </c>
      <c r="I1606">
        <v>33</v>
      </c>
      <c r="J1606">
        <v>6</v>
      </c>
      <c r="K1606">
        <v>27</v>
      </c>
      <c r="L1606">
        <v>5</v>
      </c>
      <c r="M1606">
        <v>3</v>
      </c>
    </row>
    <row r="1607" spans="1:13" x14ac:dyDescent="0.3">
      <c r="A1607" t="s">
        <v>154</v>
      </c>
      <c r="B1607" t="s">
        <v>281</v>
      </c>
      <c r="C1607" t="s">
        <v>284</v>
      </c>
      <c r="D1607" t="s">
        <v>62</v>
      </c>
      <c r="E1607" t="s">
        <v>120</v>
      </c>
      <c r="F1607" t="s">
        <v>121</v>
      </c>
      <c r="G1607" t="s">
        <v>102</v>
      </c>
      <c r="H1607">
        <v>2</v>
      </c>
      <c r="I1607">
        <v>1</v>
      </c>
      <c r="J1607">
        <v>1</v>
      </c>
      <c r="K1607">
        <v>0</v>
      </c>
      <c r="L1607">
        <v>1</v>
      </c>
      <c r="M1607">
        <v>0</v>
      </c>
    </row>
    <row r="1608" spans="1:13" x14ac:dyDescent="0.3">
      <c r="A1608" t="s">
        <v>154</v>
      </c>
      <c r="B1608" t="s">
        <v>281</v>
      </c>
      <c r="C1608" t="s">
        <v>284</v>
      </c>
      <c r="D1608" t="s">
        <v>62</v>
      </c>
      <c r="E1608" t="s">
        <v>120</v>
      </c>
      <c r="F1608" t="s">
        <v>121</v>
      </c>
      <c r="G1608" t="s">
        <v>102</v>
      </c>
      <c r="H1608">
        <v>2</v>
      </c>
      <c r="I1608">
        <v>0</v>
      </c>
      <c r="J1608">
        <v>0</v>
      </c>
      <c r="K1608">
        <v>0</v>
      </c>
      <c r="L1608">
        <v>2</v>
      </c>
      <c r="M1608">
        <v>0</v>
      </c>
    </row>
    <row r="1609" spans="1:13" x14ac:dyDescent="0.3">
      <c r="A1609" t="s">
        <v>154</v>
      </c>
      <c r="B1609" t="s">
        <v>281</v>
      </c>
      <c r="C1609" t="s">
        <v>284</v>
      </c>
      <c r="D1609" t="s">
        <v>63</v>
      </c>
      <c r="E1609" t="s">
        <v>122</v>
      </c>
      <c r="F1609" t="s">
        <v>121</v>
      </c>
      <c r="G1609" t="s">
        <v>102</v>
      </c>
      <c r="H1609">
        <v>13</v>
      </c>
      <c r="I1609">
        <v>6</v>
      </c>
      <c r="J1609">
        <v>2</v>
      </c>
      <c r="K1609">
        <v>4</v>
      </c>
      <c r="L1609">
        <v>3</v>
      </c>
      <c r="M1609">
        <v>4</v>
      </c>
    </row>
    <row r="1610" spans="1:13" x14ac:dyDescent="0.3">
      <c r="A1610" t="s">
        <v>154</v>
      </c>
      <c r="B1610" t="s">
        <v>281</v>
      </c>
      <c r="C1610" t="s">
        <v>284</v>
      </c>
      <c r="D1610" t="s">
        <v>63</v>
      </c>
      <c r="E1610" t="s">
        <v>122</v>
      </c>
      <c r="F1610" t="s">
        <v>121</v>
      </c>
      <c r="G1610" t="s">
        <v>102</v>
      </c>
      <c r="H1610">
        <v>1</v>
      </c>
      <c r="I1610">
        <v>0</v>
      </c>
      <c r="J1610">
        <v>0</v>
      </c>
      <c r="K1610">
        <v>0</v>
      </c>
      <c r="L1610">
        <v>0</v>
      </c>
      <c r="M1610">
        <v>1</v>
      </c>
    </row>
    <row r="1611" spans="1:13" x14ac:dyDescent="0.3">
      <c r="A1611" t="s">
        <v>154</v>
      </c>
      <c r="B1611" t="s">
        <v>281</v>
      </c>
      <c r="C1611" t="s">
        <v>284</v>
      </c>
      <c r="D1611" t="s">
        <v>64</v>
      </c>
      <c r="E1611" t="s">
        <v>123</v>
      </c>
      <c r="F1611" t="s">
        <v>101</v>
      </c>
      <c r="G1611" t="s">
        <v>102</v>
      </c>
      <c r="H1611">
        <v>1</v>
      </c>
      <c r="I1611">
        <v>0</v>
      </c>
      <c r="J1611">
        <v>0</v>
      </c>
      <c r="K1611">
        <v>0</v>
      </c>
      <c r="L1611">
        <v>1</v>
      </c>
      <c r="M1611">
        <v>0</v>
      </c>
    </row>
    <row r="1612" spans="1:13" x14ac:dyDescent="0.3">
      <c r="A1612" t="s">
        <v>154</v>
      </c>
      <c r="B1612" t="s">
        <v>281</v>
      </c>
      <c r="C1612" t="s">
        <v>284</v>
      </c>
      <c r="D1612" t="s">
        <v>64</v>
      </c>
      <c r="E1612" t="s">
        <v>123</v>
      </c>
      <c r="F1612" t="s">
        <v>101</v>
      </c>
      <c r="G1612" t="s">
        <v>102</v>
      </c>
      <c r="H1612">
        <v>1</v>
      </c>
      <c r="I1612">
        <v>1</v>
      </c>
      <c r="J1612">
        <v>0</v>
      </c>
      <c r="K1612">
        <v>1</v>
      </c>
      <c r="L1612">
        <v>0</v>
      </c>
      <c r="M1612">
        <v>0</v>
      </c>
    </row>
    <row r="1613" spans="1:13" x14ac:dyDescent="0.3">
      <c r="A1613" t="s">
        <v>154</v>
      </c>
      <c r="B1613" t="s">
        <v>281</v>
      </c>
      <c r="C1613" t="s">
        <v>284</v>
      </c>
      <c r="D1613" t="s">
        <v>64</v>
      </c>
      <c r="E1613" t="s">
        <v>123</v>
      </c>
      <c r="F1613" t="s">
        <v>101</v>
      </c>
      <c r="G1613" t="s">
        <v>102</v>
      </c>
      <c r="H1613">
        <v>2</v>
      </c>
      <c r="I1613">
        <v>1</v>
      </c>
      <c r="J1613">
        <v>0</v>
      </c>
      <c r="K1613">
        <v>1</v>
      </c>
      <c r="L1613">
        <v>0</v>
      </c>
      <c r="M1613">
        <v>1</v>
      </c>
    </row>
    <row r="1614" spans="1:13" x14ac:dyDescent="0.3">
      <c r="A1614" t="s">
        <v>154</v>
      </c>
      <c r="B1614" t="s">
        <v>281</v>
      </c>
      <c r="C1614" t="s">
        <v>284</v>
      </c>
      <c r="D1614" t="s">
        <v>65</v>
      </c>
      <c r="E1614" t="s">
        <v>124</v>
      </c>
      <c r="F1614" t="s">
        <v>101</v>
      </c>
      <c r="G1614" t="s">
        <v>104</v>
      </c>
      <c r="H1614">
        <v>1</v>
      </c>
      <c r="I1614">
        <v>1</v>
      </c>
      <c r="J1614">
        <v>1</v>
      </c>
      <c r="K1614">
        <v>0</v>
      </c>
      <c r="L1614">
        <v>0</v>
      </c>
      <c r="M1614">
        <v>0</v>
      </c>
    </row>
    <row r="1615" spans="1:13" x14ac:dyDescent="0.3">
      <c r="A1615" t="s">
        <v>154</v>
      </c>
      <c r="B1615" t="s">
        <v>281</v>
      </c>
      <c r="C1615" t="s">
        <v>284</v>
      </c>
      <c r="D1615" t="s">
        <v>66</v>
      </c>
      <c r="E1615" t="s">
        <v>125</v>
      </c>
      <c r="F1615" t="s">
        <v>101</v>
      </c>
      <c r="G1615" t="s">
        <v>102</v>
      </c>
      <c r="H1615">
        <v>2</v>
      </c>
      <c r="I1615">
        <v>0</v>
      </c>
      <c r="J1615">
        <v>0</v>
      </c>
      <c r="K1615">
        <v>0</v>
      </c>
      <c r="L1615">
        <v>1</v>
      </c>
      <c r="M1615">
        <v>1</v>
      </c>
    </row>
    <row r="1616" spans="1:13" x14ac:dyDescent="0.3">
      <c r="A1616" t="s">
        <v>154</v>
      </c>
      <c r="B1616" t="s">
        <v>281</v>
      </c>
      <c r="C1616" t="s">
        <v>284</v>
      </c>
      <c r="D1616" t="s">
        <v>66</v>
      </c>
      <c r="E1616" t="s">
        <v>125</v>
      </c>
      <c r="F1616" t="s">
        <v>101</v>
      </c>
      <c r="G1616" t="s">
        <v>102</v>
      </c>
      <c r="H1616">
        <v>1</v>
      </c>
      <c r="I1616">
        <v>1</v>
      </c>
      <c r="J1616">
        <v>0</v>
      </c>
      <c r="K1616">
        <v>1</v>
      </c>
      <c r="L1616">
        <v>0</v>
      </c>
      <c r="M1616">
        <v>0</v>
      </c>
    </row>
    <row r="1617" spans="1:13" x14ac:dyDescent="0.3">
      <c r="A1617" t="s">
        <v>154</v>
      </c>
      <c r="B1617" t="s">
        <v>281</v>
      </c>
      <c r="C1617" t="s">
        <v>284</v>
      </c>
      <c r="D1617" t="s">
        <v>66</v>
      </c>
      <c r="E1617" t="s">
        <v>125</v>
      </c>
      <c r="F1617" t="s">
        <v>101</v>
      </c>
      <c r="G1617" t="s">
        <v>102</v>
      </c>
      <c r="H1617">
        <v>3</v>
      </c>
      <c r="I1617">
        <v>1</v>
      </c>
      <c r="J1617">
        <v>0</v>
      </c>
      <c r="K1617">
        <v>1</v>
      </c>
      <c r="L1617">
        <v>2</v>
      </c>
      <c r="M1617">
        <v>0</v>
      </c>
    </row>
    <row r="1618" spans="1:13" x14ac:dyDescent="0.3">
      <c r="A1618" t="s">
        <v>154</v>
      </c>
      <c r="B1618" t="s">
        <v>281</v>
      </c>
      <c r="C1618" t="s">
        <v>284</v>
      </c>
      <c r="D1618" t="s">
        <v>67</v>
      </c>
      <c r="E1618" t="s">
        <v>126</v>
      </c>
      <c r="F1618" t="s">
        <v>101</v>
      </c>
      <c r="G1618" t="s">
        <v>104</v>
      </c>
      <c r="H1618">
        <v>7</v>
      </c>
      <c r="I1618">
        <v>3</v>
      </c>
      <c r="J1618">
        <v>1</v>
      </c>
      <c r="K1618">
        <v>2</v>
      </c>
      <c r="L1618">
        <v>0</v>
      </c>
      <c r="M1618">
        <v>4</v>
      </c>
    </row>
    <row r="1619" spans="1:13" x14ac:dyDescent="0.3">
      <c r="A1619" t="s">
        <v>154</v>
      </c>
      <c r="B1619" t="s">
        <v>281</v>
      </c>
      <c r="C1619" t="s">
        <v>284</v>
      </c>
      <c r="D1619" t="s">
        <v>67</v>
      </c>
      <c r="E1619" t="s">
        <v>126</v>
      </c>
      <c r="F1619" t="s">
        <v>101</v>
      </c>
      <c r="G1619" t="s">
        <v>104</v>
      </c>
      <c r="H1619">
        <v>4</v>
      </c>
      <c r="I1619">
        <v>0</v>
      </c>
      <c r="J1619">
        <v>0</v>
      </c>
      <c r="K1619">
        <v>0</v>
      </c>
      <c r="L1619">
        <v>1</v>
      </c>
      <c r="M1619">
        <v>3</v>
      </c>
    </row>
    <row r="1620" spans="1:13" x14ac:dyDescent="0.3">
      <c r="A1620" t="s">
        <v>154</v>
      </c>
      <c r="B1620" t="s">
        <v>281</v>
      </c>
      <c r="C1620" t="s">
        <v>284</v>
      </c>
      <c r="D1620" t="s">
        <v>67</v>
      </c>
      <c r="E1620" t="s">
        <v>126</v>
      </c>
      <c r="F1620" t="s">
        <v>101</v>
      </c>
      <c r="G1620" t="s">
        <v>104</v>
      </c>
      <c r="H1620">
        <v>1</v>
      </c>
      <c r="I1620">
        <v>0</v>
      </c>
      <c r="J1620">
        <v>0</v>
      </c>
      <c r="K1620">
        <v>0</v>
      </c>
      <c r="L1620">
        <v>1</v>
      </c>
      <c r="M1620">
        <v>0</v>
      </c>
    </row>
    <row r="1621" spans="1:13" x14ac:dyDescent="0.3">
      <c r="A1621" t="s">
        <v>154</v>
      </c>
      <c r="B1621" t="s">
        <v>281</v>
      </c>
      <c r="C1621" t="s">
        <v>284</v>
      </c>
      <c r="D1621" t="s">
        <v>68</v>
      </c>
      <c r="E1621" t="s">
        <v>127</v>
      </c>
      <c r="F1621" t="s">
        <v>101</v>
      </c>
      <c r="G1621" t="s">
        <v>108</v>
      </c>
      <c r="H1621">
        <v>11</v>
      </c>
      <c r="I1621">
        <v>8</v>
      </c>
      <c r="J1621">
        <v>0</v>
      </c>
      <c r="K1621">
        <v>8</v>
      </c>
      <c r="L1621">
        <v>3</v>
      </c>
      <c r="M1621">
        <v>0</v>
      </c>
    </row>
    <row r="1622" spans="1:13" x14ac:dyDescent="0.3">
      <c r="A1622" t="s">
        <v>154</v>
      </c>
      <c r="B1622" t="s">
        <v>281</v>
      </c>
      <c r="C1622" t="s">
        <v>284</v>
      </c>
      <c r="D1622" t="s">
        <v>70</v>
      </c>
      <c r="E1622" t="s">
        <v>128</v>
      </c>
      <c r="F1622" t="s">
        <v>101</v>
      </c>
      <c r="G1622" t="s">
        <v>104</v>
      </c>
      <c r="H1622">
        <v>7</v>
      </c>
      <c r="I1622">
        <v>2</v>
      </c>
      <c r="J1622">
        <v>0</v>
      </c>
      <c r="K1622">
        <v>2</v>
      </c>
      <c r="L1622">
        <v>5</v>
      </c>
      <c r="M1622">
        <v>0</v>
      </c>
    </row>
    <row r="1623" spans="1:13" x14ac:dyDescent="0.3">
      <c r="A1623" t="s">
        <v>154</v>
      </c>
      <c r="B1623" t="s">
        <v>281</v>
      </c>
      <c r="C1623" t="s">
        <v>284</v>
      </c>
      <c r="D1623" t="s">
        <v>70</v>
      </c>
      <c r="E1623" t="s">
        <v>128</v>
      </c>
      <c r="F1623" t="s">
        <v>101</v>
      </c>
      <c r="G1623" t="s">
        <v>104</v>
      </c>
      <c r="H1623">
        <v>3</v>
      </c>
      <c r="I1623">
        <v>2</v>
      </c>
      <c r="J1623">
        <v>0</v>
      </c>
      <c r="K1623">
        <v>2</v>
      </c>
      <c r="L1623">
        <v>0</v>
      </c>
      <c r="M1623">
        <v>1</v>
      </c>
    </row>
    <row r="1624" spans="1:13" x14ac:dyDescent="0.3">
      <c r="A1624" t="s">
        <v>154</v>
      </c>
      <c r="B1624" t="s">
        <v>281</v>
      </c>
      <c r="C1624" t="s">
        <v>284</v>
      </c>
      <c r="D1624" t="s">
        <v>71</v>
      </c>
      <c r="E1624" t="s">
        <v>129</v>
      </c>
      <c r="F1624" t="s">
        <v>101</v>
      </c>
      <c r="G1624" t="s">
        <v>102</v>
      </c>
      <c r="H1624">
        <v>9</v>
      </c>
      <c r="I1624">
        <v>3</v>
      </c>
      <c r="J1624">
        <v>2</v>
      </c>
      <c r="K1624">
        <v>1</v>
      </c>
      <c r="L1624">
        <v>6</v>
      </c>
      <c r="M1624">
        <v>0</v>
      </c>
    </row>
    <row r="1625" spans="1:13" x14ac:dyDescent="0.3">
      <c r="A1625" t="s">
        <v>154</v>
      </c>
      <c r="B1625" t="s">
        <v>281</v>
      </c>
      <c r="C1625" t="s">
        <v>284</v>
      </c>
      <c r="D1625" t="s">
        <v>71</v>
      </c>
      <c r="E1625" t="s">
        <v>129</v>
      </c>
      <c r="F1625" t="s">
        <v>101</v>
      </c>
      <c r="G1625" t="s">
        <v>102</v>
      </c>
      <c r="H1625">
        <v>3</v>
      </c>
      <c r="I1625">
        <v>1</v>
      </c>
      <c r="J1625">
        <v>0</v>
      </c>
      <c r="K1625">
        <v>1</v>
      </c>
      <c r="L1625">
        <v>1</v>
      </c>
      <c r="M1625">
        <v>1</v>
      </c>
    </row>
    <row r="1626" spans="1:13" x14ac:dyDescent="0.3">
      <c r="A1626" t="s">
        <v>154</v>
      </c>
      <c r="B1626" t="s">
        <v>281</v>
      </c>
      <c r="C1626" t="s">
        <v>284</v>
      </c>
      <c r="D1626" t="s">
        <v>72</v>
      </c>
      <c r="E1626" t="s">
        <v>130</v>
      </c>
      <c r="F1626" t="s">
        <v>101</v>
      </c>
      <c r="G1626" t="s">
        <v>104</v>
      </c>
      <c r="H1626">
        <v>1</v>
      </c>
      <c r="I1626">
        <v>1</v>
      </c>
      <c r="J1626">
        <v>1</v>
      </c>
      <c r="K1626">
        <v>0</v>
      </c>
      <c r="L1626">
        <v>0</v>
      </c>
      <c r="M1626">
        <v>0</v>
      </c>
    </row>
    <row r="1627" spans="1:13" x14ac:dyDescent="0.3">
      <c r="A1627" t="s">
        <v>154</v>
      </c>
      <c r="B1627" t="s">
        <v>281</v>
      </c>
      <c r="C1627" t="s">
        <v>284</v>
      </c>
      <c r="D1627" t="s">
        <v>72</v>
      </c>
      <c r="E1627" t="s">
        <v>130</v>
      </c>
      <c r="F1627" t="s">
        <v>101</v>
      </c>
      <c r="G1627" t="s">
        <v>104</v>
      </c>
      <c r="H1627">
        <v>1</v>
      </c>
      <c r="I1627">
        <v>0</v>
      </c>
      <c r="J1627">
        <v>0</v>
      </c>
      <c r="K1627">
        <v>0</v>
      </c>
      <c r="L1627">
        <v>1</v>
      </c>
      <c r="M1627">
        <v>0</v>
      </c>
    </row>
    <row r="1628" spans="1:13" x14ac:dyDescent="0.3">
      <c r="A1628" t="s">
        <v>154</v>
      </c>
      <c r="B1628" t="s">
        <v>281</v>
      </c>
      <c r="C1628" t="s">
        <v>284</v>
      </c>
      <c r="D1628" t="s">
        <v>73</v>
      </c>
      <c r="E1628" t="s">
        <v>131</v>
      </c>
      <c r="F1628" t="s">
        <v>101</v>
      </c>
      <c r="G1628" t="s">
        <v>108</v>
      </c>
      <c r="H1628">
        <v>1</v>
      </c>
      <c r="I1628">
        <v>0</v>
      </c>
      <c r="J1628">
        <v>0</v>
      </c>
      <c r="K1628">
        <v>0</v>
      </c>
      <c r="L1628">
        <v>0</v>
      </c>
      <c r="M1628">
        <v>1</v>
      </c>
    </row>
    <row r="1629" spans="1:13" x14ac:dyDescent="0.3">
      <c r="A1629" t="s">
        <v>154</v>
      </c>
      <c r="B1629" t="s">
        <v>281</v>
      </c>
      <c r="C1629" t="s">
        <v>284</v>
      </c>
      <c r="D1629" t="s">
        <v>73</v>
      </c>
      <c r="E1629" t="s">
        <v>131</v>
      </c>
      <c r="F1629" t="s">
        <v>101</v>
      </c>
      <c r="G1629" t="s">
        <v>108</v>
      </c>
      <c r="H1629">
        <v>1</v>
      </c>
      <c r="I1629">
        <v>0</v>
      </c>
      <c r="J1629">
        <v>0</v>
      </c>
      <c r="K1629">
        <v>0</v>
      </c>
      <c r="L1629">
        <v>0</v>
      </c>
      <c r="M1629">
        <v>1</v>
      </c>
    </row>
    <row r="1630" spans="1:13" x14ac:dyDescent="0.3">
      <c r="A1630" t="s">
        <v>154</v>
      </c>
      <c r="B1630" t="s">
        <v>281</v>
      </c>
      <c r="C1630" t="s">
        <v>284</v>
      </c>
      <c r="D1630" t="s">
        <v>73</v>
      </c>
      <c r="E1630" t="s">
        <v>131</v>
      </c>
      <c r="F1630" t="s">
        <v>101</v>
      </c>
      <c r="G1630" t="s">
        <v>108</v>
      </c>
      <c r="H1630">
        <v>1</v>
      </c>
      <c r="I1630">
        <v>0</v>
      </c>
      <c r="J1630">
        <v>0</v>
      </c>
      <c r="K1630">
        <v>0</v>
      </c>
      <c r="L1630">
        <v>0</v>
      </c>
      <c r="M1630">
        <v>1</v>
      </c>
    </row>
    <row r="1631" spans="1:13" x14ac:dyDescent="0.3">
      <c r="A1631" t="s">
        <v>154</v>
      </c>
      <c r="B1631" t="s">
        <v>281</v>
      </c>
      <c r="C1631" t="s">
        <v>284</v>
      </c>
      <c r="D1631" t="s">
        <v>74</v>
      </c>
      <c r="E1631" t="s">
        <v>132</v>
      </c>
      <c r="F1631" t="s">
        <v>121</v>
      </c>
      <c r="G1631" t="s">
        <v>102</v>
      </c>
      <c r="H1631">
        <v>6</v>
      </c>
      <c r="I1631">
        <v>1</v>
      </c>
      <c r="J1631">
        <v>0</v>
      </c>
      <c r="K1631">
        <v>1</v>
      </c>
      <c r="L1631">
        <v>5</v>
      </c>
      <c r="M1631">
        <v>0</v>
      </c>
    </row>
    <row r="1632" spans="1:13" x14ac:dyDescent="0.3">
      <c r="A1632" t="s">
        <v>154</v>
      </c>
      <c r="B1632" t="s">
        <v>281</v>
      </c>
      <c r="C1632" t="s">
        <v>284</v>
      </c>
      <c r="D1632" t="s">
        <v>74</v>
      </c>
      <c r="E1632" t="s">
        <v>132</v>
      </c>
      <c r="F1632" t="s">
        <v>121</v>
      </c>
      <c r="G1632" t="s">
        <v>102</v>
      </c>
      <c r="H1632">
        <v>3</v>
      </c>
      <c r="I1632">
        <v>1</v>
      </c>
      <c r="J1632">
        <v>0</v>
      </c>
      <c r="K1632">
        <v>1</v>
      </c>
      <c r="L1632">
        <v>1</v>
      </c>
      <c r="M1632">
        <v>1</v>
      </c>
    </row>
    <row r="1633" spans="1:13" x14ac:dyDescent="0.3">
      <c r="A1633" t="s">
        <v>154</v>
      </c>
      <c r="B1633" t="s">
        <v>281</v>
      </c>
      <c r="C1633" t="s">
        <v>284</v>
      </c>
      <c r="D1633" t="s">
        <v>74</v>
      </c>
      <c r="E1633" t="s">
        <v>132</v>
      </c>
      <c r="F1633" t="s">
        <v>121</v>
      </c>
      <c r="G1633" t="s">
        <v>102</v>
      </c>
      <c r="H1633">
        <v>1</v>
      </c>
      <c r="I1633">
        <v>1</v>
      </c>
      <c r="J1633">
        <v>0</v>
      </c>
      <c r="K1633">
        <v>1</v>
      </c>
      <c r="L1633">
        <v>0</v>
      </c>
      <c r="M1633">
        <v>0</v>
      </c>
    </row>
    <row r="1634" spans="1:13" x14ac:dyDescent="0.3">
      <c r="A1634" t="s">
        <v>154</v>
      </c>
      <c r="B1634" t="s">
        <v>281</v>
      </c>
      <c r="C1634" t="s">
        <v>284</v>
      </c>
      <c r="D1634" t="s">
        <v>75</v>
      </c>
      <c r="E1634" t="s">
        <v>133</v>
      </c>
      <c r="F1634" t="s">
        <v>101</v>
      </c>
      <c r="G1634" t="s">
        <v>108</v>
      </c>
      <c r="H1634">
        <v>2</v>
      </c>
      <c r="I1634">
        <v>1</v>
      </c>
      <c r="J1634">
        <v>0</v>
      </c>
      <c r="K1634">
        <v>1</v>
      </c>
      <c r="L1634">
        <v>1</v>
      </c>
      <c r="M1634">
        <v>0</v>
      </c>
    </row>
    <row r="1635" spans="1:13" x14ac:dyDescent="0.3">
      <c r="A1635" t="s">
        <v>154</v>
      </c>
      <c r="B1635" t="s">
        <v>281</v>
      </c>
      <c r="C1635" t="s">
        <v>284</v>
      </c>
      <c r="D1635" t="s">
        <v>76</v>
      </c>
      <c r="E1635" t="s">
        <v>134</v>
      </c>
      <c r="F1635" t="s">
        <v>101</v>
      </c>
      <c r="G1635" t="s">
        <v>108</v>
      </c>
      <c r="H1635">
        <v>1</v>
      </c>
      <c r="I1635">
        <v>1</v>
      </c>
      <c r="J1635">
        <v>0</v>
      </c>
      <c r="K1635">
        <v>1</v>
      </c>
      <c r="L1635">
        <v>0</v>
      </c>
      <c r="M1635">
        <v>0</v>
      </c>
    </row>
    <row r="1636" spans="1:13" x14ac:dyDescent="0.3">
      <c r="A1636" t="s">
        <v>154</v>
      </c>
      <c r="B1636" t="s">
        <v>281</v>
      </c>
      <c r="C1636" t="s">
        <v>284</v>
      </c>
      <c r="D1636" t="s">
        <v>77</v>
      </c>
      <c r="E1636" t="s">
        <v>135</v>
      </c>
      <c r="F1636" t="s">
        <v>101</v>
      </c>
      <c r="G1636" t="s">
        <v>104</v>
      </c>
      <c r="H1636">
        <v>2</v>
      </c>
      <c r="I1636">
        <v>1</v>
      </c>
      <c r="J1636">
        <v>0</v>
      </c>
      <c r="K1636">
        <v>1</v>
      </c>
      <c r="L1636">
        <v>0</v>
      </c>
      <c r="M1636">
        <v>1</v>
      </c>
    </row>
    <row r="1637" spans="1:13" x14ac:dyDescent="0.3">
      <c r="A1637" t="s">
        <v>154</v>
      </c>
      <c r="B1637" t="s">
        <v>281</v>
      </c>
      <c r="C1637" t="s">
        <v>284</v>
      </c>
      <c r="D1637" t="s">
        <v>78</v>
      </c>
      <c r="E1637" t="s">
        <v>136</v>
      </c>
      <c r="F1637" t="s">
        <v>101</v>
      </c>
      <c r="G1637" t="s">
        <v>108</v>
      </c>
      <c r="H1637">
        <v>1</v>
      </c>
      <c r="I1637">
        <v>1</v>
      </c>
      <c r="J1637">
        <v>0</v>
      </c>
      <c r="K1637">
        <v>1</v>
      </c>
      <c r="L1637">
        <v>0</v>
      </c>
      <c r="M1637">
        <v>0</v>
      </c>
    </row>
    <row r="1638" spans="1:13" x14ac:dyDescent="0.3">
      <c r="A1638" t="s">
        <v>154</v>
      </c>
      <c r="B1638" t="s">
        <v>281</v>
      </c>
      <c r="C1638" t="s">
        <v>284</v>
      </c>
      <c r="D1638" t="s">
        <v>79</v>
      </c>
      <c r="E1638" t="s">
        <v>137</v>
      </c>
      <c r="F1638" t="s">
        <v>101</v>
      </c>
      <c r="G1638" t="s">
        <v>102</v>
      </c>
      <c r="H1638">
        <v>2</v>
      </c>
      <c r="I1638">
        <v>2</v>
      </c>
      <c r="J1638">
        <v>0</v>
      </c>
      <c r="K1638">
        <v>2</v>
      </c>
      <c r="L1638">
        <v>0</v>
      </c>
      <c r="M1638">
        <v>0</v>
      </c>
    </row>
    <row r="1639" spans="1:13" x14ac:dyDescent="0.3">
      <c r="A1639" t="s">
        <v>154</v>
      </c>
      <c r="B1639" t="s">
        <v>281</v>
      </c>
      <c r="C1639" t="s">
        <v>284</v>
      </c>
      <c r="D1639" t="s">
        <v>79</v>
      </c>
      <c r="E1639" t="s">
        <v>137</v>
      </c>
      <c r="F1639" t="s">
        <v>101</v>
      </c>
      <c r="G1639" t="s">
        <v>102</v>
      </c>
      <c r="H1639">
        <v>1</v>
      </c>
      <c r="I1639">
        <v>0</v>
      </c>
      <c r="J1639">
        <v>0</v>
      </c>
      <c r="K1639">
        <v>0</v>
      </c>
      <c r="L1639">
        <v>1</v>
      </c>
      <c r="M1639">
        <v>0</v>
      </c>
    </row>
    <row r="1640" spans="1:13" x14ac:dyDescent="0.3">
      <c r="A1640" t="s">
        <v>154</v>
      </c>
      <c r="B1640" t="s">
        <v>281</v>
      </c>
      <c r="C1640" t="s">
        <v>284</v>
      </c>
      <c r="D1640" t="s">
        <v>79</v>
      </c>
      <c r="E1640" t="s">
        <v>137</v>
      </c>
      <c r="F1640" t="s">
        <v>101</v>
      </c>
      <c r="G1640" t="s">
        <v>102</v>
      </c>
      <c r="H1640">
        <v>1</v>
      </c>
      <c r="I1640">
        <v>0</v>
      </c>
      <c r="J1640">
        <v>0</v>
      </c>
      <c r="K1640">
        <v>0</v>
      </c>
      <c r="L1640">
        <v>0</v>
      </c>
      <c r="M1640">
        <v>1</v>
      </c>
    </row>
    <row r="1641" spans="1:13" x14ac:dyDescent="0.3">
      <c r="A1641" t="s">
        <v>154</v>
      </c>
      <c r="B1641" t="s">
        <v>281</v>
      </c>
      <c r="C1641" t="s">
        <v>284</v>
      </c>
      <c r="D1641" t="s">
        <v>80</v>
      </c>
      <c r="E1641" t="s">
        <v>138</v>
      </c>
      <c r="F1641" t="s">
        <v>101</v>
      </c>
      <c r="G1641" t="s">
        <v>108</v>
      </c>
      <c r="H1641">
        <v>1</v>
      </c>
      <c r="I1641">
        <v>0</v>
      </c>
      <c r="J1641">
        <v>0</v>
      </c>
      <c r="K1641">
        <v>0</v>
      </c>
      <c r="L1641">
        <v>0</v>
      </c>
      <c r="M1641">
        <v>1</v>
      </c>
    </row>
    <row r="1642" spans="1:13" x14ac:dyDescent="0.3">
      <c r="A1642" t="s">
        <v>154</v>
      </c>
      <c r="B1642" t="s">
        <v>281</v>
      </c>
      <c r="C1642" t="s">
        <v>284</v>
      </c>
      <c r="D1642" t="s">
        <v>82</v>
      </c>
      <c r="E1642" t="s">
        <v>140</v>
      </c>
      <c r="F1642" t="s">
        <v>121</v>
      </c>
      <c r="G1642" t="s">
        <v>102</v>
      </c>
      <c r="H1642">
        <v>6</v>
      </c>
      <c r="I1642">
        <v>6</v>
      </c>
      <c r="J1642">
        <v>0</v>
      </c>
      <c r="K1642">
        <v>6</v>
      </c>
      <c r="L1642">
        <v>0</v>
      </c>
      <c r="M1642">
        <v>0</v>
      </c>
    </row>
    <row r="1643" spans="1:13" x14ac:dyDescent="0.3">
      <c r="A1643" t="s">
        <v>154</v>
      </c>
      <c r="B1643" t="s">
        <v>281</v>
      </c>
      <c r="C1643" t="s">
        <v>284</v>
      </c>
      <c r="D1643" t="s">
        <v>82</v>
      </c>
      <c r="E1643" t="s">
        <v>140</v>
      </c>
      <c r="F1643" t="s">
        <v>121</v>
      </c>
      <c r="G1643" t="s">
        <v>102</v>
      </c>
      <c r="H1643">
        <v>1</v>
      </c>
      <c r="I1643">
        <v>1</v>
      </c>
      <c r="J1643">
        <v>0</v>
      </c>
      <c r="K1643">
        <v>1</v>
      </c>
      <c r="L1643">
        <v>0</v>
      </c>
      <c r="M1643">
        <v>0</v>
      </c>
    </row>
    <row r="1644" spans="1:13" x14ac:dyDescent="0.3">
      <c r="A1644" t="s">
        <v>154</v>
      </c>
      <c r="B1644" t="s">
        <v>281</v>
      </c>
      <c r="C1644" t="s">
        <v>284</v>
      </c>
      <c r="D1644" t="s">
        <v>83</v>
      </c>
      <c r="E1644" t="s">
        <v>141</v>
      </c>
      <c r="F1644" t="s">
        <v>101</v>
      </c>
      <c r="G1644" t="s">
        <v>104</v>
      </c>
      <c r="H1644">
        <v>2</v>
      </c>
      <c r="I1644">
        <v>0</v>
      </c>
      <c r="J1644">
        <v>0</v>
      </c>
      <c r="K1644">
        <v>0</v>
      </c>
      <c r="L1644">
        <v>0</v>
      </c>
      <c r="M1644">
        <v>2</v>
      </c>
    </row>
    <row r="1645" spans="1:13" x14ac:dyDescent="0.3">
      <c r="A1645" t="s">
        <v>154</v>
      </c>
      <c r="B1645" t="s">
        <v>281</v>
      </c>
      <c r="C1645" t="s">
        <v>284</v>
      </c>
      <c r="D1645" t="s">
        <v>83</v>
      </c>
      <c r="E1645" t="s">
        <v>141</v>
      </c>
      <c r="F1645" t="s">
        <v>101</v>
      </c>
      <c r="G1645" t="s">
        <v>104</v>
      </c>
      <c r="H1645">
        <v>3</v>
      </c>
      <c r="I1645">
        <v>0</v>
      </c>
      <c r="J1645">
        <v>0</v>
      </c>
      <c r="K1645">
        <v>0</v>
      </c>
      <c r="L1645">
        <v>2</v>
      </c>
      <c r="M1645">
        <v>1</v>
      </c>
    </row>
    <row r="1646" spans="1:13" x14ac:dyDescent="0.3">
      <c r="A1646" t="s">
        <v>154</v>
      </c>
      <c r="B1646" t="s">
        <v>281</v>
      </c>
      <c r="C1646" t="s">
        <v>284</v>
      </c>
      <c r="D1646" t="s">
        <v>84</v>
      </c>
      <c r="E1646" t="s">
        <v>142</v>
      </c>
      <c r="F1646" t="s">
        <v>101</v>
      </c>
      <c r="G1646" t="s">
        <v>108</v>
      </c>
      <c r="H1646">
        <v>3</v>
      </c>
      <c r="I1646">
        <v>3</v>
      </c>
      <c r="J1646">
        <v>0</v>
      </c>
      <c r="K1646">
        <v>3</v>
      </c>
      <c r="L1646">
        <v>0</v>
      </c>
      <c r="M1646">
        <v>0</v>
      </c>
    </row>
    <row r="1647" spans="1:13" x14ac:dyDescent="0.3">
      <c r="A1647" t="s">
        <v>154</v>
      </c>
      <c r="B1647" t="s">
        <v>281</v>
      </c>
      <c r="C1647" t="s">
        <v>284</v>
      </c>
      <c r="D1647" t="s">
        <v>84</v>
      </c>
      <c r="E1647" t="s">
        <v>142</v>
      </c>
      <c r="F1647" t="s">
        <v>101</v>
      </c>
      <c r="G1647" t="s">
        <v>108</v>
      </c>
      <c r="H1647">
        <v>2</v>
      </c>
      <c r="I1647">
        <v>2</v>
      </c>
      <c r="J1647">
        <v>0</v>
      </c>
      <c r="K1647">
        <v>2</v>
      </c>
      <c r="L1647">
        <v>0</v>
      </c>
      <c r="M1647">
        <v>0</v>
      </c>
    </row>
    <row r="1648" spans="1:13" x14ac:dyDescent="0.3">
      <c r="A1648" t="s">
        <v>154</v>
      </c>
      <c r="B1648" t="s">
        <v>281</v>
      </c>
      <c r="C1648" t="s">
        <v>284</v>
      </c>
      <c r="D1648" t="s">
        <v>85</v>
      </c>
      <c r="E1648" t="s">
        <v>143</v>
      </c>
      <c r="F1648" t="s">
        <v>101</v>
      </c>
      <c r="G1648" t="s">
        <v>102</v>
      </c>
      <c r="H1648">
        <v>1</v>
      </c>
      <c r="I1648">
        <v>1</v>
      </c>
      <c r="J1648">
        <v>0</v>
      </c>
      <c r="K1648">
        <v>1</v>
      </c>
      <c r="L1648">
        <v>0</v>
      </c>
      <c r="M1648">
        <v>0</v>
      </c>
    </row>
    <row r="1649" spans="1:13" x14ac:dyDescent="0.3">
      <c r="A1649" t="s">
        <v>154</v>
      </c>
      <c r="B1649" t="s">
        <v>281</v>
      </c>
      <c r="C1649" t="s">
        <v>284</v>
      </c>
      <c r="D1649" t="s">
        <v>86</v>
      </c>
      <c r="E1649" t="s">
        <v>144</v>
      </c>
      <c r="F1649" t="s">
        <v>121</v>
      </c>
      <c r="G1649" t="s">
        <v>102</v>
      </c>
      <c r="H1649">
        <v>8</v>
      </c>
      <c r="I1649">
        <v>6</v>
      </c>
      <c r="J1649">
        <v>3</v>
      </c>
      <c r="K1649">
        <v>3</v>
      </c>
      <c r="L1649">
        <v>2</v>
      </c>
      <c r="M1649">
        <v>0</v>
      </c>
    </row>
    <row r="1650" spans="1:13" x14ac:dyDescent="0.3">
      <c r="A1650" t="s">
        <v>154</v>
      </c>
      <c r="B1650" t="s">
        <v>281</v>
      </c>
      <c r="C1650" t="s">
        <v>284</v>
      </c>
      <c r="D1650" t="s">
        <v>86</v>
      </c>
      <c r="E1650" t="s">
        <v>144</v>
      </c>
      <c r="F1650" t="s">
        <v>121</v>
      </c>
      <c r="G1650" t="s">
        <v>102</v>
      </c>
      <c r="H1650">
        <v>1</v>
      </c>
      <c r="I1650">
        <v>0</v>
      </c>
      <c r="J1650">
        <v>0</v>
      </c>
      <c r="K1650">
        <v>0</v>
      </c>
      <c r="L1650">
        <v>1</v>
      </c>
      <c r="M1650">
        <v>0</v>
      </c>
    </row>
    <row r="1651" spans="1:13" x14ac:dyDescent="0.3">
      <c r="A1651" t="s">
        <v>154</v>
      </c>
      <c r="B1651" t="s">
        <v>281</v>
      </c>
      <c r="C1651" t="s">
        <v>284</v>
      </c>
      <c r="D1651" t="s">
        <v>86</v>
      </c>
      <c r="E1651" t="s">
        <v>144</v>
      </c>
      <c r="F1651" t="s">
        <v>121</v>
      </c>
      <c r="G1651" t="s">
        <v>102</v>
      </c>
      <c r="H1651">
        <v>1</v>
      </c>
      <c r="I1651">
        <v>0</v>
      </c>
      <c r="J1651">
        <v>0</v>
      </c>
      <c r="K1651">
        <v>0</v>
      </c>
      <c r="L1651">
        <v>1</v>
      </c>
      <c r="M1651">
        <v>0</v>
      </c>
    </row>
    <row r="1652" spans="1:13" x14ac:dyDescent="0.3">
      <c r="A1652" t="s">
        <v>154</v>
      </c>
      <c r="B1652" t="s">
        <v>281</v>
      </c>
      <c r="C1652" t="s">
        <v>284</v>
      </c>
      <c r="D1652" t="s">
        <v>88</v>
      </c>
      <c r="E1652" t="s">
        <v>146</v>
      </c>
      <c r="F1652" t="s">
        <v>121</v>
      </c>
      <c r="G1652" t="s">
        <v>102</v>
      </c>
      <c r="H1652">
        <v>10</v>
      </c>
      <c r="I1652">
        <v>7</v>
      </c>
      <c r="J1652">
        <v>3</v>
      </c>
      <c r="K1652">
        <v>4</v>
      </c>
      <c r="L1652">
        <v>1</v>
      </c>
      <c r="M1652">
        <v>2</v>
      </c>
    </row>
    <row r="1653" spans="1:13" x14ac:dyDescent="0.3">
      <c r="A1653" t="s">
        <v>154</v>
      </c>
      <c r="B1653" t="s">
        <v>281</v>
      </c>
      <c r="C1653" t="s">
        <v>284</v>
      </c>
      <c r="D1653" t="s">
        <v>88</v>
      </c>
      <c r="E1653" t="s">
        <v>146</v>
      </c>
      <c r="F1653" t="s">
        <v>121</v>
      </c>
      <c r="G1653" t="s">
        <v>102</v>
      </c>
      <c r="H1653">
        <v>2</v>
      </c>
      <c r="I1653">
        <v>1</v>
      </c>
      <c r="J1653">
        <v>0</v>
      </c>
      <c r="K1653">
        <v>1</v>
      </c>
      <c r="L1653">
        <v>1</v>
      </c>
      <c r="M1653">
        <v>0</v>
      </c>
    </row>
    <row r="1654" spans="1:13" x14ac:dyDescent="0.3">
      <c r="A1654" t="s">
        <v>154</v>
      </c>
      <c r="B1654" t="s">
        <v>281</v>
      </c>
      <c r="C1654" t="s">
        <v>284</v>
      </c>
      <c r="D1654" t="s">
        <v>88</v>
      </c>
      <c r="E1654" t="s">
        <v>146</v>
      </c>
      <c r="F1654" t="s">
        <v>121</v>
      </c>
      <c r="G1654" t="s">
        <v>102</v>
      </c>
      <c r="H1654">
        <v>2</v>
      </c>
      <c r="I1654">
        <v>0</v>
      </c>
      <c r="J1654">
        <v>0</v>
      </c>
      <c r="K1654">
        <v>0</v>
      </c>
      <c r="L1654">
        <v>1</v>
      </c>
      <c r="M1654">
        <v>1</v>
      </c>
    </row>
    <row r="1655" spans="1:13" x14ac:dyDescent="0.3">
      <c r="A1655" t="s">
        <v>154</v>
      </c>
      <c r="B1655" t="s">
        <v>281</v>
      </c>
      <c r="C1655" t="s">
        <v>284</v>
      </c>
      <c r="D1655" t="s">
        <v>89</v>
      </c>
      <c r="E1655" t="s">
        <v>147</v>
      </c>
      <c r="F1655" t="s">
        <v>101</v>
      </c>
      <c r="G1655" t="s">
        <v>104</v>
      </c>
      <c r="H1655">
        <v>2</v>
      </c>
      <c r="I1655">
        <v>1</v>
      </c>
      <c r="J1655">
        <v>0</v>
      </c>
      <c r="K1655">
        <v>1</v>
      </c>
      <c r="L1655">
        <v>1</v>
      </c>
      <c r="M1655">
        <v>0</v>
      </c>
    </row>
    <row r="1656" spans="1:13" x14ac:dyDescent="0.3">
      <c r="A1656" t="s">
        <v>154</v>
      </c>
      <c r="B1656" t="s">
        <v>281</v>
      </c>
      <c r="C1656" t="s">
        <v>284</v>
      </c>
      <c r="D1656" t="s">
        <v>89</v>
      </c>
      <c r="E1656" t="s">
        <v>147</v>
      </c>
      <c r="F1656" t="s">
        <v>101</v>
      </c>
      <c r="G1656" t="s">
        <v>104</v>
      </c>
      <c r="H1656">
        <v>2</v>
      </c>
      <c r="I1656">
        <v>1</v>
      </c>
      <c r="J1656">
        <v>0</v>
      </c>
      <c r="K1656">
        <v>1</v>
      </c>
      <c r="L1656">
        <v>1</v>
      </c>
      <c r="M1656">
        <v>0</v>
      </c>
    </row>
    <row r="1657" spans="1:13" x14ac:dyDescent="0.3">
      <c r="A1657" t="s">
        <v>154</v>
      </c>
      <c r="B1657" t="s">
        <v>281</v>
      </c>
      <c r="C1657" t="s">
        <v>284</v>
      </c>
      <c r="D1657" t="s">
        <v>90</v>
      </c>
      <c r="E1657" t="s">
        <v>148</v>
      </c>
      <c r="F1657" t="s">
        <v>121</v>
      </c>
      <c r="G1657" t="s">
        <v>102</v>
      </c>
      <c r="H1657">
        <v>10</v>
      </c>
      <c r="I1657">
        <v>8</v>
      </c>
      <c r="J1657">
        <v>1</v>
      </c>
      <c r="K1657">
        <v>7</v>
      </c>
      <c r="L1657">
        <v>1</v>
      </c>
      <c r="M1657">
        <v>1</v>
      </c>
    </row>
    <row r="1658" spans="1:13" x14ac:dyDescent="0.3">
      <c r="A1658" t="s">
        <v>154</v>
      </c>
      <c r="B1658" t="s">
        <v>281</v>
      </c>
      <c r="C1658" t="s">
        <v>284</v>
      </c>
      <c r="D1658" t="s">
        <v>90</v>
      </c>
      <c r="E1658" t="s">
        <v>148</v>
      </c>
      <c r="F1658" t="s">
        <v>121</v>
      </c>
      <c r="G1658" t="s">
        <v>102</v>
      </c>
      <c r="H1658">
        <v>1</v>
      </c>
      <c r="I1658">
        <v>0</v>
      </c>
      <c r="J1658">
        <v>0</v>
      </c>
      <c r="K1658">
        <v>0</v>
      </c>
      <c r="L1658">
        <v>0</v>
      </c>
      <c r="M1658">
        <v>1</v>
      </c>
    </row>
    <row r="1659" spans="1:13" x14ac:dyDescent="0.3">
      <c r="A1659" t="s">
        <v>154</v>
      </c>
      <c r="B1659" t="s">
        <v>281</v>
      </c>
      <c r="C1659" t="s">
        <v>284</v>
      </c>
      <c r="D1659" t="s">
        <v>90</v>
      </c>
      <c r="E1659" t="s">
        <v>148</v>
      </c>
      <c r="F1659" t="s">
        <v>121</v>
      </c>
      <c r="G1659" t="s">
        <v>102</v>
      </c>
      <c r="H1659">
        <v>1</v>
      </c>
      <c r="I1659">
        <v>0</v>
      </c>
      <c r="J1659">
        <v>0</v>
      </c>
      <c r="K1659">
        <v>0</v>
      </c>
      <c r="L1659">
        <v>0</v>
      </c>
      <c r="M1659">
        <v>1</v>
      </c>
    </row>
    <row r="1660" spans="1:13" x14ac:dyDescent="0.3">
      <c r="A1660" t="s">
        <v>155</v>
      </c>
      <c r="B1660" t="s">
        <v>281</v>
      </c>
      <c r="C1660" t="s">
        <v>285</v>
      </c>
      <c r="D1660" t="s">
        <v>46</v>
      </c>
      <c r="E1660" t="s">
        <v>100</v>
      </c>
      <c r="F1660" t="s">
        <v>101</v>
      </c>
      <c r="G1660" t="s">
        <v>102</v>
      </c>
      <c r="H1660">
        <v>4</v>
      </c>
      <c r="I1660">
        <v>3</v>
      </c>
      <c r="J1660">
        <v>1</v>
      </c>
      <c r="K1660">
        <v>2</v>
      </c>
      <c r="L1660">
        <v>1</v>
      </c>
      <c r="M1660">
        <v>0</v>
      </c>
    </row>
    <row r="1661" spans="1:13" x14ac:dyDescent="0.3">
      <c r="A1661" t="s">
        <v>155</v>
      </c>
      <c r="B1661" t="s">
        <v>281</v>
      </c>
      <c r="C1661" t="s">
        <v>285</v>
      </c>
      <c r="D1661" t="s">
        <v>46</v>
      </c>
      <c r="E1661" t="s">
        <v>100</v>
      </c>
      <c r="F1661" t="s">
        <v>101</v>
      </c>
      <c r="G1661" t="s">
        <v>102</v>
      </c>
      <c r="H1661">
        <v>1</v>
      </c>
      <c r="I1661">
        <v>0</v>
      </c>
      <c r="J1661">
        <v>0</v>
      </c>
      <c r="K1661">
        <v>0</v>
      </c>
      <c r="L1661">
        <v>1</v>
      </c>
      <c r="M1661">
        <v>0</v>
      </c>
    </row>
    <row r="1662" spans="1:13" x14ac:dyDescent="0.3">
      <c r="A1662" t="s">
        <v>155</v>
      </c>
      <c r="B1662" t="s">
        <v>281</v>
      </c>
      <c r="C1662" t="s">
        <v>285</v>
      </c>
      <c r="D1662" t="s">
        <v>47</v>
      </c>
      <c r="E1662" t="s">
        <v>103</v>
      </c>
      <c r="F1662" t="s">
        <v>101</v>
      </c>
      <c r="G1662" t="s">
        <v>104</v>
      </c>
      <c r="H1662">
        <v>1</v>
      </c>
      <c r="I1662">
        <v>1</v>
      </c>
      <c r="J1662">
        <v>0</v>
      </c>
      <c r="K1662">
        <v>1</v>
      </c>
      <c r="L1662">
        <v>0</v>
      </c>
      <c r="M1662">
        <v>0</v>
      </c>
    </row>
    <row r="1663" spans="1:13" x14ac:dyDescent="0.3">
      <c r="A1663" t="s">
        <v>155</v>
      </c>
      <c r="B1663" t="s">
        <v>281</v>
      </c>
      <c r="C1663" t="s">
        <v>285</v>
      </c>
      <c r="D1663" t="s">
        <v>48</v>
      </c>
      <c r="E1663" t="s">
        <v>105</v>
      </c>
      <c r="F1663" t="s">
        <v>101</v>
      </c>
      <c r="G1663" t="s">
        <v>102</v>
      </c>
      <c r="H1663">
        <v>1</v>
      </c>
      <c r="I1663">
        <v>0</v>
      </c>
      <c r="J1663">
        <v>0</v>
      </c>
      <c r="K1663">
        <v>0</v>
      </c>
      <c r="L1663">
        <v>0</v>
      </c>
      <c r="M1663">
        <v>1</v>
      </c>
    </row>
    <row r="1664" spans="1:13" x14ac:dyDescent="0.3">
      <c r="A1664" t="s">
        <v>155</v>
      </c>
      <c r="B1664" t="s">
        <v>281</v>
      </c>
      <c r="C1664" t="s">
        <v>285</v>
      </c>
      <c r="D1664" t="s">
        <v>48</v>
      </c>
      <c r="E1664" t="s">
        <v>105</v>
      </c>
      <c r="F1664" t="s">
        <v>101</v>
      </c>
      <c r="G1664" t="s">
        <v>102</v>
      </c>
      <c r="H1664">
        <v>1</v>
      </c>
      <c r="I1664">
        <v>1</v>
      </c>
      <c r="J1664">
        <v>0</v>
      </c>
      <c r="K1664">
        <v>1</v>
      </c>
      <c r="L1664">
        <v>0</v>
      </c>
      <c r="M1664">
        <v>0</v>
      </c>
    </row>
    <row r="1665" spans="1:13" x14ac:dyDescent="0.3">
      <c r="A1665" t="s">
        <v>155</v>
      </c>
      <c r="B1665" t="s">
        <v>281</v>
      </c>
      <c r="C1665" t="s">
        <v>285</v>
      </c>
      <c r="D1665" t="s">
        <v>49</v>
      </c>
      <c r="E1665" t="s">
        <v>106</v>
      </c>
      <c r="F1665" t="s">
        <v>101</v>
      </c>
      <c r="G1665" t="s">
        <v>104</v>
      </c>
      <c r="H1665">
        <v>1</v>
      </c>
      <c r="I1665">
        <v>1</v>
      </c>
      <c r="J1665">
        <v>0</v>
      </c>
      <c r="K1665">
        <v>1</v>
      </c>
      <c r="L1665">
        <v>0</v>
      </c>
      <c r="M1665">
        <v>0</v>
      </c>
    </row>
    <row r="1666" spans="1:13" x14ac:dyDescent="0.3">
      <c r="A1666" t="s">
        <v>155</v>
      </c>
      <c r="B1666" t="s">
        <v>281</v>
      </c>
      <c r="C1666" t="s">
        <v>285</v>
      </c>
      <c r="D1666" t="s">
        <v>49</v>
      </c>
      <c r="E1666" t="s">
        <v>106</v>
      </c>
      <c r="F1666" t="s">
        <v>101</v>
      </c>
      <c r="G1666" t="s">
        <v>104</v>
      </c>
      <c r="H1666">
        <v>2</v>
      </c>
      <c r="I1666">
        <v>1</v>
      </c>
      <c r="J1666">
        <v>0</v>
      </c>
      <c r="K1666">
        <v>1</v>
      </c>
      <c r="L1666">
        <v>0</v>
      </c>
      <c r="M1666">
        <v>1</v>
      </c>
    </row>
    <row r="1667" spans="1:13" x14ac:dyDescent="0.3">
      <c r="A1667" t="s">
        <v>155</v>
      </c>
      <c r="B1667" t="s">
        <v>281</v>
      </c>
      <c r="C1667" t="s">
        <v>285</v>
      </c>
      <c r="D1667" t="s">
        <v>50</v>
      </c>
      <c r="E1667" t="s">
        <v>107</v>
      </c>
      <c r="F1667" t="s">
        <v>101</v>
      </c>
      <c r="G1667" t="s">
        <v>108</v>
      </c>
      <c r="H1667">
        <v>1</v>
      </c>
      <c r="I1667">
        <v>0</v>
      </c>
      <c r="J1667">
        <v>0</v>
      </c>
      <c r="K1667">
        <v>0</v>
      </c>
      <c r="L1667">
        <v>1</v>
      </c>
      <c r="M1667">
        <v>0</v>
      </c>
    </row>
    <row r="1668" spans="1:13" x14ac:dyDescent="0.3">
      <c r="A1668" t="s">
        <v>155</v>
      </c>
      <c r="B1668" t="s">
        <v>281</v>
      </c>
      <c r="C1668" t="s">
        <v>285</v>
      </c>
      <c r="D1668" t="s">
        <v>50</v>
      </c>
      <c r="E1668" t="s">
        <v>107</v>
      </c>
      <c r="F1668" t="s">
        <v>101</v>
      </c>
      <c r="G1668" t="s">
        <v>108</v>
      </c>
      <c r="H1668">
        <v>1</v>
      </c>
      <c r="I1668">
        <v>1</v>
      </c>
      <c r="J1668">
        <v>0</v>
      </c>
      <c r="K1668">
        <v>1</v>
      </c>
      <c r="L1668">
        <v>0</v>
      </c>
      <c r="M1668">
        <v>0</v>
      </c>
    </row>
    <row r="1669" spans="1:13" x14ac:dyDescent="0.3">
      <c r="A1669" t="s">
        <v>155</v>
      </c>
      <c r="B1669" t="s">
        <v>281</v>
      </c>
      <c r="C1669" t="s">
        <v>285</v>
      </c>
      <c r="D1669" t="s">
        <v>50</v>
      </c>
      <c r="E1669" t="s">
        <v>107</v>
      </c>
      <c r="F1669" t="s">
        <v>101</v>
      </c>
      <c r="G1669" t="s">
        <v>108</v>
      </c>
      <c r="H1669">
        <v>1</v>
      </c>
      <c r="I1669">
        <v>1</v>
      </c>
      <c r="J1669">
        <v>0</v>
      </c>
      <c r="K1669">
        <v>1</v>
      </c>
      <c r="L1669">
        <v>0</v>
      </c>
      <c r="M1669">
        <v>0</v>
      </c>
    </row>
    <row r="1670" spans="1:13" x14ac:dyDescent="0.3">
      <c r="A1670" t="s">
        <v>155</v>
      </c>
      <c r="B1670" t="s">
        <v>281</v>
      </c>
      <c r="C1670" t="s">
        <v>285</v>
      </c>
      <c r="D1670" t="s">
        <v>51</v>
      </c>
      <c r="E1670" t="s">
        <v>109</v>
      </c>
      <c r="F1670" t="s">
        <v>101</v>
      </c>
      <c r="G1670" t="s">
        <v>104</v>
      </c>
      <c r="H1670">
        <v>3</v>
      </c>
      <c r="I1670">
        <v>1</v>
      </c>
      <c r="J1670">
        <v>0</v>
      </c>
      <c r="K1670">
        <v>1</v>
      </c>
      <c r="L1670">
        <v>0</v>
      </c>
      <c r="M1670">
        <v>2</v>
      </c>
    </row>
    <row r="1671" spans="1:13" x14ac:dyDescent="0.3">
      <c r="A1671" t="s">
        <v>155</v>
      </c>
      <c r="B1671" t="s">
        <v>281</v>
      </c>
      <c r="C1671" t="s">
        <v>285</v>
      </c>
      <c r="D1671" t="s">
        <v>51</v>
      </c>
      <c r="E1671" t="s">
        <v>109</v>
      </c>
      <c r="F1671" t="s">
        <v>101</v>
      </c>
      <c r="G1671" t="s">
        <v>104</v>
      </c>
      <c r="H1671">
        <v>2</v>
      </c>
      <c r="I1671">
        <v>0</v>
      </c>
      <c r="J1671">
        <v>0</v>
      </c>
      <c r="K1671">
        <v>0</v>
      </c>
      <c r="L1671">
        <v>2</v>
      </c>
      <c r="M1671">
        <v>0</v>
      </c>
    </row>
    <row r="1672" spans="1:13" x14ac:dyDescent="0.3">
      <c r="A1672" t="s">
        <v>155</v>
      </c>
      <c r="B1672" t="s">
        <v>281</v>
      </c>
      <c r="C1672" t="s">
        <v>285</v>
      </c>
      <c r="D1672" t="s">
        <v>52</v>
      </c>
      <c r="E1672" t="s">
        <v>110</v>
      </c>
      <c r="F1672" t="s">
        <v>101</v>
      </c>
      <c r="G1672" t="s">
        <v>102</v>
      </c>
      <c r="H1672">
        <v>2</v>
      </c>
      <c r="I1672">
        <v>0</v>
      </c>
      <c r="J1672">
        <v>0</v>
      </c>
      <c r="K1672">
        <v>0</v>
      </c>
      <c r="L1672">
        <v>1</v>
      </c>
      <c r="M1672">
        <v>1</v>
      </c>
    </row>
    <row r="1673" spans="1:13" x14ac:dyDescent="0.3">
      <c r="A1673" t="s">
        <v>155</v>
      </c>
      <c r="B1673" t="s">
        <v>281</v>
      </c>
      <c r="C1673" t="s">
        <v>285</v>
      </c>
      <c r="D1673" t="s">
        <v>54</v>
      </c>
      <c r="E1673" t="s">
        <v>112</v>
      </c>
      <c r="F1673" t="s">
        <v>101</v>
      </c>
      <c r="G1673" t="s">
        <v>108</v>
      </c>
      <c r="H1673">
        <v>6</v>
      </c>
      <c r="I1673">
        <v>1</v>
      </c>
      <c r="J1673">
        <v>0</v>
      </c>
      <c r="K1673">
        <v>1</v>
      </c>
      <c r="L1673">
        <v>4</v>
      </c>
      <c r="M1673">
        <v>1</v>
      </c>
    </row>
    <row r="1674" spans="1:13" x14ac:dyDescent="0.3">
      <c r="A1674" t="s">
        <v>155</v>
      </c>
      <c r="B1674" t="s">
        <v>281</v>
      </c>
      <c r="C1674" t="s">
        <v>285</v>
      </c>
      <c r="D1674" t="s">
        <v>55</v>
      </c>
      <c r="E1674" t="s">
        <v>113</v>
      </c>
      <c r="F1674" t="s">
        <v>101</v>
      </c>
      <c r="G1674" t="s">
        <v>104</v>
      </c>
      <c r="H1674">
        <v>11</v>
      </c>
      <c r="I1674">
        <v>6</v>
      </c>
      <c r="J1674">
        <v>1</v>
      </c>
      <c r="K1674">
        <v>5</v>
      </c>
      <c r="L1674">
        <v>4</v>
      </c>
      <c r="M1674">
        <v>1</v>
      </c>
    </row>
    <row r="1675" spans="1:13" x14ac:dyDescent="0.3">
      <c r="A1675" t="s">
        <v>155</v>
      </c>
      <c r="B1675" t="s">
        <v>281</v>
      </c>
      <c r="C1675" t="s">
        <v>285</v>
      </c>
      <c r="D1675" t="s">
        <v>55</v>
      </c>
      <c r="E1675" t="s">
        <v>113</v>
      </c>
      <c r="F1675" t="s">
        <v>101</v>
      </c>
      <c r="G1675" t="s">
        <v>104</v>
      </c>
      <c r="H1675">
        <v>1</v>
      </c>
      <c r="I1675">
        <v>1</v>
      </c>
      <c r="J1675">
        <v>1</v>
      </c>
      <c r="K1675">
        <v>0</v>
      </c>
      <c r="L1675">
        <v>0</v>
      </c>
      <c r="M1675">
        <v>0</v>
      </c>
    </row>
    <row r="1676" spans="1:13" x14ac:dyDescent="0.3">
      <c r="A1676" t="s">
        <v>155</v>
      </c>
      <c r="B1676" t="s">
        <v>281</v>
      </c>
      <c r="C1676" t="s">
        <v>285</v>
      </c>
      <c r="D1676" t="s">
        <v>55</v>
      </c>
      <c r="E1676" t="s">
        <v>113</v>
      </c>
      <c r="F1676" t="s">
        <v>101</v>
      </c>
      <c r="G1676" t="s">
        <v>104</v>
      </c>
      <c r="H1676">
        <v>1</v>
      </c>
      <c r="I1676">
        <v>0</v>
      </c>
      <c r="J1676">
        <v>0</v>
      </c>
      <c r="K1676">
        <v>0</v>
      </c>
      <c r="L1676">
        <v>1</v>
      </c>
      <c r="M1676">
        <v>0</v>
      </c>
    </row>
    <row r="1677" spans="1:13" x14ac:dyDescent="0.3">
      <c r="A1677" t="s">
        <v>155</v>
      </c>
      <c r="B1677" t="s">
        <v>281</v>
      </c>
      <c r="C1677" t="s">
        <v>285</v>
      </c>
      <c r="D1677" t="s">
        <v>56</v>
      </c>
      <c r="E1677" t="s">
        <v>114</v>
      </c>
      <c r="F1677" t="s">
        <v>101</v>
      </c>
      <c r="G1677" t="s">
        <v>108</v>
      </c>
      <c r="H1677">
        <v>6</v>
      </c>
      <c r="I1677">
        <v>5</v>
      </c>
      <c r="J1677">
        <v>2</v>
      </c>
      <c r="K1677">
        <v>3</v>
      </c>
      <c r="L1677">
        <v>1</v>
      </c>
      <c r="M1677">
        <v>0</v>
      </c>
    </row>
    <row r="1678" spans="1:13" x14ac:dyDescent="0.3">
      <c r="A1678" t="s">
        <v>155</v>
      </c>
      <c r="B1678" t="s">
        <v>281</v>
      </c>
      <c r="C1678" t="s">
        <v>285</v>
      </c>
      <c r="D1678" t="s">
        <v>56</v>
      </c>
      <c r="E1678" t="s">
        <v>114</v>
      </c>
      <c r="F1678" t="s">
        <v>101</v>
      </c>
      <c r="G1678" t="s">
        <v>108</v>
      </c>
      <c r="H1678">
        <v>6</v>
      </c>
      <c r="I1678">
        <v>2</v>
      </c>
      <c r="J1678">
        <v>0</v>
      </c>
      <c r="K1678">
        <v>2</v>
      </c>
      <c r="L1678">
        <v>4</v>
      </c>
      <c r="M1678">
        <v>0</v>
      </c>
    </row>
    <row r="1679" spans="1:13" x14ac:dyDescent="0.3">
      <c r="A1679" t="s">
        <v>155</v>
      </c>
      <c r="B1679" t="s">
        <v>281</v>
      </c>
      <c r="C1679" t="s">
        <v>285</v>
      </c>
      <c r="D1679" t="s">
        <v>56</v>
      </c>
      <c r="E1679" t="s">
        <v>114</v>
      </c>
      <c r="F1679" t="s">
        <v>101</v>
      </c>
      <c r="G1679" t="s">
        <v>108</v>
      </c>
      <c r="H1679">
        <v>1</v>
      </c>
      <c r="I1679">
        <v>0</v>
      </c>
      <c r="J1679">
        <v>0</v>
      </c>
      <c r="K1679">
        <v>0</v>
      </c>
      <c r="L1679">
        <v>1</v>
      </c>
      <c r="M1679">
        <v>0</v>
      </c>
    </row>
    <row r="1680" spans="1:13" x14ac:dyDescent="0.3">
      <c r="A1680" t="s">
        <v>155</v>
      </c>
      <c r="B1680" t="s">
        <v>281</v>
      </c>
      <c r="C1680" t="s">
        <v>285</v>
      </c>
      <c r="D1680" t="s">
        <v>57</v>
      </c>
      <c r="E1680" t="s">
        <v>115</v>
      </c>
      <c r="F1680" t="s">
        <v>101</v>
      </c>
      <c r="G1680" t="s">
        <v>104</v>
      </c>
      <c r="H1680">
        <v>1</v>
      </c>
      <c r="I1680">
        <v>1</v>
      </c>
      <c r="J1680">
        <v>1</v>
      </c>
      <c r="K1680">
        <v>0</v>
      </c>
      <c r="L1680">
        <v>0</v>
      </c>
      <c r="M1680">
        <v>0</v>
      </c>
    </row>
    <row r="1681" spans="1:13" x14ac:dyDescent="0.3">
      <c r="A1681" t="s">
        <v>155</v>
      </c>
      <c r="B1681" t="s">
        <v>281</v>
      </c>
      <c r="C1681" t="s">
        <v>285</v>
      </c>
      <c r="D1681" t="s">
        <v>58</v>
      </c>
      <c r="E1681" t="s">
        <v>116</v>
      </c>
      <c r="F1681" t="s">
        <v>101</v>
      </c>
      <c r="G1681" t="s">
        <v>108</v>
      </c>
      <c r="H1681">
        <v>6</v>
      </c>
      <c r="I1681">
        <v>3</v>
      </c>
      <c r="J1681">
        <v>0</v>
      </c>
      <c r="K1681">
        <v>3</v>
      </c>
      <c r="L1681">
        <v>0</v>
      </c>
      <c r="M1681">
        <v>3</v>
      </c>
    </row>
    <row r="1682" spans="1:13" x14ac:dyDescent="0.3">
      <c r="A1682" t="s">
        <v>155</v>
      </c>
      <c r="B1682" t="s">
        <v>281</v>
      </c>
      <c r="C1682" t="s">
        <v>285</v>
      </c>
      <c r="D1682" t="s">
        <v>58</v>
      </c>
      <c r="E1682" t="s">
        <v>116</v>
      </c>
      <c r="F1682" t="s">
        <v>101</v>
      </c>
      <c r="G1682" t="s">
        <v>108</v>
      </c>
      <c r="H1682">
        <v>1</v>
      </c>
      <c r="I1682">
        <v>0</v>
      </c>
      <c r="J1682">
        <v>0</v>
      </c>
      <c r="K1682">
        <v>0</v>
      </c>
      <c r="L1682">
        <v>1</v>
      </c>
      <c r="M1682">
        <v>0</v>
      </c>
    </row>
    <row r="1683" spans="1:13" x14ac:dyDescent="0.3">
      <c r="A1683" t="s">
        <v>155</v>
      </c>
      <c r="B1683" t="s">
        <v>281</v>
      </c>
      <c r="C1683" t="s">
        <v>285</v>
      </c>
      <c r="D1683" t="s">
        <v>58</v>
      </c>
      <c r="E1683" t="s">
        <v>116</v>
      </c>
      <c r="F1683" t="s">
        <v>101</v>
      </c>
      <c r="G1683" t="s">
        <v>108</v>
      </c>
      <c r="H1683">
        <v>1</v>
      </c>
      <c r="I1683">
        <v>1</v>
      </c>
      <c r="J1683">
        <v>1</v>
      </c>
      <c r="K1683">
        <v>0</v>
      </c>
      <c r="L1683">
        <v>0</v>
      </c>
      <c r="M1683">
        <v>0</v>
      </c>
    </row>
    <row r="1684" spans="1:13" x14ac:dyDescent="0.3">
      <c r="A1684" t="s">
        <v>155</v>
      </c>
      <c r="B1684" t="s">
        <v>281</v>
      </c>
      <c r="C1684" t="s">
        <v>285</v>
      </c>
      <c r="D1684" t="s">
        <v>59</v>
      </c>
      <c r="E1684" t="s">
        <v>117</v>
      </c>
      <c r="F1684" t="s">
        <v>101</v>
      </c>
      <c r="G1684" t="s">
        <v>104</v>
      </c>
      <c r="H1684">
        <v>2</v>
      </c>
      <c r="I1684">
        <v>1</v>
      </c>
      <c r="J1684">
        <v>0</v>
      </c>
      <c r="K1684">
        <v>1</v>
      </c>
      <c r="L1684">
        <v>1</v>
      </c>
      <c r="M1684">
        <v>0</v>
      </c>
    </row>
    <row r="1685" spans="1:13" x14ac:dyDescent="0.3">
      <c r="A1685" t="s">
        <v>155</v>
      </c>
      <c r="B1685" t="s">
        <v>281</v>
      </c>
      <c r="C1685" t="s">
        <v>285</v>
      </c>
      <c r="D1685" t="s">
        <v>60</v>
      </c>
      <c r="E1685" t="s">
        <v>118</v>
      </c>
      <c r="F1685" t="s">
        <v>101</v>
      </c>
      <c r="G1685" t="s">
        <v>104</v>
      </c>
      <c r="H1685">
        <v>1</v>
      </c>
      <c r="I1685">
        <v>0</v>
      </c>
      <c r="J1685">
        <v>0</v>
      </c>
      <c r="K1685">
        <v>0</v>
      </c>
      <c r="L1685">
        <v>1</v>
      </c>
      <c r="M1685">
        <v>0</v>
      </c>
    </row>
    <row r="1686" spans="1:13" x14ac:dyDescent="0.3">
      <c r="A1686" t="s">
        <v>155</v>
      </c>
      <c r="B1686" t="s">
        <v>281</v>
      </c>
      <c r="C1686" t="s">
        <v>285</v>
      </c>
      <c r="D1686" t="s">
        <v>61</v>
      </c>
      <c r="E1686" t="s">
        <v>119</v>
      </c>
      <c r="F1686" t="s">
        <v>101</v>
      </c>
      <c r="G1686" t="s">
        <v>104</v>
      </c>
      <c r="H1686">
        <v>4</v>
      </c>
      <c r="I1686">
        <v>0</v>
      </c>
      <c r="J1686">
        <v>0</v>
      </c>
      <c r="K1686">
        <v>0</v>
      </c>
      <c r="L1686">
        <v>4</v>
      </c>
      <c r="M1686">
        <v>0</v>
      </c>
    </row>
    <row r="1687" spans="1:13" x14ac:dyDescent="0.3">
      <c r="A1687" t="s">
        <v>155</v>
      </c>
      <c r="B1687" t="s">
        <v>281</v>
      </c>
      <c r="C1687" t="s">
        <v>285</v>
      </c>
      <c r="D1687" t="s">
        <v>61</v>
      </c>
      <c r="E1687" t="s">
        <v>119</v>
      </c>
      <c r="F1687" t="s">
        <v>101</v>
      </c>
      <c r="G1687" t="s">
        <v>104</v>
      </c>
      <c r="H1687">
        <v>1</v>
      </c>
      <c r="I1687">
        <v>0</v>
      </c>
      <c r="J1687">
        <v>0</v>
      </c>
      <c r="K1687">
        <v>0</v>
      </c>
      <c r="L1687">
        <v>0</v>
      </c>
      <c r="M1687">
        <v>1</v>
      </c>
    </row>
    <row r="1688" spans="1:13" x14ac:dyDescent="0.3">
      <c r="A1688" t="s">
        <v>155</v>
      </c>
      <c r="B1688" t="s">
        <v>281</v>
      </c>
      <c r="C1688" t="s">
        <v>285</v>
      </c>
      <c r="D1688" t="s">
        <v>62</v>
      </c>
      <c r="E1688" t="s">
        <v>120</v>
      </c>
      <c r="F1688" t="s">
        <v>121</v>
      </c>
      <c r="G1688" t="s">
        <v>102</v>
      </c>
      <c r="H1688">
        <v>34</v>
      </c>
      <c r="I1688">
        <v>28</v>
      </c>
      <c r="J1688">
        <v>2</v>
      </c>
      <c r="K1688">
        <v>26</v>
      </c>
      <c r="L1688">
        <v>2</v>
      </c>
      <c r="M1688">
        <v>4</v>
      </c>
    </row>
    <row r="1689" spans="1:13" x14ac:dyDescent="0.3">
      <c r="A1689" t="s">
        <v>155</v>
      </c>
      <c r="B1689" t="s">
        <v>281</v>
      </c>
      <c r="C1689" t="s">
        <v>285</v>
      </c>
      <c r="D1689" t="s">
        <v>62</v>
      </c>
      <c r="E1689" t="s">
        <v>120</v>
      </c>
      <c r="F1689" t="s">
        <v>121</v>
      </c>
      <c r="G1689" t="s">
        <v>102</v>
      </c>
      <c r="H1689">
        <v>11</v>
      </c>
      <c r="I1689">
        <v>6</v>
      </c>
      <c r="J1689">
        <v>3</v>
      </c>
      <c r="K1689">
        <v>3</v>
      </c>
      <c r="L1689">
        <v>3</v>
      </c>
      <c r="M1689">
        <v>2</v>
      </c>
    </row>
    <row r="1690" spans="1:13" x14ac:dyDescent="0.3">
      <c r="A1690" t="s">
        <v>155</v>
      </c>
      <c r="B1690" t="s">
        <v>281</v>
      </c>
      <c r="C1690" t="s">
        <v>285</v>
      </c>
      <c r="D1690" t="s">
        <v>62</v>
      </c>
      <c r="E1690" t="s">
        <v>120</v>
      </c>
      <c r="F1690" t="s">
        <v>121</v>
      </c>
      <c r="G1690" t="s">
        <v>102</v>
      </c>
      <c r="H1690">
        <v>1</v>
      </c>
      <c r="I1690">
        <v>1</v>
      </c>
      <c r="J1690">
        <v>0</v>
      </c>
      <c r="K1690">
        <v>1</v>
      </c>
      <c r="L1690">
        <v>0</v>
      </c>
      <c r="M1690">
        <v>0</v>
      </c>
    </row>
    <row r="1691" spans="1:13" x14ac:dyDescent="0.3">
      <c r="A1691" t="s">
        <v>155</v>
      </c>
      <c r="B1691" t="s">
        <v>281</v>
      </c>
      <c r="C1691" t="s">
        <v>285</v>
      </c>
      <c r="D1691" t="s">
        <v>63</v>
      </c>
      <c r="E1691" t="s">
        <v>122</v>
      </c>
      <c r="F1691" t="s">
        <v>121</v>
      </c>
      <c r="G1691" t="s">
        <v>102</v>
      </c>
      <c r="H1691">
        <v>7</v>
      </c>
      <c r="I1691">
        <v>3</v>
      </c>
      <c r="J1691">
        <v>0</v>
      </c>
      <c r="K1691">
        <v>3</v>
      </c>
      <c r="L1691">
        <v>3</v>
      </c>
      <c r="M1691">
        <v>1</v>
      </c>
    </row>
    <row r="1692" spans="1:13" x14ac:dyDescent="0.3">
      <c r="A1692" t="s">
        <v>155</v>
      </c>
      <c r="B1692" t="s">
        <v>281</v>
      </c>
      <c r="C1692" t="s">
        <v>285</v>
      </c>
      <c r="D1692" t="s">
        <v>63</v>
      </c>
      <c r="E1692" t="s">
        <v>122</v>
      </c>
      <c r="F1692" t="s">
        <v>121</v>
      </c>
      <c r="G1692" t="s">
        <v>102</v>
      </c>
      <c r="H1692">
        <v>5</v>
      </c>
      <c r="I1692">
        <v>0</v>
      </c>
      <c r="J1692">
        <v>0</v>
      </c>
      <c r="K1692">
        <v>0</v>
      </c>
      <c r="L1692">
        <v>1</v>
      </c>
      <c r="M1692">
        <v>4</v>
      </c>
    </row>
    <row r="1693" spans="1:13" x14ac:dyDescent="0.3">
      <c r="A1693" t="s">
        <v>155</v>
      </c>
      <c r="B1693" t="s">
        <v>281</v>
      </c>
      <c r="C1693" t="s">
        <v>285</v>
      </c>
      <c r="D1693" t="s">
        <v>63</v>
      </c>
      <c r="E1693" t="s">
        <v>122</v>
      </c>
      <c r="F1693" t="s">
        <v>121</v>
      </c>
      <c r="G1693" t="s">
        <v>102</v>
      </c>
      <c r="H1693">
        <v>3</v>
      </c>
      <c r="I1693">
        <v>1</v>
      </c>
      <c r="J1693">
        <v>0</v>
      </c>
      <c r="K1693">
        <v>1</v>
      </c>
      <c r="L1693">
        <v>2</v>
      </c>
      <c r="M1693">
        <v>0</v>
      </c>
    </row>
    <row r="1694" spans="1:13" x14ac:dyDescent="0.3">
      <c r="A1694" t="s">
        <v>155</v>
      </c>
      <c r="B1694" t="s">
        <v>281</v>
      </c>
      <c r="C1694" t="s">
        <v>285</v>
      </c>
      <c r="D1694" t="s">
        <v>63</v>
      </c>
      <c r="E1694" t="s">
        <v>122</v>
      </c>
      <c r="F1694" t="s">
        <v>121</v>
      </c>
      <c r="G1694" t="s">
        <v>102</v>
      </c>
      <c r="H1694">
        <v>1</v>
      </c>
      <c r="I1694">
        <v>0</v>
      </c>
      <c r="J1694">
        <v>0</v>
      </c>
      <c r="K1694">
        <v>0</v>
      </c>
      <c r="L1694">
        <v>0</v>
      </c>
      <c r="M1694">
        <v>1</v>
      </c>
    </row>
    <row r="1695" spans="1:13" x14ac:dyDescent="0.3">
      <c r="A1695" t="s">
        <v>155</v>
      </c>
      <c r="B1695" t="s">
        <v>281</v>
      </c>
      <c r="C1695" t="s">
        <v>285</v>
      </c>
      <c r="D1695" t="s">
        <v>64</v>
      </c>
      <c r="E1695" t="s">
        <v>123</v>
      </c>
      <c r="F1695" t="s">
        <v>101</v>
      </c>
      <c r="G1695" t="s">
        <v>102</v>
      </c>
      <c r="H1695">
        <v>3</v>
      </c>
      <c r="I1695">
        <v>3</v>
      </c>
      <c r="J1695">
        <v>1</v>
      </c>
      <c r="K1695">
        <v>2</v>
      </c>
      <c r="L1695">
        <v>0</v>
      </c>
      <c r="M1695">
        <v>0</v>
      </c>
    </row>
    <row r="1696" spans="1:13" x14ac:dyDescent="0.3">
      <c r="A1696" t="s">
        <v>155</v>
      </c>
      <c r="B1696" t="s">
        <v>281</v>
      </c>
      <c r="C1696" t="s">
        <v>285</v>
      </c>
      <c r="D1696" t="s">
        <v>64</v>
      </c>
      <c r="E1696" t="s">
        <v>123</v>
      </c>
      <c r="F1696" t="s">
        <v>101</v>
      </c>
      <c r="G1696" t="s">
        <v>102</v>
      </c>
      <c r="H1696">
        <v>2</v>
      </c>
      <c r="I1696">
        <v>1</v>
      </c>
      <c r="J1696">
        <v>0</v>
      </c>
      <c r="K1696">
        <v>1</v>
      </c>
      <c r="L1696">
        <v>1</v>
      </c>
      <c r="M1696">
        <v>0</v>
      </c>
    </row>
    <row r="1697" spans="1:13" x14ac:dyDescent="0.3">
      <c r="A1697" t="s">
        <v>155</v>
      </c>
      <c r="B1697" t="s">
        <v>281</v>
      </c>
      <c r="C1697" t="s">
        <v>285</v>
      </c>
      <c r="D1697" t="s">
        <v>65</v>
      </c>
      <c r="E1697" t="s">
        <v>124</v>
      </c>
      <c r="F1697" t="s">
        <v>101</v>
      </c>
      <c r="G1697" t="s">
        <v>104</v>
      </c>
      <c r="H1697">
        <v>2</v>
      </c>
      <c r="I1697">
        <v>2</v>
      </c>
      <c r="J1697">
        <v>0</v>
      </c>
      <c r="K1697">
        <v>2</v>
      </c>
      <c r="L1697">
        <v>0</v>
      </c>
      <c r="M1697">
        <v>0</v>
      </c>
    </row>
    <row r="1698" spans="1:13" x14ac:dyDescent="0.3">
      <c r="A1698" t="s">
        <v>155</v>
      </c>
      <c r="B1698" t="s">
        <v>281</v>
      </c>
      <c r="C1698" t="s">
        <v>285</v>
      </c>
      <c r="D1698" t="s">
        <v>65</v>
      </c>
      <c r="E1698" t="s">
        <v>124</v>
      </c>
      <c r="F1698" t="s">
        <v>101</v>
      </c>
      <c r="G1698" t="s">
        <v>104</v>
      </c>
      <c r="H1698">
        <v>1</v>
      </c>
      <c r="I1698">
        <v>1</v>
      </c>
      <c r="J1698">
        <v>0</v>
      </c>
      <c r="K1698">
        <v>1</v>
      </c>
      <c r="L1698">
        <v>0</v>
      </c>
      <c r="M1698">
        <v>0</v>
      </c>
    </row>
    <row r="1699" spans="1:13" x14ac:dyDescent="0.3">
      <c r="A1699" t="s">
        <v>155</v>
      </c>
      <c r="B1699" t="s">
        <v>281</v>
      </c>
      <c r="C1699" t="s">
        <v>285</v>
      </c>
      <c r="D1699" t="s">
        <v>66</v>
      </c>
      <c r="E1699" t="s">
        <v>125</v>
      </c>
      <c r="F1699" t="s">
        <v>101</v>
      </c>
      <c r="G1699" t="s">
        <v>102</v>
      </c>
      <c r="H1699">
        <v>1</v>
      </c>
      <c r="I1699">
        <v>0</v>
      </c>
      <c r="J1699">
        <v>0</v>
      </c>
      <c r="K1699">
        <v>0</v>
      </c>
      <c r="L1699">
        <v>0</v>
      </c>
      <c r="M1699">
        <v>1</v>
      </c>
    </row>
    <row r="1700" spans="1:13" x14ac:dyDescent="0.3">
      <c r="A1700" t="s">
        <v>155</v>
      </c>
      <c r="B1700" t="s">
        <v>281</v>
      </c>
      <c r="C1700" t="s">
        <v>285</v>
      </c>
      <c r="D1700" t="s">
        <v>67</v>
      </c>
      <c r="E1700" t="s">
        <v>126</v>
      </c>
      <c r="F1700" t="s">
        <v>101</v>
      </c>
      <c r="G1700" t="s">
        <v>104</v>
      </c>
      <c r="H1700">
        <v>7</v>
      </c>
      <c r="I1700">
        <v>2</v>
      </c>
      <c r="J1700">
        <v>0</v>
      </c>
      <c r="K1700">
        <v>2</v>
      </c>
      <c r="L1700">
        <v>2</v>
      </c>
      <c r="M1700">
        <v>3</v>
      </c>
    </row>
    <row r="1701" spans="1:13" x14ac:dyDescent="0.3">
      <c r="A1701" t="s">
        <v>155</v>
      </c>
      <c r="B1701" t="s">
        <v>281</v>
      </c>
      <c r="C1701" t="s">
        <v>285</v>
      </c>
      <c r="D1701" t="s">
        <v>67</v>
      </c>
      <c r="E1701" t="s">
        <v>126</v>
      </c>
      <c r="F1701" t="s">
        <v>101</v>
      </c>
      <c r="G1701" t="s">
        <v>104</v>
      </c>
      <c r="H1701">
        <v>1</v>
      </c>
      <c r="I1701">
        <v>0</v>
      </c>
      <c r="J1701">
        <v>0</v>
      </c>
      <c r="K1701">
        <v>0</v>
      </c>
      <c r="L1701">
        <v>1</v>
      </c>
      <c r="M1701">
        <v>0</v>
      </c>
    </row>
    <row r="1702" spans="1:13" x14ac:dyDescent="0.3">
      <c r="A1702" t="s">
        <v>155</v>
      </c>
      <c r="B1702" t="s">
        <v>281</v>
      </c>
      <c r="C1702" t="s">
        <v>285</v>
      </c>
      <c r="D1702" t="s">
        <v>67</v>
      </c>
      <c r="E1702" t="s">
        <v>126</v>
      </c>
      <c r="F1702" t="s">
        <v>101</v>
      </c>
      <c r="G1702" t="s">
        <v>104</v>
      </c>
      <c r="H1702">
        <v>1</v>
      </c>
      <c r="I1702">
        <v>0</v>
      </c>
      <c r="J1702">
        <v>0</v>
      </c>
      <c r="K1702">
        <v>0</v>
      </c>
      <c r="L1702">
        <v>1</v>
      </c>
      <c r="M1702">
        <v>0</v>
      </c>
    </row>
    <row r="1703" spans="1:13" x14ac:dyDescent="0.3">
      <c r="A1703" t="s">
        <v>155</v>
      </c>
      <c r="B1703" t="s">
        <v>281</v>
      </c>
      <c r="C1703" t="s">
        <v>285</v>
      </c>
      <c r="D1703" t="s">
        <v>67</v>
      </c>
      <c r="E1703" t="s">
        <v>126</v>
      </c>
      <c r="F1703" t="s">
        <v>101</v>
      </c>
      <c r="G1703" t="s">
        <v>104</v>
      </c>
      <c r="H1703">
        <v>1</v>
      </c>
      <c r="I1703">
        <v>1</v>
      </c>
      <c r="J1703">
        <v>0</v>
      </c>
      <c r="K1703">
        <v>1</v>
      </c>
      <c r="L1703">
        <v>0</v>
      </c>
      <c r="M1703">
        <v>0</v>
      </c>
    </row>
    <row r="1704" spans="1:13" x14ac:dyDescent="0.3">
      <c r="A1704" t="s">
        <v>155</v>
      </c>
      <c r="B1704" t="s">
        <v>281</v>
      </c>
      <c r="C1704" t="s">
        <v>285</v>
      </c>
      <c r="D1704" t="s">
        <v>70</v>
      </c>
      <c r="E1704" t="s">
        <v>128</v>
      </c>
      <c r="F1704" t="s">
        <v>101</v>
      </c>
      <c r="G1704" t="s">
        <v>104</v>
      </c>
      <c r="H1704">
        <v>3</v>
      </c>
      <c r="I1704">
        <v>0</v>
      </c>
      <c r="J1704">
        <v>0</v>
      </c>
      <c r="K1704">
        <v>0</v>
      </c>
      <c r="L1704">
        <v>1</v>
      </c>
      <c r="M1704">
        <v>2</v>
      </c>
    </row>
    <row r="1705" spans="1:13" x14ac:dyDescent="0.3">
      <c r="A1705" t="s">
        <v>155</v>
      </c>
      <c r="B1705" t="s">
        <v>281</v>
      </c>
      <c r="C1705" t="s">
        <v>285</v>
      </c>
      <c r="D1705" t="s">
        <v>70</v>
      </c>
      <c r="E1705" t="s">
        <v>128</v>
      </c>
      <c r="F1705" t="s">
        <v>101</v>
      </c>
      <c r="G1705" t="s">
        <v>104</v>
      </c>
      <c r="H1705">
        <v>1</v>
      </c>
      <c r="I1705">
        <v>0</v>
      </c>
      <c r="J1705">
        <v>0</v>
      </c>
      <c r="K1705">
        <v>0</v>
      </c>
      <c r="L1705">
        <v>1</v>
      </c>
      <c r="M1705">
        <v>0</v>
      </c>
    </row>
    <row r="1706" spans="1:13" x14ac:dyDescent="0.3">
      <c r="A1706" t="s">
        <v>155</v>
      </c>
      <c r="B1706" t="s">
        <v>281</v>
      </c>
      <c r="C1706" t="s">
        <v>285</v>
      </c>
      <c r="D1706" t="s">
        <v>70</v>
      </c>
      <c r="E1706" t="s">
        <v>128</v>
      </c>
      <c r="F1706" t="s">
        <v>101</v>
      </c>
      <c r="G1706" t="s">
        <v>104</v>
      </c>
      <c r="H1706">
        <v>2</v>
      </c>
      <c r="I1706">
        <v>2</v>
      </c>
      <c r="J1706">
        <v>0</v>
      </c>
      <c r="K1706">
        <v>2</v>
      </c>
      <c r="L1706">
        <v>0</v>
      </c>
      <c r="M1706">
        <v>0</v>
      </c>
    </row>
    <row r="1707" spans="1:13" x14ac:dyDescent="0.3">
      <c r="A1707" t="s">
        <v>155</v>
      </c>
      <c r="B1707" t="s">
        <v>281</v>
      </c>
      <c r="C1707" t="s">
        <v>285</v>
      </c>
      <c r="D1707" t="s">
        <v>71</v>
      </c>
      <c r="E1707" t="s">
        <v>129</v>
      </c>
      <c r="F1707" t="s">
        <v>101</v>
      </c>
      <c r="G1707" t="s">
        <v>102</v>
      </c>
      <c r="H1707">
        <v>12</v>
      </c>
      <c r="I1707">
        <v>5</v>
      </c>
      <c r="J1707">
        <v>0</v>
      </c>
      <c r="K1707">
        <v>5</v>
      </c>
      <c r="L1707">
        <v>1</v>
      </c>
      <c r="M1707">
        <v>6</v>
      </c>
    </row>
    <row r="1708" spans="1:13" x14ac:dyDescent="0.3">
      <c r="A1708" t="s">
        <v>155</v>
      </c>
      <c r="B1708" t="s">
        <v>281</v>
      </c>
      <c r="C1708" t="s">
        <v>285</v>
      </c>
      <c r="D1708" t="s">
        <v>71</v>
      </c>
      <c r="E1708" t="s">
        <v>129</v>
      </c>
      <c r="F1708" t="s">
        <v>101</v>
      </c>
      <c r="G1708" t="s">
        <v>102</v>
      </c>
      <c r="H1708">
        <v>7</v>
      </c>
      <c r="I1708">
        <v>0</v>
      </c>
      <c r="J1708">
        <v>0</v>
      </c>
      <c r="K1708">
        <v>0</v>
      </c>
      <c r="L1708">
        <v>6</v>
      </c>
      <c r="M1708">
        <v>1</v>
      </c>
    </row>
    <row r="1709" spans="1:13" x14ac:dyDescent="0.3">
      <c r="A1709" t="s">
        <v>155</v>
      </c>
      <c r="B1709" t="s">
        <v>281</v>
      </c>
      <c r="C1709" t="s">
        <v>285</v>
      </c>
      <c r="D1709" t="s">
        <v>71</v>
      </c>
      <c r="E1709" t="s">
        <v>129</v>
      </c>
      <c r="F1709" t="s">
        <v>101</v>
      </c>
      <c r="G1709" t="s">
        <v>102</v>
      </c>
      <c r="H1709">
        <v>1</v>
      </c>
      <c r="I1709">
        <v>0</v>
      </c>
      <c r="J1709">
        <v>0</v>
      </c>
      <c r="K1709">
        <v>0</v>
      </c>
      <c r="L1709">
        <v>1</v>
      </c>
      <c r="M1709">
        <v>0</v>
      </c>
    </row>
    <row r="1710" spans="1:13" x14ac:dyDescent="0.3">
      <c r="A1710" t="s">
        <v>155</v>
      </c>
      <c r="B1710" t="s">
        <v>281</v>
      </c>
      <c r="C1710" t="s">
        <v>285</v>
      </c>
      <c r="D1710" t="s">
        <v>71</v>
      </c>
      <c r="E1710" t="s">
        <v>129</v>
      </c>
      <c r="F1710" t="s">
        <v>101</v>
      </c>
      <c r="G1710" t="s">
        <v>102</v>
      </c>
      <c r="H1710">
        <v>1</v>
      </c>
      <c r="I1710">
        <v>0</v>
      </c>
      <c r="J1710">
        <v>0</v>
      </c>
      <c r="K1710">
        <v>0</v>
      </c>
      <c r="L1710">
        <v>1</v>
      </c>
      <c r="M1710">
        <v>0</v>
      </c>
    </row>
    <row r="1711" spans="1:13" x14ac:dyDescent="0.3">
      <c r="A1711" t="s">
        <v>155</v>
      </c>
      <c r="B1711" t="s">
        <v>281</v>
      </c>
      <c r="C1711" t="s">
        <v>285</v>
      </c>
      <c r="D1711" t="s">
        <v>72</v>
      </c>
      <c r="E1711" t="s">
        <v>130</v>
      </c>
      <c r="F1711" t="s">
        <v>101</v>
      </c>
      <c r="G1711" t="s">
        <v>104</v>
      </c>
      <c r="H1711">
        <v>1</v>
      </c>
      <c r="I1711">
        <v>1</v>
      </c>
      <c r="J1711">
        <v>1</v>
      </c>
      <c r="K1711">
        <v>0</v>
      </c>
      <c r="L1711">
        <v>0</v>
      </c>
      <c r="M1711">
        <v>0</v>
      </c>
    </row>
    <row r="1712" spans="1:13" x14ac:dyDescent="0.3">
      <c r="A1712" t="s">
        <v>155</v>
      </c>
      <c r="B1712" t="s">
        <v>281</v>
      </c>
      <c r="C1712" t="s">
        <v>285</v>
      </c>
      <c r="D1712" t="s">
        <v>72</v>
      </c>
      <c r="E1712" t="s">
        <v>130</v>
      </c>
      <c r="F1712" t="s">
        <v>101</v>
      </c>
      <c r="G1712" t="s">
        <v>104</v>
      </c>
      <c r="H1712">
        <v>10</v>
      </c>
      <c r="I1712">
        <v>7</v>
      </c>
      <c r="J1712">
        <v>1</v>
      </c>
      <c r="K1712">
        <v>6</v>
      </c>
      <c r="L1712">
        <v>3</v>
      </c>
      <c r="M1712">
        <v>0</v>
      </c>
    </row>
    <row r="1713" spans="1:13" x14ac:dyDescent="0.3">
      <c r="A1713" t="s">
        <v>155</v>
      </c>
      <c r="B1713" t="s">
        <v>281</v>
      </c>
      <c r="C1713" t="s">
        <v>285</v>
      </c>
      <c r="D1713" t="s">
        <v>73</v>
      </c>
      <c r="E1713" t="s">
        <v>131</v>
      </c>
      <c r="F1713" t="s">
        <v>101</v>
      </c>
      <c r="G1713" t="s">
        <v>108</v>
      </c>
      <c r="H1713">
        <v>1</v>
      </c>
      <c r="I1713">
        <v>0</v>
      </c>
      <c r="J1713">
        <v>0</v>
      </c>
      <c r="K1713">
        <v>0</v>
      </c>
      <c r="L1713">
        <v>0</v>
      </c>
      <c r="M1713">
        <v>1</v>
      </c>
    </row>
    <row r="1714" spans="1:13" x14ac:dyDescent="0.3">
      <c r="A1714" t="s">
        <v>155</v>
      </c>
      <c r="B1714" t="s">
        <v>281</v>
      </c>
      <c r="C1714" t="s">
        <v>285</v>
      </c>
      <c r="D1714" t="s">
        <v>73</v>
      </c>
      <c r="E1714" t="s">
        <v>131</v>
      </c>
      <c r="F1714" t="s">
        <v>101</v>
      </c>
      <c r="G1714" t="s">
        <v>108</v>
      </c>
      <c r="H1714">
        <v>5</v>
      </c>
      <c r="I1714">
        <v>0</v>
      </c>
      <c r="J1714">
        <v>0</v>
      </c>
      <c r="K1714">
        <v>0</v>
      </c>
      <c r="L1714">
        <v>1</v>
      </c>
      <c r="M1714">
        <v>4</v>
      </c>
    </row>
    <row r="1715" spans="1:13" x14ac:dyDescent="0.3">
      <c r="A1715" t="s">
        <v>155</v>
      </c>
      <c r="B1715" t="s">
        <v>281</v>
      </c>
      <c r="C1715" t="s">
        <v>285</v>
      </c>
      <c r="D1715" t="s">
        <v>73</v>
      </c>
      <c r="E1715" t="s">
        <v>131</v>
      </c>
      <c r="F1715" t="s">
        <v>101</v>
      </c>
      <c r="G1715" t="s">
        <v>108</v>
      </c>
      <c r="H1715">
        <v>1</v>
      </c>
      <c r="I1715">
        <v>0</v>
      </c>
      <c r="J1715">
        <v>0</v>
      </c>
      <c r="K1715">
        <v>0</v>
      </c>
      <c r="L1715">
        <v>1</v>
      </c>
      <c r="M1715">
        <v>0</v>
      </c>
    </row>
    <row r="1716" spans="1:13" x14ac:dyDescent="0.3">
      <c r="A1716" t="s">
        <v>155</v>
      </c>
      <c r="B1716" t="s">
        <v>281</v>
      </c>
      <c r="C1716" t="s">
        <v>285</v>
      </c>
      <c r="D1716" t="s">
        <v>74</v>
      </c>
      <c r="E1716" t="s">
        <v>132</v>
      </c>
      <c r="F1716" t="s">
        <v>121</v>
      </c>
      <c r="G1716" t="s">
        <v>102</v>
      </c>
      <c r="H1716">
        <v>6</v>
      </c>
      <c r="I1716">
        <v>3</v>
      </c>
      <c r="J1716">
        <v>0</v>
      </c>
      <c r="K1716">
        <v>3</v>
      </c>
      <c r="L1716">
        <v>1</v>
      </c>
      <c r="M1716">
        <v>2</v>
      </c>
    </row>
    <row r="1717" spans="1:13" x14ac:dyDescent="0.3">
      <c r="A1717" t="s">
        <v>155</v>
      </c>
      <c r="B1717" t="s">
        <v>281</v>
      </c>
      <c r="C1717" t="s">
        <v>285</v>
      </c>
      <c r="D1717" t="s">
        <v>74</v>
      </c>
      <c r="E1717" t="s">
        <v>132</v>
      </c>
      <c r="F1717" t="s">
        <v>121</v>
      </c>
      <c r="G1717" t="s">
        <v>102</v>
      </c>
      <c r="H1717">
        <v>1</v>
      </c>
      <c r="I1717">
        <v>0</v>
      </c>
      <c r="J1717">
        <v>0</v>
      </c>
      <c r="K1717">
        <v>0</v>
      </c>
      <c r="L1717">
        <v>0</v>
      </c>
      <c r="M1717">
        <v>1</v>
      </c>
    </row>
    <row r="1718" spans="1:13" x14ac:dyDescent="0.3">
      <c r="A1718" t="s">
        <v>155</v>
      </c>
      <c r="B1718" t="s">
        <v>281</v>
      </c>
      <c r="C1718" t="s">
        <v>285</v>
      </c>
      <c r="D1718" t="s">
        <v>75</v>
      </c>
      <c r="E1718" t="s">
        <v>133</v>
      </c>
      <c r="F1718" t="s">
        <v>101</v>
      </c>
      <c r="G1718" t="s">
        <v>108</v>
      </c>
      <c r="H1718">
        <v>1</v>
      </c>
      <c r="I1718">
        <v>1</v>
      </c>
      <c r="J1718">
        <v>0</v>
      </c>
      <c r="K1718">
        <v>1</v>
      </c>
      <c r="L1718">
        <v>0</v>
      </c>
      <c r="M1718">
        <v>0</v>
      </c>
    </row>
    <row r="1719" spans="1:13" x14ac:dyDescent="0.3">
      <c r="A1719" t="s">
        <v>155</v>
      </c>
      <c r="B1719" t="s">
        <v>281</v>
      </c>
      <c r="C1719" t="s">
        <v>285</v>
      </c>
      <c r="D1719" t="s">
        <v>75</v>
      </c>
      <c r="E1719" t="s">
        <v>133</v>
      </c>
      <c r="F1719" t="s">
        <v>101</v>
      </c>
      <c r="G1719" t="s">
        <v>108</v>
      </c>
      <c r="H1719">
        <v>1</v>
      </c>
      <c r="I1719">
        <v>1</v>
      </c>
      <c r="J1719">
        <v>1</v>
      </c>
      <c r="K1719">
        <v>0</v>
      </c>
      <c r="L1719">
        <v>0</v>
      </c>
      <c r="M1719">
        <v>0</v>
      </c>
    </row>
    <row r="1720" spans="1:13" x14ac:dyDescent="0.3">
      <c r="A1720" t="s">
        <v>155</v>
      </c>
      <c r="B1720" t="s">
        <v>281</v>
      </c>
      <c r="C1720" t="s">
        <v>285</v>
      </c>
      <c r="D1720" t="s">
        <v>76</v>
      </c>
      <c r="E1720" t="s">
        <v>134</v>
      </c>
      <c r="F1720" t="s">
        <v>101</v>
      </c>
      <c r="G1720" t="s">
        <v>108</v>
      </c>
      <c r="H1720">
        <v>3</v>
      </c>
      <c r="I1720">
        <v>3</v>
      </c>
      <c r="J1720">
        <v>0</v>
      </c>
      <c r="K1720">
        <v>3</v>
      </c>
      <c r="L1720">
        <v>0</v>
      </c>
      <c r="M1720">
        <v>0</v>
      </c>
    </row>
    <row r="1721" spans="1:13" x14ac:dyDescent="0.3">
      <c r="A1721" t="s">
        <v>155</v>
      </c>
      <c r="B1721" t="s">
        <v>281</v>
      </c>
      <c r="C1721" t="s">
        <v>285</v>
      </c>
      <c r="D1721" t="s">
        <v>76</v>
      </c>
      <c r="E1721" t="s">
        <v>134</v>
      </c>
      <c r="F1721" t="s">
        <v>101</v>
      </c>
      <c r="G1721" t="s">
        <v>108</v>
      </c>
      <c r="H1721">
        <v>4</v>
      </c>
      <c r="I1721">
        <v>3</v>
      </c>
      <c r="J1721">
        <v>0</v>
      </c>
      <c r="K1721">
        <v>3</v>
      </c>
      <c r="L1721">
        <v>1</v>
      </c>
      <c r="M1721">
        <v>0</v>
      </c>
    </row>
    <row r="1722" spans="1:13" x14ac:dyDescent="0.3">
      <c r="A1722" t="s">
        <v>155</v>
      </c>
      <c r="B1722" t="s">
        <v>281</v>
      </c>
      <c r="C1722" t="s">
        <v>285</v>
      </c>
      <c r="D1722" t="s">
        <v>76</v>
      </c>
      <c r="E1722" t="s">
        <v>134</v>
      </c>
      <c r="F1722" t="s">
        <v>101</v>
      </c>
      <c r="G1722" t="s">
        <v>108</v>
      </c>
      <c r="H1722">
        <v>2</v>
      </c>
      <c r="I1722">
        <v>1</v>
      </c>
      <c r="J1722">
        <v>1</v>
      </c>
      <c r="K1722">
        <v>0</v>
      </c>
      <c r="L1722">
        <v>1</v>
      </c>
      <c r="M1722">
        <v>0</v>
      </c>
    </row>
    <row r="1723" spans="1:13" x14ac:dyDescent="0.3">
      <c r="A1723" t="s">
        <v>155</v>
      </c>
      <c r="B1723" t="s">
        <v>281</v>
      </c>
      <c r="C1723" t="s">
        <v>285</v>
      </c>
      <c r="D1723" t="s">
        <v>77</v>
      </c>
      <c r="E1723" t="s">
        <v>135</v>
      </c>
      <c r="F1723" t="s">
        <v>101</v>
      </c>
      <c r="G1723" t="s">
        <v>104</v>
      </c>
      <c r="H1723">
        <v>3</v>
      </c>
      <c r="I1723">
        <v>2</v>
      </c>
      <c r="J1723">
        <v>1</v>
      </c>
      <c r="K1723">
        <v>1</v>
      </c>
      <c r="L1723">
        <v>0</v>
      </c>
      <c r="M1723">
        <v>1</v>
      </c>
    </row>
    <row r="1724" spans="1:13" x14ac:dyDescent="0.3">
      <c r="A1724" t="s">
        <v>155</v>
      </c>
      <c r="B1724" t="s">
        <v>281</v>
      </c>
      <c r="C1724" t="s">
        <v>285</v>
      </c>
      <c r="D1724" t="s">
        <v>78</v>
      </c>
      <c r="E1724" t="s">
        <v>136</v>
      </c>
      <c r="F1724" t="s">
        <v>101</v>
      </c>
      <c r="G1724" t="s">
        <v>108</v>
      </c>
      <c r="H1724">
        <v>4</v>
      </c>
      <c r="I1724">
        <v>4</v>
      </c>
      <c r="J1724">
        <v>0</v>
      </c>
      <c r="K1724">
        <v>4</v>
      </c>
      <c r="L1724">
        <v>0</v>
      </c>
      <c r="M1724">
        <v>0</v>
      </c>
    </row>
    <row r="1725" spans="1:13" x14ac:dyDescent="0.3">
      <c r="A1725" t="s">
        <v>155</v>
      </c>
      <c r="B1725" t="s">
        <v>281</v>
      </c>
      <c r="C1725" t="s">
        <v>285</v>
      </c>
      <c r="D1725" t="s">
        <v>78</v>
      </c>
      <c r="E1725" t="s">
        <v>136</v>
      </c>
      <c r="F1725" t="s">
        <v>101</v>
      </c>
      <c r="G1725" t="s">
        <v>108</v>
      </c>
      <c r="H1725">
        <v>5</v>
      </c>
      <c r="I1725">
        <v>1</v>
      </c>
      <c r="J1725">
        <v>0</v>
      </c>
      <c r="K1725">
        <v>1</v>
      </c>
      <c r="L1725">
        <v>4</v>
      </c>
      <c r="M1725">
        <v>0</v>
      </c>
    </row>
    <row r="1726" spans="1:13" x14ac:dyDescent="0.3">
      <c r="A1726" t="s">
        <v>155</v>
      </c>
      <c r="B1726" t="s">
        <v>281</v>
      </c>
      <c r="C1726" t="s">
        <v>285</v>
      </c>
      <c r="D1726" t="s">
        <v>79</v>
      </c>
      <c r="E1726" t="s">
        <v>137</v>
      </c>
      <c r="F1726" t="s">
        <v>101</v>
      </c>
      <c r="G1726" t="s">
        <v>102</v>
      </c>
      <c r="H1726">
        <v>2</v>
      </c>
      <c r="I1726">
        <v>2</v>
      </c>
      <c r="J1726">
        <v>1</v>
      </c>
      <c r="K1726">
        <v>1</v>
      </c>
      <c r="L1726">
        <v>0</v>
      </c>
      <c r="M1726">
        <v>0</v>
      </c>
    </row>
    <row r="1727" spans="1:13" x14ac:dyDescent="0.3">
      <c r="A1727" t="s">
        <v>155</v>
      </c>
      <c r="B1727" t="s">
        <v>281</v>
      </c>
      <c r="C1727" t="s">
        <v>285</v>
      </c>
      <c r="D1727" t="s">
        <v>79</v>
      </c>
      <c r="E1727" t="s">
        <v>137</v>
      </c>
      <c r="F1727" t="s">
        <v>101</v>
      </c>
      <c r="G1727" t="s">
        <v>102</v>
      </c>
      <c r="H1727">
        <v>1</v>
      </c>
      <c r="I1727">
        <v>1</v>
      </c>
      <c r="J1727">
        <v>0</v>
      </c>
      <c r="K1727">
        <v>1</v>
      </c>
      <c r="L1727">
        <v>0</v>
      </c>
      <c r="M1727">
        <v>0</v>
      </c>
    </row>
    <row r="1728" spans="1:13" x14ac:dyDescent="0.3">
      <c r="A1728" t="s">
        <v>155</v>
      </c>
      <c r="B1728" t="s">
        <v>281</v>
      </c>
      <c r="C1728" t="s">
        <v>285</v>
      </c>
      <c r="D1728" t="s">
        <v>79</v>
      </c>
      <c r="E1728" t="s">
        <v>137</v>
      </c>
      <c r="F1728" t="s">
        <v>101</v>
      </c>
      <c r="G1728" t="s">
        <v>102</v>
      </c>
      <c r="H1728">
        <v>1</v>
      </c>
      <c r="I1728">
        <v>1</v>
      </c>
      <c r="J1728">
        <v>1</v>
      </c>
      <c r="K1728">
        <v>0</v>
      </c>
      <c r="L1728">
        <v>0</v>
      </c>
      <c r="M1728">
        <v>0</v>
      </c>
    </row>
    <row r="1729" spans="1:13" x14ac:dyDescent="0.3">
      <c r="A1729" t="s">
        <v>155</v>
      </c>
      <c r="B1729" t="s">
        <v>281</v>
      </c>
      <c r="C1729" t="s">
        <v>285</v>
      </c>
      <c r="D1729" t="s">
        <v>80</v>
      </c>
      <c r="E1729" t="s">
        <v>138</v>
      </c>
      <c r="F1729" t="s">
        <v>101</v>
      </c>
      <c r="G1729" t="s">
        <v>108</v>
      </c>
      <c r="H1729">
        <v>2</v>
      </c>
      <c r="I1729">
        <v>2</v>
      </c>
      <c r="J1729">
        <v>0</v>
      </c>
      <c r="K1729">
        <v>2</v>
      </c>
      <c r="L1729">
        <v>0</v>
      </c>
      <c r="M1729">
        <v>0</v>
      </c>
    </row>
    <row r="1730" spans="1:13" x14ac:dyDescent="0.3">
      <c r="A1730" t="s">
        <v>155</v>
      </c>
      <c r="B1730" t="s">
        <v>281</v>
      </c>
      <c r="C1730" t="s">
        <v>285</v>
      </c>
      <c r="D1730" t="s">
        <v>80</v>
      </c>
      <c r="E1730" t="s">
        <v>138</v>
      </c>
      <c r="F1730" t="s">
        <v>101</v>
      </c>
      <c r="G1730" t="s">
        <v>108</v>
      </c>
      <c r="H1730">
        <v>1</v>
      </c>
      <c r="I1730">
        <v>0</v>
      </c>
      <c r="J1730">
        <v>0</v>
      </c>
      <c r="K1730">
        <v>0</v>
      </c>
      <c r="L1730">
        <v>1</v>
      </c>
      <c r="M1730">
        <v>0</v>
      </c>
    </row>
    <row r="1731" spans="1:13" x14ac:dyDescent="0.3">
      <c r="A1731" t="s">
        <v>155</v>
      </c>
      <c r="B1731" t="s">
        <v>281</v>
      </c>
      <c r="C1731" t="s">
        <v>285</v>
      </c>
      <c r="D1731" t="s">
        <v>81</v>
      </c>
      <c r="E1731" t="s">
        <v>139</v>
      </c>
      <c r="F1731" t="s">
        <v>101</v>
      </c>
      <c r="G1731" t="s">
        <v>108</v>
      </c>
      <c r="H1731">
        <v>6</v>
      </c>
      <c r="I1731">
        <v>0</v>
      </c>
      <c r="J1731">
        <v>0</v>
      </c>
      <c r="K1731">
        <v>0</v>
      </c>
      <c r="L1731">
        <v>0</v>
      </c>
      <c r="M1731">
        <v>6</v>
      </c>
    </row>
    <row r="1732" spans="1:13" x14ac:dyDescent="0.3">
      <c r="A1732" t="s">
        <v>155</v>
      </c>
      <c r="B1732" t="s">
        <v>281</v>
      </c>
      <c r="C1732" t="s">
        <v>285</v>
      </c>
      <c r="D1732" t="s">
        <v>81</v>
      </c>
      <c r="E1732" t="s">
        <v>139</v>
      </c>
      <c r="F1732" t="s">
        <v>101</v>
      </c>
      <c r="G1732" t="s">
        <v>108</v>
      </c>
      <c r="H1732">
        <v>2</v>
      </c>
      <c r="I1732">
        <v>0</v>
      </c>
      <c r="J1732">
        <v>0</v>
      </c>
      <c r="K1732">
        <v>0</v>
      </c>
      <c r="L1732">
        <v>2</v>
      </c>
      <c r="M1732">
        <v>0</v>
      </c>
    </row>
    <row r="1733" spans="1:13" x14ac:dyDescent="0.3">
      <c r="A1733" t="s">
        <v>155</v>
      </c>
      <c r="B1733" t="s">
        <v>281</v>
      </c>
      <c r="C1733" t="s">
        <v>285</v>
      </c>
      <c r="D1733" t="s">
        <v>82</v>
      </c>
      <c r="E1733" t="s">
        <v>140</v>
      </c>
      <c r="F1733" t="s">
        <v>121</v>
      </c>
      <c r="G1733" t="s">
        <v>102</v>
      </c>
      <c r="H1733">
        <v>4</v>
      </c>
      <c r="I1733">
        <v>1</v>
      </c>
      <c r="J1733">
        <v>0</v>
      </c>
      <c r="K1733">
        <v>1</v>
      </c>
      <c r="L1733">
        <v>0</v>
      </c>
      <c r="M1733">
        <v>3</v>
      </c>
    </row>
    <row r="1734" spans="1:13" x14ac:dyDescent="0.3">
      <c r="A1734" t="s">
        <v>155</v>
      </c>
      <c r="B1734" t="s">
        <v>281</v>
      </c>
      <c r="C1734" t="s">
        <v>285</v>
      </c>
      <c r="D1734" t="s">
        <v>83</v>
      </c>
      <c r="E1734" t="s">
        <v>141</v>
      </c>
      <c r="F1734" t="s">
        <v>101</v>
      </c>
      <c r="G1734" t="s">
        <v>104</v>
      </c>
      <c r="H1734">
        <v>1</v>
      </c>
      <c r="I1734">
        <v>1</v>
      </c>
      <c r="J1734">
        <v>0</v>
      </c>
      <c r="K1734">
        <v>1</v>
      </c>
      <c r="L1734">
        <v>0</v>
      </c>
      <c r="M1734">
        <v>0</v>
      </c>
    </row>
    <row r="1735" spans="1:13" x14ac:dyDescent="0.3">
      <c r="A1735" t="s">
        <v>155</v>
      </c>
      <c r="B1735" t="s">
        <v>281</v>
      </c>
      <c r="C1735" t="s">
        <v>285</v>
      </c>
      <c r="D1735" t="s">
        <v>83</v>
      </c>
      <c r="E1735" t="s">
        <v>141</v>
      </c>
      <c r="F1735" t="s">
        <v>101</v>
      </c>
      <c r="G1735" t="s">
        <v>104</v>
      </c>
      <c r="H1735">
        <v>3</v>
      </c>
      <c r="I1735">
        <v>0</v>
      </c>
      <c r="J1735">
        <v>0</v>
      </c>
      <c r="K1735">
        <v>0</v>
      </c>
      <c r="L1735">
        <v>0</v>
      </c>
      <c r="M1735">
        <v>3</v>
      </c>
    </row>
    <row r="1736" spans="1:13" x14ac:dyDescent="0.3">
      <c r="A1736" t="s">
        <v>155</v>
      </c>
      <c r="B1736" t="s">
        <v>281</v>
      </c>
      <c r="C1736" t="s">
        <v>285</v>
      </c>
      <c r="D1736" t="s">
        <v>84</v>
      </c>
      <c r="E1736" t="s">
        <v>142</v>
      </c>
      <c r="F1736" t="s">
        <v>101</v>
      </c>
      <c r="G1736" t="s">
        <v>108</v>
      </c>
      <c r="H1736">
        <v>1</v>
      </c>
      <c r="I1736">
        <v>0</v>
      </c>
      <c r="J1736">
        <v>0</v>
      </c>
      <c r="K1736">
        <v>0</v>
      </c>
      <c r="L1736">
        <v>0</v>
      </c>
      <c r="M1736">
        <v>1</v>
      </c>
    </row>
    <row r="1737" spans="1:13" x14ac:dyDescent="0.3">
      <c r="A1737" t="s">
        <v>155</v>
      </c>
      <c r="B1737" t="s">
        <v>281</v>
      </c>
      <c r="C1737" t="s">
        <v>285</v>
      </c>
      <c r="D1737" t="s">
        <v>84</v>
      </c>
      <c r="E1737" t="s">
        <v>142</v>
      </c>
      <c r="F1737" t="s">
        <v>101</v>
      </c>
      <c r="G1737" t="s">
        <v>108</v>
      </c>
      <c r="H1737">
        <v>2</v>
      </c>
      <c r="I1737">
        <v>0</v>
      </c>
      <c r="J1737">
        <v>0</v>
      </c>
      <c r="K1737">
        <v>0</v>
      </c>
      <c r="L1737">
        <v>0</v>
      </c>
      <c r="M1737">
        <v>2</v>
      </c>
    </row>
    <row r="1738" spans="1:13" x14ac:dyDescent="0.3">
      <c r="A1738" t="s">
        <v>155</v>
      </c>
      <c r="B1738" t="s">
        <v>281</v>
      </c>
      <c r="C1738" t="s">
        <v>285</v>
      </c>
      <c r="D1738" t="s">
        <v>84</v>
      </c>
      <c r="E1738" t="s">
        <v>142</v>
      </c>
      <c r="F1738" t="s">
        <v>101</v>
      </c>
      <c r="G1738" t="s">
        <v>108</v>
      </c>
      <c r="H1738">
        <v>1</v>
      </c>
      <c r="I1738">
        <v>0</v>
      </c>
      <c r="J1738">
        <v>0</v>
      </c>
      <c r="K1738">
        <v>0</v>
      </c>
      <c r="L1738">
        <v>1</v>
      </c>
      <c r="M1738">
        <v>0</v>
      </c>
    </row>
    <row r="1739" spans="1:13" x14ac:dyDescent="0.3">
      <c r="A1739" t="s">
        <v>155</v>
      </c>
      <c r="B1739" t="s">
        <v>281</v>
      </c>
      <c r="C1739" t="s">
        <v>285</v>
      </c>
      <c r="D1739" t="s">
        <v>84</v>
      </c>
      <c r="E1739" t="s">
        <v>142</v>
      </c>
      <c r="F1739" t="s">
        <v>101</v>
      </c>
      <c r="G1739" t="s">
        <v>108</v>
      </c>
      <c r="H1739">
        <v>1</v>
      </c>
      <c r="I1739">
        <v>1</v>
      </c>
      <c r="J1739">
        <v>0</v>
      </c>
      <c r="K1739">
        <v>1</v>
      </c>
      <c r="L1739">
        <v>0</v>
      </c>
      <c r="M1739">
        <v>0</v>
      </c>
    </row>
    <row r="1740" spans="1:13" x14ac:dyDescent="0.3">
      <c r="A1740" t="s">
        <v>155</v>
      </c>
      <c r="B1740" t="s">
        <v>281</v>
      </c>
      <c r="C1740" t="s">
        <v>285</v>
      </c>
      <c r="D1740" t="s">
        <v>85</v>
      </c>
      <c r="E1740" t="s">
        <v>143</v>
      </c>
      <c r="F1740" t="s">
        <v>101</v>
      </c>
      <c r="G1740" t="s">
        <v>102</v>
      </c>
      <c r="H1740">
        <v>1</v>
      </c>
      <c r="I1740">
        <v>1</v>
      </c>
      <c r="J1740">
        <v>1</v>
      </c>
      <c r="K1740">
        <v>0</v>
      </c>
      <c r="L1740">
        <v>0</v>
      </c>
      <c r="M1740">
        <v>0</v>
      </c>
    </row>
    <row r="1741" spans="1:13" x14ac:dyDescent="0.3">
      <c r="A1741" t="s">
        <v>155</v>
      </c>
      <c r="B1741" t="s">
        <v>281</v>
      </c>
      <c r="C1741" t="s">
        <v>285</v>
      </c>
      <c r="D1741" t="s">
        <v>85</v>
      </c>
      <c r="E1741" t="s">
        <v>143</v>
      </c>
      <c r="F1741" t="s">
        <v>101</v>
      </c>
      <c r="G1741" t="s">
        <v>102</v>
      </c>
      <c r="H1741">
        <v>2</v>
      </c>
      <c r="I1741">
        <v>0</v>
      </c>
      <c r="J1741">
        <v>0</v>
      </c>
      <c r="K1741">
        <v>0</v>
      </c>
      <c r="L1741">
        <v>2</v>
      </c>
      <c r="M1741">
        <v>0</v>
      </c>
    </row>
    <row r="1742" spans="1:13" x14ac:dyDescent="0.3">
      <c r="A1742" t="s">
        <v>155</v>
      </c>
      <c r="B1742" t="s">
        <v>281</v>
      </c>
      <c r="C1742" t="s">
        <v>285</v>
      </c>
      <c r="D1742" t="s">
        <v>86</v>
      </c>
      <c r="E1742" t="s">
        <v>144</v>
      </c>
      <c r="F1742" t="s">
        <v>121</v>
      </c>
      <c r="G1742" t="s">
        <v>102</v>
      </c>
      <c r="H1742">
        <v>7</v>
      </c>
      <c r="I1742">
        <v>6</v>
      </c>
      <c r="J1742">
        <v>2</v>
      </c>
      <c r="K1742">
        <v>4</v>
      </c>
      <c r="L1742">
        <v>1</v>
      </c>
      <c r="M1742">
        <v>0</v>
      </c>
    </row>
    <row r="1743" spans="1:13" x14ac:dyDescent="0.3">
      <c r="A1743" t="s">
        <v>155</v>
      </c>
      <c r="B1743" t="s">
        <v>281</v>
      </c>
      <c r="C1743" t="s">
        <v>285</v>
      </c>
      <c r="D1743" t="s">
        <v>86</v>
      </c>
      <c r="E1743" t="s">
        <v>144</v>
      </c>
      <c r="F1743" t="s">
        <v>121</v>
      </c>
      <c r="G1743" t="s">
        <v>102</v>
      </c>
      <c r="H1743">
        <v>3</v>
      </c>
      <c r="I1743">
        <v>1</v>
      </c>
      <c r="J1743">
        <v>0</v>
      </c>
      <c r="K1743">
        <v>1</v>
      </c>
      <c r="L1743">
        <v>1</v>
      </c>
      <c r="M1743">
        <v>1</v>
      </c>
    </row>
    <row r="1744" spans="1:13" x14ac:dyDescent="0.3">
      <c r="A1744" t="s">
        <v>155</v>
      </c>
      <c r="B1744" t="s">
        <v>281</v>
      </c>
      <c r="C1744" t="s">
        <v>285</v>
      </c>
      <c r="D1744" t="s">
        <v>86</v>
      </c>
      <c r="E1744" t="s">
        <v>144</v>
      </c>
      <c r="F1744" t="s">
        <v>121</v>
      </c>
      <c r="G1744" t="s">
        <v>102</v>
      </c>
      <c r="H1744">
        <v>3</v>
      </c>
      <c r="I1744">
        <v>1</v>
      </c>
      <c r="J1744">
        <v>1</v>
      </c>
      <c r="K1744">
        <v>0</v>
      </c>
      <c r="L1744">
        <v>1</v>
      </c>
      <c r="M1744">
        <v>1</v>
      </c>
    </row>
    <row r="1745" spans="1:13" x14ac:dyDescent="0.3">
      <c r="A1745" t="s">
        <v>155</v>
      </c>
      <c r="B1745" t="s">
        <v>281</v>
      </c>
      <c r="C1745" t="s">
        <v>285</v>
      </c>
      <c r="D1745" t="s">
        <v>87</v>
      </c>
      <c r="E1745" t="s">
        <v>145</v>
      </c>
      <c r="F1745" t="s">
        <v>101</v>
      </c>
      <c r="G1745" t="s">
        <v>104</v>
      </c>
      <c r="H1745">
        <v>1</v>
      </c>
      <c r="I1745">
        <v>1</v>
      </c>
      <c r="J1745">
        <v>1</v>
      </c>
      <c r="K1745">
        <v>0</v>
      </c>
      <c r="L1745">
        <v>0</v>
      </c>
      <c r="M1745">
        <v>0</v>
      </c>
    </row>
    <row r="1746" spans="1:13" x14ac:dyDescent="0.3">
      <c r="A1746" t="s">
        <v>155</v>
      </c>
      <c r="B1746" t="s">
        <v>281</v>
      </c>
      <c r="C1746" t="s">
        <v>285</v>
      </c>
      <c r="D1746" t="s">
        <v>88</v>
      </c>
      <c r="E1746" t="s">
        <v>146</v>
      </c>
      <c r="F1746" t="s">
        <v>121</v>
      </c>
      <c r="G1746" t="s">
        <v>102</v>
      </c>
      <c r="H1746">
        <v>9</v>
      </c>
      <c r="I1746">
        <v>3</v>
      </c>
      <c r="J1746">
        <v>1</v>
      </c>
      <c r="K1746">
        <v>2</v>
      </c>
      <c r="L1746">
        <v>1</v>
      </c>
      <c r="M1746">
        <v>5</v>
      </c>
    </row>
    <row r="1747" spans="1:13" x14ac:dyDescent="0.3">
      <c r="A1747" t="s">
        <v>155</v>
      </c>
      <c r="B1747" t="s">
        <v>281</v>
      </c>
      <c r="C1747" t="s">
        <v>285</v>
      </c>
      <c r="D1747" t="s">
        <v>88</v>
      </c>
      <c r="E1747" t="s">
        <v>146</v>
      </c>
      <c r="F1747" t="s">
        <v>121</v>
      </c>
      <c r="G1747" t="s">
        <v>102</v>
      </c>
      <c r="H1747">
        <v>3</v>
      </c>
      <c r="I1747">
        <v>1</v>
      </c>
      <c r="J1747">
        <v>1</v>
      </c>
      <c r="K1747">
        <v>0</v>
      </c>
      <c r="L1747">
        <v>1</v>
      </c>
      <c r="M1747">
        <v>1</v>
      </c>
    </row>
    <row r="1748" spans="1:13" x14ac:dyDescent="0.3">
      <c r="A1748" t="s">
        <v>155</v>
      </c>
      <c r="B1748" t="s">
        <v>281</v>
      </c>
      <c r="C1748" t="s">
        <v>285</v>
      </c>
      <c r="D1748" t="s">
        <v>88</v>
      </c>
      <c r="E1748" t="s">
        <v>146</v>
      </c>
      <c r="F1748" t="s">
        <v>121</v>
      </c>
      <c r="G1748" t="s">
        <v>102</v>
      </c>
      <c r="H1748">
        <v>2</v>
      </c>
      <c r="I1748">
        <v>1</v>
      </c>
      <c r="J1748">
        <v>0</v>
      </c>
      <c r="K1748">
        <v>1</v>
      </c>
      <c r="L1748">
        <v>1</v>
      </c>
      <c r="M1748">
        <v>0</v>
      </c>
    </row>
    <row r="1749" spans="1:13" x14ac:dyDescent="0.3">
      <c r="A1749" t="s">
        <v>155</v>
      </c>
      <c r="B1749" t="s">
        <v>281</v>
      </c>
      <c r="C1749" t="s">
        <v>285</v>
      </c>
      <c r="D1749" t="s">
        <v>88</v>
      </c>
      <c r="E1749" t="s">
        <v>146</v>
      </c>
      <c r="F1749" t="s">
        <v>121</v>
      </c>
      <c r="G1749" t="s">
        <v>102</v>
      </c>
      <c r="H1749">
        <v>4</v>
      </c>
      <c r="I1749">
        <v>1</v>
      </c>
      <c r="J1749">
        <v>1</v>
      </c>
      <c r="K1749">
        <v>0</v>
      </c>
      <c r="L1749">
        <v>1</v>
      </c>
      <c r="M1749">
        <v>2</v>
      </c>
    </row>
    <row r="1750" spans="1:13" x14ac:dyDescent="0.3">
      <c r="A1750" t="s">
        <v>155</v>
      </c>
      <c r="B1750" t="s">
        <v>281</v>
      </c>
      <c r="C1750" t="s">
        <v>285</v>
      </c>
      <c r="D1750" t="s">
        <v>89</v>
      </c>
      <c r="E1750" t="s">
        <v>147</v>
      </c>
      <c r="F1750" t="s">
        <v>101</v>
      </c>
      <c r="G1750" t="s">
        <v>104</v>
      </c>
      <c r="H1750">
        <v>9</v>
      </c>
      <c r="I1750">
        <v>1</v>
      </c>
      <c r="J1750">
        <v>1</v>
      </c>
      <c r="K1750">
        <v>0</v>
      </c>
      <c r="L1750">
        <v>0</v>
      </c>
      <c r="M1750">
        <v>8</v>
      </c>
    </row>
    <row r="1751" spans="1:13" x14ac:dyDescent="0.3">
      <c r="A1751" t="s">
        <v>155</v>
      </c>
      <c r="B1751" t="s">
        <v>281</v>
      </c>
      <c r="C1751" t="s">
        <v>285</v>
      </c>
      <c r="D1751" t="s">
        <v>89</v>
      </c>
      <c r="E1751" t="s">
        <v>147</v>
      </c>
      <c r="F1751" t="s">
        <v>101</v>
      </c>
      <c r="G1751" t="s">
        <v>104</v>
      </c>
      <c r="H1751">
        <v>1</v>
      </c>
      <c r="I1751">
        <v>0</v>
      </c>
      <c r="J1751">
        <v>0</v>
      </c>
      <c r="K1751">
        <v>0</v>
      </c>
      <c r="L1751">
        <v>0</v>
      </c>
      <c r="M1751">
        <v>1</v>
      </c>
    </row>
    <row r="1752" spans="1:13" x14ac:dyDescent="0.3">
      <c r="A1752" t="s">
        <v>155</v>
      </c>
      <c r="B1752" t="s">
        <v>281</v>
      </c>
      <c r="C1752" t="s">
        <v>285</v>
      </c>
      <c r="D1752" t="s">
        <v>90</v>
      </c>
      <c r="E1752" t="s">
        <v>148</v>
      </c>
      <c r="F1752" t="s">
        <v>121</v>
      </c>
      <c r="G1752" t="s">
        <v>102</v>
      </c>
      <c r="H1752">
        <v>11</v>
      </c>
      <c r="I1752">
        <v>5</v>
      </c>
      <c r="J1752">
        <v>2</v>
      </c>
      <c r="K1752">
        <v>3</v>
      </c>
      <c r="L1752">
        <v>2</v>
      </c>
      <c r="M1752">
        <v>4</v>
      </c>
    </row>
    <row r="1753" spans="1:13" x14ac:dyDescent="0.3">
      <c r="A1753" t="s">
        <v>155</v>
      </c>
      <c r="B1753" t="s">
        <v>281</v>
      </c>
      <c r="C1753" t="s">
        <v>285</v>
      </c>
      <c r="D1753" t="s">
        <v>90</v>
      </c>
      <c r="E1753" t="s">
        <v>148</v>
      </c>
      <c r="F1753" t="s">
        <v>121</v>
      </c>
      <c r="G1753" t="s">
        <v>102</v>
      </c>
      <c r="H1753">
        <v>13</v>
      </c>
      <c r="I1753">
        <v>5</v>
      </c>
      <c r="J1753">
        <v>1</v>
      </c>
      <c r="K1753">
        <v>4</v>
      </c>
      <c r="L1753">
        <v>8</v>
      </c>
      <c r="M1753">
        <v>0</v>
      </c>
    </row>
    <row r="1754" spans="1:13" x14ac:dyDescent="0.3">
      <c r="A1754" t="s">
        <v>155</v>
      </c>
      <c r="B1754" t="s">
        <v>281</v>
      </c>
      <c r="C1754" t="s">
        <v>285</v>
      </c>
      <c r="D1754" t="s">
        <v>90</v>
      </c>
      <c r="E1754" t="s">
        <v>148</v>
      </c>
      <c r="F1754" t="s">
        <v>121</v>
      </c>
      <c r="G1754" t="s">
        <v>102</v>
      </c>
      <c r="H1754">
        <v>3</v>
      </c>
      <c r="I1754">
        <v>0</v>
      </c>
      <c r="J1754">
        <v>0</v>
      </c>
      <c r="K1754">
        <v>0</v>
      </c>
      <c r="L1754">
        <v>1</v>
      </c>
      <c r="M1754">
        <v>2</v>
      </c>
    </row>
    <row r="1755" spans="1:13" x14ac:dyDescent="0.3">
      <c r="A1755" t="s">
        <v>155</v>
      </c>
      <c r="B1755" t="s">
        <v>286</v>
      </c>
      <c r="C1755" t="s">
        <v>287</v>
      </c>
      <c r="D1755" t="s">
        <v>46</v>
      </c>
      <c r="E1755" t="s">
        <v>100</v>
      </c>
      <c r="F1755" t="s">
        <v>101</v>
      </c>
      <c r="G1755" t="s">
        <v>102</v>
      </c>
      <c r="H1755">
        <v>3</v>
      </c>
      <c r="I1755">
        <v>1</v>
      </c>
      <c r="J1755">
        <v>0</v>
      </c>
      <c r="K1755">
        <v>1</v>
      </c>
      <c r="L1755">
        <v>1</v>
      </c>
      <c r="M1755">
        <v>1</v>
      </c>
    </row>
    <row r="1756" spans="1:13" x14ac:dyDescent="0.3">
      <c r="A1756" t="s">
        <v>155</v>
      </c>
      <c r="B1756" t="s">
        <v>286</v>
      </c>
      <c r="C1756" t="s">
        <v>287</v>
      </c>
      <c r="D1756" t="s">
        <v>46</v>
      </c>
      <c r="E1756" t="s">
        <v>100</v>
      </c>
      <c r="F1756" t="s">
        <v>101</v>
      </c>
      <c r="G1756" t="s">
        <v>102</v>
      </c>
      <c r="H1756">
        <v>1</v>
      </c>
      <c r="I1756">
        <v>0</v>
      </c>
      <c r="J1756">
        <v>0</v>
      </c>
      <c r="K1756">
        <v>0</v>
      </c>
      <c r="L1756">
        <v>1</v>
      </c>
      <c r="M1756">
        <v>0</v>
      </c>
    </row>
    <row r="1757" spans="1:13" x14ac:dyDescent="0.3">
      <c r="A1757" t="s">
        <v>155</v>
      </c>
      <c r="B1757" t="s">
        <v>286</v>
      </c>
      <c r="C1757" t="s">
        <v>287</v>
      </c>
      <c r="D1757" t="s">
        <v>47</v>
      </c>
      <c r="E1757" t="s">
        <v>103</v>
      </c>
      <c r="F1757" t="s">
        <v>101</v>
      </c>
      <c r="G1757" t="s">
        <v>104</v>
      </c>
      <c r="H1757">
        <v>1</v>
      </c>
      <c r="I1757">
        <v>0</v>
      </c>
      <c r="J1757">
        <v>0</v>
      </c>
      <c r="K1757">
        <v>0</v>
      </c>
      <c r="L1757">
        <v>1</v>
      </c>
      <c r="M1757">
        <v>0</v>
      </c>
    </row>
    <row r="1758" spans="1:13" x14ac:dyDescent="0.3">
      <c r="A1758" t="s">
        <v>155</v>
      </c>
      <c r="B1758" t="s">
        <v>286</v>
      </c>
      <c r="C1758" t="s">
        <v>287</v>
      </c>
      <c r="D1758" t="s">
        <v>48</v>
      </c>
      <c r="E1758" t="s">
        <v>105</v>
      </c>
      <c r="F1758" t="s">
        <v>101</v>
      </c>
      <c r="G1758" t="s">
        <v>102</v>
      </c>
      <c r="H1758">
        <v>6</v>
      </c>
      <c r="I1758">
        <v>6</v>
      </c>
      <c r="J1758">
        <v>3</v>
      </c>
      <c r="K1758">
        <v>3</v>
      </c>
      <c r="L1758">
        <v>0</v>
      </c>
      <c r="M1758">
        <v>0</v>
      </c>
    </row>
    <row r="1759" spans="1:13" x14ac:dyDescent="0.3">
      <c r="A1759" t="s">
        <v>155</v>
      </c>
      <c r="B1759" t="s">
        <v>286</v>
      </c>
      <c r="C1759" t="s">
        <v>287</v>
      </c>
      <c r="D1759" t="s">
        <v>48</v>
      </c>
      <c r="E1759" t="s">
        <v>105</v>
      </c>
      <c r="F1759" t="s">
        <v>101</v>
      </c>
      <c r="G1759" t="s">
        <v>102</v>
      </c>
      <c r="H1759">
        <v>1</v>
      </c>
      <c r="I1759">
        <v>1</v>
      </c>
      <c r="J1759">
        <v>0</v>
      </c>
      <c r="K1759">
        <v>1</v>
      </c>
      <c r="L1759">
        <v>0</v>
      </c>
      <c r="M1759">
        <v>0</v>
      </c>
    </row>
    <row r="1760" spans="1:13" x14ac:dyDescent="0.3">
      <c r="A1760" t="s">
        <v>155</v>
      </c>
      <c r="B1760" t="s">
        <v>286</v>
      </c>
      <c r="C1760" t="s">
        <v>287</v>
      </c>
      <c r="D1760" t="s">
        <v>49</v>
      </c>
      <c r="E1760" t="s">
        <v>106</v>
      </c>
      <c r="F1760" t="s">
        <v>101</v>
      </c>
      <c r="G1760" t="s">
        <v>104</v>
      </c>
      <c r="H1760">
        <v>2</v>
      </c>
      <c r="I1760">
        <v>0</v>
      </c>
      <c r="J1760">
        <v>0</v>
      </c>
      <c r="K1760">
        <v>0</v>
      </c>
      <c r="L1760">
        <v>2</v>
      </c>
      <c r="M1760">
        <v>0</v>
      </c>
    </row>
    <row r="1761" spans="1:13" x14ac:dyDescent="0.3">
      <c r="A1761" t="s">
        <v>155</v>
      </c>
      <c r="B1761" t="s">
        <v>286</v>
      </c>
      <c r="C1761" t="s">
        <v>287</v>
      </c>
      <c r="D1761" t="s">
        <v>49</v>
      </c>
      <c r="E1761" t="s">
        <v>106</v>
      </c>
      <c r="F1761" t="s">
        <v>101</v>
      </c>
      <c r="G1761" t="s">
        <v>104</v>
      </c>
      <c r="H1761">
        <v>1</v>
      </c>
      <c r="I1761">
        <v>1</v>
      </c>
      <c r="J1761">
        <v>1</v>
      </c>
      <c r="K1761">
        <v>0</v>
      </c>
      <c r="L1761">
        <v>0</v>
      </c>
      <c r="M1761">
        <v>0</v>
      </c>
    </row>
    <row r="1762" spans="1:13" x14ac:dyDescent="0.3">
      <c r="A1762" t="s">
        <v>155</v>
      </c>
      <c r="B1762" t="s">
        <v>286</v>
      </c>
      <c r="C1762" t="s">
        <v>287</v>
      </c>
      <c r="D1762" t="s">
        <v>50</v>
      </c>
      <c r="E1762" t="s">
        <v>107</v>
      </c>
      <c r="F1762" t="s">
        <v>101</v>
      </c>
      <c r="G1762" t="s">
        <v>108</v>
      </c>
      <c r="H1762">
        <v>2</v>
      </c>
      <c r="I1762">
        <v>0</v>
      </c>
      <c r="J1762">
        <v>0</v>
      </c>
      <c r="K1762">
        <v>0</v>
      </c>
      <c r="L1762">
        <v>2</v>
      </c>
      <c r="M1762">
        <v>0</v>
      </c>
    </row>
    <row r="1763" spans="1:13" x14ac:dyDescent="0.3">
      <c r="A1763" t="s">
        <v>155</v>
      </c>
      <c r="B1763" t="s">
        <v>286</v>
      </c>
      <c r="C1763" t="s">
        <v>287</v>
      </c>
      <c r="D1763" t="s">
        <v>51</v>
      </c>
      <c r="E1763" t="s">
        <v>109</v>
      </c>
      <c r="F1763" t="s">
        <v>101</v>
      </c>
      <c r="G1763" t="s">
        <v>104</v>
      </c>
      <c r="H1763">
        <v>3</v>
      </c>
      <c r="I1763">
        <v>0</v>
      </c>
      <c r="J1763">
        <v>0</v>
      </c>
      <c r="K1763">
        <v>0</v>
      </c>
      <c r="L1763">
        <v>3</v>
      </c>
      <c r="M1763">
        <v>0</v>
      </c>
    </row>
    <row r="1764" spans="1:13" x14ac:dyDescent="0.3">
      <c r="A1764" t="s">
        <v>155</v>
      </c>
      <c r="B1764" t="s">
        <v>286</v>
      </c>
      <c r="C1764" t="s">
        <v>287</v>
      </c>
      <c r="D1764" t="s">
        <v>51</v>
      </c>
      <c r="E1764" t="s">
        <v>109</v>
      </c>
      <c r="F1764" t="s">
        <v>101</v>
      </c>
      <c r="G1764" t="s">
        <v>104</v>
      </c>
      <c r="H1764">
        <v>1</v>
      </c>
      <c r="I1764">
        <v>0</v>
      </c>
      <c r="J1764">
        <v>0</v>
      </c>
      <c r="K1764">
        <v>0</v>
      </c>
      <c r="L1764">
        <v>1</v>
      </c>
      <c r="M1764">
        <v>0</v>
      </c>
    </row>
    <row r="1765" spans="1:13" x14ac:dyDescent="0.3">
      <c r="A1765" t="s">
        <v>155</v>
      </c>
      <c r="B1765" t="s">
        <v>286</v>
      </c>
      <c r="C1765" t="s">
        <v>287</v>
      </c>
      <c r="D1765" t="s">
        <v>52</v>
      </c>
      <c r="E1765" t="s">
        <v>110</v>
      </c>
      <c r="F1765" t="s">
        <v>101</v>
      </c>
      <c r="G1765" t="s">
        <v>102</v>
      </c>
      <c r="H1765">
        <v>1</v>
      </c>
      <c r="I1765">
        <v>1</v>
      </c>
      <c r="J1765">
        <v>0</v>
      </c>
      <c r="K1765">
        <v>1</v>
      </c>
      <c r="L1765">
        <v>0</v>
      </c>
      <c r="M1765">
        <v>0</v>
      </c>
    </row>
    <row r="1766" spans="1:13" x14ac:dyDescent="0.3">
      <c r="A1766" t="s">
        <v>155</v>
      </c>
      <c r="B1766" t="s">
        <v>286</v>
      </c>
      <c r="C1766" t="s">
        <v>287</v>
      </c>
      <c r="D1766" t="s">
        <v>52</v>
      </c>
      <c r="E1766" t="s">
        <v>110</v>
      </c>
      <c r="F1766" t="s">
        <v>101</v>
      </c>
      <c r="G1766" t="s">
        <v>102</v>
      </c>
      <c r="H1766">
        <v>1</v>
      </c>
      <c r="I1766">
        <v>0</v>
      </c>
      <c r="J1766">
        <v>0</v>
      </c>
      <c r="K1766">
        <v>0</v>
      </c>
      <c r="L1766">
        <v>1</v>
      </c>
      <c r="M1766">
        <v>0</v>
      </c>
    </row>
    <row r="1767" spans="1:13" x14ac:dyDescent="0.3">
      <c r="A1767" t="s">
        <v>155</v>
      </c>
      <c r="B1767" t="s">
        <v>286</v>
      </c>
      <c r="C1767" t="s">
        <v>287</v>
      </c>
      <c r="D1767" t="s">
        <v>53</v>
      </c>
      <c r="E1767" t="s">
        <v>111</v>
      </c>
      <c r="F1767" t="s">
        <v>101</v>
      </c>
      <c r="G1767" t="s">
        <v>108</v>
      </c>
      <c r="H1767">
        <v>1</v>
      </c>
      <c r="I1767">
        <v>1</v>
      </c>
      <c r="J1767">
        <v>0</v>
      </c>
      <c r="K1767">
        <v>1</v>
      </c>
      <c r="L1767">
        <v>0</v>
      </c>
      <c r="M1767">
        <v>0</v>
      </c>
    </row>
    <row r="1768" spans="1:13" x14ac:dyDescent="0.3">
      <c r="A1768" t="s">
        <v>155</v>
      </c>
      <c r="B1768" t="s">
        <v>286</v>
      </c>
      <c r="C1768" t="s">
        <v>287</v>
      </c>
      <c r="D1768" t="s">
        <v>53</v>
      </c>
      <c r="E1768" t="s">
        <v>111</v>
      </c>
      <c r="F1768" t="s">
        <v>101</v>
      </c>
      <c r="G1768" t="s">
        <v>108</v>
      </c>
      <c r="H1768">
        <v>11</v>
      </c>
      <c r="I1768">
        <v>0</v>
      </c>
      <c r="J1768">
        <v>0</v>
      </c>
      <c r="K1768">
        <v>0</v>
      </c>
      <c r="L1768">
        <v>0</v>
      </c>
      <c r="M1768">
        <v>11</v>
      </c>
    </row>
    <row r="1769" spans="1:13" x14ac:dyDescent="0.3">
      <c r="A1769" t="s">
        <v>155</v>
      </c>
      <c r="B1769" t="s">
        <v>286</v>
      </c>
      <c r="C1769" t="s">
        <v>287</v>
      </c>
      <c r="D1769" t="s">
        <v>55</v>
      </c>
      <c r="E1769" t="s">
        <v>113</v>
      </c>
      <c r="F1769" t="s">
        <v>101</v>
      </c>
      <c r="G1769" t="s">
        <v>104</v>
      </c>
      <c r="H1769">
        <v>3</v>
      </c>
      <c r="I1769">
        <v>1</v>
      </c>
      <c r="J1769">
        <v>0</v>
      </c>
      <c r="K1769">
        <v>1</v>
      </c>
      <c r="L1769">
        <v>2</v>
      </c>
      <c r="M1769">
        <v>0</v>
      </c>
    </row>
    <row r="1770" spans="1:13" x14ac:dyDescent="0.3">
      <c r="A1770" t="s">
        <v>155</v>
      </c>
      <c r="B1770" t="s">
        <v>286</v>
      </c>
      <c r="C1770" t="s">
        <v>287</v>
      </c>
      <c r="D1770" t="s">
        <v>55</v>
      </c>
      <c r="E1770" t="s">
        <v>113</v>
      </c>
      <c r="F1770" t="s">
        <v>101</v>
      </c>
      <c r="G1770" t="s">
        <v>104</v>
      </c>
      <c r="H1770">
        <v>2</v>
      </c>
      <c r="I1770">
        <v>2</v>
      </c>
      <c r="J1770">
        <v>0</v>
      </c>
      <c r="K1770">
        <v>2</v>
      </c>
      <c r="L1770">
        <v>0</v>
      </c>
      <c r="M1770">
        <v>0</v>
      </c>
    </row>
    <row r="1771" spans="1:13" x14ac:dyDescent="0.3">
      <c r="A1771" t="s">
        <v>155</v>
      </c>
      <c r="B1771" t="s">
        <v>286</v>
      </c>
      <c r="C1771" t="s">
        <v>287</v>
      </c>
      <c r="D1771" t="s">
        <v>55</v>
      </c>
      <c r="E1771" t="s">
        <v>113</v>
      </c>
      <c r="F1771" t="s">
        <v>101</v>
      </c>
      <c r="G1771" t="s">
        <v>104</v>
      </c>
      <c r="H1771">
        <v>3</v>
      </c>
      <c r="I1771">
        <v>2</v>
      </c>
      <c r="J1771">
        <v>0</v>
      </c>
      <c r="K1771">
        <v>2</v>
      </c>
      <c r="L1771">
        <v>1</v>
      </c>
      <c r="M1771">
        <v>0</v>
      </c>
    </row>
    <row r="1772" spans="1:13" x14ac:dyDescent="0.3">
      <c r="A1772" t="s">
        <v>155</v>
      </c>
      <c r="B1772" t="s">
        <v>286</v>
      </c>
      <c r="C1772" t="s">
        <v>287</v>
      </c>
      <c r="D1772" t="s">
        <v>56</v>
      </c>
      <c r="E1772" t="s">
        <v>114</v>
      </c>
      <c r="F1772" t="s">
        <v>101</v>
      </c>
      <c r="G1772" t="s">
        <v>108</v>
      </c>
      <c r="H1772">
        <v>5</v>
      </c>
      <c r="I1772">
        <v>1</v>
      </c>
      <c r="J1772">
        <v>0</v>
      </c>
      <c r="K1772">
        <v>1</v>
      </c>
      <c r="L1772">
        <v>3</v>
      </c>
      <c r="M1772">
        <v>1</v>
      </c>
    </row>
    <row r="1773" spans="1:13" x14ac:dyDescent="0.3">
      <c r="A1773" t="s">
        <v>155</v>
      </c>
      <c r="B1773" t="s">
        <v>286</v>
      </c>
      <c r="C1773" t="s">
        <v>287</v>
      </c>
      <c r="D1773" t="s">
        <v>56</v>
      </c>
      <c r="E1773" t="s">
        <v>114</v>
      </c>
      <c r="F1773" t="s">
        <v>101</v>
      </c>
      <c r="G1773" t="s">
        <v>108</v>
      </c>
      <c r="H1773">
        <v>2</v>
      </c>
      <c r="I1773">
        <v>2</v>
      </c>
      <c r="J1773">
        <v>0</v>
      </c>
      <c r="K1773">
        <v>2</v>
      </c>
      <c r="L1773">
        <v>0</v>
      </c>
      <c r="M1773">
        <v>0</v>
      </c>
    </row>
    <row r="1774" spans="1:13" x14ac:dyDescent="0.3">
      <c r="A1774" t="s">
        <v>155</v>
      </c>
      <c r="B1774" t="s">
        <v>286</v>
      </c>
      <c r="C1774" t="s">
        <v>287</v>
      </c>
      <c r="D1774" t="s">
        <v>57</v>
      </c>
      <c r="E1774" t="s">
        <v>115</v>
      </c>
      <c r="F1774" t="s">
        <v>101</v>
      </c>
      <c r="G1774" t="s">
        <v>104</v>
      </c>
      <c r="H1774">
        <v>2</v>
      </c>
      <c r="I1774">
        <v>1</v>
      </c>
      <c r="J1774">
        <v>1</v>
      </c>
      <c r="K1774">
        <v>0</v>
      </c>
      <c r="L1774">
        <v>1</v>
      </c>
      <c r="M1774">
        <v>0</v>
      </c>
    </row>
    <row r="1775" spans="1:13" x14ac:dyDescent="0.3">
      <c r="A1775" t="s">
        <v>155</v>
      </c>
      <c r="B1775" t="s">
        <v>286</v>
      </c>
      <c r="C1775" t="s">
        <v>287</v>
      </c>
      <c r="D1775" t="s">
        <v>58</v>
      </c>
      <c r="E1775" t="s">
        <v>116</v>
      </c>
      <c r="F1775" t="s">
        <v>101</v>
      </c>
      <c r="G1775" t="s">
        <v>108</v>
      </c>
      <c r="H1775">
        <v>3</v>
      </c>
      <c r="I1775">
        <v>3</v>
      </c>
      <c r="J1775">
        <v>2</v>
      </c>
      <c r="K1775">
        <v>1</v>
      </c>
      <c r="L1775">
        <v>0</v>
      </c>
      <c r="M1775">
        <v>0</v>
      </c>
    </row>
    <row r="1776" spans="1:13" x14ac:dyDescent="0.3">
      <c r="A1776" t="s">
        <v>155</v>
      </c>
      <c r="B1776" t="s">
        <v>286</v>
      </c>
      <c r="C1776" t="s">
        <v>287</v>
      </c>
      <c r="D1776" t="s">
        <v>59</v>
      </c>
      <c r="E1776" t="s">
        <v>117</v>
      </c>
      <c r="F1776" t="s">
        <v>101</v>
      </c>
      <c r="G1776" t="s">
        <v>104</v>
      </c>
      <c r="H1776">
        <v>2</v>
      </c>
      <c r="I1776">
        <v>1</v>
      </c>
      <c r="J1776">
        <v>0</v>
      </c>
      <c r="K1776">
        <v>1</v>
      </c>
      <c r="L1776">
        <v>0</v>
      </c>
      <c r="M1776">
        <v>1</v>
      </c>
    </row>
    <row r="1777" spans="1:13" x14ac:dyDescent="0.3">
      <c r="A1777" t="s">
        <v>155</v>
      </c>
      <c r="B1777" t="s">
        <v>286</v>
      </c>
      <c r="C1777" t="s">
        <v>287</v>
      </c>
      <c r="D1777" t="s">
        <v>59</v>
      </c>
      <c r="E1777" t="s">
        <v>117</v>
      </c>
      <c r="F1777" t="s">
        <v>101</v>
      </c>
      <c r="G1777" t="s">
        <v>104</v>
      </c>
      <c r="H1777">
        <v>14</v>
      </c>
      <c r="I1777">
        <v>5</v>
      </c>
      <c r="J1777">
        <v>0</v>
      </c>
      <c r="K1777">
        <v>5</v>
      </c>
      <c r="L1777">
        <v>9</v>
      </c>
      <c r="M1777">
        <v>0</v>
      </c>
    </row>
    <row r="1778" spans="1:13" x14ac:dyDescent="0.3">
      <c r="A1778" t="s">
        <v>155</v>
      </c>
      <c r="B1778" t="s">
        <v>286</v>
      </c>
      <c r="C1778" t="s">
        <v>287</v>
      </c>
      <c r="D1778" t="s">
        <v>60</v>
      </c>
      <c r="E1778" t="s">
        <v>118</v>
      </c>
      <c r="F1778" t="s">
        <v>101</v>
      </c>
      <c r="G1778" t="s">
        <v>104</v>
      </c>
      <c r="H1778">
        <v>1</v>
      </c>
      <c r="I1778">
        <v>1</v>
      </c>
      <c r="J1778">
        <v>1</v>
      </c>
      <c r="K1778">
        <v>0</v>
      </c>
      <c r="L1778">
        <v>0</v>
      </c>
      <c r="M1778">
        <v>0</v>
      </c>
    </row>
    <row r="1779" spans="1:13" x14ac:dyDescent="0.3">
      <c r="A1779" t="s">
        <v>155</v>
      </c>
      <c r="B1779" t="s">
        <v>286</v>
      </c>
      <c r="C1779" t="s">
        <v>287</v>
      </c>
      <c r="D1779" t="s">
        <v>60</v>
      </c>
      <c r="E1779" t="s">
        <v>118</v>
      </c>
      <c r="F1779" t="s">
        <v>101</v>
      </c>
      <c r="G1779" t="s">
        <v>104</v>
      </c>
      <c r="H1779">
        <v>1</v>
      </c>
      <c r="I1779">
        <v>0</v>
      </c>
      <c r="J1779">
        <v>0</v>
      </c>
      <c r="K1779">
        <v>0</v>
      </c>
      <c r="L1779">
        <v>1</v>
      </c>
      <c r="M1779">
        <v>0</v>
      </c>
    </row>
    <row r="1780" spans="1:13" x14ac:dyDescent="0.3">
      <c r="A1780" t="s">
        <v>155</v>
      </c>
      <c r="B1780" t="s">
        <v>286</v>
      </c>
      <c r="C1780" t="s">
        <v>287</v>
      </c>
      <c r="D1780" t="s">
        <v>60</v>
      </c>
      <c r="E1780" t="s">
        <v>118</v>
      </c>
      <c r="F1780" t="s">
        <v>101</v>
      </c>
      <c r="G1780" t="s">
        <v>104</v>
      </c>
      <c r="H1780">
        <v>2</v>
      </c>
      <c r="I1780">
        <v>2</v>
      </c>
      <c r="J1780">
        <v>1</v>
      </c>
      <c r="K1780">
        <v>1</v>
      </c>
      <c r="L1780">
        <v>0</v>
      </c>
      <c r="M1780">
        <v>0</v>
      </c>
    </row>
    <row r="1781" spans="1:13" x14ac:dyDescent="0.3">
      <c r="A1781" t="s">
        <v>155</v>
      </c>
      <c r="B1781" t="s">
        <v>286</v>
      </c>
      <c r="C1781" t="s">
        <v>287</v>
      </c>
      <c r="D1781" t="s">
        <v>62</v>
      </c>
      <c r="E1781" t="s">
        <v>120</v>
      </c>
      <c r="F1781" t="s">
        <v>121</v>
      </c>
      <c r="G1781" t="s">
        <v>102</v>
      </c>
      <c r="H1781">
        <v>29</v>
      </c>
      <c r="I1781">
        <v>16</v>
      </c>
      <c r="J1781">
        <v>2</v>
      </c>
      <c r="K1781">
        <v>14</v>
      </c>
      <c r="L1781">
        <v>9</v>
      </c>
      <c r="M1781">
        <v>4</v>
      </c>
    </row>
    <row r="1782" spans="1:13" x14ac:dyDescent="0.3">
      <c r="A1782" t="s">
        <v>155</v>
      </c>
      <c r="B1782" t="s">
        <v>286</v>
      </c>
      <c r="C1782" t="s">
        <v>287</v>
      </c>
      <c r="D1782" t="s">
        <v>62</v>
      </c>
      <c r="E1782" t="s">
        <v>120</v>
      </c>
      <c r="F1782" t="s">
        <v>121</v>
      </c>
      <c r="G1782" t="s">
        <v>102</v>
      </c>
      <c r="H1782">
        <v>11</v>
      </c>
      <c r="I1782">
        <v>7</v>
      </c>
      <c r="J1782">
        <v>0</v>
      </c>
      <c r="K1782">
        <v>7</v>
      </c>
      <c r="L1782">
        <v>4</v>
      </c>
      <c r="M1782">
        <v>0</v>
      </c>
    </row>
    <row r="1783" spans="1:13" x14ac:dyDescent="0.3">
      <c r="A1783" t="s">
        <v>155</v>
      </c>
      <c r="B1783" t="s">
        <v>286</v>
      </c>
      <c r="C1783" t="s">
        <v>287</v>
      </c>
      <c r="D1783" t="s">
        <v>62</v>
      </c>
      <c r="E1783" t="s">
        <v>120</v>
      </c>
      <c r="F1783" t="s">
        <v>121</v>
      </c>
      <c r="G1783" t="s">
        <v>102</v>
      </c>
      <c r="H1783">
        <v>3</v>
      </c>
      <c r="I1783">
        <v>3</v>
      </c>
      <c r="J1783">
        <v>1</v>
      </c>
      <c r="K1783">
        <v>2</v>
      </c>
      <c r="L1783">
        <v>0</v>
      </c>
      <c r="M1783">
        <v>0</v>
      </c>
    </row>
    <row r="1784" spans="1:13" x14ac:dyDescent="0.3">
      <c r="A1784" t="s">
        <v>155</v>
      </c>
      <c r="B1784" t="s">
        <v>286</v>
      </c>
      <c r="C1784" t="s">
        <v>287</v>
      </c>
      <c r="D1784" t="s">
        <v>62</v>
      </c>
      <c r="E1784" t="s">
        <v>120</v>
      </c>
      <c r="F1784" t="s">
        <v>121</v>
      </c>
      <c r="G1784" t="s">
        <v>102</v>
      </c>
      <c r="H1784">
        <v>5</v>
      </c>
      <c r="I1784">
        <v>1</v>
      </c>
      <c r="J1784">
        <v>0</v>
      </c>
      <c r="K1784">
        <v>1</v>
      </c>
      <c r="L1784">
        <v>4</v>
      </c>
      <c r="M1784">
        <v>0</v>
      </c>
    </row>
    <row r="1785" spans="1:13" x14ac:dyDescent="0.3">
      <c r="A1785" t="s">
        <v>155</v>
      </c>
      <c r="B1785" t="s">
        <v>286</v>
      </c>
      <c r="C1785" t="s">
        <v>287</v>
      </c>
      <c r="D1785" t="s">
        <v>63</v>
      </c>
      <c r="E1785" t="s">
        <v>122</v>
      </c>
      <c r="F1785" t="s">
        <v>121</v>
      </c>
      <c r="G1785" t="s">
        <v>102</v>
      </c>
      <c r="H1785">
        <v>13</v>
      </c>
      <c r="I1785">
        <v>11</v>
      </c>
      <c r="J1785">
        <v>0</v>
      </c>
      <c r="K1785">
        <v>11</v>
      </c>
      <c r="L1785">
        <v>2</v>
      </c>
      <c r="M1785">
        <v>0</v>
      </c>
    </row>
    <row r="1786" spans="1:13" x14ac:dyDescent="0.3">
      <c r="A1786" t="s">
        <v>155</v>
      </c>
      <c r="B1786" t="s">
        <v>286</v>
      </c>
      <c r="C1786" t="s">
        <v>287</v>
      </c>
      <c r="D1786" t="s">
        <v>63</v>
      </c>
      <c r="E1786" t="s">
        <v>122</v>
      </c>
      <c r="F1786" t="s">
        <v>121</v>
      </c>
      <c r="G1786" t="s">
        <v>102</v>
      </c>
      <c r="H1786">
        <v>5</v>
      </c>
      <c r="I1786">
        <v>1</v>
      </c>
      <c r="J1786">
        <v>0</v>
      </c>
      <c r="K1786">
        <v>1</v>
      </c>
      <c r="L1786">
        <v>2</v>
      </c>
      <c r="M1786">
        <v>2</v>
      </c>
    </row>
    <row r="1787" spans="1:13" x14ac:dyDescent="0.3">
      <c r="A1787" t="s">
        <v>155</v>
      </c>
      <c r="B1787" t="s">
        <v>286</v>
      </c>
      <c r="C1787" t="s">
        <v>287</v>
      </c>
      <c r="D1787" t="s">
        <v>63</v>
      </c>
      <c r="E1787" t="s">
        <v>122</v>
      </c>
      <c r="F1787" t="s">
        <v>121</v>
      </c>
      <c r="G1787" t="s">
        <v>102</v>
      </c>
      <c r="H1787">
        <v>3</v>
      </c>
      <c r="I1787">
        <v>3</v>
      </c>
      <c r="J1787">
        <v>2</v>
      </c>
      <c r="K1787">
        <v>1</v>
      </c>
      <c r="L1787">
        <v>0</v>
      </c>
      <c r="M1787">
        <v>0</v>
      </c>
    </row>
    <row r="1788" spans="1:13" x14ac:dyDescent="0.3">
      <c r="A1788" t="s">
        <v>155</v>
      </c>
      <c r="B1788" t="s">
        <v>286</v>
      </c>
      <c r="C1788" t="s">
        <v>287</v>
      </c>
      <c r="D1788" t="s">
        <v>64</v>
      </c>
      <c r="E1788" t="s">
        <v>123</v>
      </c>
      <c r="F1788" t="s">
        <v>101</v>
      </c>
      <c r="G1788" t="s">
        <v>102</v>
      </c>
      <c r="H1788">
        <v>2</v>
      </c>
      <c r="I1788">
        <v>1</v>
      </c>
      <c r="J1788">
        <v>0</v>
      </c>
      <c r="K1788">
        <v>1</v>
      </c>
      <c r="L1788">
        <v>1</v>
      </c>
      <c r="M1788">
        <v>0</v>
      </c>
    </row>
    <row r="1789" spans="1:13" x14ac:dyDescent="0.3">
      <c r="A1789" t="s">
        <v>155</v>
      </c>
      <c r="B1789" t="s">
        <v>286</v>
      </c>
      <c r="C1789" t="s">
        <v>287</v>
      </c>
      <c r="D1789" t="s">
        <v>64</v>
      </c>
      <c r="E1789" t="s">
        <v>123</v>
      </c>
      <c r="F1789" t="s">
        <v>101</v>
      </c>
      <c r="G1789" t="s">
        <v>102</v>
      </c>
      <c r="H1789">
        <v>1</v>
      </c>
      <c r="I1789">
        <v>1</v>
      </c>
      <c r="J1789">
        <v>0</v>
      </c>
      <c r="K1789">
        <v>1</v>
      </c>
      <c r="L1789">
        <v>0</v>
      </c>
      <c r="M1789">
        <v>0</v>
      </c>
    </row>
    <row r="1790" spans="1:13" x14ac:dyDescent="0.3">
      <c r="A1790" t="s">
        <v>155</v>
      </c>
      <c r="B1790" t="s">
        <v>286</v>
      </c>
      <c r="C1790" t="s">
        <v>287</v>
      </c>
      <c r="D1790" t="s">
        <v>65</v>
      </c>
      <c r="E1790" t="s">
        <v>124</v>
      </c>
      <c r="F1790" t="s">
        <v>101</v>
      </c>
      <c r="G1790" t="s">
        <v>104</v>
      </c>
      <c r="H1790">
        <v>1</v>
      </c>
      <c r="I1790">
        <v>1</v>
      </c>
      <c r="J1790">
        <v>0</v>
      </c>
      <c r="K1790">
        <v>1</v>
      </c>
      <c r="L1790">
        <v>0</v>
      </c>
      <c r="M1790">
        <v>0</v>
      </c>
    </row>
    <row r="1791" spans="1:13" x14ac:dyDescent="0.3">
      <c r="A1791" t="s">
        <v>155</v>
      </c>
      <c r="B1791" t="s">
        <v>286</v>
      </c>
      <c r="C1791" t="s">
        <v>287</v>
      </c>
      <c r="D1791" t="s">
        <v>65</v>
      </c>
      <c r="E1791" t="s">
        <v>124</v>
      </c>
      <c r="F1791" t="s">
        <v>101</v>
      </c>
      <c r="G1791" t="s">
        <v>104</v>
      </c>
      <c r="H1791">
        <v>1</v>
      </c>
      <c r="I1791">
        <v>1</v>
      </c>
      <c r="J1791">
        <v>0</v>
      </c>
      <c r="K1791">
        <v>1</v>
      </c>
      <c r="L1791">
        <v>0</v>
      </c>
      <c r="M1791">
        <v>0</v>
      </c>
    </row>
    <row r="1792" spans="1:13" x14ac:dyDescent="0.3">
      <c r="A1792" t="s">
        <v>155</v>
      </c>
      <c r="B1792" t="s">
        <v>286</v>
      </c>
      <c r="C1792" t="s">
        <v>287</v>
      </c>
      <c r="D1792" t="s">
        <v>66</v>
      </c>
      <c r="E1792" t="s">
        <v>125</v>
      </c>
      <c r="F1792" t="s">
        <v>101</v>
      </c>
      <c r="G1792" t="s">
        <v>102</v>
      </c>
      <c r="H1792">
        <v>1</v>
      </c>
      <c r="I1792">
        <v>1</v>
      </c>
      <c r="J1792">
        <v>0</v>
      </c>
      <c r="K1792">
        <v>1</v>
      </c>
      <c r="L1792">
        <v>0</v>
      </c>
      <c r="M1792">
        <v>0</v>
      </c>
    </row>
    <row r="1793" spans="1:13" x14ac:dyDescent="0.3">
      <c r="A1793" t="s">
        <v>155</v>
      </c>
      <c r="B1793" t="s">
        <v>286</v>
      </c>
      <c r="C1793" t="s">
        <v>287</v>
      </c>
      <c r="D1793" t="s">
        <v>66</v>
      </c>
      <c r="E1793" t="s">
        <v>125</v>
      </c>
      <c r="F1793" t="s">
        <v>101</v>
      </c>
      <c r="G1793" t="s">
        <v>102</v>
      </c>
      <c r="H1793">
        <v>1</v>
      </c>
      <c r="I1793">
        <v>0</v>
      </c>
      <c r="J1793">
        <v>0</v>
      </c>
      <c r="K1793">
        <v>0</v>
      </c>
      <c r="L1793">
        <v>1</v>
      </c>
      <c r="M1793">
        <v>0</v>
      </c>
    </row>
    <row r="1794" spans="1:13" x14ac:dyDescent="0.3">
      <c r="A1794" t="s">
        <v>155</v>
      </c>
      <c r="B1794" t="s">
        <v>286</v>
      </c>
      <c r="C1794" t="s">
        <v>287</v>
      </c>
      <c r="D1794" t="s">
        <v>66</v>
      </c>
      <c r="E1794" t="s">
        <v>125</v>
      </c>
      <c r="F1794" t="s">
        <v>101</v>
      </c>
      <c r="G1794" t="s">
        <v>102</v>
      </c>
      <c r="H1794">
        <v>2</v>
      </c>
      <c r="I1794">
        <v>0</v>
      </c>
      <c r="J1794">
        <v>0</v>
      </c>
      <c r="K1794">
        <v>0</v>
      </c>
      <c r="L1794">
        <v>2</v>
      </c>
      <c r="M1794">
        <v>0</v>
      </c>
    </row>
    <row r="1795" spans="1:13" x14ac:dyDescent="0.3">
      <c r="A1795" t="s">
        <v>155</v>
      </c>
      <c r="B1795" t="s">
        <v>286</v>
      </c>
      <c r="C1795" t="s">
        <v>287</v>
      </c>
      <c r="D1795" t="s">
        <v>67</v>
      </c>
      <c r="E1795" t="s">
        <v>126</v>
      </c>
      <c r="F1795" t="s">
        <v>101</v>
      </c>
      <c r="G1795" t="s">
        <v>104</v>
      </c>
      <c r="H1795">
        <v>1</v>
      </c>
      <c r="I1795">
        <v>0</v>
      </c>
      <c r="J1795">
        <v>0</v>
      </c>
      <c r="K1795">
        <v>0</v>
      </c>
      <c r="L1795">
        <v>1</v>
      </c>
      <c r="M1795">
        <v>0</v>
      </c>
    </row>
    <row r="1796" spans="1:13" x14ac:dyDescent="0.3">
      <c r="A1796" t="s">
        <v>155</v>
      </c>
      <c r="B1796" t="s">
        <v>286</v>
      </c>
      <c r="C1796" t="s">
        <v>287</v>
      </c>
      <c r="D1796" t="s">
        <v>67</v>
      </c>
      <c r="E1796" t="s">
        <v>126</v>
      </c>
      <c r="F1796" t="s">
        <v>101</v>
      </c>
      <c r="G1796" t="s">
        <v>104</v>
      </c>
      <c r="H1796">
        <v>1</v>
      </c>
      <c r="I1796">
        <v>1</v>
      </c>
      <c r="J1796">
        <v>0</v>
      </c>
      <c r="K1796">
        <v>1</v>
      </c>
      <c r="L1796">
        <v>0</v>
      </c>
      <c r="M1796">
        <v>0</v>
      </c>
    </row>
    <row r="1797" spans="1:13" x14ac:dyDescent="0.3">
      <c r="A1797" t="s">
        <v>155</v>
      </c>
      <c r="B1797" t="s">
        <v>286</v>
      </c>
      <c r="C1797" t="s">
        <v>287</v>
      </c>
      <c r="D1797" t="s">
        <v>67</v>
      </c>
      <c r="E1797" t="s">
        <v>126</v>
      </c>
      <c r="F1797" t="s">
        <v>101</v>
      </c>
      <c r="G1797" t="s">
        <v>104</v>
      </c>
      <c r="H1797">
        <v>2</v>
      </c>
      <c r="I1797">
        <v>1</v>
      </c>
      <c r="J1797">
        <v>0</v>
      </c>
      <c r="K1797">
        <v>1</v>
      </c>
      <c r="L1797">
        <v>1</v>
      </c>
      <c r="M1797">
        <v>0</v>
      </c>
    </row>
    <row r="1798" spans="1:13" x14ac:dyDescent="0.3">
      <c r="A1798" t="s">
        <v>155</v>
      </c>
      <c r="B1798" t="s">
        <v>286</v>
      </c>
      <c r="C1798" t="s">
        <v>287</v>
      </c>
      <c r="D1798" t="s">
        <v>70</v>
      </c>
      <c r="E1798" t="s">
        <v>128</v>
      </c>
      <c r="F1798" t="s">
        <v>101</v>
      </c>
      <c r="G1798" t="s">
        <v>104</v>
      </c>
      <c r="H1798">
        <v>8</v>
      </c>
      <c r="I1798">
        <v>8</v>
      </c>
      <c r="J1798">
        <v>2</v>
      </c>
      <c r="K1798">
        <v>6</v>
      </c>
      <c r="L1798">
        <v>0</v>
      </c>
      <c r="M1798">
        <v>0</v>
      </c>
    </row>
    <row r="1799" spans="1:13" x14ac:dyDescent="0.3">
      <c r="A1799" t="s">
        <v>155</v>
      </c>
      <c r="B1799" t="s">
        <v>286</v>
      </c>
      <c r="C1799" t="s">
        <v>287</v>
      </c>
      <c r="D1799" t="s">
        <v>70</v>
      </c>
      <c r="E1799" t="s">
        <v>128</v>
      </c>
      <c r="F1799" t="s">
        <v>101</v>
      </c>
      <c r="G1799" t="s">
        <v>104</v>
      </c>
      <c r="H1799">
        <v>3</v>
      </c>
      <c r="I1799">
        <v>0</v>
      </c>
      <c r="J1799">
        <v>0</v>
      </c>
      <c r="K1799">
        <v>0</v>
      </c>
      <c r="L1799">
        <v>0</v>
      </c>
      <c r="M1799">
        <v>3</v>
      </c>
    </row>
    <row r="1800" spans="1:13" x14ac:dyDescent="0.3">
      <c r="A1800" t="s">
        <v>155</v>
      </c>
      <c r="B1800" t="s">
        <v>286</v>
      </c>
      <c r="C1800" t="s">
        <v>287</v>
      </c>
      <c r="D1800" t="s">
        <v>70</v>
      </c>
      <c r="E1800" t="s">
        <v>128</v>
      </c>
      <c r="F1800" t="s">
        <v>101</v>
      </c>
      <c r="G1800" t="s">
        <v>104</v>
      </c>
      <c r="H1800">
        <v>1</v>
      </c>
      <c r="I1800">
        <v>1</v>
      </c>
      <c r="J1800">
        <v>0</v>
      </c>
      <c r="K1800">
        <v>1</v>
      </c>
      <c r="L1800">
        <v>0</v>
      </c>
      <c r="M1800">
        <v>0</v>
      </c>
    </row>
    <row r="1801" spans="1:13" x14ac:dyDescent="0.3">
      <c r="A1801" t="s">
        <v>155</v>
      </c>
      <c r="B1801" t="s">
        <v>286</v>
      </c>
      <c r="C1801" t="s">
        <v>287</v>
      </c>
      <c r="D1801" t="s">
        <v>71</v>
      </c>
      <c r="E1801" t="s">
        <v>129</v>
      </c>
      <c r="F1801" t="s">
        <v>101</v>
      </c>
      <c r="G1801" t="s">
        <v>102</v>
      </c>
      <c r="H1801">
        <v>4</v>
      </c>
      <c r="I1801">
        <v>3</v>
      </c>
      <c r="J1801">
        <v>2</v>
      </c>
      <c r="K1801">
        <v>1</v>
      </c>
      <c r="L1801">
        <v>0</v>
      </c>
      <c r="M1801">
        <v>1</v>
      </c>
    </row>
    <row r="1802" spans="1:13" x14ac:dyDescent="0.3">
      <c r="A1802" t="s">
        <v>155</v>
      </c>
      <c r="B1802" t="s">
        <v>286</v>
      </c>
      <c r="C1802" t="s">
        <v>287</v>
      </c>
      <c r="D1802" t="s">
        <v>71</v>
      </c>
      <c r="E1802" t="s">
        <v>129</v>
      </c>
      <c r="F1802" t="s">
        <v>101</v>
      </c>
      <c r="G1802" t="s">
        <v>102</v>
      </c>
      <c r="H1802">
        <v>3</v>
      </c>
      <c r="I1802">
        <v>1</v>
      </c>
      <c r="J1802">
        <v>0</v>
      </c>
      <c r="K1802">
        <v>1</v>
      </c>
      <c r="L1802">
        <v>1</v>
      </c>
      <c r="M1802">
        <v>1</v>
      </c>
    </row>
    <row r="1803" spans="1:13" x14ac:dyDescent="0.3">
      <c r="A1803" t="s">
        <v>155</v>
      </c>
      <c r="B1803" t="s">
        <v>286</v>
      </c>
      <c r="C1803" t="s">
        <v>287</v>
      </c>
      <c r="D1803" t="s">
        <v>72</v>
      </c>
      <c r="E1803" t="s">
        <v>130</v>
      </c>
      <c r="F1803" t="s">
        <v>101</v>
      </c>
      <c r="G1803" t="s">
        <v>104</v>
      </c>
      <c r="H1803">
        <v>1</v>
      </c>
      <c r="I1803">
        <v>0</v>
      </c>
      <c r="J1803">
        <v>0</v>
      </c>
      <c r="K1803">
        <v>0</v>
      </c>
      <c r="L1803">
        <v>0</v>
      </c>
      <c r="M1803">
        <v>1</v>
      </c>
    </row>
    <row r="1804" spans="1:13" x14ac:dyDescent="0.3">
      <c r="A1804" t="s">
        <v>155</v>
      </c>
      <c r="B1804" t="s">
        <v>286</v>
      </c>
      <c r="C1804" t="s">
        <v>287</v>
      </c>
      <c r="D1804" t="s">
        <v>72</v>
      </c>
      <c r="E1804" t="s">
        <v>130</v>
      </c>
      <c r="F1804" t="s">
        <v>101</v>
      </c>
      <c r="G1804" t="s">
        <v>104</v>
      </c>
      <c r="H1804">
        <v>3</v>
      </c>
      <c r="I1804">
        <v>1</v>
      </c>
      <c r="J1804">
        <v>0</v>
      </c>
      <c r="K1804">
        <v>1</v>
      </c>
      <c r="L1804">
        <v>2</v>
      </c>
      <c r="M1804">
        <v>0</v>
      </c>
    </row>
    <row r="1805" spans="1:13" x14ac:dyDescent="0.3">
      <c r="A1805" t="s">
        <v>155</v>
      </c>
      <c r="B1805" t="s">
        <v>286</v>
      </c>
      <c r="C1805" t="s">
        <v>287</v>
      </c>
      <c r="D1805" t="s">
        <v>73</v>
      </c>
      <c r="E1805" t="s">
        <v>131</v>
      </c>
      <c r="F1805" t="s">
        <v>101</v>
      </c>
      <c r="G1805" t="s">
        <v>108</v>
      </c>
      <c r="H1805">
        <v>2</v>
      </c>
      <c r="I1805">
        <v>1</v>
      </c>
      <c r="J1805">
        <v>1</v>
      </c>
      <c r="K1805">
        <v>0</v>
      </c>
      <c r="L1805">
        <v>0</v>
      </c>
      <c r="M1805">
        <v>1</v>
      </c>
    </row>
    <row r="1806" spans="1:13" x14ac:dyDescent="0.3">
      <c r="A1806" t="s">
        <v>155</v>
      </c>
      <c r="B1806" t="s">
        <v>286</v>
      </c>
      <c r="C1806" t="s">
        <v>287</v>
      </c>
      <c r="D1806" t="s">
        <v>73</v>
      </c>
      <c r="E1806" t="s">
        <v>131</v>
      </c>
      <c r="F1806" t="s">
        <v>101</v>
      </c>
      <c r="G1806" t="s">
        <v>108</v>
      </c>
      <c r="H1806">
        <v>1</v>
      </c>
      <c r="I1806">
        <v>0</v>
      </c>
      <c r="J1806">
        <v>0</v>
      </c>
      <c r="K1806">
        <v>0</v>
      </c>
      <c r="L1806">
        <v>0</v>
      </c>
      <c r="M1806">
        <v>1</v>
      </c>
    </row>
    <row r="1807" spans="1:13" x14ac:dyDescent="0.3">
      <c r="A1807" t="s">
        <v>155</v>
      </c>
      <c r="B1807" t="s">
        <v>286</v>
      </c>
      <c r="C1807" t="s">
        <v>287</v>
      </c>
      <c r="D1807" t="s">
        <v>74</v>
      </c>
      <c r="E1807" t="s">
        <v>132</v>
      </c>
      <c r="F1807" t="s">
        <v>121</v>
      </c>
      <c r="G1807" t="s">
        <v>102</v>
      </c>
      <c r="H1807">
        <v>10</v>
      </c>
      <c r="I1807">
        <v>8</v>
      </c>
      <c r="J1807">
        <v>0</v>
      </c>
      <c r="K1807">
        <v>8</v>
      </c>
      <c r="L1807">
        <v>2</v>
      </c>
      <c r="M1807">
        <v>0</v>
      </c>
    </row>
    <row r="1808" spans="1:13" x14ac:dyDescent="0.3">
      <c r="A1808" t="s">
        <v>155</v>
      </c>
      <c r="B1808" t="s">
        <v>286</v>
      </c>
      <c r="C1808" t="s">
        <v>287</v>
      </c>
      <c r="D1808" t="s">
        <v>74</v>
      </c>
      <c r="E1808" t="s">
        <v>132</v>
      </c>
      <c r="F1808" t="s">
        <v>121</v>
      </c>
      <c r="G1808" t="s">
        <v>102</v>
      </c>
      <c r="H1808">
        <v>7</v>
      </c>
      <c r="I1808">
        <v>0</v>
      </c>
      <c r="J1808">
        <v>0</v>
      </c>
      <c r="K1808">
        <v>0</v>
      </c>
      <c r="L1808">
        <v>4</v>
      </c>
      <c r="M1808">
        <v>3</v>
      </c>
    </row>
    <row r="1809" spans="1:13" x14ac:dyDescent="0.3">
      <c r="A1809" t="s">
        <v>155</v>
      </c>
      <c r="B1809" t="s">
        <v>286</v>
      </c>
      <c r="C1809" t="s">
        <v>287</v>
      </c>
      <c r="D1809" t="s">
        <v>74</v>
      </c>
      <c r="E1809" t="s">
        <v>132</v>
      </c>
      <c r="F1809" t="s">
        <v>121</v>
      </c>
      <c r="G1809" t="s">
        <v>102</v>
      </c>
      <c r="H1809">
        <v>4</v>
      </c>
      <c r="I1809">
        <v>2</v>
      </c>
      <c r="J1809">
        <v>1</v>
      </c>
      <c r="K1809">
        <v>1</v>
      </c>
      <c r="L1809">
        <v>0</v>
      </c>
      <c r="M1809">
        <v>2</v>
      </c>
    </row>
    <row r="1810" spans="1:13" x14ac:dyDescent="0.3">
      <c r="A1810" t="s">
        <v>155</v>
      </c>
      <c r="B1810" t="s">
        <v>286</v>
      </c>
      <c r="C1810" t="s">
        <v>287</v>
      </c>
      <c r="D1810" t="s">
        <v>76</v>
      </c>
      <c r="E1810" t="s">
        <v>134</v>
      </c>
      <c r="F1810" t="s">
        <v>101</v>
      </c>
      <c r="G1810" t="s">
        <v>108</v>
      </c>
      <c r="H1810">
        <v>1</v>
      </c>
      <c r="I1810">
        <v>1</v>
      </c>
      <c r="J1810">
        <v>0</v>
      </c>
      <c r="K1810">
        <v>1</v>
      </c>
      <c r="L1810">
        <v>0</v>
      </c>
      <c r="M1810">
        <v>0</v>
      </c>
    </row>
    <row r="1811" spans="1:13" x14ac:dyDescent="0.3">
      <c r="A1811" t="s">
        <v>155</v>
      </c>
      <c r="B1811" t="s">
        <v>286</v>
      </c>
      <c r="C1811" t="s">
        <v>287</v>
      </c>
      <c r="D1811" t="s">
        <v>79</v>
      </c>
      <c r="E1811" t="s">
        <v>137</v>
      </c>
      <c r="F1811" t="s">
        <v>101</v>
      </c>
      <c r="G1811" t="s">
        <v>102</v>
      </c>
      <c r="H1811">
        <v>2</v>
      </c>
      <c r="I1811">
        <v>1</v>
      </c>
      <c r="J1811">
        <v>0</v>
      </c>
      <c r="K1811">
        <v>1</v>
      </c>
      <c r="L1811">
        <v>1</v>
      </c>
      <c r="M1811">
        <v>0</v>
      </c>
    </row>
    <row r="1812" spans="1:13" x14ac:dyDescent="0.3">
      <c r="A1812" t="s">
        <v>155</v>
      </c>
      <c r="B1812" t="s">
        <v>286</v>
      </c>
      <c r="C1812" t="s">
        <v>287</v>
      </c>
      <c r="D1812" t="s">
        <v>80</v>
      </c>
      <c r="E1812" t="s">
        <v>138</v>
      </c>
      <c r="F1812" t="s">
        <v>101</v>
      </c>
      <c r="G1812" t="s">
        <v>108</v>
      </c>
      <c r="H1812">
        <v>5</v>
      </c>
      <c r="I1812">
        <v>0</v>
      </c>
      <c r="J1812">
        <v>0</v>
      </c>
      <c r="K1812">
        <v>0</v>
      </c>
      <c r="L1812">
        <v>5</v>
      </c>
      <c r="M1812">
        <v>0</v>
      </c>
    </row>
    <row r="1813" spans="1:13" x14ac:dyDescent="0.3">
      <c r="A1813" t="s">
        <v>155</v>
      </c>
      <c r="B1813" t="s">
        <v>286</v>
      </c>
      <c r="C1813" t="s">
        <v>287</v>
      </c>
      <c r="D1813" t="s">
        <v>80</v>
      </c>
      <c r="E1813" t="s">
        <v>138</v>
      </c>
      <c r="F1813" t="s">
        <v>101</v>
      </c>
      <c r="G1813" t="s">
        <v>108</v>
      </c>
      <c r="H1813">
        <v>1</v>
      </c>
      <c r="I1813">
        <v>0</v>
      </c>
      <c r="J1813">
        <v>0</v>
      </c>
      <c r="K1813">
        <v>0</v>
      </c>
      <c r="L1813">
        <v>0</v>
      </c>
      <c r="M1813">
        <v>1</v>
      </c>
    </row>
    <row r="1814" spans="1:13" x14ac:dyDescent="0.3">
      <c r="A1814" t="s">
        <v>155</v>
      </c>
      <c r="B1814" t="s">
        <v>286</v>
      </c>
      <c r="C1814" t="s">
        <v>287</v>
      </c>
      <c r="D1814" t="s">
        <v>82</v>
      </c>
      <c r="E1814" t="s">
        <v>140</v>
      </c>
      <c r="F1814" t="s">
        <v>121</v>
      </c>
      <c r="G1814" t="s">
        <v>102</v>
      </c>
      <c r="H1814">
        <v>7</v>
      </c>
      <c r="I1814">
        <v>6</v>
      </c>
      <c r="J1814">
        <v>3</v>
      </c>
      <c r="K1814">
        <v>3</v>
      </c>
      <c r="L1814">
        <v>0</v>
      </c>
      <c r="M1814">
        <v>1</v>
      </c>
    </row>
    <row r="1815" spans="1:13" x14ac:dyDescent="0.3">
      <c r="A1815" t="s">
        <v>155</v>
      </c>
      <c r="B1815" t="s">
        <v>286</v>
      </c>
      <c r="C1815" t="s">
        <v>287</v>
      </c>
      <c r="D1815" t="s">
        <v>82</v>
      </c>
      <c r="E1815" t="s">
        <v>140</v>
      </c>
      <c r="F1815" t="s">
        <v>121</v>
      </c>
      <c r="G1815" t="s">
        <v>102</v>
      </c>
      <c r="H1815">
        <v>2</v>
      </c>
      <c r="I1815">
        <v>2</v>
      </c>
      <c r="J1815">
        <v>0</v>
      </c>
      <c r="K1815">
        <v>2</v>
      </c>
      <c r="L1815">
        <v>0</v>
      </c>
      <c r="M1815">
        <v>0</v>
      </c>
    </row>
    <row r="1816" spans="1:13" x14ac:dyDescent="0.3">
      <c r="A1816" t="s">
        <v>155</v>
      </c>
      <c r="B1816" t="s">
        <v>286</v>
      </c>
      <c r="C1816" t="s">
        <v>287</v>
      </c>
      <c r="D1816" t="s">
        <v>82</v>
      </c>
      <c r="E1816" t="s">
        <v>140</v>
      </c>
      <c r="F1816" t="s">
        <v>121</v>
      </c>
      <c r="G1816" t="s">
        <v>102</v>
      </c>
      <c r="H1816">
        <v>5</v>
      </c>
      <c r="I1816">
        <v>5</v>
      </c>
      <c r="J1816">
        <v>2</v>
      </c>
      <c r="K1816">
        <v>3</v>
      </c>
      <c r="L1816">
        <v>0</v>
      </c>
      <c r="M1816">
        <v>0</v>
      </c>
    </row>
    <row r="1817" spans="1:13" x14ac:dyDescent="0.3">
      <c r="A1817" t="s">
        <v>155</v>
      </c>
      <c r="B1817" t="s">
        <v>286</v>
      </c>
      <c r="C1817" t="s">
        <v>287</v>
      </c>
      <c r="D1817" t="s">
        <v>83</v>
      </c>
      <c r="E1817" t="s">
        <v>141</v>
      </c>
      <c r="F1817" t="s">
        <v>101</v>
      </c>
      <c r="G1817" t="s">
        <v>104</v>
      </c>
      <c r="H1817">
        <v>6</v>
      </c>
      <c r="I1817">
        <v>3</v>
      </c>
      <c r="J1817">
        <v>3</v>
      </c>
      <c r="K1817">
        <v>0</v>
      </c>
      <c r="L1817">
        <v>1</v>
      </c>
      <c r="M1817">
        <v>2</v>
      </c>
    </row>
    <row r="1818" spans="1:13" x14ac:dyDescent="0.3">
      <c r="A1818" t="s">
        <v>155</v>
      </c>
      <c r="B1818" t="s">
        <v>286</v>
      </c>
      <c r="C1818" t="s">
        <v>287</v>
      </c>
      <c r="D1818" t="s">
        <v>83</v>
      </c>
      <c r="E1818" t="s">
        <v>141</v>
      </c>
      <c r="F1818" t="s">
        <v>101</v>
      </c>
      <c r="G1818" t="s">
        <v>104</v>
      </c>
      <c r="H1818">
        <v>7</v>
      </c>
      <c r="I1818">
        <v>1</v>
      </c>
      <c r="J1818">
        <v>1</v>
      </c>
      <c r="K1818">
        <v>0</v>
      </c>
      <c r="L1818">
        <v>2</v>
      </c>
      <c r="M1818">
        <v>4</v>
      </c>
    </row>
    <row r="1819" spans="1:13" x14ac:dyDescent="0.3">
      <c r="A1819" t="s">
        <v>155</v>
      </c>
      <c r="B1819" t="s">
        <v>286</v>
      </c>
      <c r="C1819" t="s">
        <v>287</v>
      </c>
      <c r="D1819" t="s">
        <v>84</v>
      </c>
      <c r="E1819" t="s">
        <v>142</v>
      </c>
      <c r="F1819" t="s">
        <v>101</v>
      </c>
      <c r="G1819" t="s">
        <v>108</v>
      </c>
      <c r="H1819">
        <v>2</v>
      </c>
      <c r="I1819">
        <v>1</v>
      </c>
      <c r="J1819">
        <v>0</v>
      </c>
      <c r="K1819">
        <v>1</v>
      </c>
      <c r="L1819">
        <v>1</v>
      </c>
      <c r="M1819">
        <v>0</v>
      </c>
    </row>
    <row r="1820" spans="1:13" x14ac:dyDescent="0.3">
      <c r="A1820" t="s">
        <v>155</v>
      </c>
      <c r="B1820" t="s">
        <v>286</v>
      </c>
      <c r="C1820" t="s">
        <v>287</v>
      </c>
      <c r="D1820" t="s">
        <v>84</v>
      </c>
      <c r="E1820" t="s">
        <v>142</v>
      </c>
      <c r="F1820" t="s">
        <v>101</v>
      </c>
      <c r="G1820" t="s">
        <v>108</v>
      </c>
      <c r="H1820">
        <v>1</v>
      </c>
      <c r="I1820">
        <v>1</v>
      </c>
      <c r="J1820">
        <v>1</v>
      </c>
      <c r="K1820">
        <v>0</v>
      </c>
      <c r="L1820">
        <v>0</v>
      </c>
      <c r="M1820">
        <v>0</v>
      </c>
    </row>
    <row r="1821" spans="1:13" x14ac:dyDescent="0.3">
      <c r="A1821" t="s">
        <v>155</v>
      </c>
      <c r="B1821" t="s">
        <v>286</v>
      </c>
      <c r="C1821" t="s">
        <v>287</v>
      </c>
      <c r="D1821" t="s">
        <v>85</v>
      </c>
      <c r="E1821" t="s">
        <v>143</v>
      </c>
      <c r="F1821" t="s">
        <v>101</v>
      </c>
      <c r="G1821" t="s">
        <v>102</v>
      </c>
      <c r="H1821">
        <v>2</v>
      </c>
      <c r="I1821">
        <v>1</v>
      </c>
      <c r="J1821">
        <v>0</v>
      </c>
      <c r="K1821">
        <v>1</v>
      </c>
      <c r="L1821">
        <v>1</v>
      </c>
      <c r="M1821">
        <v>0</v>
      </c>
    </row>
    <row r="1822" spans="1:13" x14ac:dyDescent="0.3">
      <c r="A1822" t="s">
        <v>155</v>
      </c>
      <c r="B1822" t="s">
        <v>286</v>
      </c>
      <c r="C1822" t="s">
        <v>287</v>
      </c>
      <c r="D1822" t="s">
        <v>85</v>
      </c>
      <c r="E1822" t="s">
        <v>143</v>
      </c>
      <c r="F1822" t="s">
        <v>101</v>
      </c>
      <c r="G1822" t="s">
        <v>102</v>
      </c>
      <c r="H1822">
        <v>6</v>
      </c>
      <c r="I1822">
        <v>0</v>
      </c>
      <c r="J1822">
        <v>0</v>
      </c>
      <c r="K1822">
        <v>0</v>
      </c>
      <c r="L1822">
        <v>5</v>
      </c>
      <c r="M1822">
        <v>1</v>
      </c>
    </row>
    <row r="1823" spans="1:13" x14ac:dyDescent="0.3">
      <c r="A1823" t="s">
        <v>155</v>
      </c>
      <c r="B1823" t="s">
        <v>286</v>
      </c>
      <c r="C1823" t="s">
        <v>287</v>
      </c>
      <c r="D1823" t="s">
        <v>86</v>
      </c>
      <c r="E1823" t="s">
        <v>144</v>
      </c>
      <c r="F1823" t="s">
        <v>121</v>
      </c>
      <c r="G1823" t="s">
        <v>102</v>
      </c>
      <c r="H1823">
        <v>6</v>
      </c>
      <c r="I1823">
        <v>4</v>
      </c>
      <c r="J1823">
        <v>0</v>
      </c>
      <c r="K1823">
        <v>4</v>
      </c>
      <c r="L1823">
        <v>1</v>
      </c>
      <c r="M1823">
        <v>1</v>
      </c>
    </row>
    <row r="1824" spans="1:13" x14ac:dyDescent="0.3">
      <c r="A1824" t="s">
        <v>155</v>
      </c>
      <c r="B1824" t="s">
        <v>286</v>
      </c>
      <c r="C1824" t="s">
        <v>287</v>
      </c>
      <c r="D1824" t="s">
        <v>86</v>
      </c>
      <c r="E1824" t="s">
        <v>144</v>
      </c>
      <c r="F1824" t="s">
        <v>121</v>
      </c>
      <c r="G1824" t="s">
        <v>102</v>
      </c>
      <c r="H1824">
        <v>1</v>
      </c>
      <c r="I1824">
        <v>1</v>
      </c>
      <c r="J1824">
        <v>0</v>
      </c>
      <c r="K1824">
        <v>1</v>
      </c>
      <c r="L1824">
        <v>0</v>
      </c>
      <c r="M1824">
        <v>0</v>
      </c>
    </row>
    <row r="1825" spans="1:13" x14ac:dyDescent="0.3">
      <c r="A1825" t="s">
        <v>155</v>
      </c>
      <c r="B1825" t="s">
        <v>286</v>
      </c>
      <c r="C1825" t="s">
        <v>287</v>
      </c>
      <c r="D1825" t="s">
        <v>88</v>
      </c>
      <c r="E1825" t="s">
        <v>146</v>
      </c>
      <c r="F1825" t="s">
        <v>121</v>
      </c>
      <c r="G1825" t="s">
        <v>102</v>
      </c>
      <c r="H1825">
        <v>6</v>
      </c>
      <c r="I1825">
        <v>3</v>
      </c>
      <c r="J1825">
        <v>2</v>
      </c>
      <c r="K1825">
        <v>1</v>
      </c>
      <c r="L1825">
        <v>1</v>
      </c>
      <c r="M1825">
        <v>2</v>
      </c>
    </row>
    <row r="1826" spans="1:13" x14ac:dyDescent="0.3">
      <c r="A1826" t="s">
        <v>155</v>
      </c>
      <c r="B1826" t="s">
        <v>286</v>
      </c>
      <c r="C1826" t="s">
        <v>287</v>
      </c>
      <c r="D1826" t="s">
        <v>88</v>
      </c>
      <c r="E1826" t="s">
        <v>146</v>
      </c>
      <c r="F1826" t="s">
        <v>121</v>
      </c>
      <c r="G1826" t="s">
        <v>102</v>
      </c>
      <c r="H1826">
        <v>7</v>
      </c>
      <c r="I1826">
        <v>1</v>
      </c>
      <c r="J1826">
        <v>1</v>
      </c>
      <c r="K1826">
        <v>0</v>
      </c>
      <c r="L1826">
        <v>1</v>
      </c>
      <c r="M1826">
        <v>5</v>
      </c>
    </row>
    <row r="1827" spans="1:13" x14ac:dyDescent="0.3">
      <c r="A1827" t="s">
        <v>155</v>
      </c>
      <c r="B1827" t="s">
        <v>286</v>
      </c>
      <c r="C1827" t="s">
        <v>287</v>
      </c>
      <c r="D1827" t="s">
        <v>88</v>
      </c>
      <c r="E1827" t="s">
        <v>146</v>
      </c>
      <c r="F1827" t="s">
        <v>121</v>
      </c>
      <c r="G1827" t="s">
        <v>102</v>
      </c>
      <c r="H1827">
        <v>2</v>
      </c>
      <c r="I1827">
        <v>0</v>
      </c>
      <c r="J1827">
        <v>0</v>
      </c>
      <c r="K1827">
        <v>0</v>
      </c>
      <c r="L1827">
        <v>1</v>
      </c>
      <c r="M1827">
        <v>1</v>
      </c>
    </row>
    <row r="1828" spans="1:13" x14ac:dyDescent="0.3">
      <c r="A1828" t="s">
        <v>155</v>
      </c>
      <c r="B1828" t="s">
        <v>286</v>
      </c>
      <c r="C1828" t="s">
        <v>287</v>
      </c>
      <c r="D1828" t="s">
        <v>89</v>
      </c>
      <c r="E1828" t="s">
        <v>147</v>
      </c>
      <c r="F1828" t="s">
        <v>101</v>
      </c>
      <c r="G1828" t="s">
        <v>104</v>
      </c>
      <c r="H1828">
        <v>1</v>
      </c>
      <c r="I1828">
        <v>1</v>
      </c>
      <c r="J1828">
        <v>1</v>
      </c>
      <c r="K1828">
        <v>0</v>
      </c>
      <c r="L1828">
        <v>0</v>
      </c>
      <c r="M1828">
        <v>0</v>
      </c>
    </row>
    <row r="1829" spans="1:13" x14ac:dyDescent="0.3">
      <c r="A1829" t="s">
        <v>155</v>
      </c>
      <c r="B1829" t="s">
        <v>286</v>
      </c>
      <c r="C1829" t="s">
        <v>287</v>
      </c>
      <c r="D1829" t="s">
        <v>89</v>
      </c>
      <c r="E1829" t="s">
        <v>147</v>
      </c>
      <c r="F1829" t="s">
        <v>101</v>
      </c>
      <c r="G1829" t="s">
        <v>104</v>
      </c>
      <c r="H1829">
        <v>2</v>
      </c>
      <c r="I1829">
        <v>0</v>
      </c>
      <c r="J1829">
        <v>0</v>
      </c>
      <c r="K1829">
        <v>0</v>
      </c>
      <c r="L1829">
        <v>2</v>
      </c>
      <c r="M1829">
        <v>0</v>
      </c>
    </row>
    <row r="1830" spans="1:13" x14ac:dyDescent="0.3">
      <c r="A1830" t="s">
        <v>155</v>
      </c>
      <c r="B1830" t="s">
        <v>286</v>
      </c>
      <c r="C1830" t="s">
        <v>287</v>
      </c>
      <c r="D1830" t="s">
        <v>90</v>
      </c>
      <c r="E1830" t="s">
        <v>148</v>
      </c>
      <c r="F1830" t="s">
        <v>121</v>
      </c>
      <c r="G1830" t="s">
        <v>102</v>
      </c>
      <c r="H1830">
        <v>20</v>
      </c>
      <c r="I1830">
        <v>13</v>
      </c>
      <c r="J1830">
        <v>3</v>
      </c>
      <c r="K1830">
        <v>10</v>
      </c>
      <c r="L1830">
        <v>3</v>
      </c>
      <c r="M1830">
        <v>4</v>
      </c>
    </row>
    <row r="1831" spans="1:13" x14ac:dyDescent="0.3">
      <c r="A1831" t="s">
        <v>155</v>
      </c>
      <c r="B1831" t="s">
        <v>286</v>
      </c>
      <c r="C1831" t="s">
        <v>287</v>
      </c>
      <c r="D1831" t="s">
        <v>90</v>
      </c>
      <c r="E1831" t="s">
        <v>148</v>
      </c>
      <c r="F1831" t="s">
        <v>121</v>
      </c>
      <c r="G1831" t="s">
        <v>102</v>
      </c>
      <c r="H1831">
        <v>9</v>
      </c>
      <c r="I1831">
        <v>3</v>
      </c>
      <c r="J1831">
        <v>0</v>
      </c>
      <c r="K1831">
        <v>3</v>
      </c>
      <c r="L1831">
        <v>4</v>
      </c>
      <c r="M1831">
        <v>2</v>
      </c>
    </row>
    <row r="1832" spans="1:13" x14ac:dyDescent="0.3">
      <c r="A1832" t="s">
        <v>155</v>
      </c>
      <c r="B1832" t="s">
        <v>286</v>
      </c>
      <c r="C1832" t="s">
        <v>287</v>
      </c>
      <c r="D1832" t="s">
        <v>90</v>
      </c>
      <c r="E1832" t="s">
        <v>148</v>
      </c>
      <c r="F1832" t="s">
        <v>121</v>
      </c>
      <c r="G1832" t="s">
        <v>102</v>
      </c>
      <c r="H1832">
        <v>7</v>
      </c>
      <c r="I1832">
        <v>5</v>
      </c>
      <c r="J1832">
        <v>1</v>
      </c>
      <c r="K1832">
        <v>4</v>
      </c>
      <c r="L1832">
        <v>1</v>
      </c>
      <c r="M1832">
        <v>1</v>
      </c>
    </row>
    <row r="1833" spans="1:13" x14ac:dyDescent="0.3">
      <c r="A1833" t="s">
        <v>155</v>
      </c>
      <c r="B1833" t="s">
        <v>286</v>
      </c>
      <c r="C1833" t="s">
        <v>287</v>
      </c>
      <c r="D1833" t="s">
        <v>90</v>
      </c>
      <c r="E1833" t="s">
        <v>148</v>
      </c>
      <c r="F1833" t="s">
        <v>121</v>
      </c>
      <c r="G1833" t="s">
        <v>102</v>
      </c>
      <c r="H1833">
        <v>1</v>
      </c>
      <c r="I1833">
        <v>0</v>
      </c>
      <c r="J1833">
        <v>0</v>
      </c>
      <c r="K1833">
        <v>0</v>
      </c>
      <c r="L1833">
        <v>1</v>
      </c>
      <c r="M1833">
        <v>0</v>
      </c>
    </row>
    <row r="1834" spans="1:13" x14ac:dyDescent="0.3">
      <c r="A1834" t="s">
        <v>155</v>
      </c>
      <c r="B1834" t="s">
        <v>286</v>
      </c>
      <c r="C1834" t="s">
        <v>288</v>
      </c>
      <c r="D1834" t="s">
        <v>46</v>
      </c>
      <c r="E1834" t="s">
        <v>100</v>
      </c>
      <c r="F1834" t="s">
        <v>101</v>
      </c>
      <c r="G1834" t="s">
        <v>102</v>
      </c>
      <c r="H1834">
        <v>2</v>
      </c>
      <c r="I1834">
        <v>1</v>
      </c>
      <c r="J1834">
        <v>1</v>
      </c>
      <c r="K1834">
        <v>0</v>
      </c>
      <c r="L1834">
        <v>1</v>
      </c>
      <c r="M1834">
        <v>0</v>
      </c>
    </row>
    <row r="1835" spans="1:13" x14ac:dyDescent="0.3">
      <c r="A1835" t="s">
        <v>155</v>
      </c>
      <c r="B1835" t="s">
        <v>286</v>
      </c>
      <c r="C1835" t="s">
        <v>288</v>
      </c>
      <c r="D1835" t="s">
        <v>46</v>
      </c>
      <c r="E1835" t="s">
        <v>100</v>
      </c>
      <c r="F1835" t="s">
        <v>101</v>
      </c>
      <c r="G1835" t="s">
        <v>102</v>
      </c>
      <c r="H1835">
        <v>9</v>
      </c>
      <c r="I1835">
        <v>4</v>
      </c>
      <c r="J1835">
        <v>2</v>
      </c>
      <c r="K1835">
        <v>2</v>
      </c>
      <c r="L1835">
        <v>3</v>
      </c>
      <c r="M1835">
        <v>2</v>
      </c>
    </row>
    <row r="1836" spans="1:13" x14ac:dyDescent="0.3">
      <c r="A1836" t="s">
        <v>155</v>
      </c>
      <c r="B1836" t="s">
        <v>286</v>
      </c>
      <c r="C1836" t="s">
        <v>288</v>
      </c>
      <c r="D1836" t="s">
        <v>46</v>
      </c>
      <c r="E1836" t="s">
        <v>100</v>
      </c>
      <c r="F1836" t="s">
        <v>101</v>
      </c>
      <c r="G1836" t="s">
        <v>102</v>
      </c>
      <c r="H1836">
        <v>1</v>
      </c>
      <c r="I1836">
        <v>1</v>
      </c>
      <c r="J1836">
        <v>0</v>
      </c>
      <c r="K1836">
        <v>1</v>
      </c>
      <c r="L1836">
        <v>0</v>
      </c>
      <c r="M1836">
        <v>0</v>
      </c>
    </row>
    <row r="1837" spans="1:13" x14ac:dyDescent="0.3">
      <c r="A1837" t="s">
        <v>155</v>
      </c>
      <c r="B1837" t="s">
        <v>286</v>
      </c>
      <c r="C1837" t="s">
        <v>288</v>
      </c>
      <c r="D1837" t="s">
        <v>47</v>
      </c>
      <c r="E1837" t="s">
        <v>103</v>
      </c>
      <c r="F1837" t="s">
        <v>101</v>
      </c>
      <c r="G1837" t="s">
        <v>104</v>
      </c>
      <c r="H1837">
        <v>1</v>
      </c>
      <c r="I1837">
        <v>0</v>
      </c>
      <c r="J1837">
        <v>0</v>
      </c>
      <c r="K1837">
        <v>0</v>
      </c>
      <c r="L1837">
        <v>0</v>
      </c>
      <c r="M1837">
        <v>1</v>
      </c>
    </row>
    <row r="1838" spans="1:13" x14ac:dyDescent="0.3">
      <c r="A1838" t="s">
        <v>155</v>
      </c>
      <c r="B1838" t="s">
        <v>286</v>
      </c>
      <c r="C1838" t="s">
        <v>288</v>
      </c>
      <c r="D1838" t="s">
        <v>49</v>
      </c>
      <c r="E1838" t="s">
        <v>106</v>
      </c>
      <c r="F1838" t="s">
        <v>101</v>
      </c>
      <c r="G1838" t="s">
        <v>104</v>
      </c>
      <c r="H1838">
        <v>1</v>
      </c>
      <c r="I1838">
        <v>0</v>
      </c>
      <c r="J1838">
        <v>0</v>
      </c>
      <c r="K1838">
        <v>0</v>
      </c>
      <c r="L1838">
        <v>1</v>
      </c>
      <c r="M1838">
        <v>0</v>
      </c>
    </row>
    <row r="1839" spans="1:13" x14ac:dyDescent="0.3">
      <c r="A1839" t="s">
        <v>155</v>
      </c>
      <c r="B1839" t="s">
        <v>286</v>
      </c>
      <c r="C1839" t="s">
        <v>288</v>
      </c>
      <c r="D1839" t="s">
        <v>50</v>
      </c>
      <c r="E1839" t="s">
        <v>107</v>
      </c>
      <c r="F1839" t="s">
        <v>101</v>
      </c>
      <c r="G1839" t="s">
        <v>108</v>
      </c>
      <c r="H1839">
        <v>1</v>
      </c>
      <c r="I1839">
        <v>1</v>
      </c>
      <c r="J1839">
        <v>0</v>
      </c>
      <c r="K1839">
        <v>1</v>
      </c>
      <c r="L1839">
        <v>0</v>
      </c>
      <c r="M1839">
        <v>0</v>
      </c>
    </row>
    <row r="1840" spans="1:13" x14ac:dyDescent="0.3">
      <c r="A1840" t="s">
        <v>155</v>
      </c>
      <c r="B1840" t="s">
        <v>286</v>
      </c>
      <c r="C1840" t="s">
        <v>288</v>
      </c>
      <c r="D1840" t="s">
        <v>50</v>
      </c>
      <c r="E1840" t="s">
        <v>107</v>
      </c>
      <c r="F1840" t="s">
        <v>101</v>
      </c>
      <c r="G1840" t="s">
        <v>108</v>
      </c>
      <c r="H1840">
        <v>1</v>
      </c>
      <c r="I1840">
        <v>1</v>
      </c>
      <c r="J1840">
        <v>0</v>
      </c>
      <c r="K1840">
        <v>1</v>
      </c>
      <c r="L1840">
        <v>0</v>
      </c>
      <c r="M1840">
        <v>0</v>
      </c>
    </row>
    <row r="1841" spans="1:13" x14ac:dyDescent="0.3">
      <c r="A1841" t="s">
        <v>155</v>
      </c>
      <c r="B1841" t="s">
        <v>286</v>
      </c>
      <c r="C1841" t="s">
        <v>288</v>
      </c>
      <c r="D1841" t="s">
        <v>51</v>
      </c>
      <c r="E1841" t="s">
        <v>109</v>
      </c>
      <c r="F1841" t="s">
        <v>101</v>
      </c>
      <c r="G1841" t="s">
        <v>104</v>
      </c>
      <c r="H1841">
        <v>3</v>
      </c>
      <c r="I1841">
        <v>1</v>
      </c>
      <c r="J1841">
        <v>0</v>
      </c>
      <c r="K1841">
        <v>1</v>
      </c>
      <c r="L1841">
        <v>2</v>
      </c>
      <c r="M1841">
        <v>0</v>
      </c>
    </row>
    <row r="1842" spans="1:13" x14ac:dyDescent="0.3">
      <c r="A1842" t="s">
        <v>155</v>
      </c>
      <c r="B1842" t="s">
        <v>286</v>
      </c>
      <c r="C1842" t="s">
        <v>288</v>
      </c>
      <c r="D1842" t="s">
        <v>52</v>
      </c>
      <c r="E1842" t="s">
        <v>110</v>
      </c>
      <c r="F1842" t="s">
        <v>101</v>
      </c>
      <c r="G1842" t="s">
        <v>102</v>
      </c>
      <c r="H1842">
        <v>2</v>
      </c>
      <c r="I1842">
        <v>1</v>
      </c>
      <c r="J1842">
        <v>0</v>
      </c>
      <c r="K1842">
        <v>1</v>
      </c>
      <c r="L1842">
        <v>0</v>
      </c>
      <c r="M1842">
        <v>1</v>
      </c>
    </row>
    <row r="1843" spans="1:13" x14ac:dyDescent="0.3">
      <c r="A1843" t="s">
        <v>155</v>
      </c>
      <c r="B1843" t="s">
        <v>286</v>
      </c>
      <c r="C1843" t="s">
        <v>288</v>
      </c>
      <c r="D1843" t="s">
        <v>53</v>
      </c>
      <c r="E1843" t="s">
        <v>111</v>
      </c>
      <c r="F1843" t="s">
        <v>101</v>
      </c>
      <c r="G1843" t="s">
        <v>108</v>
      </c>
      <c r="H1843">
        <v>1</v>
      </c>
      <c r="I1843">
        <v>1</v>
      </c>
      <c r="J1843">
        <v>1</v>
      </c>
      <c r="K1843">
        <v>0</v>
      </c>
      <c r="L1843">
        <v>0</v>
      </c>
      <c r="M1843">
        <v>0</v>
      </c>
    </row>
    <row r="1844" spans="1:13" x14ac:dyDescent="0.3">
      <c r="A1844" t="s">
        <v>155</v>
      </c>
      <c r="B1844" t="s">
        <v>286</v>
      </c>
      <c r="C1844" t="s">
        <v>288</v>
      </c>
      <c r="D1844" t="s">
        <v>55</v>
      </c>
      <c r="E1844" t="s">
        <v>113</v>
      </c>
      <c r="F1844" t="s">
        <v>101</v>
      </c>
      <c r="G1844" t="s">
        <v>104</v>
      </c>
      <c r="H1844">
        <v>2</v>
      </c>
      <c r="I1844">
        <v>1</v>
      </c>
      <c r="J1844">
        <v>0</v>
      </c>
      <c r="K1844">
        <v>1</v>
      </c>
      <c r="L1844">
        <v>0</v>
      </c>
      <c r="M1844">
        <v>1</v>
      </c>
    </row>
    <row r="1845" spans="1:13" x14ac:dyDescent="0.3">
      <c r="A1845" t="s">
        <v>155</v>
      </c>
      <c r="B1845" t="s">
        <v>286</v>
      </c>
      <c r="C1845" t="s">
        <v>288</v>
      </c>
      <c r="D1845" t="s">
        <v>55</v>
      </c>
      <c r="E1845" t="s">
        <v>113</v>
      </c>
      <c r="F1845" t="s">
        <v>101</v>
      </c>
      <c r="G1845" t="s">
        <v>104</v>
      </c>
      <c r="H1845">
        <v>1</v>
      </c>
      <c r="I1845">
        <v>0</v>
      </c>
      <c r="J1845">
        <v>0</v>
      </c>
      <c r="K1845">
        <v>0</v>
      </c>
      <c r="L1845">
        <v>1</v>
      </c>
      <c r="M1845">
        <v>0</v>
      </c>
    </row>
    <row r="1846" spans="1:13" x14ac:dyDescent="0.3">
      <c r="A1846" t="s">
        <v>155</v>
      </c>
      <c r="B1846" t="s">
        <v>286</v>
      </c>
      <c r="C1846" t="s">
        <v>288</v>
      </c>
      <c r="D1846" t="s">
        <v>56</v>
      </c>
      <c r="E1846" t="s">
        <v>114</v>
      </c>
      <c r="F1846" t="s">
        <v>101</v>
      </c>
      <c r="G1846" t="s">
        <v>108</v>
      </c>
      <c r="H1846">
        <v>2</v>
      </c>
      <c r="I1846">
        <v>1</v>
      </c>
      <c r="J1846">
        <v>0</v>
      </c>
      <c r="K1846">
        <v>1</v>
      </c>
      <c r="L1846">
        <v>0</v>
      </c>
      <c r="M1846">
        <v>1</v>
      </c>
    </row>
    <row r="1847" spans="1:13" x14ac:dyDescent="0.3">
      <c r="A1847" t="s">
        <v>155</v>
      </c>
      <c r="B1847" t="s">
        <v>286</v>
      </c>
      <c r="C1847" t="s">
        <v>288</v>
      </c>
      <c r="D1847" t="s">
        <v>56</v>
      </c>
      <c r="E1847" t="s">
        <v>114</v>
      </c>
      <c r="F1847" t="s">
        <v>101</v>
      </c>
      <c r="G1847" t="s">
        <v>108</v>
      </c>
      <c r="H1847">
        <v>1</v>
      </c>
      <c r="I1847">
        <v>1</v>
      </c>
      <c r="J1847">
        <v>0</v>
      </c>
      <c r="K1847">
        <v>1</v>
      </c>
      <c r="L1847">
        <v>0</v>
      </c>
      <c r="M1847">
        <v>0</v>
      </c>
    </row>
    <row r="1848" spans="1:13" x14ac:dyDescent="0.3">
      <c r="A1848" t="s">
        <v>155</v>
      </c>
      <c r="B1848" t="s">
        <v>286</v>
      </c>
      <c r="C1848" t="s">
        <v>288</v>
      </c>
      <c r="D1848" t="s">
        <v>57</v>
      </c>
      <c r="E1848" t="s">
        <v>115</v>
      </c>
      <c r="F1848" t="s">
        <v>101</v>
      </c>
      <c r="G1848" t="s">
        <v>104</v>
      </c>
      <c r="H1848">
        <v>2</v>
      </c>
      <c r="I1848">
        <v>1</v>
      </c>
      <c r="J1848">
        <v>0</v>
      </c>
      <c r="K1848">
        <v>1</v>
      </c>
      <c r="L1848">
        <v>1</v>
      </c>
      <c r="M1848">
        <v>0</v>
      </c>
    </row>
    <row r="1849" spans="1:13" x14ac:dyDescent="0.3">
      <c r="A1849" t="s">
        <v>155</v>
      </c>
      <c r="B1849" t="s">
        <v>286</v>
      </c>
      <c r="C1849" t="s">
        <v>288</v>
      </c>
      <c r="D1849" t="s">
        <v>58</v>
      </c>
      <c r="E1849" t="s">
        <v>116</v>
      </c>
      <c r="F1849" t="s">
        <v>101</v>
      </c>
      <c r="G1849" t="s">
        <v>108</v>
      </c>
      <c r="H1849">
        <v>1</v>
      </c>
      <c r="I1849">
        <v>0</v>
      </c>
      <c r="J1849">
        <v>0</v>
      </c>
      <c r="K1849">
        <v>0</v>
      </c>
      <c r="L1849">
        <v>0</v>
      </c>
      <c r="M1849">
        <v>1</v>
      </c>
    </row>
    <row r="1850" spans="1:13" x14ac:dyDescent="0.3">
      <c r="A1850" t="s">
        <v>155</v>
      </c>
      <c r="B1850" t="s">
        <v>286</v>
      </c>
      <c r="C1850" t="s">
        <v>288</v>
      </c>
      <c r="D1850" t="s">
        <v>59</v>
      </c>
      <c r="E1850" t="s">
        <v>117</v>
      </c>
      <c r="F1850" t="s">
        <v>101</v>
      </c>
      <c r="G1850" t="s">
        <v>104</v>
      </c>
      <c r="H1850">
        <v>1</v>
      </c>
      <c r="I1850">
        <v>1</v>
      </c>
      <c r="J1850">
        <v>0</v>
      </c>
      <c r="K1850">
        <v>1</v>
      </c>
      <c r="L1850">
        <v>0</v>
      </c>
      <c r="M1850">
        <v>0</v>
      </c>
    </row>
    <row r="1851" spans="1:13" x14ac:dyDescent="0.3">
      <c r="A1851" t="s">
        <v>155</v>
      </c>
      <c r="B1851" t="s">
        <v>286</v>
      </c>
      <c r="C1851" t="s">
        <v>288</v>
      </c>
      <c r="D1851" t="s">
        <v>59</v>
      </c>
      <c r="E1851" t="s">
        <v>117</v>
      </c>
      <c r="F1851" t="s">
        <v>101</v>
      </c>
      <c r="G1851" t="s">
        <v>104</v>
      </c>
      <c r="H1851">
        <v>1</v>
      </c>
      <c r="I1851">
        <v>0</v>
      </c>
      <c r="J1851">
        <v>0</v>
      </c>
      <c r="K1851">
        <v>0</v>
      </c>
      <c r="L1851">
        <v>1</v>
      </c>
      <c r="M1851">
        <v>0</v>
      </c>
    </row>
    <row r="1852" spans="1:13" x14ac:dyDescent="0.3">
      <c r="A1852" t="s">
        <v>155</v>
      </c>
      <c r="B1852" t="s">
        <v>286</v>
      </c>
      <c r="C1852" t="s">
        <v>288</v>
      </c>
      <c r="D1852" t="s">
        <v>60</v>
      </c>
      <c r="E1852" t="s">
        <v>118</v>
      </c>
      <c r="F1852" t="s">
        <v>101</v>
      </c>
      <c r="G1852" t="s">
        <v>104</v>
      </c>
      <c r="H1852">
        <v>3</v>
      </c>
      <c r="I1852">
        <v>2</v>
      </c>
      <c r="J1852">
        <v>0</v>
      </c>
      <c r="K1852">
        <v>2</v>
      </c>
      <c r="L1852">
        <v>1</v>
      </c>
      <c r="M1852">
        <v>0</v>
      </c>
    </row>
    <row r="1853" spans="1:13" x14ac:dyDescent="0.3">
      <c r="A1853" t="s">
        <v>155</v>
      </c>
      <c r="B1853" t="s">
        <v>286</v>
      </c>
      <c r="C1853" t="s">
        <v>288</v>
      </c>
      <c r="D1853" t="s">
        <v>61</v>
      </c>
      <c r="E1853" t="s">
        <v>119</v>
      </c>
      <c r="F1853" t="s">
        <v>101</v>
      </c>
      <c r="G1853" t="s">
        <v>104</v>
      </c>
      <c r="H1853">
        <v>1</v>
      </c>
      <c r="I1853">
        <v>1</v>
      </c>
      <c r="J1853">
        <v>0</v>
      </c>
      <c r="K1853">
        <v>1</v>
      </c>
      <c r="L1853">
        <v>0</v>
      </c>
      <c r="M1853">
        <v>0</v>
      </c>
    </row>
    <row r="1854" spans="1:13" x14ac:dyDescent="0.3">
      <c r="A1854" t="s">
        <v>155</v>
      </c>
      <c r="B1854" t="s">
        <v>286</v>
      </c>
      <c r="C1854" t="s">
        <v>288</v>
      </c>
      <c r="D1854" t="s">
        <v>62</v>
      </c>
      <c r="E1854" t="s">
        <v>120</v>
      </c>
      <c r="F1854" t="s">
        <v>121</v>
      </c>
      <c r="G1854" t="s">
        <v>102</v>
      </c>
      <c r="H1854">
        <v>16</v>
      </c>
      <c r="I1854">
        <v>8</v>
      </c>
      <c r="J1854">
        <v>0</v>
      </c>
      <c r="K1854">
        <v>8</v>
      </c>
      <c r="L1854">
        <v>3</v>
      </c>
      <c r="M1854">
        <v>5</v>
      </c>
    </row>
    <row r="1855" spans="1:13" x14ac:dyDescent="0.3">
      <c r="A1855" t="s">
        <v>155</v>
      </c>
      <c r="B1855" t="s">
        <v>286</v>
      </c>
      <c r="C1855" t="s">
        <v>288</v>
      </c>
      <c r="D1855" t="s">
        <v>62</v>
      </c>
      <c r="E1855" t="s">
        <v>120</v>
      </c>
      <c r="F1855" t="s">
        <v>121</v>
      </c>
      <c r="G1855" t="s">
        <v>102</v>
      </c>
      <c r="H1855">
        <v>8</v>
      </c>
      <c r="I1855">
        <v>4</v>
      </c>
      <c r="J1855">
        <v>2</v>
      </c>
      <c r="K1855">
        <v>2</v>
      </c>
      <c r="L1855">
        <v>3</v>
      </c>
      <c r="M1855">
        <v>1</v>
      </c>
    </row>
    <row r="1856" spans="1:13" x14ac:dyDescent="0.3">
      <c r="A1856" t="s">
        <v>155</v>
      </c>
      <c r="B1856" t="s">
        <v>286</v>
      </c>
      <c r="C1856" t="s">
        <v>288</v>
      </c>
      <c r="D1856" t="s">
        <v>62</v>
      </c>
      <c r="E1856" t="s">
        <v>120</v>
      </c>
      <c r="F1856" t="s">
        <v>121</v>
      </c>
      <c r="G1856" t="s">
        <v>102</v>
      </c>
      <c r="H1856">
        <v>1</v>
      </c>
      <c r="I1856">
        <v>1</v>
      </c>
      <c r="J1856">
        <v>0</v>
      </c>
      <c r="K1856">
        <v>1</v>
      </c>
      <c r="L1856">
        <v>0</v>
      </c>
      <c r="M1856">
        <v>0</v>
      </c>
    </row>
    <row r="1857" spans="1:13" x14ac:dyDescent="0.3">
      <c r="A1857" t="s">
        <v>155</v>
      </c>
      <c r="B1857" t="s">
        <v>286</v>
      </c>
      <c r="C1857" t="s">
        <v>288</v>
      </c>
      <c r="D1857" t="s">
        <v>63</v>
      </c>
      <c r="E1857" t="s">
        <v>122</v>
      </c>
      <c r="F1857" t="s">
        <v>121</v>
      </c>
      <c r="G1857" t="s">
        <v>102</v>
      </c>
      <c r="H1857">
        <v>12</v>
      </c>
      <c r="I1857">
        <v>5</v>
      </c>
      <c r="J1857">
        <v>0</v>
      </c>
      <c r="K1857">
        <v>5</v>
      </c>
      <c r="L1857">
        <v>4</v>
      </c>
      <c r="M1857">
        <v>3</v>
      </c>
    </row>
    <row r="1858" spans="1:13" x14ac:dyDescent="0.3">
      <c r="A1858" t="s">
        <v>155</v>
      </c>
      <c r="B1858" t="s">
        <v>286</v>
      </c>
      <c r="C1858" t="s">
        <v>288</v>
      </c>
      <c r="D1858" t="s">
        <v>63</v>
      </c>
      <c r="E1858" t="s">
        <v>122</v>
      </c>
      <c r="F1858" t="s">
        <v>121</v>
      </c>
      <c r="G1858" t="s">
        <v>102</v>
      </c>
      <c r="H1858">
        <v>1</v>
      </c>
      <c r="I1858">
        <v>1</v>
      </c>
      <c r="J1858">
        <v>0</v>
      </c>
      <c r="K1858">
        <v>1</v>
      </c>
      <c r="L1858">
        <v>0</v>
      </c>
      <c r="M1858">
        <v>0</v>
      </c>
    </row>
    <row r="1859" spans="1:13" x14ac:dyDescent="0.3">
      <c r="A1859" t="s">
        <v>155</v>
      </c>
      <c r="B1859" t="s">
        <v>286</v>
      </c>
      <c r="C1859" t="s">
        <v>288</v>
      </c>
      <c r="D1859" t="s">
        <v>64</v>
      </c>
      <c r="E1859" t="s">
        <v>123</v>
      </c>
      <c r="F1859" t="s">
        <v>101</v>
      </c>
      <c r="G1859" t="s">
        <v>102</v>
      </c>
      <c r="H1859">
        <v>3</v>
      </c>
      <c r="I1859">
        <v>1</v>
      </c>
      <c r="J1859">
        <v>0</v>
      </c>
      <c r="K1859">
        <v>1</v>
      </c>
      <c r="L1859">
        <v>2</v>
      </c>
      <c r="M1859">
        <v>0</v>
      </c>
    </row>
    <row r="1860" spans="1:13" x14ac:dyDescent="0.3">
      <c r="A1860" t="s">
        <v>155</v>
      </c>
      <c r="B1860" t="s">
        <v>286</v>
      </c>
      <c r="C1860" t="s">
        <v>288</v>
      </c>
      <c r="D1860" t="s">
        <v>65</v>
      </c>
      <c r="E1860" t="s">
        <v>124</v>
      </c>
      <c r="F1860" t="s">
        <v>101</v>
      </c>
      <c r="G1860" t="s">
        <v>104</v>
      </c>
      <c r="H1860">
        <v>1</v>
      </c>
      <c r="I1860">
        <v>1</v>
      </c>
      <c r="J1860">
        <v>0</v>
      </c>
      <c r="K1860">
        <v>1</v>
      </c>
      <c r="L1860">
        <v>0</v>
      </c>
      <c r="M1860">
        <v>0</v>
      </c>
    </row>
    <row r="1861" spans="1:13" x14ac:dyDescent="0.3">
      <c r="A1861" t="s">
        <v>155</v>
      </c>
      <c r="B1861" t="s">
        <v>286</v>
      </c>
      <c r="C1861" t="s">
        <v>288</v>
      </c>
      <c r="D1861" t="s">
        <v>65</v>
      </c>
      <c r="E1861" t="s">
        <v>124</v>
      </c>
      <c r="F1861" t="s">
        <v>101</v>
      </c>
      <c r="G1861" t="s">
        <v>104</v>
      </c>
      <c r="H1861">
        <v>6</v>
      </c>
      <c r="I1861">
        <v>6</v>
      </c>
      <c r="J1861">
        <v>0</v>
      </c>
      <c r="K1861">
        <v>6</v>
      </c>
      <c r="L1861">
        <v>0</v>
      </c>
      <c r="M1861">
        <v>0</v>
      </c>
    </row>
    <row r="1862" spans="1:13" x14ac:dyDescent="0.3">
      <c r="A1862" t="s">
        <v>155</v>
      </c>
      <c r="B1862" t="s">
        <v>286</v>
      </c>
      <c r="C1862" t="s">
        <v>288</v>
      </c>
      <c r="D1862" t="s">
        <v>65</v>
      </c>
      <c r="E1862" t="s">
        <v>124</v>
      </c>
      <c r="F1862" t="s">
        <v>101</v>
      </c>
      <c r="G1862" t="s">
        <v>104</v>
      </c>
      <c r="H1862">
        <v>1</v>
      </c>
      <c r="I1862">
        <v>1</v>
      </c>
      <c r="J1862">
        <v>0</v>
      </c>
      <c r="K1862">
        <v>1</v>
      </c>
      <c r="L1862">
        <v>0</v>
      </c>
      <c r="M1862">
        <v>0</v>
      </c>
    </row>
    <row r="1863" spans="1:13" x14ac:dyDescent="0.3">
      <c r="A1863" t="s">
        <v>155</v>
      </c>
      <c r="B1863" t="s">
        <v>286</v>
      </c>
      <c r="C1863" t="s">
        <v>288</v>
      </c>
      <c r="D1863" t="s">
        <v>66</v>
      </c>
      <c r="E1863" t="s">
        <v>125</v>
      </c>
      <c r="F1863" t="s">
        <v>101</v>
      </c>
      <c r="G1863" t="s">
        <v>102</v>
      </c>
      <c r="H1863">
        <v>3</v>
      </c>
      <c r="I1863">
        <v>3</v>
      </c>
      <c r="J1863">
        <v>0</v>
      </c>
      <c r="K1863">
        <v>3</v>
      </c>
      <c r="L1863">
        <v>0</v>
      </c>
      <c r="M1863">
        <v>0</v>
      </c>
    </row>
    <row r="1864" spans="1:13" x14ac:dyDescent="0.3">
      <c r="A1864" t="s">
        <v>155</v>
      </c>
      <c r="B1864" t="s">
        <v>286</v>
      </c>
      <c r="C1864" t="s">
        <v>288</v>
      </c>
      <c r="D1864" t="s">
        <v>66</v>
      </c>
      <c r="E1864" t="s">
        <v>125</v>
      </c>
      <c r="F1864" t="s">
        <v>101</v>
      </c>
      <c r="G1864" t="s">
        <v>102</v>
      </c>
      <c r="H1864">
        <v>10</v>
      </c>
      <c r="I1864">
        <v>0</v>
      </c>
      <c r="J1864">
        <v>0</v>
      </c>
      <c r="K1864">
        <v>0</v>
      </c>
      <c r="L1864">
        <v>2</v>
      </c>
      <c r="M1864">
        <v>8</v>
      </c>
    </row>
    <row r="1865" spans="1:13" x14ac:dyDescent="0.3">
      <c r="A1865" t="s">
        <v>155</v>
      </c>
      <c r="B1865" t="s">
        <v>286</v>
      </c>
      <c r="C1865" t="s">
        <v>288</v>
      </c>
      <c r="D1865" t="s">
        <v>66</v>
      </c>
      <c r="E1865" t="s">
        <v>125</v>
      </c>
      <c r="F1865" t="s">
        <v>101</v>
      </c>
      <c r="G1865" t="s">
        <v>102</v>
      </c>
      <c r="H1865">
        <v>1</v>
      </c>
      <c r="I1865">
        <v>1</v>
      </c>
      <c r="J1865">
        <v>0</v>
      </c>
      <c r="K1865">
        <v>1</v>
      </c>
      <c r="L1865">
        <v>0</v>
      </c>
      <c r="M1865">
        <v>0</v>
      </c>
    </row>
    <row r="1866" spans="1:13" x14ac:dyDescent="0.3">
      <c r="A1866" t="s">
        <v>155</v>
      </c>
      <c r="B1866" t="s">
        <v>286</v>
      </c>
      <c r="C1866" t="s">
        <v>288</v>
      </c>
      <c r="D1866" t="s">
        <v>67</v>
      </c>
      <c r="E1866" t="s">
        <v>126</v>
      </c>
      <c r="F1866" t="s">
        <v>101</v>
      </c>
      <c r="G1866" t="s">
        <v>104</v>
      </c>
      <c r="H1866">
        <v>2</v>
      </c>
      <c r="I1866">
        <v>2</v>
      </c>
      <c r="J1866">
        <v>1</v>
      </c>
      <c r="K1866">
        <v>1</v>
      </c>
      <c r="L1866">
        <v>0</v>
      </c>
      <c r="M1866">
        <v>0</v>
      </c>
    </row>
    <row r="1867" spans="1:13" x14ac:dyDescent="0.3">
      <c r="A1867" t="s">
        <v>155</v>
      </c>
      <c r="B1867" t="s">
        <v>286</v>
      </c>
      <c r="C1867" t="s">
        <v>288</v>
      </c>
      <c r="D1867" t="s">
        <v>67</v>
      </c>
      <c r="E1867" t="s">
        <v>126</v>
      </c>
      <c r="F1867" t="s">
        <v>101</v>
      </c>
      <c r="G1867" t="s">
        <v>104</v>
      </c>
      <c r="H1867">
        <v>2</v>
      </c>
      <c r="I1867">
        <v>0</v>
      </c>
      <c r="J1867">
        <v>0</v>
      </c>
      <c r="K1867">
        <v>0</v>
      </c>
      <c r="L1867">
        <v>1</v>
      </c>
      <c r="M1867">
        <v>1</v>
      </c>
    </row>
    <row r="1868" spans="1:13" x14ac:dyDescent="0.3">
      <c r="A1868" t="s">
        <v>155</v>
      </c>
      <c r="B1868" t="s">
        <v>286</v>
      </c>
      <c r="C1868" t="s">
        <v>288</v>
      </c>
      <c r="D1868" t="s">
        <v>70</v>
      </c>
      <c r="E1868" t="s">
        <v>128</v>
      </c>
      <c r="F1868" t="s">
        <v>101</v>
      </c>
      <c r="G1868" t="s">
        <v>104</v>
      </c>
      <c r="H1868">
        <v>8</v>
      </c>
      <c r="I1868">
        <v>2</v>
      </c>
      <c r="J1868">
        <v>0</v>
      </c>
      <c r="K1868">
        <v>2</v>
      </c>
      <c r="L1868">
        <v>5</v>
      </c>
      <c r="M1868">
        <v>1</v>
      </c>
    </row>
    <row r="1869" spans="1:13" x14ac:dyDescent="0.3">
      <c r="A1869" t="s">
        <v>155</v>
      </c>
      <c r="B1869" t="s">
        <v>286</v>
      </c>
      <c r="C1869" t="s">
        <v>288</v>
      </c>
      <c r="D1869" t="s">
        <v>70</v>
      </c>
      <c r="E1869" t="s">
        <v>128</v>
      </c>
      <c r="F1869" t="s">
        <v>101</v>
      </c>
      <c r="G1869" t="s">
        <v>104</v>
      </c>
      <c r="H1869">
        <v>2</v>
      </c>
      <c r="I1869">
        <v>1</v>
      </c>
      <c r="J1869">
        <v>0</v>
      </c>
      <c r="K1869">
        <v>1</v>
      </c>
      <c r="L1869">
        <v>1</v>
      </c>
      <c r="M1869">
        <v>0</v>
      </c>
    </row>
    <row r="1870" spans="1:13" x14ac:dyDescent="0.3">
      <c r="A1870" t="s">
        <v>155</v>
      </c>
      <c r="B1870" t="s">
        <v>286</v>
      </c>
      <c r="C1870" t="s">
        <v>288</v>
      </c>
      <c r="D1870" t="s">
        <v>70</v>
      </c>
      <c r="E1870" t="s">
        <v>128</v>
      </c>
      <c r="F1870" t="s">
        <v>101</v>
      </c>
      <c r="G1870" t="s">
        <v>104</v>
      </c>
      <c r="H1870">
        <v>1</v>
      </c>
      <c r="I1870">
        <v>0</v>
      </c>
      <c r="J1870">
        <v>0</v>
      </c>
      <c r="K1870">
        <v>0</v>
      </c>
      <c r="L1870">
        <v>1</v>
      </c>
      <c r="M1870">
        <v>0</v>
      </c>
    </row>
    <row r="1871" spans="1:13" x14ac:dyDescent="0.3">
      <c r="A1871" t="s">
        <v>155</v>
      </c>
      <c r="B1871" t="s">
        <v>286</v>
      </c>
      <c r="C1871" t="s">
        <v>288</v>
      </c>
      <c r="D1871" t="s">
        <v>71</v>
      </c>
      <c r="E1871" t="s">
        <v>129</v>
      </c>
      <c r="F1871" t="s">
        <v>101</v>
      </c>
      <c r="G1871" t="s">
        <v>102</v>
      </c>
      <c r="H1871">
        <v>5</v>
      </c>
      <c r="I1871">
        <v>1</v>
      </c>
      <c r="J1871">
        <v>0</v>
      </c>
      <c r="K1871">
        <v>1</v>
      </c>
      <c r="L1871">
        <v>0</v>
      </c>
      <c r="M1871">
        <v>4</v>
      </c>
    </row>
    <row r="1872" spans="1:13" x14ac:dyDescent="0.3">
      <c r="A1872" t="s">
        <v>155</v>
      </c>
      <c r="B1872" t="s">
        <v>286</v>
      </c>
      <c r="C1872" t="s">
        <v>288</v>
      </c>
      <c r="D1872" t="s">
        <v>71</v>
      </c>
      <c r="E1872" t="s">
        <v>129</v>
      </c>
      <c r="F1872" t="s">
        <v>101</v>
      </c>
      <c r="G1872" t="s">
        <v>102</v>
      </c>
      <c r="H1872">
        <v>9</v>
      </c>
      <c r="I1872">
        <v>7</v>
      </c>
      <c r="J1872">
        <v>2</v>
      </c>
      <c r="K1872">
        <v>5</v>
      </c>
      <c r="L1872">
        <v>1</v>
      </c>
      <c r="M1872">
        <v>1</v>
      </c>
    </row>
    <row r="1873" spans="1:13" x14ac:dyDescent="0.3">
      <c r="A1873" t="s">
        <v>155</v>
      </c>
      <c r="B1873" t="s">
        <v>286</v>
      </c>
      <c r="C1873" t="s">
        <v>288</v>
      </c>
      <c r="D1873" t="s">
        <v>72</v>
      </c>
      <c r="E1873" t="s">
        <v>130</v>
      </c>
      <c r="F1873" t="s">
        <v>101</v>
      </c>
      <c r="G1873" t="s">
        <v>104</v>
      </c>
      <c r="H1873">
        <v>3</v>
      </c>
      <c r="I1873">
        <v>2</v>
      </c>
      <c r="J1873">
        <v>0</v>
      </c>
      <c r="K1873">
        <v>2</v>
      </c>
      <c r="L1873">
        <v>0</v>
      </c>
      <c r="M1873">
        <v>1</v>
      </c>
    </row>
    <row r="1874" spans="1:13" x14ac:dyDescent="0.3">
      <c r="A1874" t="s">
        <v>155</v>
      </c>
      <c r="B1874" t="s">
        <v>286</v>
      </c>
      <c r="C1874" t="s">
        <v>288</v>
      </c>
      <c r="D1874" t="s">
        <v>72</v>
      </c>
      <c r="E1874" t="s">
        <v>130</v>
      </c>
      <c r="F1874" t="s">
        <v>101</v>
      </c>
      <c r="G1874" t="s">
        <v>104</v>
      </c>
      <c r="H1874">
        <v>2</v>
      </c>
      <c r="I1874">
        <v>2</v>
      </c>
      <c r="J1874">
        <v>0</v>
      </c>
      <c r="K1874">
        <v>2</v>
      </c>
      <c r="L1874">
        <v>0</v>
      </c>
      <c r="M1874">
        <v>0</v>
      </c>
    </row>
    <row r="1875" spans="1:13" x14ac:dyDescent="0.3">
      <c r="A1875" t="s">
        <v>155</v>
      </c>
      <c r="B1875" t="s">
        <v>286</v>
      </c>
      <c r="C1875" t="s">
        <v>288</v>
      </c>
      <c r="D1875" t="s">
        <v>73</v>
      </c>
      <c r="E1875" t="s">
        <v>131</v>
      </c>
      <c r="F1875" t="s">
        <v>101</v>
      </c>
      <c r="G1875" t="s">
        <v>108</v>
      </c>
      <c r="H1875">
        <v>3</v>
      </c>
      <c r="I1875">
        <v>0</v>
      </c>
      <c r="J1875">
        <v>0</v>
      </c>
      <c r="K1875">
        <v>0</v>
      </c>
      <c r="L1875">
        <v>2</v>
      </c>
      <c r="M1875">
        <v>1</v>
      </c>
    </row>
    <row r="1876" spans="1:13" x14ac:dyDescent="0.3">
      <c r="A1876" t="s">
        <v>155</v>
      </c>
      <c r="B1876" t="s">
        <v>286</v>
      </c>
      <c r="C1876" t="s">
        <v>288</v>
      </c>
      <c r="D1876" t="s">
        <v>74</v>
      </c>
      <c r="E1876" t="s">
        <v>132</v>
      </c>
      <c r="F1876" t="s">
        <v>121</v>
      </c>
      <c r="G1876" t="s">
        <v>102</v>
      </c>
      <c r="H1876">
        <v>4</v>
      </c>
      <c r="I1876">
        <v>2</v>
      </c>
      <c r="J1876">
        <v>0</v>
      </c>
      <c r="K1876">
        <v>2</v>
      </c>
      <c r="L1876">
        <v>2</v>
      </c>
      <c r="M1876">
        <v>0</v>
      </c>
    </row>
    <row r="1877" spans="1:13" x14ac:dyDescent="0.3">
      <c r="A1877" t="s">
        <v>155</v>
      </c>
      <c r="B1877" t="s">
        <v>286</v>
      </c>
      <c r="C1877" t="s">
        <v>288</v>
      </c>
      <c r="D1877" t="s">
        <v>74</v>
      </c>
      <c r="E1877" t="s">
        <v>132</v>
      </c>
      <c r="F1877" t="s">
        <v>121</v>
      </c>
      <c r="G1877" t="s">
        <v>102</v>
      </c>
      <c r="H1877">
        <v>2</v>
      </c>
      <c r="I1877">
        <v>1</v>
      </c>
      <c r="J1877">
        <v>0</v>
      </c>
      <c r="K1877">
        <v>1</v>
      </c>
      <c r="L1877">
        <v>1</v>
      </c>
      <c r="M1877">
        <v>0</v>
      </c>
    </row>
    <row r="1878" spans="1:13" x14ac:dyDescent="0.3">
      <c r="A1878" t="s">
        <v>155</v>
      </c>
      <c r="B1878" t="s">
        <v>286</v>
      </c>
      <c r="C1878" t="s">
        <v>288</v>
      </c>
      <c r="D1878" t="s">
        <v>74</v>
      </c>
      <c r="E1878" t="s">
        <v>132</v>
      </c>
      <c r="F1878" t="s">
        <v>121</v>
      </c>
      <c r="G1878" t="s">
        <v>102</v>
      </c>
      <c r="H1878">
        <v>1</v>
      </c>
      <c r="I1878">
        <v>0</v>
      </c>
      <c r="J1878">
        <v>0</v>
      </c>
      <c r="K1878">
        <v>0</v>
      </c>
      <c r="L1878">
        <v>1</v>
      </c>
      <c r="M1878">
        <v>0</v>
      </c>
    </row>
    <row r="1879" spans="1:13" x14ac:dyDescent="0.3">
      <c r="A1879" t="s">
        <v>155</v>
      </c>
      <c r="B1879" t="s">
        <v>286</v>
      </c>
      <c r="C1879" t="s">
        <v>288</v>
      </c>
      <c r="D1879" t="s">
        <v>75</v>
      </c>
      <c r="E1879" t="s">
        <v>133</v>
      </c>
      <c r="F1879" t="s">
        <v>101</v>
      </c>
      <c r="G1879" t="s">
        <v>108</v>
      </c>
      <c r="H1879">
        <v>6</v>
      </c>
      <c r="I1879">
        <v>6</v>
      </c>
      <c r="J1879">
        <v>1</v>
      </c>
      <c r="K1879">
        <v>5</v>
      </c>
      <c r="L1879">
        <v>0</v>
      </c>
      <c r="M1879">
        <v>0</v>
      </c>
    </row>
    <row r="1880" spans="1:13" x14ac:dyDescent="0.3">
      <c r="A1880" t="s">
        <v>155</v>
      </c>
      <c r="B1880" t="s">
        <v>286</v>
      </c>
      <c r="C1880" t="s">
        <v>288</v>
      </c>
      <c r="D1880" t="s">
        <v>75</v>
      </c>
      <c r="E1880" t="s">
        <v>133</v>
      </c>
      <c r="F1880" t="s">
        <v>101</v>
      </c>
      <c r="G1880" t="s">
        <v>108</v>
      </c>
      <c r="H1880">
        <v>2</v>
      </c>
      <c r="I1880">
        <v>2</v>
      </c>
      <c r="J1880">
        <v>0</v>
      </c>
      <c r="K1880">
        <v>2</v>
      </c>
      <c r="L1880">
        <v>0</v>
      </c>
      <c r="M1880">
        <v>0</v>
      </c>
    </row>
    <row r="1881" spans="1:13" x14ac:dyDescent="0.3">
      <c r="A1881" t="s">
        <v>155</v>
      </c>
      <c r="B1881" t="s">
        <v>286</v>
      </c>
      <c r="C1881" t="s">
        <v>288</v>
      </c>
      <c r="D1881" t="s">
        <v>76</v>
      </c>
      <c r="E1881" t="s">
        <v>134</v>
      </c>
      <c r="F1881" t="s">
        <v>101</v>
      </c>
      <c r="G1881" t="s">
        <v>108</v>
      </c>
      <c r="H1881">
        <v>1</v>
      </c>
      <c r="I1881">
        <v>1</v>
      </c>
      <c r="J1881">
        <v>0</v>
      </c>
      <c r="K1881">
        <v>1</v>
      </c>
      <c r="L1881">
        <v>0</v>
      </c>
      <c r="M1881">
        <v>0</v>
      </c>
    </row>
    <row r="1882" spans="1:13" x14ac:dyDescent="0.3">
      <c r="A1882" t="s">
        <v>155</v>
      </c>
      <c r="B1882" t="s">
        <v>286</v>
      </c>
      <c r="C1882" t="s">
        <v>288</v>
      </c>
      <c r="D1882" t="s">
        <v>78</v>
      </c>
      <c r="E1882" t="s">
        <v>136</v>
      </c>
      <c r="F1882" t="s">
        <v>101</v>
      </c>
      <c r="G1882" t="s">
        <v>108</v>
      </c>
      <c r="H1882">
        <v>1</v>
      </c>
      <c r="I1882">
        <v>0</v>
      </c>
      <c r="J1882">
        <v>0</v>
      </c>
      <c r="K1882">
        <v>0</v>
      </c>
      <c r="L1882">
        <v>1</v>
      </c>
      <c r="M1882">
        <v>0</v>
      </c>
    </row>
    <row r="1883" spans="1:13" x14ac:dyDescent="0.3">
      <c r="A1883" t="s">
        <v>155</v>
      </c>
      <c r="B1883" t="s">
        <v>286</v>
      </c>
      <c r="C1883" t="s">
        <v>288</v>
      </c>
      <c r="D1883" t="s">
        <v>78</v>
      </c>
      <c r="E1883" t="s">
        <v>136</v>
      </c>
      <c r="F1883" t="s">
        <v>101</v>
      </c>
      <c r="G1883" t="s">
        <v>108</v>
      </c>
      <c r="H1883">
        <v>1</v>
      </c>
      <c r="I1883">
        <v>1</v>
      </c>
      <c r="J1883">
        <v>0</v>
      </c>
      <c r="K1883">
        <v>1</v>
      </c>
      <c r="L1883">
        <v>0</v>
      </c>
      <c r="M1883">
        <v>0</v>
      </c>
    </row>
    <row r="1884" spans="1:13" x14ac:dyDescent="0.3">
      <c r="A1884" t="s">
        <v>155</v>
      </c>
      <c r="B1884" t="s">
        <v>286</v>
      </c>
      <c r="C1884" t="s">
        <v>288</v>
      </c>
      <c r="D1884" t="s">
        <v>79</v>
      </c>
      <c r="E1884" t="s">
        <v>137</v>
      </c>
      <c r="F1884" t="s">
        <v>101</v>
      </c>
      <c r="G1884" t="s">
        <v>102</v>
      </c>
      <c r="H1884">
        <v>2</v>
      </c>
      <c r="I1884">
        <v>1</v>
      </c>
      <c r="J1884">
        <v>0</v>
      </c>
      <c r="K1884">
        <v>1</v>
      </c>
      <c r="L1884">
        <v>1</v>
      </c>
      <c r="M1884">
        <v>0</v>
      </c>
    </row>
    <row r="1885" spans="1:13" x14ac:dyDescent="0.3">
      <c r="A1885" t="s">
        <v>155</v>
      </c>
      <c r="B1885" t="s">
        <v>286</v>
      </c>
      <c r="C1885" t="s">
        <v>288</v>
      </c>
      <c r="D1885" t="s">
        <v>79</v>
      </c>
      <c r="E1885" t="s">
        <v>137</v>
      </c>
      <c r="F1885" t="s">
        <v>101</v>
      </c>
      <c r="G1885" t="s">
        <v>102</v>
      </c>
      <c r="H1885">
        <v>1</v>
      </c>
      <c r="I1885">
        <v>1</v>
      </c>
      <c r="J1885">
        <v>0</v>
      </c>
      <c r="K1885">
        <v>1</v>
      </c>
      <c r="L1885">
        <v>0</v>
      </c>
      <c r="M1885">
        <v>0</v>
      </c>
    </row>
    <row r="1886" spans="1:13" x14ac:dyDescent="0.3">
      <c r="A1886" t="s">
        <v>155</v>
      </c>
      <c r="B1886" t="s">
        <v>286</v>
      </c>
      <c r="C1886" t="s">
        <v>288</v>
      </c>
      <c r="D1886" t="s">
        <v>80</v>
      </c>
      <c r="E1886" t="s">
        <v>138</v>
      </c>
      <c r="F1886" t="s">
        <v>101</v>
      </c>
      <c r="G1886" t="s">
        <v>108</v>
      </c>
      <c r="H1886">
        <v>1</v>
      </c>
      <c r="I1886">
        <v>1</v>
      </c>
      <c r="J1886">
        <v>0</v>
      </c>
      <c r="K1886">
        <v>1</v>
      </c>
      <c r="L1886">
        <v>0</v>
      </c>
      <c r="M1886">
        <v>0</v>
      </c>
    </row>
    <row r="1887" spans="1:13" x14ac:dyDescent="0.3">
      <c r="A1887" t="s">
        <v>155</v>
      </c>
      <c r="B1887" t="s">
        <v>286</v>
      </c>
      <c r="C1887" t="s">
        <v>288</v>
      </c>
      <c r="D1887" t="s">
        <v>81</v>
      </c>
      <c r="E1887" t="s">
        <v>139</v>
      </c>
      <c r="F1887" t="s">
        <v>101</v>
      </c>
      <c r="G1887" t="s">
        <v>108</v>
      </c>
      <c r="H1887">
        <v>2</v>
      </c>
      <c r="I1887">
        <v>0</v>
      </c>
      <c r="J1887">
        <v>0</v>
      </c>
      <c r="K1887">
        <v>0</v>
      </c>
      <c r="L1887">
        <v>1</v>
      </c>
      <c r="M1887">
        <v>1</v>
      </c>
    </row>
    <row r="1888" spans="1:13" x14ac:dyDescent="0.3">
      <c r="A1888" t="s">
        <v>155</v>
      </c>
      <c r="B1888" t="s">
        <v>286</v>
      </c>
      <c r="C1888" t="s">
        <v>288</v>
      </c>
      <c r="D1888" t="s">
        <v>81</v>
      </c>
      <c r="E1888" t="s">
        <v>139</v>
      </c>
      <c r="F1888" t="s">
        <v>101</v>
      </c>
      <c r="G1888" t="s">
        <v>108</v>
      </c>
      <c r="H1888">
        <v>1</v>
      </c>
      <c r="I1888">
        <v>0</v>
      </c>
      <c r="J1888">
        <v>0</v>
      </c>
      <c r="K1888">
        <v>0</v>
      </c>
      <c r="L1888">
        <v>0</v>
      </c>
      <c r="M1888">
        <v>1</v>
      </c>
    </row>
    <row r="1889" spans="1:13" x14ac:dyDescent="0.3">
      <c r="A1889" t="s">
        <v>155</v>
      </c>
      <c r="B1889" t="s">
        <v>286</v>
      </c>
      <c r="C1889" t="s">
        <v>288</v>
      </c>
      <c r="D1889" t="s">
        <v>82</v>
      </c>
      <c r="E1889" t="s">
        <v>140</v>
      </c>
      <c r="F1889" t="s">
        <v>121</v>
      </c>
      <c r="G1889" t="s">
        <v>102</v>
      </c>
      <c r="H1889">
        <v>3</v>
      </c>
      <c r="I1889">
        <v>1</v>
      </c>
      <c r="J1889">
        <v>0</v>
      </c>
      <c r="K1889">
        <v>1</v>
      </c>
      <c r="L1889">
        <v>1</v>
      </c>
      <c r="M1889">
        <v>1</v>
      </c>
    </row>
    <row r="1890" spans="1:13" x14ac:dyDescent="0.3">
      <c r="A1890" t="s">
        <v>155</v>
      </c>
      <c r="B1890" t="s">
        <v>286</v>
      </c>
      <c r="C1890" t="s">
        <v>288</v>
      </c>
      <c r="D1890" t="s">
        <v>82</v>
      </c>
      <c r="E1890" t="s">
        <v>140</v>
      </c>
      <c r="F1890" t="s">
        <v>121</v>
      </c>
      <c r="G1890" t="s">
        <v>102</v>
      </c>
      <c r="H1890">
        <v>1</v>
      </c>
      <c r="I1890">
        <v>1</v>
      </c>
      <c r="J1890">
        <v>0</v>
      </c>
      <c r="K1890">
        <v>1</v>
      </c>
      <c r="L1890">
        <v>0</v>
      </c>
      <c r="M1890">
        <v>0</v>
      </c>
    </row>
    <row r="1891" spans="1:13" x14ac:dyDescent="0.3">
      <c r="A1891" t="s">
        <v>155</v>
      </c>
      <c r="B1891" t="s">
        <v>286</v>
      </c>
      <c r="C1891" t="s">
        <v>288</v>
      </c>
      <c r="D1891" t="s">
        <v>83</v>
      </c>
      <c r="E1891" t="s">
        <v>141</v>
      </c>
      <c r="F1891" t="s">
        <v>101</v>
      </c>
      <c r="G1891" t="s">
        <v>104</v>
      </c>
      <c r="H1891">
        <v>1</v>
      </c>
      <c r="I1891">
        <v>1</v>
      </c>
      <c r="J1891">
        <v>0</v>
      </c>
      <c r="K1891">
        <v>1</v>
      </c>
      <c r="L1891">
        <v>0</v>
      </c>
      <c r="M1891">
        <v>0</v>
      </c>
    </row>
    <row r="1892" spans="1:13" x14ac:dyDescent="0.3">
      <c r="A1892" t="s">
        <v>155</v>
      </c>
      <c r="B1892" t="s">
        <v>286</v>
      </c>
      <c r="C1892" t="s">
        <v>288</v>
      </c>
      <c r="D1892" t="s">
        <v>83</v>
      </c>
      <c r="E1892" t="s">
        <v>141</v>
      </c>
      <c r="F1892" t="s">
        <v>101</v>
      </c>
      <c r="G1892" t="s">
        <v>104</v>
      </c>
      <c r="H1892">
        <v>2</v>
      </c>
      <c r="I1892">
        <v>0</v>
      </c>
      <c r="J1892">
        <v>0</v>
      </c>
      <c r="K1892">
        <v>0</v>
      </c>
      <c r="L1892">
        <v>1</v>
      </c>
      <c r="M1892">
        <v>1</v>
      </c>
    </row>
    <row r="1893" spans="1:13" x14ac:dyDescent="0.3">
      <c r="A1893" t="s">
        <v>155</v>
      </c>
      <c r="B1893" t="s">
        <v>286</v>
      </c>
      <c r="C1893" t="s">
        <v>288</v>
      </c>
      <c r="D1893" t="s">
        <v>83</v>
      </c>
      <c r="E1893" t="s">
        <v>141</v>
      </c>
      <c r="F1893" t="s">
        <v>101</v>
      </c>
      <c r="G1893" t="s">
        <v>104</v>
      </c>
      <c r="H1893">
        <v>1</v>
      </c>
      <c r="I1893">
        <v>1</v>
      </c>
      <c r="J1893">
        <v>0</v>
      </c>
      <c r="K1893">
        <v>1</v>
      </c>
      <c r="L1893">
        <v>0</v>
      </c>
      <c r="M1893">
        <v>0</v>
      </c>
    </row>
    <row r="1894" spans="1:13" x14ac:dyDescent="0.3">
      <c r="A1894" t="s">
        <v>155</v>
      </c>
      <c r="B1894" t="s">
        <v>286</v>
      </c>
      <c r="C1894" t="s">
        <v>288</v>
      </c>
      <c r="D1894" t="s">
        <v>84</v>
      </c>
      <c r="E1894" t="s">
        <v>142</v>
      </c>
      <c r="F1894" t="s">
        <v>101</v>
      </c>
      <c r="G1894" t="s">
        <v>108</v>
      </c>
      <c r="H1894">
        <v>3</v>
      </c>
      <c r="I1894">
        <v>2</v>
      </c>
      <c r="J1894">
        <v>0</v>
      </c>
      <c r="K1894">
        <v>2</v>
      </c>
      <c r="L1894">
        <v>1</v>
      </c>
      <c r="M1894">
        <v>0</v>
      </c>
    </row>
    <row r="1895" spans="1:13" x14ac:dyDescent="0.3">
      <c r="A1895" t="s">
        <v>155</v>
      </c>
      <c r="B1895" t="s">
        <v>286</v>
      </c>
      <c r="C1895" t="s">
        <v>288</v>
      </c>
      <c r="D1895" t="s">
        <v>85</v>
      </c>
      <c r="E1895" t="s">
        <v>143</v>
      </c>
      <c r="F1895" t="s">
        <v>101</v>
      </c>
      <c r="G1895" t="s">
        <v>102</v>
      </c>
      <c r="H1895">
        <v>3</v>
      </c>
      <c r="I1895">
        <v>0</v>
      </c>
      <c r="J1895">
        <v>0</v>
      </c>
      <c r="K1895">
        <v>0</v>
      </c>
      <c r="L1895">
        <v>2</v>
      </c>
      <c r="M1895">
        <v>1</v>
      </c>
    </row>
    <row r="1896" spans="1:13" x14ac:dyDescent="0.3">
      <c r="A1896" t="s">
        <v>155</v>
      </c>
      <c r="B1896" t="s">
        <v>286</v>
      </c>
      <c r="C1896" t="s">
        <v>288</v>
      </c>
      <c r="D1896" t="s">
        <v>85</v>
      </c>
      <c r="E1896" t="s">
        <v>143</v>
      </c>
      <c r="F1896" t="s">
        <v>101</v>
      </c>
      <c r="G1896" t="s">
        <v>102</v>
      </c>
      <c r="H1896">
        <v>2</v>
      </c>
      <c r="I1896">
        <v>0</v>
      </c>
      <c r="J1896">
        <v>0</v>
      </c>
      <c r="K1896">
        <v>0</v>
      </c>
      <c r="L1896">
        <v>2</v>
      </c>
      <c r="M1896">
        <v>0</v>
      </c>
    </row>
    <row r="1897" spans="1:13" x14ac:dyDescent="0.3">
      <c r="A1897" t="s">
        <v>155</v>
      </c>
      <c r="B1897" t="s">
        <v>286</v>
      </c>
      <c r="C1897" t="s">
        <v>288</v>
      </c>
      <c r="D1897" t="s">
        <v>86</v>
      </c>
      <c r="E1897" t="s">
        <v>144</v>
      </c>
      <c r="F1897" t="s">
        <v>121</v>
      </c>
      <c r="G1897" t="s">
        <v>102</v>
      </c>
      <c r="H1897">
        <v>3</v>
      </c>
      <c r="I1897">
        <v>2</v>
      </c>
      <c r="J1897">
        <v>0</v>
      </c>
      <c r="K1897">
        <v>2</v>
      </c>
      <c r="L1897">
        <v>1</v>
      </c>
      <c r="M1897">
        <v>0</v>
      </c>
    </row>
    <row r="1898" spans="1:13" x14ac:dyDescent="0.3">
      <c r="A1898" t="s">
        <v>155</v>
      </c>
      <c r="B1898" t="s">
        <v>286</v>
      </c>
      <c r="C1898" t="s">
        <v>288</v>
      </c>
      <c r="D1898" t="s">
        <v>86</v>
      </c>
      <c r="E1898" t="s">
        <v>144</v>
      </c>
      <c r="F1898" t="s">
        <v>121</v>
      </c>
      <c r="G1898" t="s">
        <v>102</v>
      </c>
      <c r="H1898">
        <v>1</v>
      </c>
      <c r="I1898">
        <v>1</v>
      </c>
      <c r="J1898">
        <v>0</v>
      </c>
      <c r="K1898">
        <v>1</v>
      </c>
      <c r="L1898">
        <v>0</v>
      </c>
      <c r="M1898">
        <v>0</v>
      </c>
    </row>
    <row r="1899" spans="1:13" x14ac:dyDescent="0.3">
      <c r="A1899" t="s">
        <v>155</v>
      </c>
      <c r="B1899" t="s">
        <v>286</v>
      </c>
      <c r="C1899" t="s">
        <v>288</v>
      </c>
      <c r="D1899" t="s">
        <v>88</v>
      </c>
      <c r="E1899" t="s">
        <v>146</v>
      </c>
      <c r="F1899" t="s">
        <v>121</v>
      </c>
      <c r="G1899" t="s">
        <v>102</v>
      </c>
      <c r="H1899">
        <v>11</v>
      </c>
      <c r="I1899">
        <v>2</v>
      </c>
      <c r="J1899">
        <v>1</v>
      </c>
      <c r="K1899">
        <v>1</v>
      </c>
      <c r="L1899">
        <v>5</v>
      </c>
      <c r="M1899">
        <v>4</v>
      </c>
    </row>
    <row r="1900" spans="1:13" x14ac:dyDescent="0.3">
      <c r="A1900" t="s">
        <v>155</v>
      </c>
      <c r="B1900" t="s">
        <v>286</v>
      </c>
      <c r="C1900" t="s">
        <v>288</v>
      </c>
      <c r="D1900" t="s">
        <v>88</v>
      </c>
      <c r="E1900" t="s">
        <v>146</v>
      </c>
      <c r="F1900" t="s">
        <v>121</v>
      </c>
      <c r="G1900" t="s">
        <v>102</v>
      </c>
      <c r="H1900">
        <v>2</v>
      </c>
      <c r="I1900">
        <v>0</v>
      </c>
      <c r="J1900">
        <v>0</v>
      </c>
      <c r="K1900">
        <v>0</v>
      </c>
      <c r="L1900">
        <v>1</v>
      </c>
      <c r="M1900">
        <v>1</v>
      </c>
    </row>
    <row r="1901" spans="1:13" x14ac:dyDescent="0.3">
      <c r="A1901" t="s">
        <v>155</v>
      </c>
      <c r="B1901" t="s">
        <v>286</v>
      </c>
      <c r="C1901" t="s">
        <v>288</v>
      </c>
      <c r="D1901" t="s">
        <v>88</v>
      </c>
      <c r="E1901" t="s">
        <v>146</v>
      </c>
      <c r="F1901" t="s">
        <v>121</v>
      </c>
      <c r="G1901" t="s">
        <v>102</v>
      </c>
      <c r="H1901">
        <v>1</v>
      </c>
      <c r="I1901">
        <v>0</v>
      </c>
      <c r="J1901">
        <v>0</v>
      </c>
      <c r="K1901">
        <v>0</v>
      </c>
      <c r="L1901">
        <v>1</v>
      </c>
      <c r="M1901">
        <v>0</v>
      </c>
    </row>
    <row r="1902" spans="1:13" x14ac:dyDescent="0.3">
      <c r="A1902" t="s">
        <v>155</v>
      </c>
      <c r="B1902" t="s">
        <v>286</v>
      </c>
      <c r="C1902" t="s">
        <v>288</v>
      </c>
      <c r="D1902" t="s">
        <v>89</v>
      </c>
      <c r="E1902" t="s">
        <v>147</v>
      </c>
      <c r="F1902" t="s">
        <v>101</v>
      </c>
      <c r="G1902" t="s">
        <v>104</v>
      </c>
      <c r="H1902">
        <v>2</v>
      </c>
      <c r="I1902">
        <v>1</v>
      </c>
      <c r="J1902">
        <v>0</v>
      </c>
      <c r="K1902">
        <v>1</v>
      </c>
      <c r="L1902">
        <v>1</v>
      </c>
      <c r="M1902">
        <v>0</v>
      </c>
    </row>
    <row r="1903" spans="1:13" x14ac:dyDescent="0.3">
      <c r="A1903" t="s">
        <v>155</v>
      </c>
      <c r="B1903" t="s">
        <v>286</v>
      </c>
      <c r="C1903" t="s">
        <v>288</v>
      </c>
      <c r="D1903" t="s">
        <v>89</v>
      </c>
      <c r="E1903" t="s">
        <v>147</v>
      </c>
      <c r="F1903" t="s">
        <v>101</v>
      </c>
      <c r="G1903" t="s">
        <v>104</v>
      </c>
      <c r="H1903">
        <v>1</v>
      </c>
      <c r="I1903">
        <v>1</v>
      </c>
      <c r="J1903">
        <v>1</v>
      </c>
      <c r="K1903">
        <v>0</v>
      </c>
      <c r="L1903">
        <v>0</v>
      </c>
      <c r="M1903">
        <v>0</v>
      </c>
    </row>
    <row r="1904" spans="1:13" x14ac:dyDescent="0.3">
      <c r="A1904" t="s">
        <v>155</v>
      </c>
      <c r="B1904" t="s">
        <v>286</v>
      </c>
      <c r="C1904" t="s">
        <v>288</v>
      </c>
      <c r="D1904" t="s">
        <v>90</v>
      </c>
      <c r="E1904" t="s">
        <v>148</v>
      </c>
      <c r="F1904" t="s">
        <v>121</v>
      </c>
      <c r="G1904" t="s">
        <v>102</v>
      </c>
      <c r="H1904">
        <v>18</v>
      </c>
      <c r="I1904">
        <v>14</v>
      </c>
      <c r="J1904">
        <v>1</v>
      </c>
      <c r="K1904">
        <v>13</v>
      </c>
      <c r="L1904">
        <v>1</v>
      </c>
      <c r="M1904">
        <v>3</v>
      </c>
    </row>
    <row r="1905" spans="1:13" x14ac:dyDescent="0.3">
      <c r="A1905" t="s">
        <v>155</v>
      </c>
      <c r="B1905" t="s">
        <v>286</v>
      </c>
      <c r="C1905" t="s">
        <v>288</v>
      </c>
      <c r="D1905" t="s">
        <v>90</v>
      </c>
      <c r="E1905" t="s">
        <v>148</v>
      </c>
      <c r="F1905" t="s">
        <v>121</v>
      </c>
      <c r="G1905" t="s">
        <v>102</v>
      </c>
      <c r="H1905">
        <v>5</v>
      </c>
      <c r="I1905">
        <v>2</v>
      </c>
      <c r="J1905">
        <v>1</v>
      </c>
      <c r="K1905">
        <v>1</v>
      </c>
      <c r="L1905">
        <v>2</v>
      </c>
      <c r="M1905">
        <v>1</v>
      </c>
    </row>
    <row r="1906" spans="1:13" x14ac:dyDescent="0.3">
      <c r="A1906" t="s">
        <v>155</v>
      </c>
      <c r="B1906" t="s">
        <v>286</v>
      </c>
      <c r="C1906" t="s">
        <v>288</v>
      </c>
      <c r="D1906" t="s">
        <v>90</v>
      </c>
      <c r="E1906" t="s">
        <v>148</v>
      </c>
      <c r="F1906" t="s">
        <v>121</v>
      </c>
      <c r="G1906" t="s">
        <v>102</v>
      </c>
      <c r="H1906">
        <v>1</v>
      </c>
      <c r="I1906">
        <v>0</v>
      </c>
      <c r="J1906">
        <v>0</v>
      </c>
      <c r="K1906">
        <v>0</v>
      </c>
      <c r="L1906">
        <v>1</v>
      </c>
      <c r="M1906">
        <v>0</v>
      </c>
    </row>
    <row r="1907" spans="1:13" x14ac:dyDescent="0.3">
      <c r="A1907" t="s">
        <v>155</v>
      </c>
      <c r="B1907" t="s">
        <v>286</v>
      </c>
      <c r="C1907" t="s">
        <v>289</v>
      </c>
      <c r="D1907" t="s">
        <v>46</v>
      </c>
      <c r="E1907" t="s">
        <v>100</v>
      </c>
      <c r="F1907" t="s">
        <v>101</v>
      </c>
      <c r="G1907" t="s">
        <v>102</v>
      </c>
      <c r="H1907">
        <v>1</v>
      </c>
      <c r="I1907">
        <v>0</v>
      </c>
      <c r="J1907">
        <v>0</v>
      </c>
      <c r="K1907">
        <v>0</v>
      </c>
      <c r="L1907">
        <v>1</v>
      </c>
      <c r="M1907">
        <v>0</v>
      </c>
    </row>
    <row r="1908" spans="1:13" x14ac:dyDescent="0.3">
      <c r="A1908" t="s">
        <v>155</v>
      </c>
      <c r="B1908" t="s">
        <v>286</v>
      </c>
      <c r="C1908" t="s">
        <v>289</v>
      </c>
      <c r="D1908" t="s">
        <v>46</v>
      </c>
      <c r="E1908" t="s">
        <v>100</v>
      </c>
      <c r="F1908" t="s">
        <v>101</v>
      </c>
      <c r="G1908" t="s">
        <v>102</v>
      </c>
      <c r="H1908">
        <v>5</v>
      </c>
      <c r="I1908">
        <v>3</v>
      </c>
      <c r="J1908">
        <v>1</v>
      </c>
      <c r="K1908">
        <v>2</v>
      </c>
      <c r="L1908">
        <v>2</v>
      </c>
      <c r="M1908">
        <v>0</v>
      </c>
    </row>
    <row r="1909" spans="1:13" x14ac:dyDescent="0.3">
      <c r="A1909" t="s">
        <v>155</v>
      </c>
      <c r="B1909" t="s">
        <v>286</v>
      </c>
      <c r="C1909" t="s">
        <v>289</v>
      </c>
      <c r="D1909" t="s">
        <v>48</v>
      </c>
      <c r="E1909" t="s">
        <v>105</v>
      </c>
      <c r="F1909" t="s">
        <v>101</v>
      </c>
      <c r="G1909" t="s">
        <v>102</v>
      </c>
      <c r="H1909">
        <v>1</v>
      </c>
      <c r="I1909">
        <v>1</v>
      </c>
      <c r="J1909">
        <v>1</v>
      </c>
      <c r="K1909">
        <v>0</v>
      </c>
      <c r="L1909">
        <v>0</v>
      </c>
      <c r="M1909">
        <v>0</v>
      </c>
    </row>
    <row r="1910" spans="1:13" x14ac:dyDescent="0.3">
      <c r="A1910" t="s">
        <v>155</v>
      </c>
      <c r="B1910" t="s">
        <v>286</v>
      </c>
      <c r="C1910" t="s">
        <v>289</v>
      </c>
      <c r="D1910" t="s">
        <v>50</v>
      </c>
      <c r="E1910" t="s">
        <v>107</v>
      </c>
      <c r="F1910" t="s">
        <v>101</v>
      </c>
      <c r="G1910" t="s">
        <v>108</v>
      </c>
      <c r="H1910">
        <v>3</v>
      </c>
      <c r="I1910">
        <v>1</v>
      </c>
      <c r="J1910">
        <v>0</v>
      </c>
      <c r="K1910">
        <v>1</v>
      </c>
      <c r="L1910">
        <v>1</v>
      </c>
      <c r="M1910">
        <v>1</v>
      </c>
    </row>
    <row r="1911" spans="1:13" x14ac:dyDescent="0.3">
      <c r="A1911" t="s">
        <v>155</v>
      </c>
      <c r="B1911" t="s">
        <v>286</v>
      </c>
      <c r="C1911" t="s">
        <v>289</v>
      </c>
      <c r="D1911" t="s">
        <v>50</v>
      </c>
      <c r="E1911" t="s">
        <v>107</v>
      </c>
      <c r="F1911" t="s">
        <v>101</v>
      </c>
      <c r="G1911" t="s">
        <v>108</v>
      </c>
      <c r="H1911">
        <v>1</v>
      </c>
      <c r="I1911">
        <v>0</v>
      </c>
      <c r="J1911">
        <v>0</v>
      </c>
      <c r="K1911">
        <v>0</v>
      </c>
      <c r="L1911">
        <v>1</v>
      </c>
      <c r="M1911">
        <v>0</v>
      </c>
    </row>
    <row r="1912" spans="1:13" x14ac:dyDescent="0.3">
      <c r="A1912" t="s">
        <v>155</v>
      </c>
      <c r="B1912" t="s">
        <v>286</v>
      </c>
      <c r="C1912" t="s">
        <v>289</v>
      </c>
      <c r="D1912" t="s">
        <v>51</v>
      </c>
      <c r="E1912" t="s">
        <v>109</v>
      </c>
      <c r="F1912" t="s">
        <v>101</v>
      </c>
      <c r="G1912" t="s">
        <v>104</v>
      </c>
      <c r="H1912">
        <v>2</v>
      </c>
      <c r="I1912">
        <v>0</v>
      </c>
      <c r="J1912">
        <v>0</v>
      </c>
      <c r="K1912">
        <v>0</v>
      </c>
      <c r="L1912">
        <v>0</v>
      </c>
      <c r="M1912">
        <v>2</v>
      </c>
    </row>
    <row r="1913" spans="1:13" x14ac:dyDescent="0.3">
      <c r="A1913" t="s">
        <v>155</v>
      </c>
      <c r="B1913" t="s">
        <v>286</v>
      </c>
      <c r="C1913" t="s">
        <v>289</v>
      </c>
      <c r="D1913" t="s">
        <v>51</v>
      </c>
      <c r="E1913" t="s">
        <v>109</v>
      </c>
      <c r="F1913" t="s">
        <v>101</v>
      </c>
      <c r="G1913" t="s">
        <v>104</v>
      </c>
      <c r="H1913">
        <v>3</v>
      </c>
      <c r="I1913">
        <v>0</v>
      </c>
      <c r="J1913">
        <v>0</v>
      </c>
      <c r="K1913">
        <v>0</v>
      </c>
      <c r="L1913">
        <v>1</v>
      </c>
      <c r="M1913">
        <v>2</v>
      </c>
    </row>
    <row r="1914" spans="1:13" x14ac:dyDescent="0.3">
      <c r="A1914" t="s">
        <v>155</v>
      </c>
      <c r="B1914" t="s">
        <v>286</v>
      </c>
      <c r="C1914" t="s">
        <v>289</v>
      </c>
      <c r="D1914" t="s">
        <v>51</v>
      </c>
      <c r="E1914" t="s">
        <v>109</v>
      </c>
      <c r="F1914" t="s">
        <v>101</v>
      </c>
      <c r="G1914" t="s">
        <v>104</v>
      </c>
      <c r="H1914">
        <v>1</v>
      </c>
      <c r="I1914">
        <v>1</v>
      </c>
      <c r="J1914">
        <v>0</v>
      </c>
      <c r="K1914">
        <v>1</v>
      </c>
      <c r="L1914">
        <v>0</v>
      </c>
      <c r="M1914">
        <v>0</v>
      </c>
    </row>
    <row r="1915" spans="1:13" x14ac:dyDescent="0.3">
      <c r="A1915" t="s">
        <v>155</v>
      </c>
      <c r="B1915" t="s">
        <v>286</v>
      </c>
      <c r="C1915" t="s">
        <v>289</v>
      </c>
      <c r="D1915" t="s">
        <v>52</v>
      </c>
      <c r="E1915" t="s">
        <v>110</v>
      </c>
      <c r="F1915" t="s">
        <v>101</v>
      </c>
      <c r="G1915" t="s">
        <v>102</v>
      </c>
      <c r="H1915">
        <v>1</v>
      </c>
      <c r="I1915">
        <v>1</v>
      </c>
      <c r="J1915">
        <v>0</v>
      </c>
      <c r="K1915">
        <v>1</v>
      </c>
      <c r="L1915">
        <v>0</v>
      </c>
      <c r="M1915">
        <v>0</v>
      </c>
    </row>
    <row r="1916" spans="1:13" x14ac:dyDescent="0.3">
      <c r="A1916" t="s">
        <v>155</v>
      </c>
      <c r="B1916" t="s">
        <v>286</v>
      </c>
      <c r="C1916" t="s">
        <v>289</v>
      </c>
      <c r="D1916" t="s">
        <v>52</v>
      </c>
      <c r="E1916" t="s">
        <v>110</v>
      </c>
      <c r="F1916" t="s">
        <v>101</v>
      </c>
      <c r="G1916" t="s">
        <v>102</v>
      </c>
      <c r="H1916">
        <v>1</v>
      </c>
      <c r="I1916">
        <v>1</v>
      </c>
      <c r="J1916">
        <v>1</v>
      </c>
      <c r="K1916">
        <v>0</v>
      </c>
      <c r="L1916">
        <v>0</v>
      </c>
      <c r="M1916">
        <v>0</v>
      </c>
    </row>
    <row r="1917" spans="1:13" x14ac:dyDescent="0.3">
      <c r="A1917" t="s">
        <v>155</v>
      </c>
      <c r="B1917" t="s">
        <v>286</v>
      </c>
      <c r="C1917" t="s">
        <v>289</v>
      </c>
      <c r="D1917" t="s">
        <v>52</v>
      </c>
      <c r="E1917" t="s">
        <v>110</v>
      </c>
      <c r="F1917" t="s">
        <v>101</v>
      </c>
      <c r="G1917" t="s">
        <v>102</v>
      </c>
      <c r="H1917">
        <v>1</v>
      </c>
      <c r="I1917">
        <v>1</v>
      </c>
      <c r="J1917">
        <v>0</v>
      </c>
      <c r="K1917">
        <v>1</v>
      </c>
      <c r="L1917">
        <v>0</v>
      </c>
      <c r="M1917">
        <v>0</v>
      </c>
    </row>
    <row r="1918" spans="1:13" x14ac:dyDescent="0.3">
      <c r="A1918" t="s">
        <v>155</v>
      </c>
      <c r="B1918" t="s">
        <v>286</v>
      </c>
      <c r="C1918" t="s">
        <v>289</v>
      </c>
      <c r="D1918" t="s">
        <v>53</v>
      </c>
      <c r="E1918" t="s">
        <v>111</v>
      </c>
      <c r="F1918" t="s">
        <v>101</v>
      </c>
      <c r="G1918" t="s">
        <v>108</v>
      </c>
      <c r="H1918">
        <v>2</v>
      </c>
      <c r="I1918">
        <v>1</v>
      </c>
      <c r="J1918">
        <v>0</v>
      </c>
      <c r="K1918">
        <v>1</v>
      </c>
      <c r="L1918">
        <v>1</v>
      </c>
      <c r="M1918">
        <v>0</v>
      </c>
    </row>
    <row r="1919" spans="1:13" x14ac:dyDescent="0.3">
      <c r="A1919" t="s">
        <v>155</v>
      </c>
      <c r="B1919" t="s">
        <v>286</v>
      </c>
      <c r="C1919" t="s">
        <v>289</v>
      </c>
      <c r="D1919" t="s">
        <v>54</v>
      </c>
      <c r="E1919" t="s">
        <v>112</v>
      </c>
      <c r="F1919" t="s">
        <v>101</v>
      </c>
      <c r="G1919" t="s">
        <v>108</v>
      </c>
      <c r="H1919">
        <v>1</v>
      </c>
      <c r="I1919">
        <v>1</v>
      </c>
      <c r="J1919">
        <v>0</v>
      </c>
      <c r="K1919">
        <v>1</v>
      </c>
      <c r="L1919">
        <v>0</v>
      </c>
      <c r="M1919">
        <v>0</v>
      </c>
    </row>
    <row r="1920" spans="1:13" x14ac:dyDescent="0.3">
      <c r="A1920" t="s">
        <v>155</v>
      </c>
      <c r="B1920" t="s">
        <v>286</v>
      </c>
      <c r="C1920" t="s">
        <v>289</v>
      </c>
      <c r="D1920" t="s">
        <v>54</v>
      </c>
      <c r="E1920" t="s">
        <v>112</v>
      </c>
      <c r="F1920" t="s">
        <v>101</v>
      </c>
      <c r="G1920" t="s">
        <v>108</v>
      </c>
      <c r="H1920">
        <v>1</v>
      </c>
      <c r="I1920">
        <v>0</v>
      </c>
      <c r="J1920">
        <v>0</v>
      </c>
      <c r="K1920">
        <v>0</v>
      </c>
      <c r="L1920">
        <v>0</v>
      </c>
      <c r="M1920">
        <v>1</v>
      </c>
    </row>
    <row r="1921" spans="1:13" x14ac:dyDescent="0.3">
      <c r="A1921" t="s">
        <v>155</v>
      </c>
      <c r="B1921" t="s">
        <v>286</v>
      </c>
      <c r="C1921" t="s">
        <v>289</v>
      </c>
      <c r="D1921" t="s">
        <v>55</v>
      </c>
      <c r="E1921" t="s">
        <v>113</v>
      </c>
      <c r="F1921" t="s">
        <v>101</v>
      </c>
      <c r="G1921" t="s">
        <v>104</v>
      </c>
      <c r="H1921">
        <v>4</v>
      </c>
      <c r="I1921">
        <v>4</v>
      </c>
      <c r="J1921">
        <v>0</v>
      </c>
      <c r="K1921">
        <v>4</v>
      </c>
      <c r="L1921">
        <v>0</v>
      </c>
      <c r="M1921">
        <v>0</v>
      </c>
    </row>
    <row r="1922" spans="1:13" x14ac:dyDescent="0.3">
      <c r="A1922" t="s">
        <v>155</v>
      </c>
      <c r="B1922" t="s">
        <v>286</v>
      </c>
      <c r="C1922" t="s">
        <v>289</v>
      </c>
      <c r="D1922" t="s">
        <v>55</v>
      </c>
      <c r="E1922" t="s">
        <v>113</v>
      </c>
      <c r="F1922" t="s">
        <v>101</v>
      </c>
      <c r="G1922" t="s">
        <v>104</v>
      </c>
      <c r="H1922">
        <v>1</v>
      </c>
      <c r="I1922">
        <v>1</v>
      </c>
      <c r="J1922">
        <v>0</v>
      </c>
      <c r="K1922">
        <v>1</v>
      </c>
      <c r="L1922">
        <v>0</v>
      </c>
      <c r="M1922">
        <v>0</v>
      </c>
    </row>
    <row r="1923" spans="1:13" x14ac:dyDescent="0.3">
      <c r="A1923" t="s">
        <v>155</v>
      </c>
      <c r="B1923" t="s">
        <v>286</v>
      </c>
      <c r="C1923" t="s">
        <v>289</v>
      </c>
      <c r="D1923" t="s">
        <v>55</v>
      </c>
      <c r="E1923" t="s">
        <v>113</v>
      </c>
      <c r="F1923" t="s">
        <v>101</v>
      </c>
      <c r="G1923" t="s">
        <v>104</v>
      </c>
      <c r="H1923">
        <v>1</v>
      </c>
      <c r="I1923">
        <v>1</v>
      </c>
      <c r="J1923">
        <v>1</v>
      </c>
      <c r="K1923">
        <v>0</v>
      </c>
      <c r="L1923">
        <v>0</v>
      </c>
      <c r="M1923">
        <v>0</v>
      </c>
    </row>
    <row r="1924" spans="1:13" x14ac:dyDescent="0.3">
      <c r="A1924" t="s">
        <v>155</v>
      </c>
      <c r="B1924" t="s">
        <v>286</v>
      </c>
      <c r="C1924" t="s">
        <v>289</v>
      </c>
      <c r="D1924" t="s">
        <v>56</v>
      </c>
      <c r="E1924" t="s">
        <v>114</v>
      </c>
      <c r="F1924" t="s">
        <v>101</v>
      </c>
      <c r="G1924" t="s">
        <v>108</v>
      </c>
      <c r="H1924">
        <v>6</v>
      </c>
      <c r="I1924">
        <v>0</v>
      </c>
      <c r="J1924">
        <v>0</v>
      </c>
      <c r="K1924">
        <v>0</v>
      </c>
      <c r="L1924">
        <v>6</v>
      </c>
      <c r="M1924">
        <v>0</v>
      </c>
    </row>
    <row r="1925" spans="1:13" x14ac:dyDescent="0.3">
      <c r="A1925" t="s">
        <v>155</v>
      </c>
      <c r="B1925" t="s">
        <v>286</v>
      </c>
      <c r="C1925" t="s">
        <v>289</v>
      </c>
      <c r="D1925" t="s">
        <v>56</v>
      </c>
      <c r="E1925" t="s">
        <v>114</v>
      </c>
      <c r="F1925" t="s">
        <v>101</v>
      </c>
      <c r="G1925" t="s">
        <v>108</v>
      </c>
      <c r="H1925">
        <v>5</v>
      </c>
      <c r="I1925">
        <v>2</v>
      </c>
      <c r="J1925">
        <v>1</v>
      </c>
      <c r="K1925">
        <v>1</v>
      </c>
      <c r="L1925">
        <v>3</v>
      </c>
      <c r="M1925">
        <v>0</v>
      </c>
    </row>
    <row r="1926" spans="1:13" x14ac:dyDescent="0.3">
      <c r="A1926" t="s">
        <v>155</v>
      </c>
      <c r="B1926" t="s">
        <v>286</v>
      </c>
      <c r="C1926" t="s">
        <v>289</v>
      </c>
      <c r="D1926" t="s">
        <v>57</v>
      </c>
      <c r="E1926" t="s">
        <v>115</v>
      </c>
      <c r="F1926" t="s">
        <v>101</v>
      </c>
      <c r="G1926" t="s">
        <v>104</v>
      </c>
      <c r="H1926">
        <v>1</v>
      </c>
      <c r="I1926">
        <v>1</v>
      </c>
      <c r="J1926">
        <v>1</v>
      </c>
      <c r="K1926">
        <v>0</v>
      </c>
      <c r="L1926">
        <v>0</v>
      </c>
      <c r="M1926">
        <v>0</v>
      </c>
    </row>
    <row r="1927" spans="1:13" x14ac:dyDescent="0.3">
      <c r="A1927" t="s">
        <v>155</v>
      </c>
      <c r="B1927" t="s">
        <v>286</v>
      </c>
      <c r="C1927" t="s">
        <v>289</v>
      </c>
      <c r="D1927" t="s">
        <v>57</v>
      </c>
      <c r="E1927" t="s">
        <v>115</v>
      </c>
      <c r="F1927" t="s">
        <v>101</v>
      </c>
      <c r="G1927" t="s">
        <v>104</v>
      </c>
      <c r="H1927">
        <v>1</v>
      </c>
      <c r="I1927">
        <v>1</v>
      </c>
      <c r="J1927">
        <v>1</v>
      </c>
      <c r="K1927">
        <v>0</v>
      </c>
      <c r="L1927">
        <v>0</v>
      </c>
      <c r="M1927">
        <v>0</v>
      </c>
    </row>
    <row r="1928" spans="1:13" x14ac:dyDescent="0.3">
      <c r="A1928" t="s">
        <v>155</v>
      </c>
      <c r="B1928" t="s">
        <v>286</v>
      </c>
      <c r="C1928" t="s">
        <v>289</v>
      </c>
      <c r="D1928" t="s">
        <v>59</v>
      </c>
      <c r="E1928" t="s">
        <v>117</v>
      </c>
      <c r="F1928" t="s">
        <v>101</v>
      </c>
      <c r="G1928" t="s">
        <v>104</v>
      </c>
      <c r="H1928">
        <v>1</v>
      </c>
      <c r="I1928">
        <v>0</v>
      </c>
      <c r="J1928">
        <v>0</v>
      </c>
      <c r="K1928">
        <v>0</v>
      </c>
      <c r="L1928">
        <v>0</v>
      </c>
      <c r="M1928">
        <v>1</v>
      </c>
    </row>
    <row r="1929" spans="1:13" x14ac:dyDescent="0.3">
      <c r="A1929" t="s">
        <v>155</v>
      </c>
      <c r="B1929" t="s">
        <v>286</v>
      </c>
      <c r="C1929" t="s">
        <v>289</v>
      </c>
      <c r="D1929" t="s">
        <v>59</v>
      </c>
      <c r="E1929" t="s">
        <v>117</v>
      </c>
      <c r="F1929" t="s">
        <v>101</v>
      </c>
      <c r="G1929" t="s">
        <v>104</v>
      </c>
      <c r="H1929">
        <v>1</v>
      </c>
      <c r="I1929">
        <v>0</v>
      </c>
      <c r="J1929">
        <v>0</v>
      </c>
      <c r="K1929">
        <v>0</v>
      </c>
      <c r="L1929">
        <v>0</v>
      </c>
      <c r="M1929">
        <v>1</v>
      </c>
    </row>
    <row r="1930" spans="1:13" x14ac:dyDescent="0.3">
      <c r="A1930" t="s">
        <v>155</v>
      </c>
      <c r="B1930" t="s">
        <v>286</v>
      </c>
      <c r="C1930" t="s">
        <v>289</v>
      </c>
      <c r="D1930" t="s">
        <v>59</v>
      </c>
      <c r="E1930" t="s">
        <v>117</v>
      </c>
      <c r="F1930" t="s">
        <v>101</v>
      </c>
      <c r="G1930" t="s">
        <v>104</v>
      </c>
      <c r="H1930">
        <v>1</v>
      </c>
      <c r="I1930">
        <v>0</v>
      </c>
      <c r="J1930">
        <v>0</v>
      </c>
      <c r="K1930">
        <v>0</v>
      </c>
      <c r="L1930">
        <v>0</v>
      </c>
      <c r="M1930">
        <v>1</v>
      </c>
    </row>
    <row r="1931" spans="1:13" x14ac:dyDescent="0.3">
      <c r="A1931" t="s">
        <v>155</v>
      </c>
      <c r="B1931" t="s">
        <v>286</v>
      </c>
      <c r="C1931" t="s">
        <v>289</v>
      </c>
      <c r="D1931" t="s">
        <v>60</v>
      </c>
      <c r="E1931" t="s">
        <v>118</v>
      </c>
      <c r="F1931" t="s">
        <v>101</v>
      </c>
      <c r="G1931" t="s">
        <v>104</v>
      </c>
      <c r="H1931">
        <v>2</v>
      </c>
      <c r="I1931">
        <v>1</v>
      </c>
      <c r="J1931">
        <v>0</v>
      </c>
      <c r="K1931">
        <v>1</v>
      </c>
      <c r="L1931">
        <v>0</v>
      </c>
      <c r="M1931">
        <v>1</v>
      </c>
    </row>
    <row r="1932" spans="1:13" x14ac:dyDescent="0.3">
      <c r="A1932" t="s">
        <v>155</v>
      </c>
      <c r="B1932" t="s">
        <v>286</v>
      </c>
      <c r="C1932" t="s">
        <v>289</v>
      </c>
      <c r="D1932" t="s">
        <v>60</v>
      </c>
      <c r="E1932" t="s">
        <v>118</v>
      </c>
      <c r="F1932" t="s">
        <v>101</v>
      </c>
      <c r="G1932" t="s">
        <v>104</v>
      </c>
      <c r="H1932">
        <v>1</v>
      </c>
      <c r="I1932">
        <v>1</v>
      </c>
      <c r="J1932">
        <v>0</v>
      </c>
      <c r="K1932">
        <v>1</v>
      </c>
      <c r="L1932">
        <v>0</v>
      </c>
      <c r="M1932">
        <v>0</v>
      </c>
    </row>
    <row r="1933" spans="1:13" x14ac:dyDescent="0.3">
      <c r="A1933" t="s">
        <v>155</v>
      </c>
      <c r="B1933" t="s">
        <v>286</v>
      </c>
      <c r="C1933" t="s">
        <v>289</v>
      </c>
      <c r="D1933" t="s">
        <v>60</v>
      </c>
      <c r="E1933" t="s">
        <v>118</v>
      </c>
      <c r="F1933" t="s">
        <v>101</v>
      </c>
      <c r="G1933" t="s">
        <v>104</v>
      </c>
      <c r="H1933">
        <v>1</v>
      </c>
      <c r="I1933">
        <v>0</v>
      </c>
      <c r="J1933">
        <v>0</v>
      </c>
      <c r="K1933">
        <v>0</v>
      </c>
      <c r="L1933">
        <v>1</v>
      </c>
      <c r="M1933">
        <v>0</v>
      </c>
    </row>
    <row r="1934" spans="1:13" x14ac:dyDescent="0.3">
      <c r="A1934" t="s">
        <v>155</v>
      </c>
      <c r="B1934" t="s">
        <v>286</v>
      </c>
      <c r="C1934" t="s">
        <v>289</v>
      </c>
      <c r="D1934" t="s">
        <v>61</v>
      </c>
      <c r="E1934" t="s">
        <v>119</v>
      </c>
      <c r="F1934" t="s">
        <v>101</v>
      </c>
      <c r="G1934" t="s">
        <v>104</v>
      </c>
      <c r="H1934">
        <v>1</v>
      </c>
      <c r="I1934">
        <v>0</v>
      </c>
      <c r="J1934">
        <v>0</v>
      </c>
      <c r="K1934">
        <v>0</v>
      </c>
      <c r="L1934">
        <v>1</v>
      </c>
      <c r="M1934">
        <v>0</v>
      </c>
    </row>
    <row r="1935" spans="1:13" x14ac:dyDescent="0.3">
      <c r="A1935" t="s">
        <v>155</v>
      </c>
      <c r="B1935" t="s">
        <v>286</v>
      </c>
      <c r="C1935" t="s">
        <v>289</v>
      </c>
      <c r="D1935" t="s">
        <v>62</v>
      </c>
      <c r="E1935" t="s">
        <v>120</v>
      </c>
      <c r="F1935" t="s">
        <v>121</v>
      </c>
      <c r="G1935" t="s">
        <v>102</v>
      </c>
      <c r="H1935">
        <v>25</v>
      </c>
      <c r="I1935">
        <v>22</v>
      </c>
      <c r="J1935">
        <v>5</v>
      </c>
      <c r="K1935">
        <v>17</v>
      </c>
      <c r="L1935">
        <v>2</v>
      </c>
      <c r="M1935">
        <v>1</v>
      </c>
    </row>
    <row r="1936" spans="1:13" x14ac:dyDescent="0.3">
      <c r="A1936" t="s">
        <v>155</v>
      </c>
      <c r="B1936" t="s">
        <v>286</v>
      </c>
      <c r="C1936" t="s">
        <v>289</v>
      </c>
      <c r="D1936" t="s">
        <v>62</v>
      </c>
      <c r="E1936" t="s">
        <v>120</v>
      </c>
      <c r="F1936" t="s">
        <v>121</v>
      </c>
      <c r="G1936" t="s">
        <v>102</v>
      </c>
      <c r="H1936">
        <v>12</v>
      </c>
      <c r="I1936">
        <v>7</v>
      </c>
      <c r="J1936">
        <v>0</v>
      </c>
      <c r="K1936">
        <v>7</v>
      </c>
      <c r="L1936">
        <v>5</v>
      </c>
      <c r="M1936">
        <v>0</v>
      </c>
    </row>
    <row r="1937" spans="1:13" x14ac:dyDescent="0.3">
      <c r="A1937" t="s">
        <v>155</v>
      </c>
      <c r="B1937" t="s">
        <v>286</v>
      </c>
      <c r="C1937" t="s">
        <v>289</v>
      </c>
      <c r="D1937" t="s">
        <v>62</v>
      </c>
      <c r="E1937" t="s">
        <v>120</v>
      </c>
      <c r="F1937" t="s">
        <v>121</v>
      </c>
      <c r="G1937" t="s">
        <v>102</v>
      </c>
      <c r="H1937">
        <v>1</v>
      </c>
      <c r="I1937">
        <v>1</v>
      </c>
      <c r="J1937">
        <v>0</v>
      </c>
      <c r="K1937">
        <v>1</v>
      </c>
      <c r="L1937">
        <v>0</v>
      </c>
      <c r="M1937">
        <v>0</v>
      </c>
    </row>
    <row r="1938" spans="1:13" x14ac:dyDescent="0.3">
      <c r="A1938" t="s">
        <v>155</v>
      </c>
      <c r="B1938" t="s">
        <v>286</v>
      </c>
      <c r="C1938" t="s">
        <v>289</v>
      </c>
      <c r="D1938" t="s">
        <v>63</v>
      </c>
      <c r="E1938" t="s">
        <v>122</v>
      </c>
      <c r="F1938" t="s">
        <v>121</v>
      </c>
      <c r="G1938" t="s">
        <v>102</v>
      </c>
      <c r="H1938">
        <v>4</v>
      </c>
      <c r="I1938">
        <v>2</v>
      </c>
      <c r="J1938">
        <v>0</v>
      </c>
      <c r="K1938">
        <v>2</v>
      </c>
      <c r="L1938">
        <v>0</v>
      </c>
      <c r="M1938">
        <v>2</v>
      </c>
    </row>
    <row r="1939" spans="1:13" x14ac:dyDescent="0.3">
      <c r="A1939" t="s">
        <v>155</v>
      </c>
      <c r="B1939" t="s">
        <v>286</v>
      </c>
      <c r="C1939" t="s">
        <v>289</v>
      </c>
      <c r="D1939" t="s">
        <v>63</v>
      </c>
      <c r="E1939" t="s">
        <v>122</v>
      </c>
      <c r="F1939" t="s">
        <v>121</v>
      </c>
      <c r="G1939" t="s">
        <v>102</v>
      </c>
      <c r="H1939">
        <v>1</v>
      </c>
      <c r="I1939">
        <v>1</v>
      </c>
      <c r="J1939">
        <v>0</v>
      </c>
      <c r="K1939">
        <v>1</v>
      </c>
      <c r="L1939">
        <v>0</v>
      </c>
      <c r="M1939">
        <v>0</v>
      </c>
    </row>
    <row r="1940" spans="1:13" x14ac:dyDescent="0.3">
      <c r="A1940" t="s">
        <v>155</v>
      </c>
      <c r="B1940" t="s">
        <v>286</v>
      </c>
      <c r="C1940" t="s">
        <v>289</v>
      </c>
      <c r="D1940" t="s">
        <v>63</v>
      </c>
      <c r="E1940" t="s">
        <v>122</v>
      </c>
      <c r="F1940" t="s">
        <v>121</v>
      </c>
      <c r="G1940" t="s">
        <v>102</v>
      </c>
      <c r="H1940">
        <v>1</v>
      </c>
      <c r="I1940">
        <v>0</v>
      </c>
      <c r="J1940">
        <v>0</v>
      </c>
      <c r="K1940">
        <v>0</v>
      </c>
      <c r="L1940">
        <v>0</v>
      </c>
      <c r="M1940">
        <v>1</v>
      </c>
    </row>
    <row r="1941" spans="1:13" x14ac:dyDescent="0.3">
      <c r="A1941" t="s">
        <v>155</v>
      </c>
      <c r="B1941" t="s">
        <v>286</v>
      </c>
      <c r="C1941" t="s">
        <v>289</v>
      </c>
      <c r="D1941" t="s">
        <v>64</v>
      </c>
      <c r="E1941" t="s">
        <v>123</v>
      </c>
      <c r="F1941" t="s">
        <v>101</v>
      </c>
      <c r="G1941" t="s">
        <v>102</v>
      </c>
      <c r="H1941">
        <v>3</v>
      </c>
      <c r="I1941">
        <v>1</v>
      </c>
      <c r="J1941">
        <v>0</v>
      </c>
      <c r="K1941">
        <v>1</v>
      </c>
      <c r="L1941">
        <v>2</v>
      </c>
      <c r="M1941">
        <v>0</v>
      </c>
    </row>
    <row r="1942" spans="1:13" x14ac:dyDescent="0.3">
      <c r="A1942" t="s">
        <v>155</v>
      </c>
      <c r="B1942" t="s">
        <v>286</v>
      </c>
      <c r="C1942" t="s">
        <v>289</v>
      </c>
      <c r="D1942" t="s">
        <v>64</v>
      </c>
      <c r="E1942" t="s">
        <v>123</v>
      </c>
      <c r="F1942" t="s">
        <v>101</v>
      </c>
      <c r="G1942" t="s">
        <v>102</v>
      </c>
      <c r="H1942">
        <v>5</v>
      </c>
      <c r="I1942">
        <v>3</v>
      </c>
      <c r="J1942">
        <v>0</v>
      </c>
      <c r="K1942">
        <v>3</v>
      </c>
      <c r="L1942">
        <v>1</v>
      </c>
      <c r="M1942">
        <v>1</v>
      </c>
    </row>
    <row r="1943" spans="1:13" x14ac:dyDescent="0.3">
      <c r="A1943" t="s">
        <v>155</v>
      </c>
      <c r="B1943" t="s">
        <v>286</v>
      </c>
      <c r="C1943" t="s">
        <v>289</v>
      </c>
      <c r="D1943" t="s">
        <v>64</v>
      </c>
      <c r="E1943" t="s">
        <v>123</v>
      </c>
      <c r="F1943" t="s">
        <v>101</v>
      </c>
      <c r="G1943" t="s">
        <v>102</v>
      </c>
      <c r="H1943">
        <v>1</v>
      </c>
      <c r="I1943">
        <v>1</v>
      </c>
      <c r="J1943">
        <v>0</v>
      </c>
      <c r="K1943">
        <v>1</v>
      </c>
      <c r="L1943">
        <v>0</v>
      </c>
      <c r="M1943">
        <v>0</v>
      </c>
    </row>
    <row r="1944" spans="1:13" x14ac:dyDescent="0.3">
      <c r="A1944" t="s">
        <v>155</v>
      </c>
      <c r="B1944" t="s">
        <v>286</v>
      </c>
      <c r="C1944" t="s">
        <v>289</v>
      </c>
      <c r="D1944" t="s">
        <v>65</v>
      </c>
      <c r="E1944" t="s">
        <v>124</v>
      </c>
      <c r="F1944" t="s">
        <v>101</v>
      </c>
      <c r="G1944" t="s">
        <v>104</v>
      </c>
      <c r="H1944">
        <v>1</v>
      </c>
      <c r="I1944">
        <v>1</v>
      </c>
      <c r="J1944">
        <v>0</v>
      </c>
      <c r="K1944">
        <v>1</v>
      </c>
      <c r="L1944">
        <v>0</v>
      </c>
      <c r="M1944">
        <v>0</v>
      </c>
    </row>
    <row r="1945" spans="1:13" x14ac:dyDescent="0.3">
      <c r="A1945" t="s">
        <v>155</v>
      </c>
      <c r="B1945" t="s">
        <v>286</v>
      </c>
      <c r="C1945" t="s">
        <v>289</v>
      </c>
      <c r="D1945" t="s">
        <v>66</v>
      </c>
      <c r="E1945" t="s">
        <v>125</v>
      </c>
      <c r="F1945" t="s">
        <v>101</v>
      </c>
      <c r="G1945" t="s">
        <v>102</v>
      </c>
      <c r="H1945">
        <v>1</v>
      </c>
      <c r="I1945">
        <v>0</v>
      </c>
      <c r="J1945">
        <v>0</v>
      </c>
      <c r="K1945">
        <v>0</v>
      </c>
      <c r="L1945">
        <v>1</v>
      </c>
      <c r="M1945">
        <v>0</v>
      </c>
    </row>
    <row r="1946" spans="1:13" x14ac:dyDescent="0.3">
      <c r="A1946" t="s">
        <v>155</v>
      </c>
      <c r="B1946" t="s">
        <v>286</v>
      </c>
      <c r="C1946" t="s">
        <v>289</v>
      </c>
      <c r="D1946" t="s">
        <v>67</v>
      </c>
      <c r="E1946" t="s">
        <v>126</v>
      </c>
      <c r="F1946" t="s">
        <v>101</v>
      </c>
      <c r="G1946" t="s">
        <v>104</v>
      </c>
      <c r="H1946">
        <v>4</v>
      </c>
      <c r="I1946">
        <v>2</v>
      </c>
      <c r="J1946">
        <v>0</v>
      </c>
      <c r="K1946">
        <v>2</v>
      </c>
      <c r="L1946">
        <v>0</v>
      </c>
      <c r="M1946">
        <v>2</v>
      </c>
    </row>
    <row r="1947" spans="1:13" x14ac:dyDescent="0.3">
      <c r="A1947" t="s">
        <v>155</v>
      </c>
      <c r="B1947" t="s">
        <v>286</v>
      </c>
      <c r="C1947" t="s">
        <v>289</v>
      </c>
      <c r="D1947" t="s">
        <v>67</v>
      </c>
      <c r="E1947" t="s">
        <v>126</v>
      </c>
      <c r="F1947" t="s">
        <v>101</v>
      </c>
      <c r="G1947" t="s">
        <v>104</v>
      </c>
      <c r="H1947">
        <v>3</v>
      </c>
      <c r="I1947">
        <v>0</v>
      </c>
      <c r="J1947">
        <v>0</v>
      </c>
      <c r="K1947">
        <v>0</v>
      </c>
      <c r="L1947">
        <v>1</v>
      </c>
      <c r="M1947">
        <v>2</v>
      </c>
    </row>
    <row r="1948" spans="1:13" x14ac:dyDescent="0.3">
      <c r="A1948" t="s">
        <v>155</v>
      </c>
      <c r="B1948" t="s">
        <v>286</v>
      </c>
      <c r="C1948" t="s">
        <v>289</v>
      </c>
      <c r="D1948" t="s">
        <v>70</v>
      </c>
      <c r="E1948" t="s">
        <v>128</v>
      </c>
      <c r="F1948" t="s">
        <v>101</v>
      </c>
      <c r="G1948" t="s">
        <v>104</v>
      </c>
      <c r="H1948">
        <v>2</v>
      </c>
      <c r="I1948">
        <v>1</v>
      </c>
      <c r="J1948">
        <v>0</v>
      </c>
      <c r="K1948">
        <v>1</v>
      </c>
      <c r="L1948">
        <v>0</v>
      </c>
      <c r="M1948">
        <v>1</v>
      </c>
    </row>
    <row r="1949" spans="1:13" x14ac:dyDescent="0.3">
      <c r="A1949" t="s">
        <v>155</v>
      </c>
      <c r="B1949" t="s">
        <v>286</v>
      </c>
      <c r="C1949" t="s">
        <v>289</v>
      </c>
      <c r="D1949" t="s">
        <v>70</v>
      </c>
      <c r="E1949" t="s">
        <v>128</v>
      </c>
      <c r="F1949" t="s">
        <v>101</v>
      </c>
      <c r="G1949" t="s">
        <v>104</v>
      </c>
      <c r="H1949">
        <v>1</v>
      </c>
      <c r="I1949">
        <v>0</v>
      </c>
      <c r="J1949">
        <v>0</v>
      </c>
      <c r="K1949">
        <v>0</v>
      </c>
      <c r="L1949">
        <v>0</v>
      </c>
      <c r="M1949">
        <v>1</v>
      </c>
    </row>
    <row r="1950" spans="1:13" x14ac:dyDescent="0.3">
      <c r="A1950" t="s">
        <v>155</v>
      </c>
      <c r="B1950" t="s">
        <v>286</v>
      </c>
      <c r="C1950" t="s">
        <v>289</v>
      </c>
      <c r="D1950" t="s">
        <v>71</v>
      </c>
      <c r="E1950" t="s">
        <v>129</v>
      </c>
      <c r="F1950" t="s">
        <v>101</v>
      </c>
      <c r="G1950" t="s">
        <v>102</v>
      </c>
      <c r="H1950">
        <v>2</v>
      </c>
      <c r="I1950">
        <v>1</v>
      </c>
      <c r="J1950">
        <v>0</v>
      </c>
      <c r="K1950">
        <v>1</v>
      </c>
      <c r="L1950">
        <v>0</v>
      </c>
      <c r="M1950">
        <v>1</v>
      </c>
    </row>
    <row r="1951" spans="1:13" x14ac:dyDescent="0.3">
      <c r="A1951" t="s">
        <v>155</v>
      </c>
      <c r="B1951" t="s">
        <v>286</v>
      </c>
      <c r="C1951" t="s">
        <v>289</v>
      </c>
      <c r="D1951" t="s">
        <v>71</v>
      </c>
      <c r="E1951" t="s">
        <v>129</v>
      </c>
      <c r="F1951" t="s">
        <v>101</v>
      </c>
      <c r="G1951" t="s">
        <v>102</v>
      </c>
      <c r="H1951">
        <v>6</v>
      </c>
      <c r="I1951">
        <v>0</v>
      </c>
      <c r="J1951">
        <v>0</v>
      </c>
      <c r="K1951">
        <v>0</v>
      </c>
      <c r="L1951">
        <v>3</v>
      </c>
      <c r="M1951">
        <v>3</v>
      </c>
    </row>
    <row r="1952" spans="1:13" x14ac:dyDescent="0.3">
      <c r="A1952" t="s">
        <v>155</v>
      </c>
      <c r="B1952" t="s">
        <v>286</v>
      </c>
      <c r="C1952" t="s">
        <v>289</v>
      </c>
      <c r="D1952" t="s">
        <v>72</v>
      </c>
      <c r="E1952" t="s">
        <v>130</v>
      </c>
      <c r="F1952" t="s">
        <v>101</v>
      </c>
      <c r="G1952" t="s">
        <v>104</v>
      </c>
      <c r="H1952">
        <v>1</v>
      </c>
      <c r="I1952">
        <v>1</v>
      </c>
      <c r="J1952">
        <v>0</v>
      </c>
      <c r="K1952">
        <v>1</v>
      </c>
      <c r="L1952">
        <v>0</v>
      </c>
      <c r="M1952">
        <v>0</v>
      </c>
    </row>
    <row r="1953" spans="1:13" x14ac:dyDescent="0.3">
      <c r="A1953" t="s">
        <v>155</v>
      </c>
      <c r="B1953" t="s">
        <v>286</v>
      </c>
      <c r="C1953" t="s">
        <v>289</v>
      </c>
      <c r="D1953" t="s">
        <v>72</v>
      </c>
      <c r="E1953" t="s">
        <v>130</v>
      </c>
      <c r="F1953" t="s">
        <v>101</v>
      </c>
      <c r="G1953" t="s">
        <v>104</v>
      </c>
      <c r="H1953">
        <v>1</v>
      </c>
      <c r="I1953">
        <v>1</v>
      </c>
      <c r="J1953">
        <v>0</v>
      </c>
      <c r="K1953">
        <v>1</v>
      </c>
      <c r="L1953">
        <v>0</v>
      </c>
      <c r="M1953">
        <v>0</v>
      </c>
    </row>
    <row r="1954" spans="1:13" x14ac:dyDescent="0.3">
      <c r="A1954" t="s">
        <v>155</v>
      </c>
      <c r="B1954" t="s">
        <v>286</v>
      </c>
      <c r="C1954" t="s">
        <v>289</v>
      </c>
      <c r="D1954" t="s">
        <v>73</v>
      </c>
      <c r="E1954" t="s">
        <v>131</v>
      </c>
      <c r="F1954" t="s">
        <v>101</v>
      </c>
      <c r="G1954" t="s">
        <v>108</v>
      </c>
      <c r="H1954">
        <v>4</v>
      </c>
      <c r="I1954">
        <v>0</v>
      </c>
      <c r="J1954">
        <v>0</v>
      </c>
      <c r="K1954">
        <v>0</v>
      </c>
      <c r="L1954">
        <v>0</v>
      </c>
      <c r="M1954">
        <v>4</v>
      </c>
    </row>
    <row r="1955" spans="1:13" x14ac:dyDescent="0.3">
      <c r="A1955" t="s">
        <v>155</v>
      </c>
      <c r="B1955" t="s">
        <v>286</v>
      </c>
      <c r="C1955" t="s">
        <v>289</v>
      </c>
      <c r="D1955" t="s">
        <v>73</v>
      </c>
      <c r="E1955" t="s">
        <v>131</v>
      </c>
      <c r="F1955" t="s">
        <v>101</v>
      </c>
      <c r="G1955" t="s">
        <v>108</v>
      </c>
      <c r="H1955">
        <v>5</v>
      </c>
      <c r="I1955">
        <v>0</v>
      </c>
      <c r="J1955">
        <v>0</v>
      </c>
      <c r="K1955">
        <v>0</v>
      </c>
      <c r="L1955">
        <v>1</v>
      </c>
      <c r="M1955">
        <v>4</v>
      </c>
    </row>
    <row r="1956" spans="1:13" x14ac:dyDescent="0.3">
      <c r="A1956" t="s">
        <v>155</v>
      </c>
      <c r="B1956" t="s">
        <v>286</v>
      </c>
      <c r="C1956" t="s">
        <v>289</v>
      </c>
      <c r="D1956" t="s">
        <v>74</v>
      </c>
      <c r="E1956" t="s">
        <v>132</v>
      </c>
      <c r="F1956" t="s">
        <v>121</v>
      </c>
      <c r="G1956" t="s">
        <v>102</v>
      </c>
      <c r="H1956">
        <v>7</v>
      </c>
      <c r="I1956">
        <v>4</v>
      </c>
      <c r="J1956">
        <v>2</v>
      </c>
      <c r="K1956">
        <v>2</v>
      </c>
      <c r="L1956">
        <v>2</v>
      </c>
      <c r="M1956">
        <v>1</v>
      </c>
    </row>
    <row r="1957" spans="1:13" x14ac:dyDescent="0.3">
      <c r="A1957" t="s">
        <v>155</v>
      </c>
      <c r="B1957" t="s">
        <v>286</v>
      </c>
      <c r="C1957" t="s">
        <v>289</v>
      </c>
      <c r="D1957" t="s">
        <v>74</v>
      </c>
      <c r="E1957" t="s">
        <v>132</v>
      </c>
      <c r="F1957" t="s">
        <v>121</v>
      </c>
      <c r="G1957" t="s">
        <v>102</v>
      </c>
      <c r="H1957">
        <v>2</v>
      </c>
      <c r="I1957">
        <v>0</v>
      </c>
      <c r="J1957">
        <v>0</v>
      </c>
      <c r="K1957">
        <v>0</v>
      </c>
      <c r="L1957">
        <v>1</v>
      </c>
      <c r="M1957">
        <v>1</v>
      </c>
    </row>
    <row r="1958" spans="1:13" x14ac:dyDescent="0.3">
      <c r="A1958" t="s">
        <v>155</v>
      </c>
      <c r="B1958" t="s">
        <v>286</v>
      </c>
      <c r="C1958" t="s">
        <v>289</v>
      </c>
      <c r="D1958" t="s">
        <v>74</v>
      </c>
      <c r="E1958" t="s">
        <v>132</v>
      </c>
      <c r="F1958" t="s">
        <v>121</v>
      </c>
      <c r="G1958" t="s">
        <v>102</v>
      </c>
      <c r="H1958">
        <v>1</v>
      </c>
      <c r="I1958">
        <v>1</v>
      </c>
      <c r="J1958">
        <v>0</v>
      </c>
      <c r="K1958">
        <v>1</v>
      </c>
      <c r="L1958">
        <v>0</v>
      </c>
      <c r="M1958">
        <v>0</v>
      </c>
    </row>
    <row r="1959" spans="1:13" x14ac:dyDescent="0.3">
      <c r="A1959" t="s">
        <v>155</v>
      </c>
      <c r="B1959" t="s">
        <v>286</v>
      </c>
      <c r="C1959" t="s">
        <v>289</v>
      </c>
      <c r="D1959" t="s">
        <v>75</v>
      </c>
      <c r="E1959" t="s">
        <v>133</v>
      </c>
      <c r="F1959" t="s">
        <v>101</v>
      </c>
      <c r="G1959" t="s">
        <v>108</v>
      </c>
      <c r="H1959">
        <v>1</v>
      </c>
      <c r="I1959">
        <v>1</v>
      </c>
      <c r="J1959">
        <v>1</v>
      </c>
      <c r="K1959">
        <v>0</v>
      </c>
      <c r="L1959">
        <v>0</v>
      </c>
      <c r="M1959">
        <v>0</v>
      </c>
    </row>
    <row r="1960" spans="1:13" x14ac:dyDescent="0.3">
      <c r="A1960" t="s">
        <v>155</v>
      </c>
      <c r="B1960" t="s">
        <v>286</v>
      </c>
      <c r="C1960" t="s">
        <v>289</v>
      </c>
      <c r="D1960" t="s">
        <v>75</v>
      </c>
      <c r="E1960" t="s">
        <v>133</v>
      </c>
      <c r="F1960" t="s">
        <v>101</v>
      </c>
      <c r="G1960" t="s">
        <v>108</v>
      </c>
      <c r="H1960">
        <v>7</v>
      </c>
      <c r="I1960">
        <v>7</v>
      </c>
      <c r="J1960">
        <v>1</v>
      </c>
      <c r="K1960">
        <v>6</v>
      </c>
      <c r="L1960">
        <v>0</v>
      </c>
      <c r="M1960">
        <v>0</v>
      </c>
    </row>
    <row r="1961" spans="1:13" x14ac:dyDescent="0.3">
      <c r="A1961" t="s">
        <v>155</v>
      </c>
      <c r="B1961" t="s">
        <v>286</v>
      </c>
      <c r="C1961" t="s">
        <v>289</v>
      </c>
      <c r="D1961" t="s">
        <v>76</v>
      </c>
      <c r="E1961" t="s">
        <v>134</v>
      </c>
      <c r="F1961" t="s">
        <v>101</v>
      </c>
      <c r="G1961" t="s">
        <v>108</v>
      </c>
      <c r="H1961">
        <v>1</v>
      </c>
      <c r="I1961">
        <v>1</v>
      </c>
      <c r="J1961">
        <v>1</v>
      </c>
      <c r="K1961">
        <v>0</v>
      </c>
      <c r="L1961">
        <v>0</v>
      </c>
      <c r="M1961">
        <v>0</v>
      </c>
    </row>
    <row r="1962" spans="1:13" x14ac:dyDescent="0.3">
      <c r="A1962" t="s">
        <v>155</v>
      </c>
      <c r="B1962" t="s">
        <v>286</v>
      </c>
      <c r="C1962" t="s">
        <v>289</v>
      </c>
      <c r="D1962" t="s">
        <v>77</v>
      </c>
      <c r="E1962" t="s">
        <v>135</v>
      </c>
      <c r="F1962" t="s">
        <v>101</v>
      </c>
      <c r="G1962" t="s">
        <v>104</v>
      </c>
      <c r="H1962">
        <v>1</v>
      </c>
      <c r="I1962">
        <v>1</v>
      </c>
      <c r="J1962">
        <v>0</v>
      </c>
      <c r="K1962">
        <v>1</v>
      </c>
      <c r="L1962">
        <v>0</v>
      </c>
      <c r="M1962">
        <v>0</v>
      </c>
    </row>
    <row r="1963" spans="1:13" x14ac:dyDescent="0.3">
      <c r="A1963" t="s">
        <v>155</v>
      </c>
      <c r="B1963" t="s">
        <v>286</v>
      </c>
      <c r="C1963" t="s">
        <v>289</v>
      </c>
      <c r="D1963" t="s">
        <v>77</v>
      </c>
      <c r="E1963" t="s">
        <v>135</v>
      </c>
      <c r="F1963" t="s">
        <v>101</v>
      </c>
      <c r="G1963" t="s">
        <v>104</v>
      </c>
      <c r="H1963">
        <v>4</v>
      </c>
      <c r="I1963">
        <v>1</v>
      </c>
      <c r="J1963">
        <v>1</v>
      </c>
      <c r="K1963">
        <v>0</v>
      </c>
      <c r="L1963">
        <v>3</v>
      </c>
      <c r="M1963">
        <v>0</v>
      </c>
    </row>
    <row r="1964" spans="1:13" x14ac:dyDescent="0.3">
      <c r="A1964" t="s">
        <v>155</v>
      </c>
      <c r="B1964" t="s">
        <v>286</v>
      </c>
      <c r="C1964" t="s">
        <v>289</v>
      </c>
      <c r="D1964" t="s">
        <v>78</v>
      </c>
      <c r="E1964" t="s">
        <v>136</v>
      </c>
      <c r="F1964" t="s">
        <v>101</v>
      </c>
      <c r="G1964" t="s">
        <v>108</v>
      </c>
      <c r="H1964">
        <v>1</v>
      </c>
      <c r="I1964">
        <v>1</v>
      </c>
      <c r="J1964">
        <v>0</v>
      </c>
      <c r="K1964">
        <v>1</v>
      </c>
      <c r="L1964">
        <v>0</v>
      </c>
      <c r="M1964">
        <v>0</v>
      </c>
    </row>
    <row r="1965" spans="1:13" x14ac:dyDescent="0.3">
      <c r="A1965" t="s">
        <v>155</v>
      </c>
      <c r="B1965" t="s">
        <v>286</v>
      </c>
      <c r="C1965" t="s">
        <v>289</v>
      </c>
      <c r="D1965" t="s">
        <v>78</v>
      </c>
      <c r="E1965" t="s">
        <v>136</v>
      </c>
      <c r="F1965" t="s">
        <v>101</v>
      </c>
      <c r="G1965" t="s">
        <v>108</v>
      </c>
      <c r="H1965">
        <v>2</v>
      </c>
      <c r="I1965">
        <v>1</v>
      </c>
      <c r="J1965">
        <v>1</v>
      </c>
      <c r="K1965">
        <v>0</v>
      </c>
      <c r="L1965">
        <v>1</v>
      </c>
      <c r="M1965">
        <v>0</v>
      </c>
    </row>
    <row r="1966" spans="1:13" x14ac:dyDescent="0.3">
      <c r="A1966" t="s">
        <v>155</v>
      </c>
      <c r="B1966" t="s">
        <v>286</v>
      </c>
      <c r="C1966" t="s">
        <v>289</v>
      </c>
      <c r="D1966" t="s">
        <v>79</v>
      </c>
      <c r="E1966" t="s">
        <v>137</v>
      </c>
      <c r="F1966" t="s">
        <v>101</v>
      </c>
      <c r="G1966" t="s">
        <v>102</v>
      </c>
      <c r="H1966">
        <v>3</v>
      </c>
      <c r="I1966">
        <v>3</v>
      </c>
      <c r="J1966">
        <v>3</v>
      </c>
      <c r="K1966">
        <v>0</v>
      </c>
      <c r="L1966">
        <v>0</v>
      </c>
      <c r="M1966">
        <v>0</v>
      </c>
    </row>
    <row r="1967" spans="1:13" x14ac:dyDescent="0.3">
      <c r="A1967" t="s">
        <v>155</v>
      </c>
      <c r="B1967" t="s">
        <v>286</v>
      </c>
      <c r="C1967" t="s">
        <v>289</v>
      </c>
      <c r="D1967" t="s">
        <v>79</v>
      </c>
      <c r="E1967" t="s">
        <v>137</v>
      </c>
      <c r="F1967" t="s">
        <v>101</v>
      </c>
      <c r="G1967" t="s">
        <v>102</v>
      </c>
      <c r="H1967">
        <v>2</v>
      </c>
      <c r="I1967">
        <v>1</v>
      </c>
      <c r="J1967">
        <v>1</v>
      </c>
      <c r="K1967">
        <v>0</v>
      </c>
      <c r="L1967">
        <v>1</v>
      </c>
      <c r="M1967">
        <v>0</v>
      </c>
    </row>
    <row r="1968" spans="1:13" x14ac:dyDescent="0.3">
      <c r="A1968" t="s">
        <v>155</v>
      </c>
      <c r="B1968" t="s">
        <v>286</v>
      </c>
      <c r="C1968" t="s">
        <v>289</v>
      </c>
      <c r="D1968" t="s">
        <v>80</v>
      </c>
      <c r="E1968" t="s">
        <v>138</v>
      </c>
      <c r="F1968" t="s">
        <v>101</v>
      </c>
      <c r="G1968" t="s">
        <v>108</v>
      </c>
      <c r="H1968">
        <v>5</v>
      </c>
      <c r="I1968">
        <v>3</v>
      </c>
      <c r="J1968">
        <v>2</v>
      </c>
      <c r="K1968">
        <v>1</v>
      </c>
      <c r="L1968">
        <v>1</v>
      </c>
      <c r="M1968">
        <v>1</v>
      </c>
    </row>
    <row r="1969" spans="1:13" x14ac:dyDescent="0.3">
      <c r="A1969" t="s">
        <v>155</v>
      </c>
      <c r="B1969" t="s">
        <v>286</v>
      </c>
      <c r="C1969" t="s">
        <v>289</v>
      </c>
      <c r="D1969" t="s">
        <v>82</v>
      </c>
      <c r="E1969" t="s">
        <v>140</v>
      </c>
      <c r="F1969" t="s">
        <v>121</v>
      </c>
      <c r="G1969" t="s">
        <v>102</v>
      </c>
      <c r="H1969">
        <v>3</v>
      </c>
      <c r="I1969">
        <v>3</v>
      </c>
      <c r="J1969">
        <v>1</v>
      </c>
      <c r="K1969">
        <v>2</v>
      </c>
      <c r="L1969">
        <v>0</v>
      </c>
      <c r="M1969">
        <v>0</v>
      </c>
    </row>
    <row r="1970" spans="1:13" x14ac:dyDescent="0.3">
      <c r="A1970" t="s">
        <v>155</v>
      </c>
      <c r="B1970" t="s">
        <v>286</v>
      </c>
      <c r="C1970" t="s">
        <v>289</v>
      </c>
      <c r="D1970" t="s">
        <v>82</v>
      </c>
      <c r="E1970" t="s">
        <v>140</v>
      </c>
      <c r="F1970" t="s">
        <v>121</v>
      </c>
      <c r="G1970" t="s">
        <v>102</v>
      </c>
      <c r="H1970">
        <v>2</v>
      </c>
      <c r="I1970">
        <v>1</v>
      </c>
      <c r="J1970">
        <v>0</v>
      </c>
      <c r="K1970">
        <v>1</v>
      </c>
      <c r="L1970">
        <v>1</v>
      </c>
      <c r="M1970">
        <v>0</v>
      </c>
    </row>
    <row r="1971" spans="1:13" x14ac:dyDescent="0.3">
      <c r="A1971" t="s">
        <v>155</v>
      </c>
      <c r="B1971" t="s">
        <v>286</v>
      </c>
      <c r="C1971" t="s">
        <v>289</v>
      </c>
      <c r="D1971" t="s">
        <v>82</v>
      </c>
      <c r="E1971" t="s">
        <v>140</v>
      </c>
      <c r="F1971" t="s">
        <v>121</v>
      </c>
      <c r="G1971" t="s">
        <v>102</v>
      </c>
      <c r="H1971">
        <v>1</v>
      </c>
      <c r="I1971">
        <v>1</v>
      </c>
      <c r="J1971">
        <v>1</v>
      </c>
      <c r="K1971">
        <v>0</v>
      </c>
      <c r="L1971">
        <v>0</v>
      </c>
      <c r="M1971">
        <v>0</v>
      </c>
    </row>
    <row r="1972" spans="1:13" x14ac:dyDescent="0.3">
      <c r="A1972" t="s">
        <v>155</v>
      </c>
      <c r="B1972" t="s">
        <v>286</v>
      </c>
      <c r="C1972" t="s">
        <v>289</v>
      </c>
      <c r="D1972" t="s">
        <v>82</v>
      </c>
      <c r="E1972" t="s">
        <v>140</v>
      </c>
      <c r="F1972" t="s">
        <v>121</v>
      </c>
      <c r="G1972" t="s">
        <v>102</v>
      </c>
      <c r="H1972">
        <v>1</v>
      </c>
      <c r="I1972">
        <v>1</v>
      </c>
      <c r="J1972">
        <v>0</v>
      </c>
      <c r="K1972">
        <v>1</v>
      </c>
      <c r="L1972">
        <v>0</v>
      </c>
      <c r="M1972">
        <v>0</v>
      </c>
    </row>
    <row r="1973" spans="1:13" x14ac:dyDescent="0.3">
      <c r="A1973" t="s">
        <v>155</v>
      </c>
      <c r="B1973" t="s">
        <v>286</v>
      </c>
      <c r="C1973" t="s">
        <v>289</v>
      </c>
      <c r="D1973" t="s">
        <v>83</v>
      </c>
      <c r="E1973" t="s">
        <v>141</v>
      </c>
      <c r="F1973" t="s">
        <v>101</v>
      </c>
      <c r="G1973" t="s">
        <v>104</v>
      </c>
      <c r="H1973">
        <v>5</v>
      </c>
      <c r="I1973">
        <v>0</v>
      </c>
      <c r="J1973">
        <v>0</v>
      </c>
      <c r="K1973">
        <v>0</v>
      </c>
      <c r="L1973">
        <v>3</v>
      </c>
      <c r="M1973">
        <v>2</v>
      </c>
    </row>
    <row r="1974" spans="1:13" x14ac:dyDescent="0.3">
      <c r="A1974" t="s">
        <v>155</v>
      </c>
      <c r="B1974" t="s">
        <v>286</v>
      </c>
      <c r="C1974" t="s">
        <v>289</v>
      </c>
      <c r="D1974" t="s">
        <v>83</v>
      </c>
      <c r="E1974" t="s">
        <v>141</v>
      </c>
      <c r="F1974" t="s">
        <v>101</v>
      </c>
      <c r="G1974" t="s">
        <v>104</v>
      </c>
      <c r="H1974">
        <v>2</v>
      </c>
      <c r="I1974">
        <v>0</v>
      </c>
      <c r="J1974">
        <v>0</v>
      </c>
      <c r="K1974">
        <v>0</v>
      </c>
      <c r="L1974">
        <v>1</v>
      </c>
      <c r="M1974">
        <v>1</v>
      </c>
    </row>
    <row r="1975" spans="1:13" x14ac:dyDescent="0.3">
      <c r="A1975" t="s">
        <v>155</v>
      </c>
      <c r="B1975" t="s">
        <v>286</v>
      </c>
      <c r="C1975" t="s">
        <v>289</v>
      </c>
      <c r="D1975" t="s">
        <v>84</v>
      </c>
      <c r="E1975" t="s">
        <v>142</v>
      </c>
      <c r="F1975" t="s">
        <v>101</v>
      </c>
      <c r="G1975" t="s">
        <v>108</v>
      </c>
      <c r="H1975">
        <v>1</v>
      </c>
      <c r="I1975">
        <v>1</v>
      </c>
      <c r="J1975">
        <v>0</v>
      </c>
      <c r="K1975">
        <v>1</v>
      </c>
      <c r="L1975">
        <v>0</v>
      </c>
      <c r="M1975">
        <v>0</v>
      </c>
    </row>
    <row r="1976" spans="1:13" x14ac:dyDescent="0.3">
      <c r="A1976" t="s">
        <v>155</v>
      </c>
      <c r="B1976" t="s">
        <v>286</v>
      </c>
      <c r="C1976" t="s">
        <v>289</v>
      </c>
      <c r="D1976" t="s">
        <v>85</v>
      </c>
      <c r="E1976" t="s">
        <v>143</v>
      </c>
      <c r="F1976" t="s">
        <v>101</v>
      </c>
      <c r="G1976" t="s">
        <v>102</v>
      </c>
      <c r="H1976">
        <v>5</v>
      </c>
      <c r="I1976">
        <v>0</v>
      </c>
      <c r="J1976">
        <v>0</v>
      </c>
      <c r="K1976">
        <v>0</v>
      </c>
      <c r="L1976">
        <v>3</v>
      </c>
      <c r="M1976">
        <v>2</v>
      </c>
    </row>
    <row r="1977" spans="1:13" x14ac:dyDescent="0.3">
      <c r="A1977" t="s">
        <v>155</v>
      </c>
      <c r="B1977" t="s">
        <v>286</v>
      </c>
      <c r="C1977" t="s">
        <v>289</v>
      </c>
      <c r="D1977" t="s">
        <v>85</v>
      </c>
      <c r="E1977" t="s">
        <v>143</v>
      </c>
      <c r="F1977" t="s">
        <v>101</v>
      </c>
      <c r="G1977" t="s">
        <v>102</v>
      </c>
      <c r="H1977">
        <v>3</v>
      </c>
      <c r="I1977">
        <v>2</v>
      </c>
      <c r="J1977">
        <v>0</v>
      </c>
      <c r="K1977">
        <v>2</v>
      </c>
      <c r="L1977">
        <v>0</v>
      </c>
      <c r="M1977">
        <v>1</v>
      </c>
    </row>
    <row r="1978" spans="1:13" x14ac:dyDescent="0.3">
      <c r="A1978" t="s">
        <v>155</v>
      </c>
      <c r="B1978" t="s">
        <v>286</v>
      </c>
      <c r="C1978" t="s">
        <v>289</v>
      </c>
      <c r="D1978" t="s">
        <v>86</v>
      </c>
      <c r="E1978" t="s">
        <v>144</v>
      </c>
      <c r="F1978" t="s">
        <v>121</v>
      </c>
      <c r="G1978" t="s">
        <v>102</v>
      </c>
      <c r="H1978">
        <v>15</v>
      </c>
      <c r="I1978">
        <v>4</v>
      </c>
      <c r="J1978">
        <v>0</v>
      </c>
      <c r="K1978">
        <v>4</v>
      </c>
      <c r="L1978">
        <v>8</v>
      </c>
      <c r="M1978">
        <v>3</v>
      </c>
    </row>
    <row r="1979" spans="1:13" x14ac:dyDescent="0.3">
      <c r="A1979" t="s">
        <v>155</v>
      </c>
      <c r="B1979" t="s">
        <v>286</v>
      </c>
      <c r="C1979" t="s">
        <v>289</v>
      </c>
      <c r="D1979" t="s">
        <v>86</v>
      </c>
      <c r="E1979" t="s">
        <v>144</v>
      </c>
      <c r="F1979" t="s">
        <v>121</v>
      </c>
      <c r="G1979" t="s">
        <v>102</v>
      </c>
      <c r="H1979">
        <v>1</v>
      </c>
      <c r="I1979">
        <v>0</v>
      </c>
      <c r="J1979">
        <v>0</v>
      </c>
      <c r="K1979">
        <v>0</v>
      </c>
      <c r="L1979">
        <v>1</v>
      </c>
      <c r="M1979">
        <v>0</v>
      </c>
    </row>
    <row r="1980" spans="1:13" x14ac:dyDescent="0.3">
      <c r="A1980" t="s">
        <v>155</v>
      </c>
      <c r="B1980" t="s">
        <v>286</v>
      </c>
      <c r="C1980" t="s">
        <v>289</v>
      </c>
      <c r="D1980" t="s">
        <v>87</v>
      </c>
      <c r="E1980" t="s">
        <v>145</v>
      </c>
      <c r="F1980" t="s">
        <v>101</v>
      </c>
      <c r="G1980" t="s">
        <v>104</v>
      </c>
      <c r="H1980">
        <v>1</v>
      </c>
      <c r="I1980">
        <v>1</v>
      </c>
      <c r="J1980">
        <v>0</v>
      </c>
      <c r="K1980">
        <v>1</v>
      </c>
      <c r="L1980">
        <v>0</v>
      </c>
      <c r="M1980">
        <v>0</v>
      </c>
    </row>
    <row r="1981" spans="1:13" x14ac:dyDescent="0.3">
      <c r="A1981" t="s">
        <v>155</v>
      </c>
      <c r="B1981" t="s">
        <v>286</v>
      </c>
      <c r="C1981" t="s">
        <v>289</v>
      </c>
      <c r="D1981" t="s">
        <v>88</v>
      </c>
      <c r="E1981" t="s">
        <v>146</v>
      </c>
      <c r="F1981" t="s">
        <v>121</v>
      </c>
      <c r="G1981" t="s">
        <v>102</v>
      </c>
      <c r="H1981">
        <v>8</v>
      </c>
      <c r="I1981">
        <v>0</v>
      </c>
      <c r="J1981">
        <v>0</v>
      </c>
      <c r="K1981">
        <v>0</v>
      </c>
      <c r="L1981">
        <v>3</v>
      </c>
      <c r="M1981">
        <v>5</v>
      </c>
    </row>
    <row r="1982" spans="1:13" x14ac:dyDescent="0.3">
      <c r="A1982" t="s">
        <v>155</v>
      </c>
      <c r="B1982" t="s">
        <v>286</v>
      </c>
      <c r="C1982" t="s">
        <v>289</v>
      </c>
      <c r="D1982" t="s">
        <v>88</v>
      </c>
      <c r="E1982" t="s">
        <v>146</v>
      </c>
      <c r="F1982" t="s">
        <v>121</v>
      </c>
      <c r="G1982" t="s">
        <v>102</v>
      </c>
      <c r="H1982">
        <v>14</v>
      </c>
      <c r="I1982">
        <v>3</v>
      </c>
      <c r="J1982">
        <v>2</v>
      </c>
      <c r="K1982">
        <v>1</v>
      </c>
      <c r="L1982">
        <v>7</v>
      </c>
      <c r="M1982">
        <v>4</v>
      </c>
    </row>
    <row r="1983" spans="1:13" x14ac:dyDescent="0.3">
      <c r="A1983" t="s">
        <v>155</v>
      </c>
      <c r="B1983" t="s">
        <v>286</v>
      </c>
      <c r="C1983" t="s">
        <v>289</v>
      </c>
      <c r="D1983" t="s">
        <v>89</v>
      </c>
      <c r="E1983" t="s">
        <v>147</v>
      </c>
      <c r="F1983" t="s">
        <v>101</v>
      </c>
      <c r="G1983" t="s">
        <v>104</v>
      </c>
      <c r="H1983">
        <v>1</v>
      </c>
      <c r="I1983">
        <v>1</v>
      </c>
      <c r="J1983">
        <v>0</v>
      </c>
      <c r="K1983">
        <v>1</v>
      </c>
      <c r="L1983">
        <v>0</v>
      </c>
      <c r="M1983">
        <v>0</v>
      </c>
    </row>
    <row r="1984" spans="1:13" x14ac:dyDescent="0.3">
      <c r="A1984" t="s">
        <v>155</v>
      </c>
      <c r="B1984" t="s">
        <v>286</v>
      </c>
      <c r="C1984" t="s">
        <v>289</v>
      </c>
      <c r="D1984" t="s">
        <v>90</v>
      </c>
      <c r="E1984" t="s">
        <v>148</v>
      </c>
      <c r="F1984" t="s">
        <v>121</v>
      </c>
      <c r="G1984" t="s">
        <v>102</v>
      </c>
      <c r="H1984">
        <v>16</v>
      </c>
      <c r="I1984">
        <v>7</v>
      </c>
      <c r="J1984">
        <v>1</v>
      </c>
      <c r="K1984">
        <v>6</v>
      </c>
      <c r="L1984">
        <v>3</v>
      </c>
      <c r="M1984">
        <v>6</v>
      </c>
    </row>
    <row r="1985" spans="1:13" x14ac:dyDescent="0.3">
      <c r="A1985" t="s">
        <v>155</v>
      </c>
      <c r="B1985" t="s">
        <v>286</v>
      </c>
      <c r="C1985" t="s">
        <v>289</v>
      </c>
      <c r="D1985" t="s">
        <v>90</v>
      </c>
      <c r="E1985" t="s">
        <v>148</v>
      </c>
      <c r="F1985" t="s">
        <v>121</v>
      </c>
      <c r="G1985" t="s">
        <v>102</v>
      </c>
      <c r="H1985">
        <v>5</v>
      </c>
      <c r="I1985">
        <v>0</v>
      </c>
      <c r="J1985">
        <v>0</v>
      </c>
      <c r="K1985">
        <v>0</v>
      </c>
      <c r="L1985">
        <v>4</v>
      </c>
      <c r="M1985">
        <v>1</v>
      </c>
    </row>
    <row r="1986" spans="1:13" x14ac:dyDescent="0.3">
      <c r="A1986" t="s">
        <v>155</v>
      </c>
      <c r="B1986" t="s">
        <v>286</v>
      </c>
      <c r="C1986" t="s">
        <v>289</v>
      </c>
      <c r="D1986" t="s">
        <v>90</v>
      </c>
      <c r="E1986" t="s">
        <v>148</v>
      </c>
      <c r="F1986" t="s">
        <v>121</v>
      </c>
      <c r="G1986" t="s">
        <v>102</v>
      </c>
      <c r="H1986">
        <v>1</v>
      </c>
      <c r="I1986">
        <v>0</v>
      </c>
      <c r="J1986">
        <v>0</v>
      </c>
      <c r="K1986">
        <v>0</v>
      </c>
      <c r="L1986">
        <v>1</v>
      </c>
      <c r="M1986">
        <v>0</v>
      </c>
    </row>
    <row r="1987" spans="1:13" x14ac:dyDescent="0.3">
      <c r="A1987" t="s">
        <v>155</v>
      </c>
      <c r="B1987" t="s">
        <v>286</v>
      </c>
      <c r="C1987" t="s">
        <v>289</v>
      </c>
      <c r="D1987" t="s">
        <v>90</v>
      </c>
      <c r="E1987" t="s">
        <v>148</v>
      </c>
      <c r="F1987" t="s">
        <v>121</v>
      </c>
      <c r="G1987" t="s">
        <v>102</v>
      </c>
      <c r="H1987">
        <v>1</v>
      </c>
      <c r="I1987">
        <v>0</v>
      </c>
      <c r="J1987">
        <v>0</v>
      </c>
      <c r="K1987">
        <v>0</v>
      </c>
      <c r="L1987">
        <v>0</v>
      </c>
      <c r="M1987">
        <v>1</v>
      </c>
    </row>
    <row r="1988" spans="1:13" x14ac:dyDescent="0.3">
      <c r="A1988" t="s">
        <v>156</v>
      </c>
      <c r="B1988" t="s">
        <v>286</v>
      </c>
      <c r="C1988" t="s">
        <v>290</v>
      </c>
      <c r="D1988" t="s">
        <v>46</v>
      </c>
      <c r="E1988" t="s">
        <v>100</v>
      </c>
      <c r="F1988" t="s">
        <v>101</v>
      </c>
      <c r="G1988" t="s">
        <v>102</v>
      </c>
      <c r="H1988">
        <v>1</v>
      </c>
      <c r="I1988">
        <v>0</v>
      </c>
      <c r="J1988">
        <v>0</v>
      </c>
      <c r="K1988">
        <v>0</v>
      </c>
      <c r="L1988">
        <v>1</v>
      </c>
      <c r="M1988">
        <v>0</v>
      </c>
    </row>
    <row r="1989" spans="1:13" x14ac:dyDescent="0.3">
      <c r="A1989" t="s">
        <v>156</v>
      </c>
      <c r="B1989" t="s">
        <v>286</v>
      </c>
      <c r="C1989" t="s">
        <v>290</v>
      </c>
      <c r="D1989" t="s">
        <v>46</v>
      </c>
      <c r="E1989" t="s">
        <v>100</v>
      </c>
      <c r="F1989" t="s">
        <v>101</v>
      </c>
      <c r="G1989" t="s">
        <v>102</v>
      </c>
      <c r="H1989">
        <v>3</v>
      </c>
      <c r="I1989">
        <v>1</v>
      </c>
      <c r="J1989">
        <v>0</v>
      </c>
      <c r="K1989">
        <v>1</v>
      </c>
      <c r="L1989">
        <v>1</v>
      </c>
      <c r="M1989">
        <v>1</v>
      </c>
    </row>
    <row r="1990" spans="1:13" x14ac:dyDescent="0.3">
      <c r="A1990" t="s">
        <v>156</v>
      </c>
      <c r="B1990" t="s">
        <v>286</v>
      </c>
      <c r="C1990" t="s">
        <v>290</v>
      </c>
      <c r="D1990" t="s">
        <v>47</v>
      </c>
      <c r="E1990" t="s">
        <v>103</v>
      </c>
      <c r="F1990" t="s">
        <v>101</v>
      </c>
      <c r="G1990" t="s">
        <v>104</v>
      </c>
      <c r="H1990">
        <v>2</v>
      </c>
      <c r="I1990">
        <v>2</v>
      </c>
      <c r="J1990">
        <v>0</v>
      </c>
      <c r="K1990">
        <v>2</v>
      </c>
      <c r="L1990">
        <v>0</v>
      </c>
      <c r="M1990">
        <v>0</v>
      </c>
    </row>
    <row r="1991" spans="1:13" x14ac:dyDescent="0.3">
      <c r="A1991" t="s">
        <v>156</v>
      </c>
      <c r="B1991" t="s">
        <v>286</v>
      </c>
      <c r="C1991" t="s">
        <v>290</v>
      </c>
      <c r="D1991" t="s">
        <v>48</v>
      </c>
      <c r="E1991" t="s">
        <v>105</v>
      </c>
      <c r="F1991" t="s">
        <v>101</v>
      </c>
      <c r="G1991" t="s">
        <v>102</v>
      </c>
      <c r="H1991">
        <v>1</v>
      </c>
      <c r="I1991">
        <v>1</v>
      </c>
      <c r="J1991">
        <v>0</v>
      </c>
      <c r="K1991">
        <v>1</v>
      </c>
      <c r="L1991">
        <v>0</v>
      </c>
      <c r="M1991">
        <v>0</v>
      </c>
    </row>
    <row r="1992" spans="1:13" x14ac:dyDescent="0.3">
      <c r="A1992" t="s">
        <v>156</v>
      </c>
      <c r="B1992" t="s">
        <v>286</v>
      </c>
      <c r="C1992" t="s">
        <v>290</v>
      </c>
      <c r="D1992" t="s">
        <v>49</v>
      </c>
      <c r="E1992" t="s">
        <v>106</v>
      </c>
      <c r="F1992" t="s">
        <v>101</v>
      </c>
      <c r="G1992" t="s">
        <v>104</v>
      </c>
      <c r="H1992">
        <v>6</v>
      </c>
      <c r="I1992">
        <v>1</v>
      </c>
      <c r="J1992">
        <v>1</v>
      </c>
      <c r="K1992">
        <v>0</v>
      </c>
      <c r="L1992">
        <v>3</v>
      </c>
      <c r="M1992">
        <v>2</v>
      </c>
    </row>
    <row r="1993" spans="1:13" x14ac:dyDescent="0.3">
      <c r="A1993" t="s">
        <v>156</v>
      </c>
      <c r="B1993" t="s">
        <v>286</v>
      </c>
      <c r="C1993" t="s">
        <v>290</v>
      </c>
      <c r="D1993" t="s">
        <v>49</v>
      </c>
      <c r="E1993" t="s">
        <v>106</v>
      </c>
      <c r="F1993" t="s">
        <v>101</v>
      </c>
      <c r="G1993" t="s">
        <v>104</v>
      </c>
      <c r="H1993">
        <v>1</v>
      </c>
      <c r="I1993">
        <v>1</v>
      </c>
      <c r="J1993">
        <v>0</v>
      </c>
      <c r="K1993">
        <v>1</v>
      </c>
      <c r="L1993">
        <v>0</v>
      </c>
      <c r="M1993">
        <v>0</v>
      </c>
    </row>
    <row r="1994" spans="1:13" x14ac:dyDescent="0.3">
      <c r="A1994" t="s">
        <v>156</v>
      </c>
      <c r="B1994" t="s">
        <v>286</v>
      </c>
      <c r="C1994" t="s">
        <v>290</v>
      </c>
      <c r="D1994" t="s">
        <v>50</v>
      </c>
      <c r="E1994" t="s">
        <v>107</v>
      </c>
      <c r="F1994" t="s">
        <v>101</v>
      </c>
      <c r="G1994" t="s">
        <v>108</v>
      </c>
      <c r="H1994">
        <v>1</v>
      </c>
      <c r="I1994">
        <v>0</v>
      </c>
      <c r="J1994">
        <v>0</v>
      </c>
      <c r="K1994">
        <v>0</v>
      </c>
      <c r="L1994">
        <v>1</v>
      </c>
      <c r="M1994">
        <v>0</v>
      </c>
    </row>
    <row r="1995" spans="1:13" x14ac:dyDescent="0.3">
      <c r="A1995" t="s">
        <v>156</v>
      </c>
      <c r="B1995" t="s">
        <v>286</v>
      </c>
      <c r="C1995" t="s">
        <v>290</v>
      </c>
      <c r="D1995" t="s">
        <v>50</v>
      </c>
      <c r="E1995" t="s">
        <v>107</v>
      </c>
      <c r="F1995" t="s">
        <v>101</v>
      </c>
      <c r="G1995" t="s">
        <v>108</v>
      </c>
      <c r="H1995">
        <v>1</v>
      </c>
      <c r="I1995">
        <v>0</v>
      </c>
      <c r="J1995">
        <v>0</v>
      </c>
      <c r="K1995">
        <v>0</v>
      </c>
      <c r="L1995">
        <v>1</v>
      </c>
      <c r="M1995">
        <v>0</v>
      </c>
    </row>
    <row r="1996" spans="1:13" x14ac:dyDescent="0.3">
      <c r="A1996" t="s">
        <v>156</v>
      </c>
      <c r="B1996" t="s">
        <v>286</v>
      </c>
      <c r="C1996" t="s">
        <v>290</v>
      </c>
      <c r="D1996" t="s">
        <v>51</v>
      </c>
      <c r="E1996" t="s">
        <v>109</v>
      </c>
      <c r="F1996" t="s">
        <v>101</v>
      </c>
      <c r="G1996" t="s">
        <v>104</v>
      </c>
      <c r="H1996">
        <v>1</v>
      </c>
      <c r="I1996">
        <v>1</v>
      </c>
      <c r="J1996">
        <v>0</v>
      </c>
      <c r="K1996">
        <v>1</v>
      </c>
      <c r="L1996">
        <v>0</v>
      </c>
      <c r="M1996">
        <v>0</v>
      </c>
    </row>
    <row r="1997" spans="1:13" x14ac:dyDescent="0.3">
      <c r="A1997" t="s">
        <v>156</v>
      </c>
      <c r="B1997" t="s">
        <v>286</v>
      </c>
      <c r="C1997" t="s">
        <v>290</v>
      </c>
      <c r="D1997" t="s">
        <v>51</v>
      </c>
      <c r="E1997" t="s">
        <v>109</v>
      </c>
      <c r="F1997" t="s">
        <v>101</v>
      </c>
      <c r="G1997" t="s">
        <v>104</v>
      </c>
      <c r="H1997">
        <v>2</v>
      </c>
      <c r="I1997">
        <v>1</v>
      </c>
      <c r="J1997">
        <v>0</v>
      </c>
      <c r="K1997">
        <v>1</v>
      </c>
      <c r="L1997">
        <v>1</v>
      </c>
      <c r="M1997">
        <v>0</v>
      </c>
    </row>
    <row r="1998" spans="1:13" x14ac:dyDescent="0.3">
      <c r="A1998" t="s">
        <v>156</v>
      </c>
      <c r="B1998" t="s">
        <v>286</v>
      </c>
      <c r="C1998" t="s">
        <v>290</v>
      </c>
      <c r="D1998" t="s">
        <v>52</v>
      </c>
      <c r="E1998" t="s">
        <v>110</v>
      </c>
      <c r="F1998" t="s">
        <v>101</v>
      </c>
      <c r="G1998" t="s">
        <v>102</v>
      </c>
      <c r="H1998">
        <v>1</v>
      </c>
      <c r="I1998">
        <v>0</v>
      </c>
      <c r="J1998">
        <v>0</v>
      </c>
      <c r="K1998">
        <v>0</v>
      </c>
      <c r="L1998">
        <v>1</v>
      </c>
      <c r="M1998">
        <v>0</v>
      </c>
    </row>
    <row r="1999" spans="1:13" x14ac:dyDescent="0.3">
      <c r="A1999" t="s">
        <v>156</v>
      </c>
      <c r="B1999" t="s">
        <v>286</v>
      </c>
      <c r="C1999" t="s">
        <v>290</v>
      </c>
      <c r="D1999" t="s">
        <v>53</v>
      </c>
      <c r="E1999" t="s">
        <v>111</v>
      </c>
      <c r="F1999" t="s">
        <v>101</v>
      </c>
      <c r="G1999" t="s">
        <v>108</v>
      </c>
      <c r="H1999">
        <v>1</v>
      </c>
      <c r="I1999">
        <v>0</v>
      </c>
      <c r="J1999">
        <v>0</v>
      </c>
      <c r="K1999">
        <v>0</v>
      </c>
      <c r="L1999">
        <v>0</v>
      </c>
      <c r="M1999">
        <v>1</v>
      </c>
    </row>
    <row r="2000" spans="1:13" x14ac:dyDescent="0.3">
      <c r="A2000" t="s">
        <v>156</v>
      </c>
      <c r="B2000" t="s">
        <v>286</v>
      </c>
      <c r="C2000" t="s">
        <v>290</v>
      </c>
      <c r="D2000" t="s">
        <v>54</v>
      </c>
      <c r="E2000" t="s">
        <v>112</v>
      </c>
      <c r="F2000" t="s">
        <v>101</v>
      </c>
      <c r="G2000" t="s">
        <v>108</v>
      </c>
      <c r="H2000">
        <v>1</v>
      </c>
      <c r="I2000">
        <v>0</v>
      </c>
      <c r="J2000">
        <v>0</v>
      </c>
      <c r="K2000">
        <v>0</v>
      </c>
      <c r="L2000">
        <v>1</v>
      </c>
      <c r="M2000">
        <v>0</v>
      </c>
    </row>
    <row r="2001" spans="1:13" x14ac:dyDescent="0.3">
      <c r="A2001" t="s">
        <v>156</v>
      </c>
      <c r="B2001" t="s">
        <v>286</v>
      </c>
      <c r="C2001" t="s">
        <v>290</v>
      </c>
      <c r="D2001" t="s">
        <v>55</v>
      </c>
      <c r="E2001" t="s">
        <v>113</v>
      </c>
      <c r="F2001" t="s">
        <v>101</v>
      </c>
      <c r="G2001" t="s">
        <v>104</v>
      </c>
      <c r="H2001">
        <v>1</v>
      </c>
      <c r="I2001">
        <v>0</v>
      </c>
      <c r="J2001">
        <v>0</v>
      </c>
      <c r="K2001">
        <v>0</v>
      </c>
      <c r="L2001">
        <v>0</v>
      </c>
      <c r="M2001">
        <v>1</v>
      </c>
    </row>
    <row r="2002" spans="1:13" x14ac:dyDescent="0.3">
      <c r="A2002" t="s">
        <v>156</v>
      </c>
      <c r="B2002" t="s">
        <v>286</v>
      </c>
      <c r="C2002" t="s">
        <v>290</v>
      </c>
      <c r="D2002" t="s">
        <v>56</v>
      </c>
      <c r="E2002" t="s">
        <v>114</v>
      </c>
      <c r="F2002" t="s">
        <v>101</v>
      </c>
      <c r="G2002" t="s">
        <v>108</v>
      </c>
      <c r="H2002">
        <v>4</v>
      </c>
      <c r="I2002">
        <v>2</v>
      </c>
      <c r="J2002">
        <v>0</v>
      </c>
      <c r="K2002">
        <v>2</v>
      </c>
      <c r="L2002">
        <v>2</v>
      </c>
      <c r="M2002">
        <v>0</v>
      </c>
    </row>
    <row r="2003" spans="1:13" x14ac:dyDescent="0.3">
      <c r="A2003" t="s">
        <v>156</v>
      </c>
      <c r="B2003" t="s">
        <v>286</v>
      </c>
      <c r="C2003" t="s">
        <v>290</v>
      </c>
      <c r="D2003" t="s">
        <v>56</v>
      </c>
      <c r="E2003" t="s">
        <v>114</v>
      </c>
      <c r="F2003" t="s">
        <v>101</v>
      </c>
      <c r="G2003" t="s">
        <v>108</v>
      </c>
      <c r="H2003">
        <v>1</v>
      </c>
      <c r="I2003">
        <v>1</v>
      </c>
      <c r="J2003">
        <v>0</v>
      </c>
      <c r="K2003">
        <v>1</v>
      </c>
      <c r="L2003">
        <v>0</v>
      </c>
      <c r="M2003">
        <v>0</v>
      </c>
    </row>
    <row r="2004" spans="1:13" x14ac:dyDescent="0.3">
      <c r="A2004" t="s">
        <v>156</v>
      </c>
      <c r="B2004" t="s">
        <v>286</v>
      </c>
      <c r="C2004" t="s">
        <v>290</v>
      </c>
      <c r="D2004" t="s">
        <v>56</v>
      </c>
      <c r="E2004" t="s">
        <v>114</v>
      </c>
      <c r="F2004" t="s">
        <v>101</v>
      </c>
      <c r="G2004" t="s">
        <v>108</v>
      </c>
      <c r="H2004">
        <v>1</v>
      </c>
      <c r="I2004">
        <v>0</v>
      </c>
      <c r="J2004">
        <v>0</v>
      </c>
      <c r="K2004">
        <v>0</v>
      </c>
      <c r="L2004">
        <v>1</v>
      </c>
      <c r="M2004">
        <v>0</v>
      </c>
    </row>
    <row r="2005" spans="1:13" x14ac:dyDescent="0.3">
      <c r="A2005" t="s">
        <v>156</v>
      </c>
      <c r="B2005" t="s">
        <v>286</v>
      </c>
      <c r="C2005" t="s">
        <v>290</v>
      </c>
      <c r="D2005" t="s">
        <v>57</v>
      </c>
      <c r="E2005" t="s">
        <v>115</v>
      </c>
      <c r="F2005" t="s">
        <v>101</v>
      </c>
      <c r="G2005" t="s">
        <v>104</v>
      </c>
      <c r="H2005">
        <v>2</v>
      </c>
      <c r="I2005">
        <v>2</v>
      </c>
      <c r="J2005">
        <v>0</v>
      </c>
      <c r="K2005">
        <v>2</v>
      </c>
      <c r="L2005">
        <v>0</v>
      </c>
      <c r="M2005">
        <v>0</v>
      </c>
    </row>
    <row r="2006" spans="1:13" x14ac:dyDescent="0.3">
      <c r="A2006" t="s">
        <v>156</v>
      </c>
      <c r="B2006" t="s">
        <v>286</v>
      </c>
      <c r="C2006" t="s">
        <v>290</v>
      </c>
      <c r="D2006" t="s">
        <v>58</v>
      </c>
      <c r="E2006" t="s">
        <v>116</v>
      </c>
      <c r="F2006" t="s">
        <v>101</v>
      </c>
      <c r="G2006" t="s">
        <v>108</v>
      </c>
      <c r="H2006">
        <v>1</v>
      </c>
      <c r="I2006">
        <v>0</v>
      </c>
      <c r="J2006">
        <v>0</v>
      </c>
      <c r="K2006">
        <v>0</v>
      </c>
      <c r="L2006">
        <v>1</v>
      </c>
      <c r="M2006">
        <v>0</v>
      </c>
    </row>
    <row r="2007" spans="1:13" x14ac:dyDescent="0.3">
      <c r="A2007" t="s">
        <v>156</v>
      </c>
      <c r="B2007" t="s">
        <v>286</v>
      </c>
      <c r="C2007" t="s">
        <v>290</v>
      </c>
      <c r="D2007" t="s">
        <v>59</v>
      </c>
      <c r="E2007" t="s">
        <v>117</v>
      </c>
      <c r="F2007" t="s">
        <v>101</v>
      </c>
      <c r="G2007" t="s">
        <v>104</v>
      </c>
      <c r="H2007">
        <v>1</v>
      </c>
      <c r="I2007">
        <v>1</v>
      </c>
      <c r="J2007">
        <v>0</v>
      </c>
      <c r="K2007">
        <v>1</v>
      </c>
      <c r="L2007">
        <v>0</v>
      </c>
      <c r="M2007">
        <v>0</v>
      </c>
    </row>
    <row r="2008" spans="1:13" x14ac:dyDescent="0.3">
      <c r="A2008" t="s">
        <v>156</v>
      </c>
      <c r="B2008" t="s">
        <v>286</v>
      </c>
      <c r="C2008" t="s">
        <v>290</v>
      </c>
      <c r="D2008" t="s">
        <v>59</v>
      </c>
      <c r="E2008" t="s">
        <v>117</v>
      </c>
      <c r="F2008" t="s">
        <v>101</v>
      </c>
      <c r="G2008" t="s">
        <v>104</v>
      </c>
      <c r="H2008">
        <v>1</v>
      </c>
      <c r="I2008">
        <v>1</v>
      </c>
      <c r="J2008">
        <v>0</v>
      </c>
      <c r="K2008">
        <v>1</v>
      </c>
      <c r="L2008">
        <v>0</v>
      </c>
      <c r="M2008">
        <v>0</v>
      </c>
    </row>
    <row r="2009" spans="1:13" x14ac:dyDescent="0.3">
      <c r="A2009" t="s">
        <v>156</v>
      </c>
      <c r="B2009" t="s">
        <v>286</v>
      </c>
      <c r="C2009" t="s">
        <v>290</v>
      </c>
      <c r="D2009" t="s">
        <v>60</v>
      </c>
      <c r="E2009" t="s">
        <v>118</v>
      </c>
      <c r="F2009" t="s">
        <v>101</v>
      </c>
      <c r="G2009" t="s">
        <v>104</v>
      </c>
      <c r="H2009">
        <v>4</v>
      </c>
      <c r="I2009">
        <v>2</v>
      </c>
      <c r="J2009">
        <v>1</v>
      </c>
      <c r="K2009">
        <v>1</v>
      </c>
      <c r="L2009">
        <v>2</v>
      </c>
      <c r="M2009">
        <v>0</v>
      </c>
    </row>
    <row r="2010" spans="1:13" x14ac:dyDescent="0.3">
      <c r="A2010" t="s">
        <v>156</v>
      </c>
      <c r="B2010" t="s">
        <v>286</v>
      </c>
      <c r="C2010" t="s">
        <v>290</v>
      </c>
      <c r="D2010" t="s">
        <v>60</v>
      </c>
      <c r="E2010" t="s">
        <v>118</v>
      </c>
      <c r="F2010" t="s">
        <v>101</v>
      </c>
      <c r="G2010" t="s">
        <v>104</v>
      </c>
      <c r="H2010">
        <v>2</v>
      </c>
      <c r="I2010">
        <v>1</v>
      </c>
      <c r="J2010">
        <v>1</v>
      </c>
      <c r="K2010">
        <v>0</v>
      </c>
      <c r="L2010">
        <v>0</v>
      </c>
      <c r="M2010">
        <v>1</v>
      </c>
    </row>
    <row r="2011" spans="1:13" x14ac:dyDescent="0.3">
      <c r="A2011" t="s">
        <v>156</v>
      </c>
      <c r="B2011" t="s">
        <v>286</v>
      </c>
      <c r="C2011" t="s">
        <v>290</v>
      </c>
      <c r="D2011" t="s">
        <v>60</v>
      </c>
      <c r="E2011" t="s">
        <v>118</v>
      </c>
      <c r="F2011" t="s">
        <v>101</v>
      </c>
      <c r="G2011" t="s">
        <v>104</v>
      </c>
      <c r="H2011">
        <v>2</v>
      </c>
      <c r="I2011">
        <v>1</v>
      </c>
      <c r="J2011">
        <v>0</v>
      </c>
      <c r="K2011">
        <v>1</v>
      </c>
      <c r="L2011">
        <v>1</v>
      </c>
      <c r="M2011">
        <v>0</v>
      </c>
    </row>
    <row r="2012" spans="1:13" x14ac:dyDescent="0.3">
      <c r="A2012" t="s">
        <v>156</v>
      </c>
      <c r="B2012" t="s">
        <v>286</v>
      </c>
      <c r="C2012" t="s">
        <v>290</v>
      </c>
      <c r="D2012" t="s">
        <v>62</v>
      </c>
      <c r="E2012" t="s">
        <v>120</v>
      </c>
      <c r="F2012" t="s">
        <v>121</v>
      </c>
      <c r="G2012" t="s">
        <v>102</v>
      </c>
      <c r="H2012">
        <v>27</v>
      </c>
      <c r="I2012">
        <v>20</v>
      </c>
      <c r="J2012">
        <v>3</v>
      </c>
      <c r="K2012">
        <v>17</v>
      </c>
      <c r="L2012">
        <v>6</v>
      </c>
      <c r="M2012">
        <v>1</v>
      </c>
    </row>
    <row r="2013" spans="1:13" x14ac:dyDescent="0.3">
      <c r="A2013" t="s">
        <v>156</v>
      </c>
      <c r="B2013" t="s">
        <v>286</v>
      </c>
      <c r="C2013" t="s">
        <v>290</v>
      </c>
      <c r="D2013" t="s">
        <v>62</v>
      </c>
      <c r="E2013" t="s">
        <v>120</v>
      </c>
      <c r="F2013" t="s">
        <v>121</v>
      </c>
      <c r="G2013" t="s">
        <v>102</v>
      </c>
      <c r="H2013">
        <v>5</v>
      </c>
      <c r="I2013">
        <v>3</v>
      </c>
      <c r="J2013">
        <v>1</v>
      </c>
      <c r="K2013">
        <v>2</v>
      </c>
      <c r="L2013">
        <v>2</v>
      </c>
      <c r="M2013">
        <v>0</v>
      </c>
    </row>
    <row r="2014" spans="1:13" x14ac:dyDescent="0.3">
      <c r="A2014" t="s">
        <v>156</v>
      </c>
      <c r="B2014" t="s">
        <v>286</v>
      </c>
      <c r="C2014" t="s">
        <v>290</v>
      </c>
      <c r="D2014" t="s">
        <v>62</v>
      </c>
      <c r="E2014" t="s">
        <v>120</v>
      </c>
      <c r="F2014" t="s">
        <v>121</v>
      </c>
      <c r="G2014" t="s">
        <v>102</v>
      </c>
      <c r="H2014">
        <v>2</v>
      </c>
      <c r="I2014">
        <v>2</v>
      </c>
      <c r="J2014">
        <v>1</v>
      </c>
      <c r="K2014">
        <v>1</v>
      </c>
      <c r="L2014">
        <v>0</v>
      </c>
      <c r="M2014">
        <v>0</v>
      </c>
    </row>
    <row r="2015" spans="1:13" x14ac:dyDescent="0.3">
      <c r="A2015" t="s">
        <v>156</v>
      </c>
      <c r="B2015" t="s">
        <v>286</v>
      </c>
      <c r="C2015" t="s">
        <v>290</v>
      </c>
      <c r="D2015" t="s">
        <v>63</v>
      </c>
      <c r="E2015" t="s">
        <v>122</v>
      </c>
      <c r="F2015" t="s">
        <v>121</v>
      </c>
      <c r="G2015" t="s">
        <v>102</v>
      </c>
      <c r="H2015">
        <v>9</v>
      </c>
      <c r="I2015">
        <v>6</v>
      </c>
      <c r="J2015">
        <v>0</v>
      </c>
      <c r="K2015">
        <v>6</v>
      </c>
      <c r="L2015">
        <v>1</v>
      </c>
      <c r="M2015">
        <v>2</v>
      </c>
    </row>
    <row r="2016" spans="1:13" x14ac:dyDescent="0.3">
      <c r="A2016" t="s">
        <v>156</v>
      </c>
      <c r="B2016" t="s">
        <v>286</v>
      </c>
      <c r="C2016" t="s">
        <v>290</v>
      </c>
      <c r="D2016" t="s">
        <v>63</v>
      </c>
      <c r="E2016" t="s">
        <v>122</v>
      </c>
      <c r="F2016" t="s">
        <v>121</v>
      </c>
      <c r="G2016" t="s">
        <v>102</v>
      </c>
      <c r="H2016">
        <v>2</v>
      </c>
      <c r="I2016">
        <v>1</v>
      </c>
      <c r="J2016">
        <v>0</v>
      </c>
      <c r="K2016">
        <v>1</v>
      </c>
      <c r="L2016">
        <v>0</v>
      </c>
      <c r="M2016">
        <v>1</v>
      </c>
    </row>
    <row r="2017" spans="1:13" x14ac:dyDescent="0.3">
      <c r="A2017" t="s">
        <v>156</v>
      </c>
      <c r="B2017" t="s">
        <v>286</v>
      </c>
      <c r="C2017" t="s">
        <v>290</v>
      </c>
      <c r="D2017" t="s">
        <v>63</v>
      </c>
      <c r="E2017" t="s">
        <v>122</v>
      </c>
      <c r="F2017" t="s">
        <v>121</v>
      </c>
      <c r="G2017" t="s">
        <v>102</v>
      </c>
      <c r="H2017">
        <v>3</v>
      </c>
      <c r="I2017">
        <v>2</v>
      </c>
      <c r="J2017">
        <v>1</v>
      </c>
      <c r="K2017">
        <v>1</v>
      </c>
      <c r="L2017">
        <v>0</v>
      </c>
      <c r="M2017">
        <v>1</v>
      </c>
    </row>
    <row r="2018" spans="1:13" x14ac:dyDescent="0.3">
      <c r="A2018" t="s">
        <v>156</v>
      </c>
      <c r="B2018" t="s">
        <v>286</v>
      </c>
      <c r="C2018" t="s">
        <v>290</v>
      </c>
      <c r="D2018" t="s">
        <v>64</v>
      </c>
      <c r="E2018" t="s">
        <v>123</v>
      </c>
      <c r="F2018" t="s">
        <v>101</v>
      </c>
      <c r="G2018" t="s">
        <v>102</v>
      </c>
      <c r="H2018">
        <v>1</v>
      </c>
      <c r="I2018">
        <v>0</v>
      </c>
      <c r="J2018">
        <v>0</v>
      </c>
      <c r="K2018">
        <v>0</v>
      </c>
      <c r="L2018">
        <v>1</v>
      </c>
      <c r="M2018">
        <v>0</v>
      </c>
    </row>
    <row r="2019" spans="1:13" x14ac:dyDescent="0.3">
      <c r="A2019" t="s">
        <v>156</v>
      </c>
      <c r="B2019" t="s">
        <v>286</v>
      </c>
      <c r="C2019" t="s">
        <v>290</v>
      </c>
      <c r="D2019" t="s">
        <v>64</v>
      </c>
      <c r="E2019" t="s">
        <v>123</v>
      </c>
      <c r="F2019" t="s">
        <v>101</v>
      </c>
      <c r="G2019" t="s">
        <v>102</v>
      </c>
      <c r="H2019">
        <v>2</v>
      </c>
      <c r="I2019">
        <v>2</v>
      </c>
      <c r="J2019">
        <v>0</v>
      </c>
      <c r="K2019">
        <v>2</v>
      </c>
      <c r="L2019">
        <v>0</v>
      </c>
      <c r="M2019">
        <v>0</v>
      </c>
    </row>
    <row r="2020" spans="1:13" x14ac:dyDescent="0.3">
      <c r="A2020" t="s">
        <v>156</v>
      </c>
      <c r="B2020" t="s">
        <v>286</v>
      </c>
      <c r="C2020" t="s">
        <v>290</v>
      </c>
      <c r="D2020" t="s">
        <v>64</v>
      </c>
      <c r="E2020" t="s">
        <v>123</v>
      </c>
      <c r="F2020" t="s">
        <v>101</v>
      </c>
      <c r="G2020" t="s">
        <v>102</v>
      </c>
      <c r="H2020">
        <v>2</v>
      </c>
      <c r="I2020">
        <v>2</v>
      </c>
      <c r="J2020">
        <v>0</v>
      </c>
      <c r="K2020">
        <v>2</v>
      </c>
      <c r="L2020">
        <v>0</v>
      </c>
      <c r="M2020">
        <v>0</v>
      </c>
    </row>
    <row r="2021" spans="1:13" x14ac:dyDescent="0.3">
      <c r="A2021" t="s">
        <v>156</v>
      </c>
      <c r="B2021" t="s">
        <v>286</v>
      </c>
      <c r="C2021" t="s">
        <v>290</v>
      </c>
      <c r="D2021" t="s">
        <v>65</v>
      </c>
      <c r="E2021" t="s">
        <v>124</v>
      </c>
      <c r="F2021" t="s">
        <v>101</v>
      </c>
      <c r="G2021" t="s">
        <v>104</v>
      </c>
      <c r="H2021">
        <v>1</v>
      </c>
      <c r="I2021">
        <v>0</v>
      </c>
      <c r="J2021">
        <v>0</v>
      </c>
      <c r="K2021">
        <v>0</v>
      </c>
      <c r="L2021">
        <v>0</v>
      </c>
      <c r="M2021">
        <v>1</v>
      </c>
    </row>
    <row r="2022" spans="1:13" x14ac:dyDescent="0.3">
      <c r="A2022" t="s">
        <v>156</v>
      </c>
      <c r="B2022" t="s">
        <v>286</v>
      </c>
      <c r="C2022" t="s">
        <v>290</v>
      </c>
      <c r="D2022" t="s">
        <v>66</v>
      </c>
      <c r="E2022" t="s">
        <v>125</v>
      </c>
      <c r="F2022" t="s">
        <v>101</v>
      </c>
      <c r="G2022" t="s">
        <v>102</v>
      </c>
      <c r="H2022">
        <v>9</v>
      </c>
      <c r="I2022">
        <v>1</v>
      </c>
      <c r="J2022">
        <v>0</v>
      </c>
      <c r="K2022">
        <v>1</v>
      </c>
      <c r="L2022">
        <v>8</v>
      </c>
      <c r="M2022">
        <v>0</v>
      </c>
    </row>
    <row r="2023" spans="1:13" x14ac:dyDescent="0.3">
      <c r="A2023" t="s">
        <v>156</v>
      </c>
      <c r="B2023" t="s">
        <v>286</v>
      </c>
      <c r="C2023" t="s">
        <v>290</v>
      </c>
      <c r="D2023" t="s">
        <v>67</v>
      </c>
      <c r="E2023" t="s">
        <v>126</v>
      </c>
      <c r="F2023" t="s">
        <v>101</v>
      </c>
      <c r="G2023" t="s">
        <v>104</v>
      </c>
      <c r="H2023">
        <v>2</v>
      </c>
      <c r="I2023">
        <v>0</v>
      </c>
      <c r="J2023">
        <v>0</v>
      </c>
      <c r="K2023">
        <v>0</v>
      </c>
      <c r="L2023">
        <v>0</v>
      </c>
      <c r="M2023">
        <v>2</v>
      </c>
    </row>
    <row r="2024" spans="1:13" x14ac:dyDescent="0.3">
      <c r="A2024" t="s">
        <v>156</v>
      </c>
      <c r="B2024" t="s">
        <v>286</v>
      </c>
      <c r="C2024" t="s">
        <v>290</v>
      </c>
      <c r="D2024" t="s">
        <v>67</v>
      </c>
      <c r="E2024" t="s">
        <v>126</v>
      </c>
      <c r="F2024" t="s">
        <v>101</v>
      </c>
      <c r="G2024" t="s">
        <v>104</v>
      </c>
      <c r="H2024">
        <v>2</v>
      </c>
      <c r="I2024">
        <v>0</v>
      </c>
      <c r="J2024">
        <v>0</v>
      </c>
      <c r="K2024">
        <v>0</v>
      </c>
      <c r="L2024">
        <v>2</v>
      </c>
      <c r="M2024">
        <v>0</v>
      </c>
    </row>
    <row r="2025" spans="1:13" x14ac:dyDescent="0.3">
      <c r="A2025" t="s">
        <v>156</v>
      </c>
      <c r="B2025" t="s">
        <v>286</v>
      </c>
      <c r="C2025" t="s">
        <v>290</v>
      </c>
      <c r="D2025" t="s">
        <v>70</v>
      </c>
      <c r="E2025" t="s">
        <v>128</v>
      </c>
      <c r="F2025" t="s">
        <v>101</v>
      </c>
      <c r="G2025" t="s">
        <v>104</v>
      </c>
      <c r="H2025">
        <v>2</v>
      </c>
      <c r="I2025">
        <v>2</v>
      </c>
      <c r="J2025">
        <v>2</v>
      </c>
      <c r="K2025">
        <v>0</v>
      </c>
      <c r="L2025">
        <v>0</v>
      </c>
      <c r="M2025">
        <v>0</v>
      </c>
    </row>
    <row r="2026" spans="1:13" x14ac:dyDescent="0.3">
      <c r="A2026" t="s">
        <v>156</v>
      </c>
      <c r="B2026" t="s">
        <v>286</v>
      </c>
      <c r="C2026" t="s">
        <v>290</v>
      </c>
      <c r="D2026" t="s">
        <v>70</v>
      </c>
      <c r="E2026" t="s">
        <v>128</v>
      </c>
      <c r="F2026" t="s">
        <v>101</v>
      </c>
      <c r="G2026" t="s">
        <v>104</v>
      </c>
      <c r="H2026">
        <v>3</v>
      </c>
      <c r="I2026">
        <v>2</v>
      </c>
      <c r="J2026">
        <v>0</v>
      </c>
      <c r="K2026">
        <v>2</v>
      </c>
      <c r="L2026">
        <v>1</v>
      </c>
      <c r="M2026">
        <v>0</v>
      </c>
    </row>
    <row r="2027" spans="1:13" x14ac:dyDescent="0.3">
      <c r="A2027" t="s">
        <v>156</v>
      </c>
      <c r="B2027" t="s">
        <v>286</v>
      </c>
      <c r="C2027" t="s">
        <v>290</v>
      </c>
      <c r="D2027" t="s">
        <v>70</v>
      </c>
      <c r="E2027" t="s">
        <v>128</v>
      </c>
      <c r="F2027" t="s">
        <v>101</v>
      </c>
      <c r="G2027" t="s">
        <v>104</v>
      </c>
      <c r="H2027">
        <v>2</v>
      </c>
      <c r="I2027">
        <v>1</v>
      </c>
      <c r="J2027">
        <v>0</v>
      </c>
      <c r="K2027">
        <v>1</v>
      </c>
      <c r="L2027">
        <v>1</v>
      </c>
      <c r="M2027">
        <v>0</v>
      </c>
    </row>
    <row r="2028" spans="1:13" x14ac:dyDescent="0.3">
      <c r="A2028" t="s">
        <v>156</v>
      </c>
      <c r="B2028" t="s">
        <v>286</v>
      </c>
      <c r="C2028" t="s">
        <v>290</v>
      </c>
      <c r="D2028" t="s">
        <v>70</v>
      </c>
      <c r="E2028" t="s">
        <v>128</v>
      </c>
      <c r="F2028" t="s">
        <v>101</v>
      </c>
      <c r="G2028" t="s">
        <v>104</v>
      </c>
      <c r="H2028">
        <v>2</v>
      </c>
      <c r="I2028">
        <v>1</v>
      </c>
      <c r="J2028">
        <v>1</v>
      </c>
      <c r="K2028">
        <v>0</v>
      </c>
      <c r="L2028">
        <v>1</v>
      </c>
      <c r="M2028">
        <v>0</v>
      </c>
    </row>
    <row r="2029" spans="1:13" x14ac:dyDescent="0.3">
      <c r="A2029" t="s">
        <v>156</v>
      </c>
      <c r="B2029" t="s">
        <v>286</v>
      </c>
      <c r="C2029" t="s">
        <v>290</v>
      </c>
      <c r="D2029" t="s">
        <v>71</v>
      </c>
      <c r="E2029" t="s">
        <v>129</v>
      </c>
      <c r="F2029" t="s">
        <v>101</v>
      </c>
      <c r="G2029" t="s">
        <v>102</v>
      </c>
      <c r="H2029">
        <v>3</v>
      </c>
      <c r="I2029">
        <v>1</v>
      </c>
      <c r="J2029">
        <v>0</v>
      </c>
      <c r="K2029">
        <v>1</v>
      </c>
      <c r="L2029">
        <v>0</v>
      </c>
      <c r="M2029">
        <v>2</v>
      </c>
    </row>
    <row r="2030" spans="1:13" x14ac:dyDescent="0.3">
      <c r="A2030" t="s">
        <v>156</v>
      </c>
      <c r="B2030" t="s">
        <v>286</v>
      </c>
      <c r="C2030" t="s">
        <v>290</v>
      </c>
      <c r="D2030" t="s">
        <v>71</v>
      </c>
      <c r="E2030" t="s">
        <v>129</v>
      </c>
      <c r="F2030" t="s">
        <v>101</v>
      </c>
      <c r="G2030" t="s">
        <v>102</v>
      </c>
      <c r="H2030">
        <v>3</v>
      </c>
      <c r="I2030">
        <v>0</v>
      </c>
      <c r="J2030">
        <v>0</v>
      </c>
      <c r="K2030">
        <v>0</v>
      </c>
      <c r="L2030">
        <v>2</v>
      </c>
      <c r="M2030">
        <v>1</v>
      </c>
    </row>
    <row r="2031" spans="1:13" x14ac:dyDescent="0.3">
      <c r="A2031" t="s">
        <v>156</v>
      </c>
      <c r="B2031" t="s">
        <v>286</v>
      </c>
      <c r="C2031" t="s">
        <v>290</v>
      </c>
      <c r="D2031" t="s">
        <v>71</v>
      </c>
      <c r="E2031" t="s">
        <v>129</v>
      </c>
      <c r="F2031" t="s">
        <v>101</v>
      </c>
      <c r="G2031" t="s">
        <v>102</v>
      </c>
      <c r="H2031">
        <v>1</v>
      </c>
      <c r="I2031">
        <v>0</v>
      </c>
      <c r="J2031">
        <v>0</v>
      </c>
      <c r="K2031">
        <v>0</v>
      </c>
      <c r="L2031">
        <v>1</v>
      </c>
      <c r="M2031">
        <v>0</v>
      </c>
    </row>
    <row r="2032" spans="1:13" x14ac:dyDescent="0.3">
      <c r="A2032" t="s">
        <v>156</v>
      </c>
      <c r="B2032" t="s">
        <v>286</v>
      </c>
      <c r="C2032" t="s">
        <v>290</v>
      </c>
      <c r="D2032" t="s">
        <v>72</v>
      </c>
      <c r="E2032" t="s">
        <v>130</v>
      </c>
      <c r="F2032" t="s">
        <v>101</v>
      </c>
      <c r="G2032" t="s">
        <v>104</v>
      </c>
      <c r="H2032">
        <v>3</v>
      </c>
      <c r="I2032">
        <v>1</v>
      </c>
      <c r="J2032">
        <v>0</v>
      </c>
      <c r="K2032">
        <v>1</v>
      </c>
      <c r="L2032">
        <v>2</v>
      </c>
      <c r="M2032">
        <v>0</v>
      </c>
    </row>
    <row r="2033" spans="1:13" x14ac:dyDescent="0.3">
      <c r="A2033" t="s">
        <v>156</v>
      </c>
      <c r="B2033" t="s">
        <v>286</v>
      </c>
      <c r="C2033" t="s">
        <v>290</v>
      </c>
      <c r="D2033" t="s">
        <v>72</v>
      </c>
      <c r="E2033" t="s">
        <v>130</v>
      </c>
      <c r="F2033" t="s">
        <v>101</v>
      </c>
      <c r="G2033" t="s">
        <v>104</v>
      </c>
      <c r="H2033">
        <v>2</v>
      </c>
      <c r="I2033">
        <v>1</v>
      </c>
      <c r="J2033">
        <v>0</v>
      </c>
      <c r="K2033">
        <v>1</v>
      </c>
      <c r="L2033">
        <v>1</v>
      </c>
      <c r="M2033">
        <v>0</v>
      </c>
    </row>
    <row r="2034" spans="1:13" x14ac:dyDescent="0.3">
      <c r="A2034" t="s">
        <v>156</v>
      </c>
      <c r="B2034" t="s">
        <v>286</v>
      </c>
      <c r="C2034" t="s">
        <v>290</v>
      </c>
      <c r="D2034" t="s">
        <v>73</v>
      </c>
      <c r="E2034" t="s">
        <v>131</v>
      </c>
      <c r="F2034" t="s">
        <v>101</v>
      </c>
      <c r="G2034" t="s">
        <v>108</v>
      </c>
      <c r="H2034">
        <v>1</v>
      </c>
      <c r="I2034">
        <v>0</v>
      </c>
      <c r="J2034">
        <v>0</v>
      </c>
      <c r="K2034">
        <v>0</v>
      </c>
      <c r="L2034">
        <v>1</v>
      </c>
      <c r="M2034">
        <v>0</v>
      </c>
    </row>
    <row r="2035" spans="1:13" x14ac:dyDescent="0.3">
      <c r="A2035" t="s">
        <v>156</v>
      </c>
      <c r="B2035" t="s">
        <v>286</v>
      </c>
      <c r="C2035" t="s">
        <v>290</v>
      </c>
      <c r="D2035" t="s">
        <v>73</v>
      </c>
      <c r="E2035" t="s">
        <v>131</v>
      </c>
      <c r="F2035" t="s">
        <v>101</v>
      </c>
      <c r="G2035" t="s">
        <v>108</v>
      </c>
      <c r="H2035">
        <v>4</v>
      </c>
      <c r="I2035">
        <v>1</v>
      </c>
      <c r="J2035">
        <v>0</v>
      </c>
      <c r="K2035">
        <v>1</v>
      </c>
      <c r="L2035">
        <v>0</v>
      </c>
      <c r="M2035">
        <v>3</v>
      </c>
    </row>
    <row r="2036" spans="1:13" x14ac:dyDescent="0.3">
      <c r="A2036" t="s">
        <v>156</v>
      </c>
      <c r="B2036" t="s">
        <v>286</v>
      </c>
      <c r="C2036" t="s">
        <v>290</v>
      </c>
      <c r="D2036" t="s">
        <v>74</v>
      </c>
      <c r="E2036" t="s">
        <v>132</v>
      </c>
      <c r="F2036" t="s">
        <v>121</v>
      </c>
      <c r="G2036" t="s">
        <v>102</v>
      </c>
      <c r="H2036">
        <v>12</v>
      </c>
      <c r="I2036">
        <v>7</v>
      </c>
      <c r="J2036">
        <v>0</v>
      </c>
      <c r="K2036">
        <v>7</v>
      </c>
      <c r="L2036">
        <v>5</v>
      </c>
      <c r="M2036">
        <v>0</v>
      </c>
    </row>
    <row r="2037" spans="1:13" x14ac:dyDescent="0.3">
      <c r="A2037" t="s">
        <v>156</v>
      </c>
      <c r="B2037" t="s">
        <v>286</v>
      </c>
      <c r="C2037" t="s">
        <v>290</v>
      </c>
      <c r="D2037" t="s">
        <v>74</v>
      </c>
      <c r="E2037" t="s">
        <v>132</v>
      </c>
      <c r="F2037" t="s">
        <v>121</v>
      </c>
      <c r="G2037" t="s">
        <v>102</v>
      </c>
      <c r="H2037">
        <v>2</v>
      </c>
      <c r="I2037">
        <v>1</v>
      </c>
      <c r="J2037">
        <v>0</v>
      </c>
      <c r="K2037">
        <v>1</v>
      </c>
      <c r="L2037">
        <v>1</v>
      </c>
      <c r="M2037">
        <v>0</v>
      </c>
    </row>
    <row r="2038" spans="1:13" x14ac:dyDescent="0.3">
      <c r="A2038" t="s">
        <v>156</v>
      </c>
      <c r="B2038" t="s">
        <v>286</v>
      </c>
      <c r="C2038" t="s">
        <v>290</v>
      </c>
      <c r="D2038" t="s">
        <v>74</v>
      </c>
      <c r="E2038" t="s">
        <v>132</v>
      </c>
      <c r="F2038" t="s">
        <v>121</v>
      </c>
      <c r="G2038" t="s">
        <v>102</v>
      </c>
      <c r="H2038">
        <v>3</v>
      </c>
      <c r="I2038">
        <v>1</v>
      </c>
      <c r="J2038">
        <v>1</v>
      </c>
      <c r="K2038">
        <v>0</v>
      </c>
      <c r="L2038">
        <v>1</v>
      </c>
      <c r="M2038">
        <v>1</v>
      </c>
    </row>
    <row r="2039" spans="1:13" x14ac:dyDescent="0.3">
      <c r="A2039" t="s">
        <v>156</v>
      </c>
      <c r="B2039" t="s">
        <v>286</v>
      </c>
      <c r="C2039" t="s">
        <v>290</v>
      </c>
      <c r="D2039" t="s">
        <v>75</v>
      </c>
      <c r="E2039" t="s">
        <v>133</v>
      </c>
      <c r="F2039" t="s">
        <v>101</v>
      </c>
      <c r="G2039" t="s">
        <v>108</v>
      </c>
      <c r="H2039">
        <v>2</v>
      </c>
      <c r="I2039">
        <v>1</v>
      </c>
      <c r="J2039">
        <v>0</v>
      </c>
      <c r="K2039">
        <v>1</v>
      </c>
      <c r="L2039">
        <v>1</v>
      </c>
      <c r="M2039">
        <v>0</v>
      </c>
    </row>
    <row r="2040" spans="1:13" x14ac:dyDescent="0.3">
      <c r="A2040" t="s">
        <v>156</v>
      </c>
      <c r="B2040" t="s">
        <v>286</v>
      </c>
      <c r="C2040" t="s">
        <v>290</v>
      </c>
      <c r="D2040" t="s">
        <v>77</v>
      </c>
      <c r="E2040" t="s">
        <v>135</v>
      </c>
      <c r="F2040" t="s">
        <v>101</v>
      </c>
      <c r="G2040" t="s">
        <v>104</v>
      </c>
      <c r="H2040">
        <v>1</v>
      </c>
      <c r="I2040">
        <v>0</v>
      </c>
      <c r="J2040">
        <v>0</v>
      </c>
      <c r="K2040">
        <v>0</v>
      </c>
      <c r="L2040">
        <v>0</v>
      </c>
      <c r="M2040">
        <v>1</v>
      </c>
    </row>
    <row r="2041" spans="1:13" x14ac:dyDescent="0.3">
      <c r="A2041" t="s">
        <v>156</v>
      </c>
      <c r="B2041" t="s">
        <v>286</v>
      </c>
      <c r="C2041" t="s">
        <v>290</v>
      </c>
      <c r="D2041" t="s">
        <v>77</v>
      </c>
      <c r="E2041" t="s">
        <v>135</v>
      </c>
      <c r="F2041" t="s">
        <v>101</v>
      </c>
      <c r="G2041" t="s">
        <v>104</v>
      </c>
      <c r="H2041">
        <v>1</v>
      </c>
      <c r="I2041">
        <v>1</v>
      </c>
      <c r="J2041">
        <v>1</v>
      </c>
      <c r="K2041">
        <v>0</v>
      </c>
      <c r="L2041">
        <v>0</v>
      </c>
      <c r="M2041">
        <v>0</v>
      </c>
    </row>
    <row r="2042" spans="1:13" x14ac:dyDescent="0.3">
      <c r="A2042" t="s">
        <v>156</v>
      </c>
      <c r="B2042" t="s">
        <v>286</v>
      </c>
      <c r="C2042" t="s">
        <v>290</v>
      </c>
      <c r="D2042" t="s">
        <v>78</v>
      </c>
      <c r="E2042" t="s">
        <v>136</v>
      </c>
      <c r="F2042" t="s">
        <v>101</v>
      </c>
      <c r="G2042" t="s">
        <v>108</v>
      </c>
      <c r="H2042">
        <v>1</v>
      </c>
      <c r="I2042">
        <v>1</v>
      </c>
      <c r="J2042">
        <v>0</v>
      </c>
      <c r="K2042">
        <v>1</v>
      </c>
      <c r="L2042">
        <v>0</v>
      </c>
      <c r="M2042">
        <v>0</v>
      </c>
    </row>
    <row r="2043" spans="1:13" x14ac:dyDescent="0.3">
      <c r="A2043" t="s">
        <v>156</v>
      </c>
      <c r="B2043" t="s">
        <v>286</v>
      </c>
      <c r="C2043" t="s">
        <v>290</v>
      </c>
      <c r="D2043" t="s">
        <v>79</v>
      </c>
      <c r="E2043" t="s">
        <v>137</v>
      </c>
      <c r="F2043" t="s">
        <v>101</v>
      </c>
      <c r="G2043" t="s">
        <v>102</v>
      </c>
      <c r="H2043">
        <v>4</v>
      </c>
      <c r="I2043">
        <v>3</v>
      </c>
      <c r="J2043">
        <v>2</v>
      </c>
      <c r="K2043">
        <v>1</v>
      </c>
      <c r="L2043">
        <v>0</v>
      </c>
      <c r="M2043">
        <v>1</v>
      </c>
    </row>
    <row r="2044" spans="1:13" x14ac:dyDescent="0.3">
      <c r="A2044" t="s">
        <v>156</v>
      </c>
      <c r="B2044" t="s">
        <v>286</v>
      </c>
      <c r="C2044" t="s">
        <v>290</v>
      </c>
      <c r="D2044" t="s">
        <v>79</v>
      </c>
      <c r="E2044" t="s">
        <v>137</v>
      </c>
      <c r="F2044" t="s">
        <v>101</v>
      </c>
      <c r="G2044" t="s">
        <v>102</v>
      </c>
      <c r="H2044">
        <v>2</v>
      </c>
      <c r="I2044">
        <v>0</v>
      </c>
      <c r="J2044">
        <v>0</v>
      </c>
      <c r="K2044">
        <v>0</v>
      </c>
      <c r="L2044">
        <v>2</v>
      </c>
      <c r="M2044">
        <v>0</v>
      </c>
    </row>
    <row r="2045" spans="1:13" x14ac:dyDescent="0.3">
      <c r="A2045" t="s">
        <v>156</v>
      </c>
      <c r="B2045" t="s">
        <v>286</v>
      </c>
      <c r="C2045" t="s">
        <v>290</v>
      </c>
      <c r="D2045" t="s">
        <v>80</v>
      </c>
      <c r="E2045" t="s">
        <v>138</v>
      </c>
      <c r="F2045" t="s">
        <v>101</v>
      </c>
      <c r="G2045" t="s">
        <v>108</v>
      </c>
      <c r="H2045">
        <v>1</v>
      </c>
      <c r="I2045">
        <v>0</v>
      </c>
      <c r="J2045">
        <v>0</v>
      </c>
      <c r="K2045">
        <v>0</v>
      </c>
      <c r="L2045">
        <v>0</v>
      </c>
      <c r="M2045">
        <v>1</v>
      </c>
    </row>
    <row r="2046" spans="1:13" x14ac:dyDescent="0.3">
      <c r="A2046" t="s">
        <v>156</v>
      </c>
      <c r="B2046" t="s">
        <v>286</v>
      </c>
      <c r="C2046" t="s">
        <v>290</v>
      </c>
      <c r="D2046" t="s">
        <v>80</v>
      </c>
      <c r="E2046" t="s">
        <v>138</v>
      </c>
      <c r="F2046" t="s">
        <v>101</v>
      </c>
      <c r="G2046" t="s">
        <v>108</v>
      </c>
      <c r="H2046">
        <v>1</v>
      </c>
      <c r="I2046">
        <v>1</v>
      </c>
      <c r="J2046">
        <v>0</v>
      </c>
      <c r="K2046">
        <v>1</v>
      </c>
      <c r="L2046">
        <v>0</v>
      </c>
      <c r="M2046">
        <v>0</v>
      </c>
    </row>
    <row r="2047" spans="1:13" x14ac:dyDescent="0.3">
      <c r="A2047" t="s">
        <v>156</v>
      </c>
      <c r="B2047" t="s">
        <v>286</v>
      </c>
      <c r="C2047" t="s">
        <v>290</v>
      </c>
      <c r="D2047" t="s">
        <v>82</v>
      </c>
      <c r="E2047" t="s">
        <v>140</v>
      </c>
      <c r="F2047" t="s">
        <v>121</v>
      </c>
      <c r="G2047" t="s">
        <v>102</v>
      </c>
      <c r="H2047">
        <v>3</v>
      </c>
      <c r="I2047">
        <v>3</v>
      </c>
      <c r="J2047">
        <v>0</v>
      </c>
      <c r="K2047">
        <v>3</v>
      </c>
      <c r="L2047">
        <v>0</v>
      </c>
      <c r="M2047">
        <v>0</v>
      </c>
    </row>
    <row r="2048" spans="1:13" x14ac:dyDescent="0.3">
      <c r="A2048" t="s">
        <v>156</v>
      </c>
      <c r="B2048" t="s">
        <v>286</v>
      </c>
      <c r="C2048" t="s">
        <v>290</v>
      </c>
      <c r="D2048" t="s">
        <v>82</v>
      </c>
      <c r="E2048" t="s">
        <v>140</v>
      </c>
      <c r="F2048" t="s">
        <v>121</v>
      </c>
      <c r="G2048" t="s">
        <v>102</v>
      </c>
      <c r="H2048">
        <v>1</v>
      </c>
      <c r="I2048">
        <v>0</v>
      </c>
      <c r="J2048">
        <v>0</v>
      </c>
      <c r="K2048">
        <v>0</v>
      </c>
      <c r="L2048">
        <v>0</v>
      </c>
      <c r="M2048">
        <v>1</v>
      </c>
    </row>
    <row r="2049" spans="1:13" x14ac:dyDescent="0.3">
      <c r="A2049" t="s">
        <v>156</v>
      </c>
      <c r="B2049" t="s">
        <v>286</v>
      </c>
      <c r="C2049" t="s">
        <v>290</v>
      </c>
      <c r="D2049" t="s">
        <v>82</v>
      </c>
      <c r="E2049" t="s">
        <v>140</v>
      </c>
      <c r="F2049" t="s">
        <v>121</v>
      </c>
      <c r="G2049" t="s">
        <v>102</v>
      </c>
      <c r="H2049">
        <v>1</v>
      </c>
      <c r="I2049">
        <v>1</v>
      </c>
      <c r="J2049">
        <v>1</v>
      </c>
      <c r="K2049">
        <v>0</v>
      </c>
      <c r="L2049">
        <v>0</v>
      </c>
      <c r="M2049">
        <v>0</v>
      </c>
    </row>
    <row r="2050" spans="1:13" x14ac:dyDescent="0.3">
      <c r="A2050" t="s">
        <v>156</v>
      </c>
      <c r="B2050" t="s">
        <v>286</v>
      </c>
      <c r="C2050" t="s">
        <v>290</v>
      </c>
      <c r="D2050" t="s">
        <v>82</v>
      </c>
      <c r="E2050" t="s">
        <v>140</v>
      </c>
      <c r="F2050" t="s">
        <v>121</v>
      </c>
      <c r="G2050" t="s">
        <v>102</v>
      </c>
      <c r="H2050">
        <v>1</v>
      </c>
      <c r="I2050">
        <v>0</v>
      </c>
      <c r="J2050">
        <v>0</v>
      </c>
      <c r="K2050">
        <v>0</v>
      </c>
      <c r="L2050">
        <v>1</v>
      </c>
      <c r="M2050">
        <v>0</v>
      </c>
    </row>
    <row r="2051" spans="1:13" x14ac:dyDescent="0.3">
      <c r="A2051" t="s">
        <v>156</v>
      </c>
      <c r="B2051" t="s">
        <v>286</v>
      </c>
      <c r="C2051" t="s">
        <v>290</v>
      </c>
      <c r="D2051" t="s">
        <v>83</v>
      </c>
      <c r="E2051" t="s">
        <v>141</v>
      </c>
      <c r="F2051" t="s">
        <v>101</v>
      </c>
      <c r="G2051" t="s">
        <v>104</v>
      </c>
      <c r="H2051">
        <v>1</v>
      </c>
      <c r="I2051">
        <v>0</v>
      </c>
      <c r="J2051">
        <v>0</v>
      </c>
      <c r="K2051">
        <v>0</v>
      </c>
      <c r="L2051">
        <v>0</v>
      </c>
      <c r="M2051">
        <v>1</v>
      </c>
    </row>
    <row r="2052" spans="1:13" x14ac:dyDescent="0.3">
      <c r="A2052" t="s">
        <v>156</v>
      </c>
      <c r="B2052" t="s">
        <v>286</v>
      </c>
      <c r="C2052" t="s">
        <v>290</v>
      </c>
      <c r="D2052" t="s">
        <v>83</v>
      </c>
      <c r="E2052" t="s">
        <v>141</v>
      </c>
      <c r="F2052" t="s">
        <v>101</v>
      </c>
      <c r="G2052" t="s">
        <v>104</v>
      </c>
      <c r="H2052">
        <v>2</v>
      </c>
      <c r="I2052">
        <v>0</v>
      </c>
      <c r="J2052">
        <v>0</v>
      </c>
      <c r="K2052">
        <v>0</v>
      </c>
      <c r="L2052">
        <v>0</v>
      </c>
      <c r="M2052">
        <v>2</v>
      </c>
    </row>
    <row r="2053" spans="1:13" x14ac:dyDescent="0.3">
      <c r="A2053" t="s">
        <v>156</v>
      </c>
      <c r="B2053" t="s">
        <v>286</v>
      </c>
      <c r="C2053" t="s">
        <v>290</v>
      </c>
      <c r="D2053" t="s">
        <v>83</v>
      </c>
      <c r="E2053" t="s">
        <v>141</v>
      </c>
      <c r="F2053" t="s">
        <v>101</v>
      </c>
      <c r="G2053" t="s">
        <v>104</v>
      </c>
      <c r="H2053">
        <v>1</v>
      </c>
      <c r="I2053">
        <v>0</v>
      </c>
      <c r="J2053">
        <v>0</v>
      </c>
      <c r="K2053">
        <v>0</v>
      </c>
      <c r="L2053">
        <v>0</v>
      </c>
      <c r="M2053">
        <v>1</v>
      </c>
    </row>
    <row r="2054" spans="1:13" x14ac:dyDescent="0.3">
      <c r="A2054" t="s">
        <v>156</v>
      </c>
      <c r="B2054" t="s">
        <v>286</v>
      </c>
      <c r="C2054" t="s">
        <v>290</v>
      </c>
      <c r="D2054" t="s">
        <v>83</v>
      </c>
      <c r="E2054" t="s">
        <v>141</v>
      </c>
      <c r="F2054" t="s">
        <v>101</v>
      </c>
      <c r="G2054" t="s">
        <v>104</v>
      </c>
      <c r="H2054">
        <v>1</v>
      </c>
      <c r="I2054">
        <v>1</v>
      </c>
      <c r="J2054">
        <v>0</v>
      </c>
      <c r="K2054">
        <v>1</v>
      </c>
      <c r="L2054">
        <v>0</v>
      </c>
      <c r="M2054">
        <v>0</v>
      </c>
    </row>
    <row r="2055" spans="1:13" x14ac:dyDescent="0.3">
      <c r="A2055" t="s">
        <v>156</v>
      </c>
      <c r="B2055" t="s">
        <v>286</v>
      </c>
      <c r="C2055" t="s">
        <v>290</v>
      </c>
      <c r="D2055" t="s">
        <v>84</v>
      </c>
      <c r="E2055" t="s">
        <v>142</v>
      </c>
      <c r="F2055" t="s">
        <v>101</v>
      </c>
      <c r="G2055" t="s">
        <v>108</v>
      </c>
      <c r="H2055">
        <v>1</v>
      </c>
      <c r="I2055">
        <v>0</v>
      </c>
      <c r="J2055">
        <v>0</v>
      </c>
      <c r="K2055">
        <v>0</v>
      </c>
      <c r="L2055">
        <v>1</v>
      </c>
      <c r="M2055">
        <v>0</v>
      </c>
    </row>
    <row r="2056" spans="1:13" x14ac:dyDescent="0.3">
      <c r="A2056" t="s">
        <v>156</v>
      </c>
      <c r="B2056" t="s">
        <v>286</v>
      </c>
      <c r="C2056" t="s">
        <v>290</v>
      </c>
      <c r="D2056" t="s">
        <v>84</v>
      </c>
      <c r="E2056" t="s">
        <v>142</v>
      </c>
      <c r="F2056" t="s">
        <v>101</v>
      </c>
      <c r="G2056" t="s">
        <v>108</v>
      </c>
      <c r="H2056">
        <v>3</v>
      </c>
      <c r="I2056">
        <v>3</v>
      </c>
      <c r="J2056">
        <v>0</v>
      </c>
      <c r="K2056">
        <v>3</v>
      </c>
      <c r="L2056">
        <v>0</v>
      </c>
      <c r="M2056">
        <v>0</v>
      </c>
    </row>
    <row r="2057" spans="1:13" x14ac:dyDescent="0.3">
      <c r="A2057" t="s">
        <v>156</v>
      </c>
      <c r="B2057" t="s">
        <v>286</v>
      </c>
      <c r="C2057" t="s">
        <v>290</v>
      </c>
      <c r="D2057" t="s">
        <v>85</v>
      </c>
      <c r="E2057" t="s">
        <v>143</v>
      </c>
      <c r="F2057" t="s">
        <v>101</v>
      </c>
      <c r="G2057" t="s">
        <v>102</v>
      </c>
      <c r="H2057">
        <v>2</v>
      </c>
      <c r="I2057">
        <v>0</v>
      </c>
      <c r="J2057">
        <v>0</v>
      </c>
      <c r="K2057">
        <v>0</v>
      </c>
      <c r="L2057">
        <v>2</v>
      </c>
      <c r="M2057">
        <v>0</v>
      </c>
    </row>
    <row r="2058" spans="1:13" x14ac:dyDescent="0.3">
      <c r="A2058" t="s">
        <v>156</v>
      </c>
      <c r="B2058" t="s">
        <v>286</v>
      </c>
      <c r="C2058" t="s">
        <v>290</v>
      </c>
      <c r="D2058" t="s">
        <v>86</v>
      </c>
      <c r="E2058" t="s">
        <v>144</v>
      </c>
      <c r="F2058" t="s">
        <v>121</v>
      </c>
      <c r="G2058" t="s">
        <v>102</v>
      </c>
      <c r="H2058">
        <v>8</v>
      </c>
      <c r="I2058">
        <v>3</v>
      </c>
      <c r="J2058">
        <v>1</v>
      </c>
      <c r="K2058">
        <v>2</v>
      </c>
      <c r="L2058">
        <v>3</v>
      </c>
      <c r="M2058">
        <v>2</v>
      </c>
    </row>
    <row r="2059" spans="1:13" x14ac:dyDescent="0.3">
      <c r="A2059" t="s">
        <v>156</v>
      </c>
      <c r="B2059" t="s">
        <v>286</v>
      </c>
      <c r="C2059" t="s">
        <v>290</v>
      </c>
      <c r="D2059" t="s">
        <v>86</v>
      </c>
      <c r="E2059" t="s">
        <v>144</v>
      </c>
      <c r="F2059" t="s">
        <v>121</v>
      </c>
      <c r="G2059" t="s">
        <v>102</v>
      </c>
      <c r="H2059">
        <v>1</v>
      </c>
      <c r="I2059">
        <v>0</v>
      </c>
      <c r="J2059">
        <v>0</v>
      </c>
      <c r="K2059">
        <v>0</v>
      </c>
      <c r="L2059">
        <v>1</v>
      </c>
      <c r="M2059">
        <v>0</v>
      </c>
    </row>
    <row r="2060" spans="1:13" x14ac:dyDescent="0.3">
      <c r="A2060" t="s">
        <v>156</v>
      </c>
      <c r="B2060" t="s">
        <v>286</v>
      </c>
      <c r="C2060" t="s">
        <v>290</v>
      </c>
      <c r="D2060" t="s">
        <v>86</v>
      </c>
      <c r="E2060" t="s">
        <v>144</v>
      </c>
      <c r="F2060" t="s">
        <v>121</v>
      </c>
      <c r="G2060" t="s">
        <v>102</v>
      </c>
      <c r="H2060">
        <v>1</v>
      </c>
      <c r="I2060">
        <v>0</v>
      </c>
      <c r="J2060">
        <v>0</v>
      </c>
      <c r="K2060">
        <v>0</v>
      </c>
      <c r="L2060">
        <v>1</v>
      </c>
      <c r="M2060">
        <v>0</v>
      </c>
    </row>
    <row r="2061" spans="1:13" x14ac:dyDescent="0.3">
      <c r="A2061" t="s">
        <v>156</v>
      </c>
      <c r="B2061" t="s">
        <v>286</v>
      </c>
      <c r="C2061" t="s">
        <v>290</v>
      </c>
      <c r="D2061" t="s">
        <v>88</v>
      </c>
      <c r="E2061" t="s">
        <v>146</v>
      </c>
      <c r="F2061" t="s">
        <v>121</v>
      </c>
      <c r="G2061" t="s">
        <v>102</v>
      </c>
      <c r="H2061">
        <v>8</v>
      </c>
      <c r="I2061">
        <v>0</v>
      </c>
      <c r="J2061">
        <v>0</v>
      </c>
      <c r="K2061">
        <v>0</v>
      </c>
      <c r="L2061">
        <v>1</v>
      </c>
      <c r="M2061">
        <v>7</v>
      </c>
    </row>
    <row r="2062" spans="1:13" x14ac:dyDescent="0.3">
      <c r="A2062" t="s">
        <v>156</v>
      </c>
      <c r="B2062" t="s">
        <v>286</v>
      </c>
      <c r="C2062" t="s">
        <v>290</v>
      </c>
      <c r="D2062" t="s">
        <v>88</v>
      </c>
      <c r="E2062" t="s">
        <v>146</v>
      </c>
      <c r="F2062" t="s">
        <v>121</v>
      </c>
      <c r="G2062" t="s">
        <v>102</v>
      </c>
      <c r="H2062">
        <v>6</v>
      </c>
      <c r="I2062">
        <v>1</v>
      </c>
      <c r="J2062">
        <v>0</v>
      </c>
      <c r="K2062">
        <v>1</v>
      </c>
      <c r="L2062">
        <v>1</v>
      </c>
      <c r="M2062">
        <v>4</v>
      </c>
    </row>
    <row r="2063" spans="1:13" x14ac:dyDescent="0.3">
      <c r="A2063" t="s">
        <v>156</v>
      </c>
      <c r="B2063" t="s">
        <v>286</v>
      </c>
      <c r="C2063" t="s">
        <v>290</v>
      </c>
      <c r="D2063" t="s">
        <v>89</v>
      </c>
      <c r="E2063" t="s">
        <v>147</v>
      </c>
      <c r="F2063" t="s">
        <v>101</v>
      </c>
      <c r="G2063" t="s">
        <v>104</v>
      </c>
      <c r="H2063">
        <v>5</v>
      </c>
      <c r="I2063">
        <v>3</v>
      </c>
      <c r="J2063">
        <v>0</v>
      </c>
      <c r="K2063">
        <v>3</v>
      </c>
      <c r="L2063">
        <v>2</v>
      </c>
      <c r="M2063">
        <v>0</v>
      </c>
    </row>
    <row r="2064" spans="1:13" x14ac:dyDescent="0.3">
      <c r="A2064" t="s">
        <v>156</v>
      </c>
      <c r="B2064" t="s">
        <v>286</v>
      </c>
      <c r="C2064" t="s">
        <v>290</v>
      </c>
      <c r="D2064" t="s">
        <v>89</v>
      </c>
      <c r="E2064" t="s">
        <v>147</v>
      </c>
      <c r="F2064" t="s">
        <v>101</v>
      </c>
      <c r="G2064" t="s">
        <v>104</v>
      </c>
      <c r="H2064">
        <v>1</v>
      </c>
      <c r="I2064">
        <v>0</v>
      </c>
      <c r="J2064">
        <v>0</v>
      </c>
      <c r="K2064">
        <v>0</v>
      </c>
      <c r="L2064">
        <v>1</v>
      </c>
      <c r="M2064">
        <v>0</v>
      </c>
    </row>
    <row r="2065" spans="1:13" x14ac:dyDescent="0.3">
      <c r="A2065" t="s">
        <v>156</v>
      </c>
      <c r="B2065" t="s">
        <v>286</v>
      </c>
      <c r="C2065" t="s">
        <v>290</v>
      </c>
      <c r="D2065" t="s">
        <v>90</v>
      </c>
      <c r="E2065" t="s">
        <v>148</v>
      </c>
      <c r="F2065" t="s">
        <v>121</v>
      </c>
      <c r="G2065" t="s">
        <v>102</v>
      </c>
      <c r="H2065">
        <v>7</v>
      </c>
      <c r="I2065">
        <v>4</v>
      </c>
      <c r="J2065">
        <v>1</v>
      </c>
      <c r="K2065">
        <v>3</v>
      </c>
      <c r="L2065">
        <v>0</v>
      </c>
      <c r="M2065">
        <v>3</v>
      </c>
    </row>
    <row r="2066" spans="1:13" x14ac:dyDescent="0.3">
      <c r="A2066" t="s">
        <v>156</v>
      </c>
      <c r="B2066" t="s">
        <v>286</v>
      </c>
      <c r="C2066" t="s">
        <v>290</v>
      </c>
      <c r="D2066" t="s">
        <v>90</v>
      </c>
      <c r="E2066" t="s">
        <v>148</v>
      </c>
      <c r="F2066" t="s">
        <v>121</v>
      </c>
      <c r="G2066" t="s">
        <v>102</v>
      </c>
      <c r="H2066">
        <v>10</v>
      </c>
      <c r="I2066">
        <v>1</v>
      </c>
      <c r="J2066">
        <v>0</v>
      </c>
      <c r="K2066">
        <v>1</v>
      </c>
      <c r="L2066">
        <v>4</v>
      </c>
      <c r="M2066">
        <v>5</v>
      </c>
    </row>
    <row r="2067" spans="1:13" x14ac:dyDescent="0.3">
      <c r="A2067" t="s">
        <v>156</v>
      </c>
      <c r="B2067" t="s">
        <v>286</v>
      </c>
      <c r="C2067" t="s">
        <v>290</v>
      </c>
      <c r="D2067" t="s">
        <v>90</v>
      </c>
      <c r="E2067" t="s">
        <v>148</v>
      </c>
      <c r="F2067" t="s">
        <v>121</v>
      </c>
      <c r="G2067" t="s">
        <v>102</v>
      </c>
      <c r="H2067">
        <v>2</v>
      </c>
      <c r="I2067">
        <v>0</v>
      </c>
      <c r="J2067">
        <v>0</v>
      </c>
      <c r="K2067">
        <v>0</v>
      </c>
      <c r="L2067">
        <v>0</v>
      </c>
      <c r="M2067">
        <v>2</v>
      </c>
    </row>
    <row r="2068" spans="1:13" x14ac:dyDescent="0.3">
      <c r="A2068" t="s">
        <v>156</v>
      </c>
      <c r="B2068" t="s">
        <v>286</v>
      </c>
      <c r="C2068" t="s">
        <v>290</v>
      </c>
      <c r="D2068" t="s">
        <v>90</v>
      </c>
      <c r="E2068" t="s">
        <v>148</v>
      </c>
      <c r="F2068" t="s">
        <v>121</v>
      </c>
      <c r="G2068" t="s">
        <v>102</v>
      </c>
      <c r="H2068">
        <v>7</v>
      </c>
      <c r="I2068">
        <v>0</v>
      </c>
      <c r="J2068">
        <v>0</v>
      </c>
      <c r="K2068">
        <v>0</v>
      </c>
      <c r="L2068">
        <v>1</v>
      </c>
      <c r="M2068">
        <v>6</v>
      </c>
    </row>
    <row r="2069" spans="1:13" x14ac:dyDescent="0.3">
      <c r="A2069" t="s">
        <v>156</v>
      </c>
      <c r="B2069" t="s">
        <v>291</v>
      </c>
      <c r="C2069" t="s">
        <v>292</v>
      </c>
      <c r="D2069" t="s">
        <v>46</v>
      </c>
      <c r="E2069" t="s">
        <v>100</v>
      </c>
      <c r="F2069" t="s">
        <v>101</v>
      </c>
      <c r="G2069" t="s">
        <v>102</v>
      </c>
      <c r="H2069">
        <v>3</v>
      </c>
      <c r="I2069">
        <v>2</v>
      </c>
      <c r="J2069">
        <v>0</v>
      </c>
      <c r="K2069">
        <v>2</v>
      </c>
      <c r="L2069">
        <v>1</v>
      </c>
      <c r="M2069">
        <v>0</v>
      </c>
    </row>
    <row r="2070" spans="1:13" x14ac:dyDescent="0.3">
      <c r="A2070" t="s">
        <v>156</v>
      </c>
      <c r="B2070" t="s">
        <v>291</v>
      </c>
      <c r="C2070" t="s">
        <v>292</v>
      </c>
      <c r="D2070" t="s">
        <v>46</v>
      </c>
      <c r="E2070" t="s">
        <v>100</v>
      </c>
      <c r="F2070" t="s">
        <v>101</v>
      </c>
      <c r="G2070" t="s">
        <v>102</v>
      </c>
      <c r="H2070">
        <v>2</v>
      </c>
      <c r="I2070">
        <v>0</v>
      </c>
      <c r="J2070">
        <v>0</v>
      </c>
      <c r="K2070">
        <v>0</v>
      </c>
      <c r="L2070">
        <v>1</v>
      </c>
      <c r="M2070">
        <v>1</v>
      </c>
    </row>
    <row r="2071" spans="1:13" x14ac:dyDescent="0.3">
      <c r="A2071" t="s">
        <v>156</v>
      </c>
      <c r="B2071" t="s">
        <v>291</v>
      </c>
      <c r="C2071" t="s">
        <v>292</v>
      </c>
      <c r="D2071" t="s">
        <v>46</v>
      </c>
      <c r="E2071" t="s">
        <v>100</v>
      </c>
      <c r="F2071" t="s">
        <v>101</v>
      </c>
      <c r="G2071" t="s">
        <v>102</v>
      </c>
      <c r="H2071">
        <v>3</v>
      </c>
      <c r="I2071">
        <v>2</v>
      </c>
      <c r="J2071">
        <v>0</v>
      </c>
      <c r="K2071">
        <v>2</v>
      </c>
      <c r="L2071">
        <v>1</v>
      </c>
      <c r="M2071">
        <v>0</v>
      </c>
    </row>
    <row r="2072" spans="1:13" x14ac:dyDescent="0.3">
      <c r="A2072" t="s">
        <v>156</v>
      </c>
      <c r="B2072" t="s">
        <v>291</v>
      </c>
      <c r="C2072" t="s">
        <v>292</v>
      </c>
      <c r="D2072" t="s">
        <v>47</v>
      </c>
      <c r="E2072" t="s">
        <v>103</v>
      </c>
      <c r="F2072" t="s">
        <v>101</v>
      </c>
      <c r="G2072" t="s">
        <v>104</v>
      </c>
      <c r="H2072">
        <v>1</v>
      </c>
      <c r="I2072">
        <v>1</v>
      </c>
      <c r="J2072">
        <v>1</v>
      </c>
      <c r="K2072">
        <v>0</v>
      </c>
      <c r="L2072">
        <v>0</v>
      </c>
      <c r="M2072">
        <v>0</v>
      </c>
    </row>
    <row r="2073" spans="1:13" x14ac:dyDescent="0.3">
      <c r="A2073" t="s">
        <v>156</v>
      </c>
      <c r="B2073" t="s">
        <v>291</v>
      </c>
      <c r="C2073" t="s">
        <v>292</v>
      </c>
      <c r="D2073" t="s">
        <v>47</v>
      </c>
      <c r="E2073" t="s">
        <v>103</v>
      </c>
      <c r="F2073" t="s">
        <v>101</v>
      </c>
      <c r="G2073" t="s">
        <v>104</v>
      </c>
      <c r="H2073">
        <v>2</v>
      </c>
      <c r="I2073">
        <v>0</v>
      </c>
      <c r="J2073">
        <v>0</v>
      </c>
      <c r="K2073">
        <v>0</v>
      </c>
      <c r="L2073">
        <v>1</v>
      </c>
      <c r="M2073">
        <v>1</v>
      </c>
    </row>
    <row r="2074" spans="1:13" x14ac:dyDescent="0.3">
      <c r="A2074" t="s">
        <v>156</v>
      </c>
      <c r="B2074" t="s">
        <v>291</v>
      </c>
      <c r="C2074" t="s">
        <v>292</v>
      </c>
      <c r="D2074" t="s">
        <v>48</v>
      </c>
      <c r="E2074" t="s">
        <v>105</v>
      </c>
      <c r="F2074" t="s">
        <v>101</v>
      </c>
      <c r="G2074" t="s">
        <v>102</v>
      </c>
      <c r="H2074">
        <v>4</v>
      </c>
      <c r="I2074">
        <v>0</v>
      </c>
      <c r="J2074">
        <v>0</v>
      </c>
      <c r="K2074">
        <v>0</v>
      </c>
      <c r="L2074">
        <v>4</v>
      </c>
      <c r="M2074">
        <v>0</v>
      </c>
    </row>
    <row r="2075" spans="1:13" x14ac:dyDescent="0.3">
      <c r="A2075" t="s">
        <v>156</v>
      </c>
      <c r="B2075" t="s">
        <v>291</v>
      </c>
      <c r="C2075" t="s">
        <v>292</v>
      </c>
      <c r="D2075" t="s">
        <v>49</v>
      </c>
      <c r="E2075" t="s">
        <v>106</v>
      </c>
      <c r="F2075" t="s">
        <v>101</v>
      </c>
      <c r="G2075" t="s">
        <v>104</v>
      </c>
      <c r="H2075">
        <v>1</v>
      </c>
      <c r="I2075">
        <v>0</v>
      </c>
      <c r="J2075">
        <v>0</v>
      </c>
      <c r="K2075">
        <v>0</v>
      </c>
      <c r="L2075">
        <v>1</v>
      </c>
      <c r="M2075">
        <v>0</v>
      </c>
    </row>
    <row r="2076" spans="1:13" x14ac:dyDescent="0.3">
      <c r="A2076" t="s">
        <v>156</v>
      </c>
      <c r="B2076" t="s">
        <v>291</v>
      </c>
      <c r="C2076" t="s">
        <v>292</v>
      </c>
      <c r="D2076" t="s">
        <v>49</v>
      </c>
      <c r="E2076" t="s">
        <v>106</v>
      </c>
      <c r="F2076" t="s">
        <v>101</v>
      </c>
      <c r="G2076" t="s">
        <v>104</v>
      </c>
      <c r="H2076">
        <v>2</v>
      </c>
      <c r="I2076">
        <v>0</v>
      </c>
      <c r="J2076">
        <v>0</v>
      </c>
      <c r="K2076">
        <v>0</v>
      </c>
      <c r="L2076">
        <v>2</v>
      </c>
      <c r="M2076">
        <v>0</v>
      </c>
    </row>
    <row r="2077" spans="1:13" x14ac:dyDescent="0.3">
      <c r="A2077" t="s">
        <v>156</v>
      </c>
      <c r="B2077" t="s">
        <v>291</v>
      </c>
      <c r="C2077" t="s">
        <v>292</v>
      </c>
      <c r="D2077" t="s">
        <v>50</v>
      </c>
      <c r="E2077" t="s">
        <v>107</v>
      </c>
      <c r="F2077" t="s">
        <v>101</v>
      </c>
      <c r="G2077" t="s">
        <v>108</v>
      </c>
      <c r="H2077">
        <v>3</v>
      </c>
      <c r="I2077">
        <v>3</v>
      </c>
      <c r="J2077">
        <v>1</v>
      </c>
      <c r="K2077">
        <v>2</v>
      </c>
      <c r="L2077">
        <v>0</v>
      </c>
      <c r="M2077">
        <v>0</v>
      </c>
    </row>
    <row r="2078" spans="1:13" x14ac:dyDescent="0.3">
      <c r="A2078" t="s">
        <v>156</v>
      </c>
      <c r="B2078" t="s">
        <v>291</v>
      </c>
      <c r="C2078" t="s">
        <v>292</v>
      </c>
      <c r="D2078" t="s">
        <v>50</v>
      </c>
      <c r="E2078" t="s">
        <v>107</v>
      </c>
      <c r="F2078" t="s">
        <v>101</v>
      </c>
      <c r="G2078" t="s">
        <v>108</v>
      </c>
      <c r="H2078">
        <v>1</v>
      </c>
      <c r="I2078">
        <v>0</v>
      </c>
      <c r="J2078">
        <v>0</v>
      </c>
      <c r="K2078">
        <v>0</v>
      </c>
      <c r="L2078">
        <v>0</v>
      </c>
      <c r="M2078">
        <v>1</v>
      </c>
    </row>
    <row r="2079" spans="1:13" x14ac:dyDescent="0.3">
      <c r="A2079" t="s">
        <v>156</v>
      </c>
      <c r="B2079" t="s">
        <v>291</v>
      </c>
      <c r="C2079" t="s">
        <v>292</v>
      </c>
      <c r="D2079" t="s">
        <v>50</v>
      </c>
      <c r="E2079" t="s">
        <v>107</v>
      </c>
      <c r="F2079" t="s">
        <v>101</v>
      </c>
      <c r="G2079" t="s">
        <v>108</v>
      </c>
      <c r="H2079">
        <v>1</v>
      </c>
      <c r="I2079">
        <v>1</v>
      </c>
      <c r="J2079">
        <v>0</v>
      </c>
      <c r="K2079">
        <v>1</v>
      </c>
      <c r="L2079">
        <v>0</v>
      </c>
      <c r="M2079">
        <v>0</v>
      </c>
    </row>
    <row r="2080" spans="1:13" x14ac:dyDescent="0.3">
      <c r="A2080" t="s">
        <v>156</v>
      </c>
      <c r="B2080" t="s">
        <v>291</v>
      </c>
      <c r="C2080" t="s">
        <v>292</v>
      </c>
      <c r="D2080" t="s">
        <v>51</v>
      </c>
      <c r="E2080" t="s">
        <v>109</v>
      </c>
      <c r="F2080" t="s">
        <v>101</v>
      </c>
      <c r="G2080" t="s">
        <v>104</v>
      </c>
      <c r="H2080">
        <v>3</v>
      </c>
      <c r="I2080">
        <v>1</v>
      </c>
      <c r="J2080">
        <v>1</v>
      </c>
      <c r="K2080">
        <v>0</v>
      </c>
      <c r="L2080">
        <v>0</v>
      </c>
      <c r="M2080">
        <v>2</v>
      </c>
    </row>
    <row r="2081" spans="1:13" x14ac:dyDescent="0.3">
      <c r="A2081" t="s">
        <v>156</v>
      </c>
      <c r="B2081" t="s">
        <v>291</v>
      </c>
      <c r="C2081" t="s">
        <v>292</v>
      </c>
      <c r="D2081" t="s">
        <v>51</v>
      </c>
      <c r="E2081" t="s">
        <v>109</v>
      </c>
      <c r="F2081" t="s">
        <v>101</v>
      </c>
      <c r="G2081" t="s">
        <v>104</v>
      </c>
      <c r="H2081">
        <v>1</v>
      </c>
      <c r="I2081">
        <v>0</v>
      </c>
      <c r="J2081">
        <v>0</v>
      </c>
      <c r="K2081">
        <v>0</v>
      </c>
      <c r="L2081">
        <v>0</v>
      </c>
      <c r="M2081">
        <v>1</v>
      </c>
    </row>
    <row r="2082" spans="1:13" x14ac:dyDescent="0.3">
      <c r="A2082" t="s">
        <v>156</v>
      </c>
      <c r="B2082" t="s">
        <v>291</v>
      </c>
      <c r="C2082" t="s">
        <v>292</v>
      </c>
      <c r="D2082" t="s">
        <v>51</v>
      </c>
      <c r="E2082" t="s">
        <v>109</v>
      </c>
      <c r="F2082" t="s">
        <v>101</v>
      </c>
      <c r="G2082" t="s">
        <v>104</v>
      </c>
      <c r="H2082">
        <v>1</v>
      </c>
      <c r="I2082">
        <v>1</v>
      </c>
      <c r="J2082">
        <v>0</v>
      </c>
      <c r="K2082">
        <v>1</v>
      </c>
      <c r="L2082">
        <v>0</v>
      </c>
      <c r="M2082">
        <v>0</v>
      </c>
    </row>
    <row r="2083" spans="1:13" x14ac:dyDescent="0.3">
      <c r="A2083" t="s">
        <v>156</v>
      </c>
      <c r="B2083" t="s">
        <v>291</v>
      </c>
      <c r="C2083" t="s">
        <v>292</v>
      </c>
      <c r="D2083" t="s">
        <v>52</v>
      </c>
      <c r="E2083" t="s">
        <v>110</v>
      </c>
      <c r="F2083" t="s">
        <v>101</v>
      </c>
      <c r="G2083" t="s">
        <v>102</v>
      </c>
      <c r="H2083">
        <v>5</v>
      </c>
      <c r="I2083">
        <v>4</v>
      </c>
      <c r="J2083">
        <v>0</v>
      </c>
      <c r="K2083">
        <v>4</v>
      </c>
      <c r="L2083">
        <v>0</v>
      </c>
      <c r="M2083">
        <v>1</v>
      </c>
    </row>
    <row r="2084" spans="1:13" x14ac:dyDescent="0.3">
      <c r="A2084" t="s">
        <v>156</v>
      </c>
      <c r="B2084" t="s">
        <v>291</v>
      </c>
      <c r="C2084" t="s">
        <v>292</v>
      </c>
      <c r="D2084" t="s">
        <v>53</v>
      </c>
      <c r="E2084" t="s">
        <v>111</v>
      </c>
      <c r="F2084" t="s">
        <v>101</v>
      </c>
      <c r="G2084" t="s">
        <v>108</v>
      </c>
      <c r="H2084">
        <v>1</v>
      </c>
      <c r="I2084">
        <v>1</v>
      </c>
      <c r="J2084">
        <v>1</v>
      </c>
      <c r="K2084">
        <v>0</v>
      </c>
      <c r="L2084">
        <v>0</v>
      </c>
      <c r="M2084">
        <v>0</v>
      </c>
    </row>
    <row r="2085" spans="1:13" x14ac:dyDescent="0.3">
      <c r="A2085" t="s">
        <v>156</v>
      </c>
      <c r="B2085" t="s">
        <v>291</v>
      </c>
      <c r="C2085" t="s">
        <v>292</v>
      </c>
      <c r="D2085" t="s">
        <v>55</v>
      </c>
      <c r="E2085" t="s">
        <v>113</v>
      </c>
      <c r="F2085" t="s">
        <v>101</v>
      </c>
      <c r="G2085" t="s">
        <v>104</v>
      </c>
      <c r="H2085">
        <v>5</v>
      </c>
      <c r="I2085">
        <v>4</v>
      </c>
      <c r="J2085">
        <v>0</v>
      </c>
      <c r="K2085">
        <v>4</v>
      </c>
      <c r="L2085">
        <v>0</v>
      </c>
      <c r="M2085">
        <v>1</v>
      </c>
    </row>
    <row r="2086" spans="1:13" x14ac:dyDescent="0.3">
      <c r="A2086" t="s">
        <v>156</v>
      </c>
      <c r="B2086" t="s">
        <v>291</v>
      </c>
      <c r="C2086" t="s">
        <v>292</v>
      </c>
      <c r="D2086" t="s">
        <v>56</v>
      </c>
      <c r="E2086" t="s">
        <v>114</v>
      </c>
      <c r="F2086" t="s">
        <v>101</v>
      </c>
      <c r="G2086" t="s">
        <v>108</v>
      </c>
      <c r="H2086">
        <v>9</v>
      </c>
      <c r="I2086">
        <v>5</v>
      </c>
      <c r="J2086">
        <v>0</v>
      </c>
      <c r="K2086">
        <v>5</v>
      </c>
      <c r="L2086">
        <v>3</v>
      </c>
      <c r="M2086">
        <v>1</v>
      </c>
    </row>
    <row r="2087" spans="1:13" x14ac:dyDescent="0.3">
      <c r="A2087" t="s">
        <v>156</v>
      </c>
      <c r="B2087" t="s">
        <v>291</v>
      </c>
      <c r="C2087" t="s">
        <v>292</v>
      </c>
      <c r="D2087" t="s">
        <v>56</v>
      </c>
      <c r="E2087" t="s">
        <v>114</v>
      </c>
      <c r="F2087" t="s">
        <v>101</v>
      </c>
      <c r="G2087" t="s">
        <v>108</v>
      </c>
      <c r="H2087">
        <v>1</v>
      </c>
      <c r="I2087">
        <v>0</v>
      </c>
      <c r="J2087">
        <v>0</v>
      </c>
      <c r="K2087">
        <v>0</v>
      </c>
      <c r="L2087">
        <v>0</v>
      </c>
      <c r="M2087">
        <v>1</v>
      </c>
    </row>
    <row r="2088" spans="1:13" x14ac:dyDescent="0.3">
      <c r="A2088" t="s">
        <v>156</v>
      </c>
      <c r="B2088" t="s">
        <v>291</v>
      </c>
      <c r="C2088" t="s">
        <v>292</v>
      </c>
      <c r="D2088" t="s">
        <v>56</v>
      </c>
      <c r="E2088" t="s">
        <v>114</v>
      </c>
      <c r="F2088" t="s">
        <v>101</v>
      </c>
      <c r="G2088" t="s">
        <v>108</v>
      </c>
      <c r="H2088">
        <v>1</v>
      </c>
      <c r="I2088">
        <v>0</v>
      </c>
      <c r="J2088">
        <v>0</v>
      </c>
      <c r="K2088">
        <v>0</v>
      </c>
      <c r="L2088">
        <v>1</v>
      </c>
      <c r="M2088">
        <v>0</v>
      </c>
    </row>
    <row r="2089" spans="1:13" x14ac:dyDescent="0.3">
      <c r="A2089" t="s">
        <v>156</v>
      </c>
      <c r="B2089" t="s">
        <v>291</v>
      </c>
      <c r="C2089" t="s">
        <v>292</v>
      </c>
      <c r="D2089" t="s">
        <v>56</v>
      </c>
      <c r="E2089" t="s">
        <v>114</v>
      </c>
      <c r="F2089" t="s">
        <v>101</v>
      </c>
      <c r="G2089" t="s">
        <v>108</v>
      </c>
      <c r="H2089">
        <v>1</v>
      </c>
      <c r="I2089">
        <v>1</v>
      </c>
      <c r="J2089">
        <v>0</v>
      </c>
      <c r="K2089">
        <v>1</v>
      </c>
      <c r="L2089">
        <v>0</v>
      </c>
      <c r="M2089">
        <v>0</v>
      </c>
    </row>
    <row r="2090" spans="1:13" x14ac:dyDescent="0.3">
      <c r="A2090" t="s">
        <v>156</v>
      </c>
      <c r="B2090" t="s">
        <v>291</v>
      </c>
      <c r="C2090" t="s">
        <v>292</v>
      </c>
      <c r="D2090" t="s">
        <v>57</v>
      </c>
      <c r="E2090" t="s">
        <v>115</v>
      </c>
      <c r="F2090" t="s">
        <v>101</v>
      </c>
      <c r="G2090" t="s">
        <v>104</v>
      </c>
      <c r="H2090">
        <v>3</v>
      </c>
      <c r="I2090">
        <v>2</v>
      </c>
      <c r="J2090">
        <v>1</v>
      </c>
      <c r="K2090">
        <v>1</v>
      </c>
      <c r="L2090">
        <v>1</v>
      </c>
      <c r="M2090">
        <v>0</v>
      </c>
    </row>
    <row r="2091" spans="1:13" x14ac:dyDescent="0.3">
      <c r="A2091" t="s">
        <v>156</v>
      </c>
      <c r="B2091" t="s">
        <v>291</v>
      </c>
      <c r="C2091" t="s">
        <v>292</v>
      </c>
      <c r="D2091" t="s">
        <v>57</v>
      </c>
      <c r="E2091" t="s">
        <v>115</v>
      </c>
      <c r="F2091" t="s">
        <v>101</v>
      </c>
      <c r="G2091" t="s">
        <v>104</v>
      </c>
      <c r="H2091">
        <v>1</v>
      </c>
      <c r="I2091">
        <v>1</v>
      </c>
      <c r="J2091">
        <v>0</v>
      </c>
      <c r="K2091">
        <v>1</v>
      </c>
      <c r="L2091">
        <v>0</v>
      </c>
      <c r="M2091">
        <v>0</v>
      </c>
    </row>
    <row r="2092" spans="1:13" x14ac:dyDescent="0.3">
      <c r="A2092" t="s">
        <v>156</v>
      </c>
      <c r="B2092" t="s">
        <v>291</v>
      </c>
      <c r="C2092" t="s">
        <v>292</v>
      </c>
      <c r="D2092" t="s">
        <v>57</v>
      </c>
      <c r="E2092" t="s">
        <v>115</v>
      </c>
      <c r="F2092" t="s">
        <v>101</v>
      </c>
      <c r="G2092" t="s">
        <v>104</v>
      </c>
      <c r="H2092">
        <v>1</v>
      </c>
      <c r="I2092">
        <v>1</v>
      </c>
      <c r="J2092">
        <v>0</v>
      </c>
      <c r="K2092">
        <v>1</v>
      </c>
      <c r="L2092">
        <v>0</v>
      </c>
      <c r="M2092">
        <v>0</v>
      </c>
    </row>
    <row r="2093" spans="1:13" x14ac:dyDescent="0.3">
      <c r="A2093" t="s">
        <v>156</v>
      </c>
      <c r="B2093" t="s">
        <v>291</v>
      </c>
      <c r="C2093" t="s">
        <v>292</v>
      </c>
      <c r="D2093" t="s">
        <v>58</v>
      </c>
      <c r="E2093" t="s">
        <v>116</v>
      </c>
      <c r="F2093" t="s">
        <v>101</v>
      </c>
      <c r="G2093" t="s">
        <v>108</v>
      </c>
      <c r="H2093">
        <v>2</v>
      </c>
      <c r="I2093">
        <v>0</v>
      </c>
      <c r="J2093">
        <v>0</v>
      </c>
      <c r="K2093">
        <v>0</v>
      </c>
      <c r="L2093">
        <v>2</v>
      </c>
      <c r="M2093">
        <v>0</v>
      </c>
    </row>
    <row r="2094" spans="1:13" x14ac:dyDescent="0.3">
      <c r="A2094" t="s">
        <v>156</v>
      </c>
      <c r="B2094" t="s">
        <v>291</v>
      </c>
      <c r="C2094" t="s">
        <v>292</v>
      </c>
      <c r="D2094" t="s">
        <v>58</v>
      </c>
      <c r="E2094" t="s">
        <v>116</v>
      </c>
      <c r="F2094" t="s">
        <v>101</v>
      </c>
      <c r="G2094" t="s">
        <v>108</v>
      </c>
      <c r="H2094">
        <v>1</v>
      </c>
      <c r="I2094">
        <v>1</v>
      </c>
      <c r="J2094">
        <v>0</v>
      </c>
      <c r="K2094">
        <v>1</v>
      </c>
      <c r="L2094">
        <v>0</v>
      </c>
      <c r="M2094">
        <v>0</v>
      </c>
    </row>
    <row r="2095" spans="1:13" x14ac:dyDescent="0.3">
      <c r="A2095" t="s">
        <v>156</v>
      </c>
      <c r="B2095" t="s">
        <v>291</v>
      </c>
      <c r="C2095" t="s">
        <v>292</v>
      </c>
      <c r="D2095" t="s">
        <v>59</v>
      </c>
      <c r="E2095" t="s">
        <v>117</v>
      </c>
      <c r="F2095" t="s">
        <v>101</v>
      </c>
      <c r="G2095" t="s">
        <v>104</v>
      </c>
      <c r="H2095">
        <v>2</v>
      </c>
      <c r="I2095">
        <v>2</v>
      </c>
      <c r="J2095">
        <v>1</v>
      </c>
      <c r="K2095">
        <v>1</v>
      </c>
      <c r="L2095">
        <v>0</v>
      </c>
      <c r="M2095">
        <v>0</v>
      </c>
    </row>
    <row r="2096" spans="1:13" x14ac:dyDescent="0.3">
      <c r="A2096" t="s">
        <v>156</v>
      </c>
      <c r="B2096" t="s">
        <v>291</v>
      </c>
      <c r="C2096" t="s">
        <v>292</v>
      </c>
      <c r="D2096" t="s">
        <v>60</v>
      </c>
      <c r="E2096" t="s">
        <v>118</v>
      </c>
      <c r="F2096" t="s">
        <v>101</v>
      </c>
      <c r="G2096" t="s">
        <v>104</v>
      </c>
      <c r="H2096">
        <v>2</v>
      </c>
      <c r="I2096">
        <v>2</v>
      </c>
      <c r="J2096">
        <v>0</v>
      </c>
      <c r="K2096">
        <v>2</v>
      </c>
      <c r="L2096">
        <v>0</v>
      </c>
      <c r="M2096">
        <v>0</v>
      </c>
    </row>
    <row r="2097" spans="1:13" x14ac:dyDescent="0.3">
      <c r="A2097" t="s">
        <v>156</v>
      </c>
      <c r="B2097" t="s">
        <v>291</v>
      </c>
      <c r="C2097" t="s">
        <v>292</v>
      </c>
      <c r="D2097" t="s">
        <v>60</v>
      </c>
      <c r="E2097" t="s">
        <v>118</v>
      </c>
      <c r="F2097" t="s">
        <v>101</v>
      </c>
      <c r="G2097" t="s">
        <v>104</v>
      </c>
      <c r="H2097">
        <v>1</v>
      </c>
      <c r="I2097">
        <v>0</v>
      </c>
      <c r="J2097">
        <v>0</v>
      </c>
      <c r="K2097">
        <v>0</v>
      </c>
      <c r="L2097">
        <v>1</v>
      </c>
      <c r="M2097">
        <v>0</v>
      </c>
    </row>
    <row r="2098" spans="1:13" x14ac:dyDescent="0.3">
      <c r="A2098" t="s">
        <v>156</v>
      </c>
      <c r="B2098" t="s">
        <v>291</v>
      </c>
      <c r="C2098" t="s">
        <v>292</v>
      </c>
      <c r="D2098" t="s">
        <v>60</v>
      </c>
      <c r="E2098" t="s">
        <v>118</v>
      </c>
      <c r="F2098" t="s">
        <v>101</v>
      </c>
      <c r="G2098" t="s">
        <v>104</v>
      </c>
      <c r="H2098">
        <v>1</v>
      </c>
      <c r="I2098">
        <v>1</v>
      </c>
      <c r="J2098">
        <v>0</v>
      </c>
      <c r="K2098">
        <v>1</v>
      </c>
      <c r="L2098">
        <v>0</v>
      </c>
      <c r="M2098">
        <v>0</v>
      </c>
    </row>
    <row r="2099" spans="1:13" x14ac:dyDescent="0.3">
      <c r="A2099" t="s">
        <v>156</v>
      </c>
      <c r="B2099" t="s">
        <v>291</v>
      </c>
      <c r="C2099" t="s">
        <v>292</v>
      </c>
      <c r="D2099" t="s">
        <v>61</v>
      </c>
      <c r="E2099" t="s">
        <v>119</v>
      </c>
      <c r="F2099" t="s">
        <v>101</v>
      </c>
      <c r="G2099" t="s">
        <v>104</v>
      </c>
      <c r="H2099">
        <v>2</v>
      </c>
      <c r="I2099">
        <v>2</v>
      </c>
      <c r="J2099">
        <v>0</v>
      </c>
      <c r="K2099">
        <v>2</v>
      </c>
      <c r="L2099">
        <v>0</v>
      </c>
      <c r="M2099">
        <v>0</v>
      </c>
    </row>
    <row r="2100" spans="1:13" x14ac:dyDescent="0.3">
      <c r="A2100" t="s">
        <v>156</v>
      </c>
      <c r="B2100" t="s">
        <v>291</v>
      </c>
      <c r="C2100" t="s">
        <v>292</v>
      </c>
      <c r="D2100" t="s">
        <v>62</v>
      </c>
      <c r="E2100" t="s">
        <v>120</v>
      </c>
      <c r="F2100" t="s">
        <v>121</v>
      </c>
      <c r="G2100" t="s">
        <v>102</v>
      </c>
      <c r="H2100">
        <v>22</v>
      </c>
      <c r="I2100">
        <v>17</v>
      </c>
      <c r="J2100">
        <v>2</v>
      </c>
      <c r="K2100">
        <v>15</v>
      </c>
      <c r="L2100">
        <v>5</v>
      </c>
      <c r="M2100">
        <v>0</v>
      </c>
    </row>
    <row r="2101" spans="1:13" x14ac:dyDescent="0.3">
      <c r="A2101" t="s">
        <v>156</v>
      </c>
      <c r="B2101" t="s">
        <v>291</v>
      </c>
      <c r="C2101" t="s">
        <v>292</v>
      </c>
      <c r="D2101" t="s">
        <v>62</v>
      </c>
      <c r="E2101" t="s">
        <v>120</v>
      </c>
      <c r="F2101" t="s">
        <v>121</v>
      </c>
      <c r="G2101" t="s">
        <v>102</v>
      </c>
      <c r="H2101">
        <v>4</v>
      </c>
      <c r="I2101">
        <v>2</v>
      </c>
      <c r="J2101">
        <v>0</v>
      </c>
      <c r="K2101">
        <v>2</v>
      </c>
      <c r="L2101">
        <v>2</v>
      </c>
      <c r="M2101">
        <v>0</v>
      </c>
    </row>
    <row r="2102" spans="1:13" x14ac:dyDescent="0.3">
      <c r="A2102" t="s">
        <v>156</v>
      </c>
      <c r="B2102" t="s">
        <v>291</v>
      </c>
      <c r="C2102" t="s">
        <v>292</v>
      </c>
      <c r="D2102" t="s">
        <v>62</v>
      </c>
      <c r="E2102" t="s">
        <v>120</v>
      </c>
      <c r="F2102" t="s">
        <v>121</v>
      </c>
      <c r="G2102" t="s">
        <v>102</v>
      </c>
      <c r="H2102">
        <v>1</v>
      </c>
      <c r="I2102">
        <v>1</v>
      </c>
      <c r="J2102">
        <v>0</v>
      </c>
      <c r="K2102">
        <v>1</v>
      </c>
      <c r="L2102">
        <v>0</v>
      </c>
      <c r="M2102">
        <v>0</v>
      </c>
    </row>
    <row r="2103" spans="1:13" x14ac:dyDescent="0.3">
      <c r="A2103" t="s">
        <v>156</v>
      </c>
      <c r="B2103" t="s">
        <v>291</v>
      </c>
      <c r="C2103" t="s">
        <v>292</v>
      </c>
      <c r="D2103" t="s">
        <v>63</v>
      </c>
      <c r="E2103" t="s">
        <v>122</v>
      </c>
      <c r="F2103" t="s">
        <v>121</v>
      </c>
      <c r="G2103" t="s">
        <v>102</v>
      </c>
      <c r="H2103">
        <v>8</v>
      </c>
      <c r="I2103">
        <v>4</v>
      </c>
      <c r="J2103">
        <v>1</v>
      </c>
      <c r="K2103">
        <v>3</v>
      </c>
      <c r="L2103">
        <v>3</v>
      </c>
      <c r="M2103">
        <v>1</v>
      </c>
    </row>
    <row r="2104" spans="1:13" x14ac:dyDescent="0.3">
      <c r="A2104" t="s">
        <v>156</v>
      </c>
      <c r="B2104" t="s">
        <v>291</v>
      </c>
      <c r="C2104" t="s">
        <v>292</v>
      </c>
      <c r="D2104" t="s">
        <v>63</v>
      </c>
      <c r="E2104" t="s">
        <v>122</v>
      </c>
      <c r="F2104" t="s">
        <v>121</v>
      </c>
      <c r="G2104" t="s">
        <v>102</v>
      </c>
      <c r="H2104">
        <v>2</v>
      </c>
      <c r="I2104">
        <v>1</v>
      </c>
      <c r="J2104">
        <v>0</v>
      </c>
      <c r="K2104">
        <v>1</v>
      </c>
      <c r="L2104">
        <v>0</v>
      </c>
      <c r="M2104">
        <v>1</v>
      </c>
    </row>
    <row r="2105" spans="1:13" x14ac:dyDescent="0.3">
      <c r="A2105" t="s">
        <v>156</v>
      </c>
      <c r="B2105" t="s">
        <v>291</v>
      </c>
      <c r="C2105" t="s">
        <v>292</v>
      </c>
      <c r="D2105" t="s">
        <v>63</v>
      </c>
      <c r="E2105" t="s">
        <v>122</v>
      </c>
      <c r="F2105" t="s">
        <v>121</v>
      </c>
      <c r="G2105" t="s">
        <v>102</v>
      </c>
      <c r="H2105">
        <v>7</v>
      </c>
      <c r="I2105">
        <v>2</v>
      </c>
      <c r="J2105">
        <v>1</v>
      </c>
      <c r="K2105">
        <v>1</v>
      </c>
      <c r="L2105">
        <v>4</v>
      </c>
      <c r="M2105">
        <v>1</v>
      </c>
    </row>
    <row r="2106" spans="1:13" x14ac:dyDescent="0.3">
      <c r="A2106" t="s">
        <v>156</v>
      </c>
      <c r="B2106" t="s">
        <v>291</v>
      </c>
      <c r="C2106" t="s">
        <v>292</v>
      </c>
      <c r="D2106" t="s">
        <v>63</v>
      </c>
      <c r="E2106" t="s">
        <v>122</v>
      </c>
      <c r="F2106" t="s">
        <v>121</v>
      </c>
      <c r="G2106" t="s">
        <v>102</v>
      </c>
      <c r="H2106">
        <v>2</v>
      </c>
      <c r="I2106">
        <v>0</v>
      </c>
      <c r="J2106">
        <v>0</v>
      </c>
      <c r="K2106">
        <v>0</v>
      </c>
      <c r="L2106">
        <v>2</v>
      </c>
      <c r="M2106">
        <v>0</v>
      </c>
    </row>
    <row r="2107" spans="1:13" x14ac:dyDescent="0.3">
      <c r="A2107" t="s">
        <v>156</v>
      </c>
      <c r="B2107" t="s">
        <v>291</v>
      </c>
      <c r="C2107" t="s">
        <v>292</v>
      </c>
      <c r="D2107" t="s">
        <v>64</v>
      </c>
      <c r="E2107" t="s">
        <v>123</v>
      </c>
      <c r="F2107" t="s">
        <v>101</v>
      </c>
      <c r="G2107" t="s">
        <v>102</v>
      </c>
      <c r="H2107">
        <v>3</v>
      </c>
      <c r="I2107">
        <v>3</v>
      </c>
      <c r="J2107">
        <v>1</v>
      </c>
      <c r="K2107">
        <v>2</v>
      </c>
      <c r="L2107">
        <v>0</v>
      </c>
      <c r="M2107">
        <v>0</v>
      </c>
    </row>
    <row r="2108" spans="1:13" x14ac:dyDescent="0.3">
      <c r="A2108" t="s">
        <v>156</v>
      </c>
      <c r="B2108" t="s">
        <v>291</v>
      </c>
      <c r="C2108" t="s">
        <v>292</v>
      </c>
      <c r="D2108" t="s">
        <v>64</v>
      </c>
      <c r="E2108" t="s">
        <v>123</v>
      </c>
      <c r="F2108" t="s">
        <v>101</v>
      </c>
      <c r="G2108" t="s">
        <v>102</v>
      </c>
      <c r="H2108">
        <v>3</v>
      </c>
      <c r="I2108">
        <v>2</v>
      </c>
      <c r="J2108">
        <v>0</v>
      </c>
      <c r="K2108">
        <v>2</v>
      </c>
      <c r="L2108">
        <v>1</v>
      </c>
      <c r="M2108">
        <v>0</v>
      </c>
    </row>
    <row r="2109" spans="1:13" x14ac:dyDescent="0.3">
      <c r="A2109" t="s">
        <v>156</v>
      </c>
      <c r="B2109" t="s">
        <v>291</v>
      </c>
      <c r="C2109" t="s">
        <v>292</v>
      </c>
      <c r="D2109" t="s">
        <v>64</v>
      </c>
      <c r="E2109" t="s">
        <v>123</v>
      </c>
      <c r="F2109" t="s">
        <v>101</v>
      </c>
      <c r="G2109" t="s">
        <v>102</v>
      </c>
      <c r="H2109">
        <v>1</v>
      </c>
      <c r="I2109">
        <v>1</v>
      </c>
      <c r="J2109">
        <v>0</v>
      </c>
      <c r="K2109">
        <v>1</v>
      </c>
      <c r="L2109">
        <v>0</v>
      </c>
      <c r="M2109">
        <v>0</v>
      </c>
    </row>
    <row r="2110" spans="1:13" x14ac:dyDescent="0.3">
      <c r="A2110" t="s">
        <v>156</v>
      </c>
      <c r="B2110" t="s">
        <v>291</v>
      </c>
      <c r="C2110" t="s">
        <v>292</v>
      </c>
      <c r="D2110" t="s">
        <v>64</v>
      </c>
      <c r="E2110" t="s">
        <v>123</v>
      </c>
      <c r="F2110" t="s">
        <v>101</v>
      </c>
      <c r="G2110" t="s">
        <v>102</v>
      </c>
      <c r="H2110">
        <v>1</v>
      </c>
      <c r="I2110">
        <v>1</v>
      </c>
      <c r="J2110">
        <v>1</v>
      </c>
      <c r="K2110">
        <v>0</v>
      </c>
      <c r="L2110">
        <v>0</v>
      </c>
      <c r="M2110">
        <v>0</v>
      </c>
    </row>
    <row r="2111" spans="1:13" x14ac:dyDescent="0.3">
      <c r="A2111" t="s">
        <v>156</v>
      </c>
      <c r="B2111" t="s">
        <v>291</v>
      </c>
      <c r="C2111" t="s">
        <v>292</v>
      </c>
      <c r="D2111" t="s">
        <v>67</v>
      </c>
      <c r="E2111" t="s">
        <v>126</v>
      </c>
      <c r="F2111" t="s">
        <v>101</v>
      </c>
      <c r="G2111" t="s">
        <v>104</v>
      </c>
      <c r="H2111">
        <v>9</v>
      </c>
      <c r="I2111">
        <v>2</v>
      </c>
      <c r="J2111">
        <v>1</v>
      </c>
      <c r="K2111">
        <v>1</v>
      </c>
      <c r="L2111">
        <v>2</v>
      </c>
      <c r="M2111">
        <v>5</v>
      </c>
    </row>
    <row r="2112" spans="1:13" x14ac:dyDescent="0.3">
      <c r="A2112" t="s">
        <v>156</v>
      </c>
      <c r="B2112" t="s">
        <v>291</v>
      </c>
      <c r="C2112" t="s">
        <v>292</v>
      </c>
      <c r="D2112" t="s">
        <v>67</v>
      </c>
      <c r="E2112" t="s">
        <v>126</v>
      </c>
      <c r="F2112" t="s">
        <v>101</v>
      </c>
      <c r="G2112" t="s">
        <v>104</v>
      </c>
      <c r="H2112">
        <v>2</v>
      </c>
      <c r="I2112">
        <v>0</v>
      </c>
      <c r="J2112">
        <v>0</v>
      </c>
      <c r="K2112">
        <v>0</v>
      </c>
      <c r="L2112">
        <v>2</v>
      </c>
      <c r="M2112">
        <v>0</v>
      </c>
    </row>
    <row r="2113" spans="1:13" x14ac:dyDescent="0.3">
      <c r="A2113" t="s">
        <v>156</v>
      </c>
      <c r="B2113" t="s">
        <v>291</v>
      </c>
      <c r="C2113" t="s">
        <v>292</v>
      </c>
      <c r="D2113" t="s">
        <v>67</v>
      </c>
      <c r="E2113" t="s">
        <v>126</v>
      </c>
      <c r="F2113" t="s">
        <v>101</v>
      </c>
      <c r="G2113" t="s">
        <v>104</v>
      </c>
      <c r="H2113">
        <v>2</v>
      </c>
      <c r="I2113">
        <v>1</v>
      </c>
      <c r="J2113">
        <v>0</v>
      </c>
      <c r="K2113">
        <v>1</v>
      </c>
      <c r="L2113">
        <v>1</v>
      </c>
      <c r="M2113">
        <v>0</v>
      </c>
    </row>
    <row r="2114" spans="1:13" x14ac:dyDescent="0.3">
      <c r="A2114" t="s">
        <v>156</v>
      </c>
      <c r="B2114" t="s">
        <v>291</v>
      </c>
      <c r="C2114" t="s">
        <v>292</v>
      </c>
      <c r="D2114" t="s">
        <v>70</v>
      </c>
      <c r="E2114" t="s">
        <v>128</v>
      </c>
      <c r="F2114" t="s">
        <v>101</v>
      </c>
      <c r="G2114" t="s">
        <v>104</v>
      </c>
      <c r="H2114">
        <v>7</v>
      </c>
      <c r="I2114">
        <v>5</v>
      </c>
      <c r="J2114">
        <v>2</v>
      </c>
      <c r="K2114">
        <v>3</v>
      </c>
      <c r="L2114">
        <v>2</v>
      </c>
      <c r="M2114">
        <v>0</v>
      </c>
    </row>
    <row r="2115" spans="1:13" x14ac:dyDescent="0.3">
      <c r="A2115" t="s">
        <v>156</v>
      </c>
      <c r="B2115" t="s">
        <v>291</v>
      </c>
      <c r="C2115" t="s">
        <v>292</v>
      </c>
      <c r="D2115" t="s">
        <v>70</v>
      </c>
      <c r="E2115" t="s">
        <v>128</v>
      </c>
      <c r="F2115" t="s">
        <v>101</v>
      </c>
      <c r="G2115" t="s">
        <v>104</v>
      </c>
      <c r="H2115">
        <v>3</v>
      </c>
      <c r="I2115">
        <v>2</v>
      </c>
      <c r="J2115">
        <v>0</v>
      </c>
      <c r="K2115">
        <v>2</v>
      </c>
      <c r="L2115">
        <v>1</v>
      </c>
      <c r="M2115">
        <v>0</v>
      </c>
    </row>
    <row r="2116" spans="1:13" x14ac:dyDescent="0.3">
      <c r="A2116" t="s">
        <v>156</v>
      </c>
      <c r="B2116" t="s">
        <v>291</v>
      </c>
      <c r="C2116" t="s">
        <v>292</v>
      </c>
      <c r="D2116" t="s">
        <v>70</v>
      </c>
      <c r="E2116" t="s">
        <v>128</v>
      </c>
      <c r="F2116" t="s">
        <v>101</v>
      </c>
      <c r="G2116" t="s">
        <v>104</v>
      </c>
      <c r="H2116">
        <v>6</v>
      </c>
      <c r="I2116">
        <v>5</v>
      </c>
      <c r="J2116">
        <v>0</v>
      </c>
      <c r="K2116">
        <v>5</v>
      </c>
      <c r="L2116">
        <v>1</v>
      </c>
      <c r="M2116">
        <v>0</v>
      </c>
    </row>
    <row r="2117" spans="1:13" x14ac:dyDescent="0.3">
      <c r="A2117" t="s">
        <v>156</v>
      </c>
      <c r="B2117" t="s">
        <v>291</v>
      </c>
      <c r="C2117" t="s">
        <v>292</v>
      </c>
      <c r="D2117" t="s">
        <v>71</v>
      </c>
      <c r="E2117" t="s">
        <v>129</v>
      </c>
      <c r="F2117" t="s">
        <v>101</v>
      </c>
      <c r="G2117" t="s">
        <v>102</v>
      </c>
      <c r="H2117">
        <v>8</v>
      </c>
      <c r="I2117">
        <v>2</v>
      </c>
      <c r="J2117">
        <v>1</v>
      </c>
      <c r="K2117">
        <v>1</v>
      </c>
      <c r="L2117">
        <v>3</v>
      </c>
      <c r="M2117">
        <v>3</v>
      </c>
    </row>
    <row r="2118" spans="1:13" x14ac:dyDescent="0.3">
      <c r="A2118" t="s">
        <v>156</v>
      </c>
      <c r="B2118" t="s">
        <v>291</v>
      </c>
      <c r="C2118" t="s">
        <v>292</v>
      </c>
      <c r="D2118" t="s">
        <v>71</v>
      </c>
      <c r="E2118" t="s">
        <v>129</v>
      </c>
      <c r="F2118" t="s">
        <v>101</v>
      </c>
      <c r="G2118" t="s">
        <v>102</v>
      </c>
      <c r="H2118">
        <v>1</v>
      </c>
      <c r="I2118">
        <v>0</v>
      </c>
      <c r="J2118">
        <v>0</v>
      </c>
      <c r="K2118">
        <v>0</v>
      </c>
      <c r="L2118">
        <v>0</v>
      </c>
      <c r="M2118">
        <v>1</v>
      </c>
    </row>
    <row r="2119" spans="1:13" x14ac:dyDescent="0.3">
      <c r="A2119" t="s">
        <v>156</v>
      </c>
      <c r="B2119" t="s">
        <v>291</v>
      </c>
      <c r="C2119" t="s">
        <v>292</v>
      </c>
      <c r="D2119" t="s">
        <v>71</v>
      </c>
      <c r="E2119" t="s">
        <v>129</v>
      </c>
      <c r="F2119" t="s">
        <v>101</v>
      </c>
      <c r="G2119" t="s">
        <v>102</v>
      </c>
      <c r="H2119">
        <v>1</v>
      </c>
      <c r="I2119">
        <v>1</v>
      </c>
      <c r="J2119">
        <v>0</v>
      </c>
      <c r="K2119">
        <v>1</v>
      </c>
      <c r="L2119">
        <v>0</v>
      </c>
      <c r="M2119">
        <v>0</v>
      </c>
    </row>
    <row r="2120" spans="1:13" x14ac:dyDescent="0.3">
      <c r="A2120" t="s">
        <v>156</v>
      </c>
      <c r="B2120" t="s">
        <v>291</v>
      </c>
      <c r="C2120" t="s">
        <v>292</v>
      </c>
      <c r="D2120" t="s">
        <v>72</v>
      </c>
      <c r="E2120" t="s">
        <v>130</v>
      </c>
      <c r="F2120" t="s">
        <v>101</v>
      </c>
      <c r="G2120" t="s">
        <v>104</v>
      </c>
      <c r="H2120">
        <v>2</v>
      </c>
      <c r="I2120">
        <v>2</v>
      </c>
      <c r="J2120">
        <v>0</v>
      </c>
      <c r="K2120">
        <v>2</v>
      </c>
      <c r="L2120">
        <v>0</v>
      </c>
      <c r="M2120">
        <v>0</v>
      </c>
    </row>
    <row r="2121" spans="1:13" x14ac:dyDescent="0.3">
      <c r="A2121" t="s">
        <v>156</v>
      </c>
      <c r="B2121" t="s">
        <v>291</v>
      </c>
      <c r="C2121" t="s">
        <v>292</v>
      </c>
      <c r="D2121" t="s">
        <v>72</v>
      </c>
      <c r="E2121" t="s">
        <v>130</v>
      </c>
      <c r="F2121" t="s">
        <v>101</v>
      </c>
      <c r="G2121" t="s">
        <v>104</v>
      </c>
      <c r="H2121">
        <v>1</v>
      </c>
      <c r="I2121">
        <v>0</v>
      </c>
      <c r="J2121">
        <v>0</v>
      </c>
      <c r="K2121">
        <v>0</v>
      </c>
      <c r="L2121">
        <v>0</v>
      </c>
      <c r="M2121">
        <v>1</v>
      </c>
    </row>
    <row r="2122" spans="1:13" x14ac:dyDescent="0.3">
      <c r="A2122" t="s">
        <v>156</v>
      </c>
      <c r="B2122" t="s">
        <v>291</v>
      </c>
      <c r="C2122" t="s">
        <v>292</v>
      </c>
      <c r="D2122" t="s">
        <v>73</v>
      </c>
      <c r="E2122" t="s">
        <v>131</v>
      </c>
      <c r="F2122" t="s">
        <v>101</v>
      </c>
      <c r="G2122" t="s">
        <v>108</v>
      </c>
      <c r="H2122">
        <v>1</v>
      </c>
      <c r="I2122">
        <v>0</v>
      </c>
      <c r="J2122">
        <v>0</v>
      </c>
      <c r="K2122">
        <v>0</v>
      </c>
      <c r="L2122">
        <v>0</v>
      </c>
      <c r="M2122">
        <v>1</v>
      </c>
    </row>
    <row r="2123" spans="1:13" x14ac:dyDescent="0.3">
      <c r="A2123" t="s">
        <v>156</v>
      </c>
      <c r="B2123" t="s">
        <v>291</v>
      </c>
      <c r="C2123" t="s">
        <v>292</v>
      </c>
      <c r="D2123" t="s">
        <v>74</v>
      </c>
      <c r="E2123" t="s">
        <v>132</v>
      </c>
      <c r="F2123" t="s">
        <v>121</v>
      </c>
      <c r="G2123" t="s">
        <v>102</v>
      </c>
      <c r="H2123">
        <v>7</v>
      </c>
      <c r="I2123">
        <v>6</v>
      </c>
      <c r="J2123">
        <v>0</v>
      </c>
      <c r="K2123">
        <v>6</v>
      </c>
      <c r="L2123">
        <v>1</v>
      </c>
      <c r="M2123">
        <v>0</v>
      </c>
    </row>
    <row r="2124" spans="1:13" x14ac:dyDescent="0.3">
      <c r="A2124" t="s">
        <v>156</v>
      </c>
      <c r="B2124" t="s">
        <v>291</v>
      </c>
      <c r="C2124" t="s">
        <v>292</v>
      </c>
      <c r="D2124" t="s">
        <v>74</v>
      </c>
      <c r="E2124" t="s">
        <v>132</v>
      </c>
      <c r="F2124" t="s">
        <v>121</v>
      </c>
      <c r="G2124" t="s">
        <v>102</v>
      </c>
      <c r="H2124">
        <v>1</v>
      </c>
      <c r="I2124">
        <v>1</v>
      </c>
      <c r="J2124">
        <v>0</v>
      </c>
      <c r="K2124">
        <v>1</v>
      </c>
      <c r="L2124">
        <v>0</v>
      </c>
      <c r="M2124">
        <v>0</v>
      </c>
    </row>
    <row r="2125" spans="1:13" x14ac:dyDescent="0.3">
      <c r="A2125" t="s">
        <v>156</v>
      </c>
      <c r="B2125" t="s">
        <v>291</v>
      </c>
      <c r="C2125" t="s">
        <v>292</v>
      </c>
      <c r="D2125" t="s">
        <v>74</v>
      </c>
      <c r="E2125" t="s">
        <v>132</v>
      </c>
      <c r="F2125" t="s">
        <v>121</v>
      </c>
      <c r="G2125" t="s">
        <v>102</v>
      </c>
      <c r="H2125">
        <v>2</v>
      </c>
      <c r="I2125">
        <v>2</v>
      </c>
      <c r="J2125">
        <v>0</v>
      </c>
      <c r="K2125">
        <v>2</v>
      </c>
      <c r="L2125">
        <v>0</v>
      </c>
      <c r="M2125">
        <v>0</v>
      </c>
    </row>
    <row r="2126" spans="1:13" x14ac:dyDescent="0.3">
      <c r="A2126" t="s">
        <v>156</v>
      </c>
      <c r="B2126" t="s">
        <v>291</v>
      </c>
      <c r="C2126" t="s">
        <v>292</v>
      </c>
      <c r="D2126" t="s">
        <v>75</v>
      </c>
      <c r="E2126" t="s">
        <v>133</v>
      </c>
      <c r="F2126" t="s">
        <v>101</v>
      </c>
      <c r="G2126" t="s">
        <v>108</v>
      </c>
      <c r="H2126">
        <v>1</v>
      </c>
      <c r="I2126">
        <v>1</v>
      </c>
      <c r="J2126">
        <v>1</v>
      </c>
      <c r="K2126">
        <v>0</v>
      </c>
      <c r="L2126">
        <v>0</v>
      </c>
      <c r="M2126">
        <v>0</v>
      </c>
    </row>
    <row r="2127" spans="1:13" x14ac:dyDescent="0.3">
      <c r="A2127" t="s">
        <v>156</v>
      </c>
      <c r="B2127" t="s">
        <v>291</v>
      </c>
      <c r="C2127" t="s">
        <v>292</v>
      </c>
      <c r="D2127" t="s">
        <v>75</v>
      </c>
      <c r="E2127" t="s">
        <v>133</v>
      </c>
      <c r="F2127" t="s">
        <v>101</v>
      </c>
      <c r="G2127" t="s">
        <v>108</v>
      </c>
      <c r="H2127">
        <v>1</v>
      </c>
      <c r="I2127">
        <v>1</v>
      </c>
      <c r="J2127">
        <v>0</v>
      </c>
      <c r="K2127">
        <v>1</v>
      </c>
      <c r="L2127">
        <v>0</v>
      </c>
      <c r="M2127">
        <v>0</v>
      </c>
    </row>
    <row r="2128" spans="1:13" x14ac:dyDescent="0.3">
      <c r="A2128" t="s">
        <v>156</v>
      </c>
      <c r="B2128" t="s">
        <v>291</v>
      </c>
      <c r="C2128" t="s">
        <v>292</v>
      </c>
      <c r="D2128" t="s">
        <v>75</v>
      </c>
      <c r="E2128" t="s">
        <v>133</v>
      </c>
      <c r="F2128" t="s">
        <v>101</v>
      </c>
      <c r="G2128" t="s">
        <v>108</v>
      </c>
      <c r="H2128">
        <v>1</v>
      </c>
      <c r="I2128">
        <v>1</v>
      </c>
      <c r="J2128">
        <v>1</v>
      </c>
      <c r="K2128">
        <v>0</v>
      </c>
      <c r="L2128">
        <v>0</v>
      </c>
      <c r="M2128">
        <v>0</v>
      </c>
    </row>
    <row r="2129" spans="1:13" x14ac:dyDescent="0.3">
      <c r="A2129" t="s">
        <v>156</v>
      </c>
      <c r="B2129" t="s">
        <v>291</v>
      </c>
      <c r="C2129" t="s">
        <v>292</v>
      </c>
      <c r="D2129" t="s">
        <v>76</v>
      </c>
      <c r="E2129" t="s">
        <v>134</v>
      </c>
      <c r="F2129" t="s">
        <v>101</v>
      </c>
      <c r="G2129" t="s">
        <v>108</v>
      </c>
      <c r="H2129">
        <v>1</v>
      </c>
      <c r="I2129">
        <v>0</v>
      </c>
      <c r="J2129">
        <v>0</v>
      </c>
      <c r="K2129">
        <v>0</v>
      </c>
      <c r="L2129">
        <v>1</v>
      </c>
      <c r="M2129">
        <v>0</v>
      </c>
    </row>
    <row r="2130" spans="1:13" x14ac:dyDescent="0.3">
      <c r="A2130" t="s">
        <v>156</v>
      </c>
      <c r="B2130" t="s">
        <v>291</v>
      </c>
      <c r="C2130" t="s">
        <v>292</v>
      </c>
      <c r="D2130" t="s">
        <v>76</v>
      </c>
      <c r="E2130" t="s">
        <v>134</v>
      </c>
      <c r="F2130" t="s">
        <v>101</v>
      </c>
      <c r="G2130" t="s">
        <v>108</v>
      </c>
      <c r="H2130">
        <v>1</v>
      </c>
      <c r="I2130">
        <v>0</v>
      </c>
      <c r="J2130">
        <v>0</v>
      </c>
      <c r="K2130">
        <v>0</v>
      </c>
      <c r="L2130">
        <v>0</v>
      </c>
      <c r="M2130">
        <v>1</v>
      </c>
    </row>
    <row r="2131" spans="1:13" x14ac:dyDescent="0.3">
      <c r="A2131" t="s">
        <v>156</v>
      </c>
      <c r="B2131" t="s">
        <v>291</v>
      </c>
      <c r="C2131" t="s">
        <v>292</v>
      </c>
      <c r="D2131" t="s">
        <v>77</v>
      </c>
      <c r="E2131" t="s">
        <v>135</v>
      </c>
      <c r="F2131" t="s">
        <v>101</v>
      </c>
      <c r="G2131" t="s">
        <v>104</v>
      </c>
      <c r="H2131">
        <v>2</v>
      </c>
      <c r="I2131">
        <v>0</v>
      </c>
      <c r="J2131">
        <v>0</v>
      </c>
      <c r="K2131">
        <v>0</v>
      </c>
      <c r="L2131">
        <v>0</v>
      </c>
      <c r="M2131">
        <v>2</v>
      </c>
    </row>
    <row r="2132" spans="1:13" x14ac:dyDescent="0.3">
      <c r="A2132" t="s">
        <v>156</v>
      </c>
      <c r="B2132" t="s">
        <v>291</v>
      </c>
      <c r="C2132" t="s">
        <v>292</v>
      </c>
      <c r="D2132" t="s">
        <v>78</v>
      </c>
      <c r="E2132" t="s">
        <v>136</v>
      </c>
      <c r="F2132" t="s">
        <v>101</v>
      </c>
      <c r="G2132" t="s">
        <v>108</v>
      </c>
      <c r="H2132">
        <v>2</v>
      </c>
      <c r="I2132">
        <v>2</v>
      </c>
      <c r="J2132">
        <v>1</v>
      </c>
      <c r="K2132">
        <v>1</v>
      </c>
      <c r="L2132">
        <v>0</v>
      </c>
      <c r="M2132">
        <v>0</v>
      </c>
    </row>
    <row r="2133" spans="1:13" x14ac:dyDescent="0.3">
      <c r="A2133" t="s">
        <v>156</v>
      </c>
      <c r="B2133" t="s">
        <v>291</v>
      </c>
      <c r="C2133" t="s">
        <v>292</v>
      </c>
      <c r="D2133" t="s">
        <v>78</v>
      </c>
      <c r="E2133" t="s">
        <v>136</v>
      </c>
      <c r="F2133" t="s">
        <v>101</v>
      </c>
      <c r="G2133" t="s">
        <v>108</v>
      </c>
      <c r="H2133">
        <v>1</v>
      </c>
      <c r="I2133">
        <v>0</v>
      </c>
      <c r="J2133">
        <v>0</v>
      </c>
      <c r="K2133">
        <v>0</v>
      </c>
      <c r="L2133">
        <v>1</v>
      </c>
      <c r="M2133">
        <v>0</v>
      </c>
    </row>
    <row r="2134" spans="1:13" x14ac:dyDescent="0.3">
      <c r="A2134" t="s">
        <v>156</v>
      </c>
      <c r="B2134" t="s">
        <v>291</v>
      </c>
      <c r="C2134" t="s">
        <v>292</v>
      </c>
      <c r="D2134" t="s">
        <v>79</v>
      </c>
      <c r="E2134" t="s">
        <v>137</v>
      </c>
      <c r="F2134" t="s">
        <v>101</v>
      </c>
      <c r="G2134" t="s">
        <v>102</v>
      </c>
      <c r="H2134">
        <v>1</v>
      </c>
      <c r="I2134">
        <v>1</v>
      </c>
      <c r="J2134">
        <v>0</v>
      </c>
      <c r="K2134">
        <v>1</v>
      </c>
      <c r="L2134">
        <v>0</v>
      </c>
      <c r="M2134">
        <v>0</v>
      </c>
    </row>
    <row r="2135" spans="1:13" x14ac:dyDescent="0.3">
      <c r="A2135" t="s">
        <v>156</v>
      </c>
      <c r="B2135" t="s">
        <v>291</v>
      </c>
      <c r="C2135" t="s">
        <v>292</v>
      </c>
      <c r="D2135" t="s">
        <v>80</v>
      </c>
      <c r="E2135" t="s">
        <v>138</v>
      </c>
      <c r="F2135" t="s">
        <v>101</v>
      </c>
      <c r="G2135" t="s">
        <v>108</v>
      </c>
      <c r="H2135">
        <v>3</v>
      </c>
      <c r="I2135">
        <v>1</v>
      </c>
      <c r="J2135">
        <v>0</v>
      </c>
      <c r="K2135">
        <v>1</v>
      </c>
      <c r="L2135">
        <v>2</v>
      </c>
      <c r="M2135">
        <v>0</v>
      </c>
    </row>
    <row r="2136" spans="1:13" x14ac:dyDescent="0.3">
      <c r="A2136" t="s">
        <v>156</v>
      </c>
      <c r="B2136" t="s">
        <v>291</v>
      </c>
      <c r="C2136" t="s">
        <v>292</v>
      </c>
      <c r="D2136" t="s">
        <v>80</v>
      </c>
      <c r="E2136" t="s">
        <v>138</v>
      </c>
      <c r="F2136" t="s">
        <v>101</v>
      </c>
      <c r="G2136" t="s">
        <v>108</v>
      </c>
      <c r="H2136">
        <v>1</v>
      </c>
      <c r="I2136">
        <v>0</v>
      </c>
      <c r="J2136">
        <v>0</v>
      </c>
      <c r="K2136">
        <v>0</v>
      </c>
      <c r="L2136">
        <v>0</v>
      </c>
      <c r="M2136">
        <v>1</v>
      </c>
    </row>
    <row r="2137" spans="1:13" x14ac:dyDescent="0.3">
      <c r="A2137" t="s">
        <v>156</v>
      </c>
      <c r="B2137" t="s">
        <v>291</v>
      </c>
      <c r="C2137" t="s">
        <v>292</v>
      </c>
      <c r="D2137" t="s">
        <v>80</v>
      </c>
      <c r="E2137" t="s">
        <v>138</v>
      </c>
      <c r="F2137" t="s">
        <v>101</v>
      </c>
      <c r="G2137" t="s">
        <v>108</v>
      </c>
      <c r="H2137">
        <v>1</v>
      </c>
      <c r="I2137">
        <v>0</v>
      </c>
      <c r="J2137">
        <v>0</v>
      </c>
      <c r="K2137">
        <v>0</v>
      </c>
      <c r="L2137">
        <v>1</v>
      </c>
      <c r="M2137">
        <v>0</v>
      </c>
    </row>
    <row r="2138" spans="1:13" x14ac:dyDescent="0.3">
      <c r="A2138" t="s">
        <v>156</v>
      </c>
      <c r="B2138" t="s">
        <v>291</v>
      </c>
      <c r="C2138" t="s">
        <v>292</v>
      </c>
      <c r="D2138" t="s">
        <v>81</v>
      </c>
      <c r="E2138" t="s">
        <v>139</v>
      </c>
      <c r="F2138" t="s">
        <v>101</v>
      </c>
      <c r="G2138" t="s">
        <v>108</v>
      </c>
      <c r="H2138">
        <v>5</v>
      </c>
      <c r="I2138">
        <v>2</v>
      </c>
      <c r="J2138">
        <v>0</v>
      </c>
      <c r="K2138">
        <v>2</v>
      </c>
      <c r="L2138">
        <v>2</v>
      </c>
      <c r="M2138">
        <v>1</v>
      </c>
    </row>
    <row r="2139" spans="1:13" x14ac:dyDescent="0.3">
      <c r="A2139" t="s">
        <v>156</v>
      </c>
      <c r="B2139" t="s">
        <v>291</v>
      </c>
      <c r="C2139" t="s">
        <v>292</v>
      </c>
      <c r="D2139" t="s">
        <v>82</v>
      </c>
      <c r="E2139" t="s">
        <v>140</v>
      </c>
      <c r="F2139" t="s">
        <v>121</v>
      </c>
      <c r="G2139" t="s">
        <v>102</v>
      </c>
      <c r="H2139">
        <v>7</v>
      </c>
      <c r="I2139">
        <v>3</v>
      </c>
      <c r="J2139">
        <v>0</v>
      </c>
      <c r="K2139">
        <v>3</v>
      </c>
      <c r="L2139">
        <v>4</v>
      </c>
      <c r="M2139">
        <v>0</v>
      </c>
    </row>
    <row r="2140" spans="1:13" x14ac:dyDescent="0.3">
      <c r="A2140" t="s">
        <v>156</v>
      </c>
      <c r="B2140" t="s">
        <v>291</v>
      </c>
      <c r="C2140" t="s">
        <v>292</v>
      </c>
      <c r="D2140" t="s">
        <v>82</v>
      </c>
      <c r="E2140" t="s">
        <v>140</v>
      </c>
      <c r="F2140" t="s">
        <v>121</v>
      </c>
      <c r="G2140" t="s">
        <v>102</v>
      </c>
      <c r="H2140">
        <v>1</v>
      </c>
      <c r="I2140">
        <v>0</v>
      </c>
      <c r="J2140">
        <v>0</v>
      </c>
      <c r="K2140">
        <v>0</v>
      </c>
      <c r="L2140">
        <v>1</v>
      </c>
      <c r="M2140">
        <v>0</v>
      </c>
    </row>
    <row r="2141" spans="1:13" x14ac:dyDescent="0.3">
      <c r="A2141" t="s">
        <v>156</v>
      </c>
      <c r="B2141" t="s">
        <v>291</v>
      </c>
      <c r="C2141" t="s">
        <v>292</v>
      </c>
      <c r="D2141" t="s">
        <v>82</v>
      </c>
      <c r="E2141" t="s">
        <v>140</v>
      </c>
      <c r="F2141" t="s">
        <v>121</v>
      </c>
      <c r="G2141" t="s">
        <v>102</v>
      </c>
      <c r="H2141">
        <v>2</v>
      </c>
      <c r="I2141">
        <v>2</v>
      </c>
      <c r="J2141">
        <v>2</v>
      </c>
      <c r="K2141">
        <v>0</v>
      </c>
      <c r="L2141">
        <v>0</v>
      </c>
      <c r="M2141">
        <v>0</v>
      </c>
    </row>
    <row r="2142" spans="1:13" x14ac:dyDescent="0.3">
      <c r="A2142" t="s">
        <v>156</v>
      </c>
      <c r="B2142" t="s">
        <v>291</v>
      </c>
      <c r="C2142" t="s">
        <v>292</v>
      </c>
      <c r="D2142" t="s">
        <v>82</v>
      </c>
      <c r="E2142" t="s">
        <v>140</v>
      </c>
      <c r="F2142" t="s">
        <v>121</v>
      </c>
      <c r="G2142" t="s">
        <v>102</v>
      </c>
      <c r="H2142">
        <v>1</v>
      </c>
      <c r="I2142">
        <v>0</v>
      </c>
      <c r="J2142">
        <v>0</v>
      </c>
      <c r="K2142">
        <v>0</v>
      </c>
      <c r="L2142">
        <v>0</v>
      </c>
      <c r="M2142">
        <v>1</v>
      </c>
    </row>
    <row r="2143" spans="1:13" x14ac:dyDescent="0.3">
      <c r="A2143" t="s">
        <v>156</v>
      </c>
      <c r="B2143" t="s">
        <v>291</v>
      </c>
      <c r="C2143" t="s">
        <v>292</v>
      </c>
      <c r="D2143" t="s">
        <v>83</v>
      </c>
      <c r="E2143" t="s">
        <v>141</v>
      </c>
      <c r="F2143" t="s">
        <v>101</v>
      </c>
      <c r="G2143" t="s">
        <v>104</v>
      </c>
      <c r="H2143">
        <v>5</v>
      </c>
      <c r="I2143">
        <v>2</v>
      </c>
      <c r="J2143">
        <v>1</v>
      </c>
      <c r="K2143">
        <v>1</v>
      </c>
      <c r="L2143">
        <v>1</v>
      </c>
      <c r="M2143">
        <v>2</v>
      </c>
    </row>
    <row r="2144" spans="1:13" x14ac:dyDescent="0.3">
      <c r="A2144" t="s">
        <v>156</v>
      </c>
      <c r="B2144" t="s">
        <v>291</v>
      </c>
      <c r="C2144" t="s">
        <v>292</v>
      </c>
      <c r="D2144" t="s">
        <v>83</v>
      </c>
      <c r="E2144" t="s">
        <v>141</v>
      </c>
      <c r="F2144" t="s">
        <v>101</v>
      </c>
      <c r="G2144" t="s">
        <v>104</v>
      </c>
      <c r="H2144">
        <v>1</v>
      </c>
      <c r="I2144">
        <v>0</v>
      </c>
      <c r="J2144">
        <v>0</v>
      </c>
      <c r="K2144">
        <v>0</v>
      </c>
      <c r="L2144">
        <v>1</v>
      </c>
      <c r="M2144">
        <v>0</v>
      </c>
    </row>
    <row r="2145" spans="1:13" x14ac:dyDescent="0.3">
      <c r="A2145" t="s">
        <v>156</v>
      </c>
      <c r="B2145" t="s">
        <v>291</v>
      </c>
      <c r="C2145" t="s">
        <v>292</v>
      </c>
      <c r="D2145" t="s">
        <v>83</v>
      </c>
      <c r="E2145" t="s">
        <v>141</v>
      </c>
      <c r="F2145" t="s">
        <v>101</v>
      </c>
      <c r="G2145" t="s">
        <v>104</v>
      </c>
      <c r="H2145">
        <v>1</v>
      </c>
      <c r="I2145">
        <v>1</v>
      </c>
      <c r="J2145">
        <v>0</v>
      </c>
      <c r="K2145">
        <v>1</v>
      </c>
      <c r="L2145">
        <v>0</v>
      </c>
      <c r="M2145">
        <v>0</v>
      </c>
    </row>
    <row r="2146" spans="1:13" x14ac:dyDescent="0.3">
      <c r="A2146" t="s">
        <v>156</v>
      </c>
      <c r="B2146" t="s">
        <v>291</v>
      </c>
      <c r="C2146" t="s">
        <v>292</v>
      </c>
      <c r="D2146" t="s">
        <v>84</v>
      </c>
      <c r="E2146" t="s">
        <v>142</v>
      </c>
      <c r="F2146" t="s">
        <v>101</v>
      </c>
      <c r="G2146" t="s">
        <v>108</v>
      </c>
      <c r="H2146">
        <v>1</v>
      </c>
      <c r="I2146">
        <v>1</v>
      </c>
      <c r="J2146">
        <v>0</v>
      </c>
      <c r="K2146">
        <v>1</v>
      </c>
      <c r="L2146">
        <v>0</v>
      </c>
      <c r="M2146">
        <v>0</v>
      </c>
    </row>
    <row r="2147" spans="1:13" x14ac:dyDescent="0.3">
      <c r="A2147" t="s">
        <v>156</v>
      </c>
      <c r="B2147" t="s">
        <v>291</v>
      </c>
      <c r="C2147" t="s">
        <v>292</v>
      </c>
      <c r="D2147" t="s">
        <v>85</v>
      </c>
      <c r="E2147" t="s">
        <v>143</v>
      </c>
      <c r="F2147" t="s">
        <v>101</v>
      </c>
      <c r="G2147" t="s">
        <v>102</v>
      </c>
      <c r="H2147">
        <v>2</v>
      </c>
      <c r="I2147">
        <v>1</v>
      </c>
      <c r="J2147">
        <v>0</v>
      </c>
      <c r="K2147">
        <v>1</v>
      </c>
      <c r="L2147">
        <v>1</v>
      </c>
      <c r="M2147">
        <v>0</v>
      </c>
    </row>
    <row r="2148" spans="1:13" x14ac:dyDescent="0.3">
      <c r="A2148" t="s">
        <v>156</v>
      </c>
      <c r="B2148" t="s">
        <v>291</v>
      </c>
      <c r="C2148" t="s">
        <v>292</v>
      </c>
      <c r="D2148" t="s">
        <v>85</v>
      </c>
      <c r="E2148" t="s">
        <v>143</v>
      </c>
      <c r="F2148" t="s">
        <v>101</v>
      </c>
      <c r="G2148" t="s">
        <v>102</v>
      </c>
      <c r="H2148">
        <v>4</v>
      </c>
      <c r="I2148">
        <v>2</v>
      </c>
      <c r="J2148">
        <v>0</v>
      </c>
      <c r="K2148">
        <v>2</v>
      </c>
      <c r="L2148">
        <v>1</v>
      </c>
      <c r="M2148">
        <v>1</v>
      </c>
    </row>
    <row r="2149" spans="1:13" x14ac:dyDescent="0.3">
      <c r="A2149" t="s">
        <v>156</v>
      </c>
      <c r="B2149" t="s">
        <v>291</v>
      </c>
      <c r="C2149" t="s">
        <v>292</v>
      </c>
      <c r="D2149" t="s">
        <v>85</v>
      </c>
      <c r="E2149" t="s">
        <v>143</v>
      </c>
      <c r="F2149" t="s">
        <v>101</v>
      </c>
      <c r="G2149" t="s">
        <v>102</v>
      </c>
      <c r="H2149">
        <v>1</v>
      </c>
      <c r="I2149">
        <v>0</v>
      </c>
      <c r="J2149">
        <v>0</v>
      </c>
      <c r="K2149">
        <v>0</v>
      </c>
      <c r="L2149">
        <v>1</v>
      </c>
      <c r="M2149">
        <v>0</v>
      </c>
    </row>
    <row r="2150" spans="1:13" x14ac:dyDescent="0.3">
      <c r="A2150" t="s">
        <v>156</v>
      </c>
      <c r="B2150" t="s">
        <v>291</v>
      </c>
      <c r="C2150" t="s">
        <v>292</v>
      </c>
      <c r="D2150" t="s">
        <v>86</v>
      </c>
      <c r="E2150" t="s">
        <v>144</v>
      </c>
      <c r="F2150" t="s">
        <v>121</v>
      </c>
      <c r="G2150" t="s">
        <v>102</v>
      </c>
      <c r="H2150">
        <v>8</v>
      </c>
      <c r="I2150">
        <v>4</v>
      </c>
      <c r="J2150">
        <v>0</v>
      </c>
      <c r="K2150">
        <v>4</v>
      </c>
      <c r="L2150">
        <v>0</v>
      </c>
      <c r="M2150">
        <v>4</v>
      </c>
    </row>
    <row r="2151" spans="1:13" x14ac:dyDescent="0.3">
      <c r="A2151" t="s">
        <v>156</v>
      </c>
      <c r="B2151" t="s">
        <v>291</v>
      </c>
      <c r="C2151" t="s">
        <v>292</v>
      </c>
      <c r="D2151" t="s">
        <v>86</v>
      </c>
      <c r="E2151" t="s">
        <v>144</v>
      </c>
      <c r="F2151" t="s">
        <v>121</v>
      </c>
      <c r="G2151" t="s">
        <v>102</v>
      </c>
      <c r="H2151">
        <v>2</v>
      </c>
      <c r="I2151">
        <v>1</v>
      </c>
      <c r="J2151">
        <v>0</v>
      </c>
      <c r="K2151">
        <v>1</v>
      </c>
      <c r="L2151">
        <v>0</v>
      </c>
      <c r="M2151">
        <v>1</v>
      </c>
    </row>
    <row r="2152" spans="1:13" x14ac:dyDescent="0.3">
      <c r="A2152" t="s">
        <v>156</v>
      </c>
      <c r="B2152" t="s">
        <v>291</v>
      </c>
      <c r="C2152" t="s">
        <v>292</v>
      </c>
      <c r="D2152" t="s">
        <v>88</v>
      </c>
      <c r="E2152" t="s">
        <v>146</v>
      </c>
      <c r="F2152" t="s">
        <v>121</v>
      </c>
      <c r="G2152" t="s">
        <v>102</v>
      </c>
      <c r="H2152">
        <v>8</v>
      </c>
      <c r="I2152">
        <v>0</v>
      </c>
      <c r="J2152">
        <v>0</v>
      </c>
      <c r="K2152">
        <v>0</v>
      </c>
      <c r="L2152">
        <v>4</v>
      </c>
      <c r="M2152">
        <v>4</v>
      </c>
    </row>
    <row r="2153" spans="1:13" x14ac:dyDescent="0.3">
      <c r="A2153" t="s">
        <v>156</v>
      </c>
      <c r="B2153" t="s">
        <v>291</v>
      </c>
      <c r="C2153" t="s">
        <v>292</v>
      </c>
      <c r="D2153" t="s">
        <v>88</v>
      </c>
      <c r="E2153" t="s">
        <v>146</v>
      </c>
      <c r="F2153" t="s">
        <v>121</v>
      </c>
      <c r="G2153" t="s">
        <v>102</v>
      </c>
      <c r="H2153">
        <v>7</v>
      </c>
      <c r="I2153">
        <v>1</v>
      </c>
      <c r="J2153">
        <v>0</v>
      </c>
      <c r="K2153">
        <v>1</v>
      </c>
      <c r="L2153">
        <v>1</v>
      </c>
      <c r="M2153">
        <v>5</v>
      </c>
    </row>
    <row r="2154" spans="1:13" x14ac:dyDescent="0.3">
      <c r="A2154" t="s">
        <v>156</v>
      </c>
      <c r="B2154" t="s">
        <v>291</v>
      </c>
      <c r="C2154" t="s">
        <v>292</v>
      </c>
      <c r="D2154" t="s">
        <v>88</v>
      </c>
      <c r="E2154" t="s">
        <v>146</v>
      </c>
      <c r="F2154" t="s">
        <v>121</v>
      </c>
      <c r="G2154" t="s">
        <v>102</v>
      </c>
      <c r="H2154">
        <v>3</v>
      </c>
      <c r="I2154">
        <v>2</v>
      </c>
      <c r="J2154">
        <v>0</v>
      </c>
      <c r="K2154">
        <v>2</v>
      </c>
      <c r="L2154">
        <v>1</v>
      </c>
      <c r="M2154">
        <v>0</v>
      </c>
    </row>
    <row r="2155" spans="1:13" x14ac:dyDescent="0.3">
      <c r="A2155" t="s">
        <v>156</v>
      </c>
      <c r="B2155" t="s">
        <v>291</v>
      </c>
      <c r="C2155" t="s">
        <v>292</v>
      </c>
      <c r="D2155" t="s">
        <v>89</v>
      </c>
      <c r="E2155" t="s">
        <v>147</v>
      </c>
      <c r="F2155" t="s">
        <v>101</v>
      </c>
      <c r="G2155" t="s">
        <v>104</v>
      </c>
      <c r="H2155">
        <v>1</v>
      </c>
      <c r="I2155">
        <v>0</v>
      </c>
      <c r="J2155">
        <v>0</v>
      </c>
      <c r="K2155">
        <v>0</v>
      </c>
      <c r="L2155">
        <v>1</v>
      </c>
      <c r="M2155">
        <v>0</v>
      </c>
    </row>
    <row r="2156" spans="1:13" x14ac:dyDescent="0.3">
      <c r="A2156" t="s">
        <v>156</v>
      </c>
      <c r="B2156" t="s">
        <v>291</v>
      </c>
      <c r="C2156" t="s">
        <v>292</v>
      </c>
      <c r="D2156" t="s">
        <v>89</v>
      </c>
      <c r="E2156" t="s">
        <v>147</v>
      </c>
      <c r="F2156" t="s">
        <v>101</v>
      </c>
      <c r="G2156" t="s">
        <v>104</v>
      </c>
      <c r="H2156">
        <v>1</v>
      </c>
      <c r="I2156">
        <v>0</v>
      </c>
      <c r="J2156">
        <v>0</v>
      </c>
      <c r="K2156">
        <v>0</v>
      </c>
      <c r="L2156">
        <v>1</v>
      </c>
      <c r="M2156">
        <v>0</v>
      </c>
    </row>
    <row r="2157" spans="1:13" x14ac:dyDescent="0.3">
      <c r="A2157" t="s">
        <v>156</v>
      </c>
      <c r="B2157" t="s">
        <v>291</v>
      </c>
      <c r="C2157" t="s">
        <v>292</v>
      </c>
      <c r="D2157" t="s">
        <v>90</v>
      </c>
      <c r="E2157" t="s">
        <v>148</v>
      </c>
      <c r="F2157" t="s">
        <v>121</v>
      </c>
      <c r="G2157" t="s">
        <v>102</v>
      </c>
      <c r="H2157">
        <v>5</v>
      </c>
      <c r="I2157">
        <v>3</v>
      </c>
      <c r="J2157">
        <v>0</v>
      </c>
      <c r="K2157">
        <v>3</v>
      </c>
      <c r="L2157">
        <v>2</v>
      </c>
      <c r="M2157">
        <v>0</v>
      </c>
    </row>
    <row r="2158" spans="1:13" x14ac:dyDescent="0.3">
      <c r="A2158" t="s">
        <v>156</v>
      </c>
      <c r="B2158" t="s">
        <v>291</v>
      </c>
      <c r="C2158" t="s">
        <v>292</v>
      </c>
      <c r="D2158" t="s">
        <v>90</v>
      </c>
      <c r="E2158" t="s">
        <v>148</v>
      </c>
      <c r="F2158" t="s">
        <v>121</v>
      </c>
      <c r="G2158" t="s">
        <v>102</v>
      </c>
      <c r="H2158">
        <v>5</v>
      </c>
      <c r="I2158">
        <v>3</v>
      </c>
      <c r="J2158">
        <v>0</v>
      </c>
      <c r="K2158">
        <v>3</v>
      </c>
      <c r="L2158">
        <v>1</v>
      </c>
      <c r="M2158">
        <v>1</v>
      </c>
    </row>
    <row r="2159" spans="1:13" x14ac:dyDescent="0.3">
      <c r="A2159" t="s">
        <v>156</v>
      </c>
      <c r="B2159" t="s">
        <v>291</v>
      </c>
      <c r="C2159" t="s">
        <v>292</v>
      </c>
      <c r="D2159" t="s">
        <v>90</v>
      </c>
      <c r="E2159" t="s">
        <v>148</v>
      </c>
      <c r="F2159" t="s">
        <v>121</v>
      </c>
      <c r="G2159" t="s">
        <v>102</v>
      </c>
      <c r="H2159">
        <v>2</v>
      </c>
      <c r="I2159">
        <v>1</v>
      </c>
      <c r="J2159">
        <v>0</v>
      </c>
      <c r="K2159">
        <v>1</v>
      </c>
      <c r="L2159">
        <v>1</v>
      </c>
      <c r="M2159">
        <v>0</v>
      </c>
    </row>
    <row r="2160" spans="1:13" x14ac:dyDescent="0.3">
      <c r="A2160" t="s">
        <v>156</v>
      </c>
      <c r="B2160" t="s">
        <v>291</v>
      </c>
      <c r="C2160" t="s">
        <v>293</v>
      </c>
      <c r="D2160" t="s">
        <v>46</v>
      </c>
      <c r="E2160" t="s">
        <v>100</v>
      </c>
      <c r="F2160" t="s">
        <v>101</v>
      </c>
      <c r="G2160" t="s">
        <v>102</v>
      </c>
      <c r="H2160">
        <v>6</v>
      </c>
      <c r="I2160">
        <v>3</v>
      </c>
      <c r="J2160">
        <v>0</v>
      </c>
      <c r="K2160">
        <v>3</v>
      </c>
      <c r="L2160">
        <v>1</v>
      </c>
      <c r="M2160">
        <v>2</v>
      </c>
    </row>
    <row r="2161" spans="1:13" x14ac:dyDescent="0.3">
      <c r="A2161" t="s">
        <v>156</v>
      </c>
      <c r="B2161" t="s">
        <v>291</v>
      </c>
      <c r="C2161" t="s">
        <v>293</v>
      </c>
      <c r="D2161" t="s">
        <v>46</v>
      </c>
      <c r="E2161" t="s">
        <v>100</v>
      </c>
      <c r="F2161" t="s">
        <v>101</v>
      </c>
      <c r="G2161" t="s">
        <v>102</v>
      </c>
      <c r="H2161">
        <v>5</v>
      </c>
      <c r="I2161">
        <v>2</v>
      </c>
      <c r="J2161">
        <v>0</v>
      </c>
      <c r="K2161">
        <v>2</v>
      </c>
      <c r="L2161">
        <v>3</v>
      </c>
      <c r="M2161">
        <v>0</v>
      </c>
    </row>
    <row r="2162" spans="1:13" x14ac:dyDescent="0.3">
      <c r="A2162" t="s">
        <v>156</v>
      </c>
      <c r="B2162" t="s">
        <v>291</v>
      </c>
      <c r="C2162" t="s">
        <v>293</v>
      </c>
      <c r="D2162" t="s">
        <v>48</v>
      </c>
      <c r="E2162" t="s">
        <v>105</v>
      </c>
      <c r="F2162" t="s">
        <v>101</v>
      </c>
      <c r="G2162" t="s">
        <v>102</v>
      </c>
      <c r="H2162">
        <v>5</v>
      </c>
      <c r="I2162">
        <v>2</v>
      </c>
      <c r="J2162">
        <v>0</v>
      </c>
      <c r="K2162">
        <v>2</v>
      </c>
      <c r="L2162">
        <v>3</v>
      </c>
      <c r="M2162">
        <v>0</v>
      </c>
    </row>
    <row r="2163" spans="1:13" x14ac:dyDescent="0.3">
      <c r="A2163" t="s">
        <v>156</v>
      </c>
      <c r="B2163" t="s">
        <v>291</v>
      </c>
      <c r="C2163" t="s">
        <v>293</v>
      </c>
      <c r="D2163" t="s">
        <v>49</v>
      </c>
      <c r="E2163" t="s">
        <v>106</v>
      </c>
      <c r="F2163" t="s">
        <v>101</v>
      </c>
      <c r="G2163" t="s">
        <v>104</v>
      </c>
      <c r="H2163">
        <v>3</v>
      </c>
      <c r="I2163">
        <v>0</v>
      </c>
      <c r="J2163">
        <v>0</v>
      </c>
      <c r="K2163">
        <v>0</v>
      </c>
      <c r="L2163">
        <v>3</v>
      </c>
      <c r="M2163">
        <v>0</v>
      </c>
    </row>
    <row r="2164" spans="1:13" x14ac:dyDescent="0.3">
      <c r="A2164" t="s">
        <v>156</v>
      </c>
      <c r="B2164" t="s">
        <v>291</v>
      </c>
      <c r="C2164" t="s">
        <v>293</v>
      </c>
      <c r="D2164" t="s">
        <v>49</v>
      </c>
      <c r="E2164" t="s">
        <v>106</v>
      </c>
      <c r="F2164" t="s">
        <v>101</v>
      </c>
      <c r="G2164" t="s">
        <v>104</v>
      </c>
      <c r="H2164">
        <v>1</v>
      </c>
      <c r="I2164">
        <v>1</v>
      </c>
      <c r="J2164">
        <v>0</v>
      </c>
      <c r="K2164">
        <v>1</v>
      </c>
      <c r="L2164">
        <v>0</v>
      </c>
      <c r="M2164">
        <v>0</v>
      </c>
    </row>
    <row r="2165" spans="1:13" x14ac:dyDescent="0.3">
      <c r="A2165" t="s">
        <v>156</v>
      </c>
      <c r="B2165" t="s">
        <v>291</v>
      </c>
      <c r="C2165" t="s">
        <v>293</v>
      </c>
      <c r="D2165" t="s">
        <v>50</v>
      </c>
      <c r="E2165" t="s">
        <v>107</v>
      </c>
      <c r="F2165" t="s">
        <v>101</v>
      </c>
      <c r="G2165" t="s">
        <v>108</v>
      </c>
      <c r="H2165">
        <v>1</v>
      </c>
      <c r="I2165">
        <v>1</v>
      </c>
      <c r="J2165">
        <v>0</v>
      </c>
      <c r="K2165">
        <v>1</v>
      </c>
      <c r="L2165">
        <v>0</v>
      </c>
      <c r="M2165">
        <v>0</v>
      </c>
    </row>
    <row r="2166" spans="1:13" x14ac:dyDescent="0.3">
      <c r="A2166" t="s">
        <v>156</v>
      </c>
      <c r="B2166" t="s">
        <v>291</v>
      </c>
      <c r="C2166" t="s">
        <v>293</v>
      </c>
      <c r="D2166" t="s">
        <v>50</v>
      </c>
      <c r="E2166" t="s">
        <v>107</v>
      </c>
      <c r="F2166" t="s">
        <v>101</v>
      </c>
      <c r="G2166" t="s">
        <v>108</v>
      </c>
      <c r="H2166">
        <v>2</v>
      </c>
      <c r="I2166">
        <v>1</v>
      </c>
      <c r="J2166">
        <v>0</v>
      </c>
      <c r="K2166">
        <v>1</v>
      </c>
      <c r="L2166">
        <v>1</v>
      </c>
      <c r="M2166">
        <v>0</v>
      </c>
    </row>
    <row r="2167" spans="1:13" x14ac:dyDescent="0.3">
      <c r="A2167" t="s">
        <v>156</v>
      </c>
      <c r="B2167" t="s">
        <v>291</v>
      </c>
      <c r="C2167" t="s">
        <v>293</v>
      </c>
      <c r="D2167" t="s">
        <v>51</v>
      </c>
      <c r="E2167" t="s">
        <v>109</v>
      </c>
      <c r="F2167" t="s">
        <v>101</v>
      </c>
      <c r="G2167" t="s">
        <v>104</v>
      </c>
      <c r="H2167">
        <v>2</v>
      </c>
      <c r="I2167">
        <v>1</v>
      </c>
      <c r="J2167">
        <v>0</v>
      </c>
      <c r="K2167">
        <v>1</v>
      </c>
      <c r="L2167">
        <v>0</v>
      </c>
      <c r="M2167">
        <v>1</v>
      </c>
    </row>
    <row r="2168" spans="1:13" x14ac:dyDescent="0.3">
      <c r="A2168" t="s">
        <v>156</v>
      </c>
      <c r="B2168" t="s">
        <v>291</v>
      </c>
      <c r="C2168" t="s">
        <v>293</v>
      </c>
      <c r="D2168" t="s">
        <v>51</v>
      </c>
      <c r="E2168" t="s">
        <v>109</v>
      </c>
      <c r="F2168" t="s">
        <v>101</v>
      </c>
      <c r="G2168" t="s">
        <v>104</v>
      </c>
      <c r="H2168">
        <v>1</v>
      </c>
      <c r="I2168">
        <v>0</v>
      </c>
      <c r="J2168">
        <v>0</v>
      </c>
      <c r="K2168">
        <v>0</v>
      </c>
      <c r="L2168">
        <v>1</v>
      </c>
      <c r="M2168">
        <v>0</v>
      </c>
    </row>
    <row r="2169" spans="1:13" x14ac:dyDescent="0.3">
      <c r="A2169" t="s">
        <v>156</v>
      </c>
      <c r="B2169" t="s">
        <v>291</v>
      </c>
      <c r="C2169" t="s">
        <v>293</v>
      </c>
      <c r="D2169" t="s">
        <v>52</v>
      </c>
      <c r="E2169" t="s">
        <v>110</v>
      </c>
      <c r="F2169" t="s">
        <v>101</v>
      </c>
      <c r="G2169" t="s">
        <v>102</v>
      </c>
      <c r="H2169">
        <v>2</v>
      </c>
      <c r="I2169">
        <v>0</v>
      </c>
      <c r="J2169">
        <v>0</v>
      </c>
      <c r="K2169">
        <v>0</v>
      </c>
      <c r="L2169">
        <v>2</v>
      </c>
      <c r="M2169">
        <v>0</v>
      </c>
    </row>
    <row r="2170" spans="1:13" x14ac:dyDescent="0.3">
      <c r="A2170" t="s">
        <v>156</v>
      </c>
      <c r="B2170" t="s">
        <v>291</v>
      </c>
      <c r="C2170" t="s">
        <v>293</v>
      </c>
      <c r="D2170" t="s">
        <v>53</v>
      </c>
      <c r="E2170" t="s">
        <v>111</v>
      </c>
      <c r="F2170" t="s">
        <v>101</v>
      </c>
      <c r="G2170" t="s">
        <v>108</v>
      </c>
      <c r="H2170">
        <v>1</v>
      </c>
      <c r="I2170">
        <v>0</v>
      </c>
      <c r="J2170">
        <v>0</v>
      </c>
      <c r="K2170">
        <v>0</v>
      </c>
      <c r="L2170">
        <v>1</v>
      </c>
      <c r="M2170">
        <v>0</v>
      </c>
    </row>
    <row r="2171" spans="1:13" x14ac:dyDescent="0.3">
      <c r="A2171" t="s">
        <v>156</v>
      </c>
      <c r="B2171" t="s">
        <v>291</v>
      </c>
      <c r="C2171" t="s">
        <v>293</v>
      </c>
      <c r="D2171" t="s">
        <v>53</v>
      </c>
      <c r="E2171" t="s">
        <v>111</v>
      </c>
      <c r="F2171" t="s">
        <v>101</v>
      </c>
      <c r="G2171" t="s">
        <v>108</v>
      </c>
      <c r="H2171">
        <v>1</v>
      </c>
      <c r="I2171">
        <v>0</v>
      </c>
      <c r="J2171">
        <v>0</v>
      </c>
      <c r="K2171">
        <v>0</v>
      </c>
      <c r="L2171">
        <v>0</v>
      </c>
      <c r="M2171">
        <v>1</v>
      </c>
    </row>
    <row r="2172" spans="1:13" x14ac:dyDescent="0.3">
      <c r="A2172" t="s">
        <v>156</v>
      </c>
      <c r="B2172" t="s">
        <v>291</v>
      </c>
      <c r="C2172" t="s">
        <v>293</v>
      </c>
      <c r="D2172" t="s">
        <v>54</v>
      </c>
      <c r="E2172" t="s">
        <v>112</v>
      </c>
      <c r="F2172" t="s">
        <v>101</v>
      </c>
      <c r="G2172" t="s">
        <v>108</v>
      </c>
      <c r="H2172">
        <v>1</v>
      </c>
      <c r="I2172">
        <v>1</v>
      </c>
      <c r="J2172">
        <v>0</v>
      </c>
      <c r="K2172">
        <v>1</v>
      </c>
      <c r="L2172">
        <v>0</v>
      </c>
      <c r="M2172">
        <v>0</v>
      </c>
    </row>
    <row r="2173" spans="1:13" x14ac:dyDescent="0.3">
      <c r="A2173" t="s">
        <v>156</v>
      </c>
      <c r="B2173" t="s">
        <v>291</v>
      </c>
      <c r="C2173" t="s">
        <v>293</v>
      </c>
      <c r="D2173" t="s">
        <v>54</v>
      </c>
      <c r="E2173" t="s">
        <v>112</v>
      </c>
      <c r="F2173" t="s">
        <v>101</v>
      </c>
      <c r="G2173" t="s">
        <v>108</v>
      </c>
      <c r="H2173">
        <v>1</v>
      </c>
      <c r="I2173">
        <v>1</v>
      </c>
      <c r="J2173">
        <v>1</v>
      </c>
      <c r="K2173">
        <v>0</v>
      </c>
      <c r="L2173">
        <v>0</v>
      </c>
      <c r="M2173">
        <v>0</v>
      </c>
    </row>
    <row r="2174" spans="1:13" x14ac:dyDescent="0.3">
      <c r="A2174" t="s">
        <v>156</v>
      </c>
      <c r="B2174" t="s">
        <v>291</v>
      </c>
      <c r="C2174" t="s">
        <v>293</v>
      </c>
      <c r="D2174" t="s">
        <v>55</v>
      </c>
      <c r="E2174" t="s">
        <v>113</v>
      </c>
      <c r="F2174" t="s">
        <v>101</v>
      </c>
      <c r="G2174" t="s">
        <v>104</v>
      </c>
      <c r="H2174">
        <v>3</v>
      </c>
      <c r="I2174">
        <v>1</v>
      </c>
      <c r="J2174">
        <v>1</v>
      </c>
      <c r="K2174">
        <v>0</v>
      </c>
      <c r="L2174">
        <v>1</v>
      </c>
      <c r="M2174">
        <v>1</v>
      </c>
    </row>
    <row r="2175" spans="1:13" x14ac:dyDescent="0.3">
      <c r="A2175" t="s">
        <v>156</v>
      </c>
      <c r="B2175" t="s">
        <v>291</v>
      </c>
      <c r="C2175" t="s">
        <v>293</v>
      </c>
      <c r="D2175" t="s">
        <v>56</v>
      </c>
      <c r="E2175" t="s">
        <v>114</v>
      </c>
      <c r="F2175" t="s">
        <v>101</v>
      </c>
      <c r="G2175" t="s">
        <v>108</v>
      </c>
      <c r="H2175">
        <v>15</v>
      </c>
      <c r="I2175">
        <v>1</v>
      </c>
      <c r="J2175">
        <v>0</v>
      </c>
      <c r="K2175">
        <v>1</v>
      </c>
      <c r="L2175">
        <v>4</v>
      </c>
      <c r="M2175">
        <v>10</v>
      </c>
    </row>
    <row r="2176" spans="1:13" x14ac:dyDescent="0.3">
      <c r="A2176" t="s">
        <v>156</v>
      </c>
      <c r="B2176" t="s">
        <v>291</v>
      </c>
      <c r="C2176" t="s">
        <v>293</v>
      </c>
      <c r="D2176" t="s">
        <v>57</v>
      </c>
      <c r="E2176" t="s">
        <v>115</v>
      </c>
      <c r="F2176" t="s">
        <v>101</v>
      </c>
      <c r="G2176" t="s">
        <v>104</v>
      </c>
      <c r="H2176">
        <v>1</v>
      </c>
      <c r="I2176">
        <v>0</v>
      </c>
      <c r="J2176">
        <v>0</v>
      </c>
      <c r="K2176">
        <v>0</v>
      </c>
      <c r="L2176">
        <v>1</v>
      </c>
      <c r="M2176">
        <v>0</v>
      </c>
    </row>
    <row r="2177" spans="1:13" x14ac:dyDescent="0.3">
      <c r="A2177" t="s">
        <v>156</v>
      </c>
      <c r="B2177" t="s">
        <v>291</v>
      </c>
      <c r="C2177" t="s">
        <v>293</v>
      </c>
      <c r="D2177" t="s">
        <v>57</v>
      </c>
      <c r="E2177" t="s">
        <v>115</v>
      </c>
      <c r="F2177" t="s">
        <v>101</v>
      </c>
      <c r="G2177" t="s">
        <v>104</v>
      </c>
      <c r="H2177">
        <v>1</v>
      </c>
      <c r="I2177">
        <v>0</v>
      </c>
      <c r="J2177">
        <v>0</v>
      </c>
      <c r="K2177">
        <v>0</v>
      </c>
      <c r="L2177">
        <v>1</v>
      </c>
      <c r="M2177">
        <v>0</v>
      </c>
    </row>
    <row r="2178" spans="1:13" x14ac:dyDescent="0.3">
      <c r="A2178" t="s">
        <v>156</v>
      </c>
      <c r="B2178" t="s">
        <v>291</v>
      </c>
      <c r="C2178" t="s">
        <v>293</v>
      </c>
      <c r="D2178" t="s">
        <v>58</v>
      </c>
      <c r="E2178" t="s">
        <v>116</v>
      </c>
      <c r="F2178" t="s">
        <v>101</v>
      </c>
      <c r="G2178" t="s">
        <v>108</v>
      </c>
      <c r="H2178">
        <v>6</v>
      </c>
      <c r="I2178">
        <v>6</v>
      </c>
      <c r="J2178">
        <v>1</v>
      </c>
      <c r="K2178">
        <v>5</v>
      </c>
      <c r="L2178">
        <v>0</v>
      </c>
      <c r="M2178">
        <v>0</v>
      </c>
    </row>
    <row r="2179" spans="1:13" x14ac:dyDescent="0.3">
      <c r="A2179" t="s">
        <v>156</v>
      </c>
      <c r="B2179" t="s">
        <v>291</v>
      </c>
      <c r="C2179" t="s">
        <v>293</v>
      </c>
      <c r="D2179" t="s">
        <v>58</v>
      </c>
      <c r="E2179" t="s">
        <v>116</v>
      </c>
      <c r="F2179" t="s">
        <v>101</v>
      </c>
      <c r="G2179" t="s">
        <v>108</v>
      </c>
      <c r="H2179">
        <v>1</v>
      </c>
      <c r="I2179">
        <v>0</v>
      </c>
      <c r="J2179">
        <v>0</v>
      </c>
      <c r="K2179">
        <v>0</v>
      </c>
      <c r="L2179">
        <v>1</v>
      </c>
      <c r="M2179">
        <v>0</v>
      </c>
    </row>
    <row r="2180" spans="1:13" x14ac:dyDescent="0.3">
      <c r="A2180" t="s">
        <v>156</v>
      </c>
      <c r="B2180" t="s">
        <v>291</v>
      </c>
      <c r="C2180" t="s">
        <v>293</v>
      </c>
      <c r="D2180" t="s">
        <v>59</v>
      </c>
      <c r="E2180" t="s">
        <v>117</v>
      </c>
      <c r="F2180" t="s">
        <v>101</v>
      </c>
      <c r="G2180" t="s">
        <v>104</v>
      </c>
      <c r="H2180">
        <v>1</v>
      </c>
      <c r="I2180">
        <v>1</v>
      </c>
      <c r="J2180">
        <v>0</v>
      </c>
      <c r="K2180">
        <v>1</v>
      </c>
      <c r="L2180">
        <v>0</v>
      </c>
      <c r="M2180">
        <v>0</v>
      </c>
    </row>
    <row r="2181" spans="1:13" x14ac:dyDescent="0.3">
      <c r="A2181" t="s">
        <v>156</v>
      </c>
      <c r="B2181" t="s">
        <v>291</v>
      </c>
      <c r="C2181" t="s">
        <v>293</v>
      </c>
      <c r="D2181" t="s">
        <v>60</v>
      </c>
      <c r="E2181" t="s">
        <v>118</v>
      </c>
      <c r="F2181" t="s">
        <v>101</v>
      </c>
      <c r="G2181" t="s">
        <v>104</v>
      </c>
      <c r="H2181">
        <v>8</v>
      </c>
      <c r="I2181">
        <v>5</v>
      </c>
      <c r="J2181">
        <v>3</v>
      </c>
      <c r="K2181">
        <v>2</v>
      </c>
      <c r="L2181">
        <v>1</v>
      </c>
      <c r="M2181">
        <v>2</v>
      </c>
    </row>
    <row r="2182" spans="1:13" x14ac:dyDescent="0.3">
      <c r="A2182" t="s">
        <v>156</v>
      </c>
      <c r="B2182" t="s">
        <v>291</v>
      </c>
      <c r="C2182" t="s">
        <v>293</v>
      </c>
      <c r="D2182" t="s">
        <v>60</v>
      </c>
      <c r="E2182" t="s">
        <v>118</v>
      </c>
      <c r="F2182" t="s">
        <v>101</v>
      </c>
      <c r="G2182" t="s">
        <v>104</v>
      </c>
      <c r="H2182">
        <v>3</v>
      </c>
      <c r="I2182">
        <v>1</v>
      </c>
      <c r="J2182">
        <v>0</v>
      </c>
      <c r="K2182">
        <v>1</v>
      </c>
      <c r="L2182">
        <v>2</v>
      </c>
      <c r="M2182">
        <v>0</v>
      </c>
    </row>
    <row r="2183" spans="1:13" x14ac:dyDescent="0.3">
      <c r="A2183" t="s">
        <v>156</v>
      </c>
      <c r="B2183" t="s">
        <v>291</v>
      </c>
      <c r="C2183" t="s">
        <v>293</v>
      </c>
      <c r="D2183" t="s">
        <v>60</v>
      </c>
      <c r="E2183" t="s">
        <v>118</v>
      </c>
      <c r="F2183" t="s">
        <v>101</v>
      </c>
      <c r="G2183" t="s">
        <v>104</v>
      </c>
      <c r="H2183">
        <v>1</v>
      </c>
      <c r="I2183">
        <v>0</v>
      </c>
      <c r="J2183">
        <v>0</v>
      </c>
      <c r="K2183">
        <v>0</v>
      </c>
      <c r="L2183">
        <v>1</v>
      </c>
      <c r="M2183">
        <v>0</v>
      </c>
    </row>
    <row r="2184" spans="1:13" x14ac:dyDescent="0.3">
      <c r="A2184" t="s">
        <v>156</v>
      </c>
      <c r="B2184" t="s">
        <v>291</v>
      </c>
      <c r="C2184" t="s">
        <v>293</v>
      </c>
      <c r="D2184" t="s">
        <v>61</v>
      </c>
      <c r="E2184" t="s">
        <v>119</v>
      </c>
      <c r="F2184" t="s">
        <v>101</v>
      </c>
      <c r="G2184" t="s">
        <v>104</v>
      </c>
      <c r="H2184">
        <v>1</v>
      </c>
      <c r="I2184">
        <v>1</v>
      </c>
      <c r="J2184">
        <v>0</v>
      </c>
      <c r="K2184">
        <v>1</v>
      </c>
      <c r="L2184">
        <v>0</v>
      </c>
      <c r="M2184">
        <v>0</v>
      </c>
    </row>
    <row r="2185" spans="1:13" x14ac:dyDescent="0.3">
      <c r="A2185" t="s">
        <v>156</v>
      </c>
      <c r="B2185" t="s">
        <v>291</v>
      </c>
      <c r="C2185" t="s">
        <v>293</v>
      </c>
      <c r="D2185" t="s">
        <v>62</v>
      </c>
      <c r="E2185" t="s">
        <v>120</v>
      </c>
      <c r="F2185" t="s">
        <v>121</v>
      </c>
      <c r="G2185" t="s">
        <v>102</v>
      </c>
      <c r="H2185">
        <v>26</v>
      </c>
      <c r="I2185">
        <v>18</v>
      </c>
      <c r="J2185">
        <v>0</v>
      </c>
      <c r="K2185">
        <v>18</v>
      </c>
      <c r="L2185">
        <v>6</v>
      </c>
      <c r="M2185">
        <v>2</v>
      </c>
    </row>
    <row r="2186" spans="1:13" x14ac:dyDescent="0.3">
      <c r="A2186" t="s">
        <v>156</v>
      </c>
      <c r="B2186" t="s">
        <v>291</v>
      </c>
      <c r="C2186" t="s">
        <v>293</v>
      </c>
      <c r="D2186" t="s">
        <v>62</v>
      </c>
      <c r="E2186" t="s">
        <v>120</v>
      </c>
      <c r="F2186" t="s">
        <v>121</v>
      </c>
      <c r="G2186" t="s">
        <v>102</v>
      </c>
      <c r="H2186">
        <v>8</v>
      </c>
      <c r="I2186">
        <v>5</v>
      </c>
      <c r="J2186">
        <v>1</v>
      </c>
      <c r="K2186">
        <v>4</v>
      </c>
      <c r="L2186">
        <v>2</v>
      </c>
      <c r="M2186">
        <v>1</v>
      </c>
    </row>
    <row r="2187" spans="1:13" x14ac:dyDescent="0.3">
      <c r="A2187" t="s">
        <v>156</v>
      </c>
      <c r="B2187" t="s">
        <v>291</v>
      </c>
      <c r="C2187" t="s">
        <v>293</v>
      </c>
      <c r="D2187" t="s">
        <v>62</v>
      </c>
      <c r="E2187" t="s">
        <v>120</v>
      </c>
      <c r="F2187" t="s">
        <v>121</v>
      </c>
      <c r="G2187" t="s">
        <v>102</v>
      </c>
      <c r="H2187">
        <v>1</v>
      </c>
      <c r="I2187">
        <v>1</v>
      </c>
      <c r="J2187">
        <v>1</v>
      </c>
      <c r="K2187">
        <v>0</v>
      </c>
      <c r="L2187">
        <v>0</v>
      </c>
      <c r="M2187">
        <v>0</v>
      </c>
    </row>
    <row r="2188" spans="1:13" x14ac:dyDescent="0.3">
      <c r="A2188" t="s">
        <v>156</v>
      </c>
      <c r="B2188" t="s">
        <v>291</v>
      </c>
      <c r="C2188" t="s">
        <v>293</v>
      </c>
      <c r="D2188" t="s">
        <v>62</v>
      </c>
      <c r="E2188" t="s">
        <v>120</v>
      </c>
      <c r="F2188" t="s">
        <v>121</v>
      </c>
      <c r="G2188" t="s">
        <v>102</v>
      </c>
      <c r="H2188">
        <v>1</v>
      </c>
      <c r="I2188">
        <v>0</v>
      </c>
      <c r="J2188">
        <v>0</v>
      </c>
      <c r="K2188">
        <v>0</v>
      </c>
      <c r="L2188">
        <v>1</v>
      </c>
      <c r="M2188">
        <v>0</v>
      </c>
    </row>
    <row r="2189" spans="1:13" x14ac:dyDescent="0.3">
      <c r="A2189" t="s">
        <v>156</v>
      </c>
      <c r="B2189" t="s">
        <v>291</v>
      </c>
      <c r="C2189" t="s">
        <v>293</v>
      </c>
      <c r="D2189" t="s">
        <v>63</v>
      </c>
      <c r="E2189" t="s">
        <v>122</v>
      </c>
      <c r="F2189" t="s">
        <v>121</v>
      </c>
      <c r="G2189" t="s">
        <v>102</v>
      </c>
      <c r="H2189">
        <v>12</v>
      </c>
      <c r="I2189">
        <v>10</v>
      </c>
      <c r="J2189">
        <v>2</v>
      </c>
      <c r="K2189">
        <v>8</v>
      </c>
      <c r="L2189">
        <v>1</v>
      </c>
      <c r="M2189">
        <v>1</v>
      </c>
    </row>
    <row r="2190" spans="1:13" x14ac:dyDescent="0.3">
      <c r="A2190" t="s">
        <v>156</v>
      </c>
      <c r="B2190" t="s">
        <v>291</v>
      </c>
      <c r="C2190" t="s">
        <v>293</v>
      </c>
      <c r="D2190" t="s">
        <v>63</v>
      </c>
      <c r="E2190" t="s">
        <v>122</v>
      </c>
      <c r="F2190" t="s">
        <v>121</v>
      </c>
      <c r="G2190" t="s">
        <v>102</v>
      </c>
      <c r="H2190">
        <v>4</v>
      </c>
      <c r="I2190">
        <v>0</v>
      </c>
      <c r="J2190">
        <v>0</v>
      </c>
      <c r="K2190">
        <v>0</v>
      </c>
      <c r="L2190">
        <v>1</v>
      </c>
      <c r="M2190">
        <v>3</v>
      </c>
    </row>
    <row r="2191" spans="1:13" x14ac:dyDescent="0.3">
      <c r="A2191" t="s">
        <v>156</v>
      </c>
      <c r="B2191" t="s">
        <v>291</v>
      </c>
      <c r="C2191" t="s">
        <v>293</v>
      </c>
      <c r="D2191" t="s">
        <v>63</v>
      </c>
      <c r="E2191" t="s">
        <v>122</v>
      </c>
      <c r="F2191" t="s">
        <v>121</v>
      </c>
      <c r="G2191" t="s">
        <v>102</v>
      </c>
      <c r="H2191">
        <v>3</v>
      </c>
      <c r="I2191">
        <v>1</v>
      </c>
      <c r="J2191">
        <v>0</v>
      </c>
      <c r="K2191">
        <v>1</v>
      </c>
      <c r="L2191">
        <v>1</v>
      </c>
      <c r="M2191">
        <v>1</v>
      </c>
    </row>
    <row r="2192" spans="1:13" x14ac:dyDescent="0.3">
      <c r="A2192" t="s">
        <v>156</v>
      </c>
      <c r="B2192" t="s">
        <v>291</v>
      </c>
      <c r="C2192" t="s">
        <v>293</v>
      </c>
      <c r="D2192" t="s">
        <v>64</v>
      </c>
      <c r="E2192" t="s">
        <v>123</v>
      </c>
      <c r="F2192" t="s">
        <v>101</v>
      </c>
      <c r="G2192" t="s">
        <v>102</v>
      </c>
      <c r="H2192">
        <v>2</v>
      </c>
      <c r="I2192">
        <v>1</v>
      </c>
      <c r="J2192">
        <v>1</v>
      </c>
      <c r="K2192">
        <v>0</v>
      </c>
      <c r="L2192">
        <v>1</v>
      </c>
      <c r="M2192">
        <v>0</v>
      </c>
    </row>
    <row r="2193" spans="1:13" x14ac:dyDescent="0.3">
      <c r="A2193" t="s">
        <v>156</v>
      </c>
      <c r="B2193" t="s">
        <v>291</v>
      </c>
      <c r="C2193" t="s">
        <v>293</v>
      </c>
      <c r="D2193" t="s">
        <v>64</v>
      </c>
      <c r="E2193" t="s">
        <v>123</v>
      </c>
      <c r="F2193" t="s">
        <v>101</v>
      </c>
      <c r="G2193" t="s">
        <v>102</v>
      </c>
      <c r="H2193">
        <v>2</v>
      </c>
      <c r="I2193">
        <v>0</v>
      </c>
      <c r="J2193">
        <v>0</v>
      </c>
      <c r="K2193">
        <v>0</v>
      </c>
      <c r="L2193">
        <v>2</v>
      </c>
      <c r="M2193">
        <v>0</v>
      </c>
    </row>
    <row r="2194" spans="1:13" x14ac:dyDescent="0.3">
      <c r="A2194" t="s">
        <v>156</v>
      </c>
      <c r="B2194" t="s">
        <v>291</v>
      </c>
      <c r="C2194" t="s">
        <v>293</v>
      </c>
      <c r="D2194" t="s">
        <v>65</v>
      </c>
      <c r="E2194" t="s">
        <v>124</v>
      </c>
      <c r="F2194" t="s">
        <v>101</v>
      </c>
      <c r="G2194" t="s">
        <v>104</v>
      </c>
      <c r="H2194">
        <v>1</v>
      </c>
      <c r="I2194">
        <v>1</v>
      </c>
      <c r="J2194">
        <v>0</v>
      </c>
      <c r="K2194">
        <v>1</v>
      </c>
      <c r="L2194">
        <v>0</v>
      </c>
      <c r="M2194">
        <v>0</v>
      </c>
    </row>
    <row r="2195" spans="1:13" x14ac:dyDescent="0.3">
      <c r="A2195" t="s">
        <v>156</v>
      </c>
      <c r="B2195" t="s">
        <v>291</v>
      </c>
      <c r="C2195" t="s">
        <v>293</v>
      </c>
      <c r="D2195" t="s">
        <v>66</v>
      </c>
      <c r="E2195" t="s">
        <v>125</v>
      </c>
      <c r="F2195" t="s">
        <v>101</v>
      </c>
      <c r="G2195" t="s">
        <v>102</v>
      </c>
      <c r="H2195">
        <v>1</v>
      </c>
      <c r="I2195">
        <v>1</v>
      </c>
      <c r="J2195">
        <v>1</v>
      </c>
      <c r="K2195">
        <v>0</v>
      </c>
      <c r="L2195">
        <v>0</v>
      </c>
      <c r="M2195">
        <v>0</v>
      </c>
    </row>
    <row r="2196" spans="1:13" x14ac:dyDescent="0.3">
      <c r="A2196" t="s">
        <v>156</v>
      </c>
      <c r="B2196" t="s">
        <v>291</v>
      </c>
      <c r="C2196" t="s">
        <v>293</v>
      </c>
      <c r="D2196" t="s">
        <v>67</v>
      </c>
      <c r="E2196" t="s">
        <v>126</v>
      </c>
      <c r="F2196" t="s">
        <v>101</v>
      </c>
      <c r="G2196" t="s">
        <v>104</v>
      </c>
      <c r="H2196">
        <v>4</v>
      </c>
      <c r="I2196">
        <v>0</v>
      </c>
      <c r="J2196">
        <v>0</v>
      </c>
      <c r="K2196">
        <v>0</v>
      </c>
      <c r="L2196">
        <v>2</v>
      </c>
      <c r="M2196">
        <v>2</v>
      </c>
    </row>
    <row r="2197" spans="1:13" x14ac:dyDescent="0.3">
      <c r="A2197" t="s">
        <v>156</v>
      </c>
      <c r="B2197" t="s">
        <v>291</v>
      </c>
      <c r="C2197" t="s">
        <v>293</v>
      </c>
      <c r="D2197" t="s">
        <v>70</v>
      </c>
      <c r="E2197" t="s">
        <v>128</v>
      </c>
      <c r="F2197" t="s">
        <v>101</v>
      </c>
      <c r="G2197" t="s">
        <v>104</v>
      </c>
      <c r="H2197">
        <v>9</v>
      </c>
      <c r="I2197">
        <v>5</v>
      </c>
      <c r="J2197">
        <v>1</v>
      </c>
      <c r="K2197">
        <v>4</v>
      </c>
      <c r="L2197">
        <v>1</v>
      </c>
      <c r="M2197">
        <v>3</v>
      </c>
    </row>
    <row r="2198" spans="1:13" x14ac:dyDescent="0.3">
      <c r="A2198" t="s">
        <v>156</v>
      </c>
      <c r="B2198" t="s">
        <v>291</v>
      </c>
      <c r="C2198" t="s">
        <v>293</v>
      </c>
      <c r="D2198" t="s">
        <v>71</v>
      </c>
      <c r="E2198" t="s">
        <v>129</v>
      </c>
      <c r="F2198" t="s">
        <v>101</v>
      </c>
      <c r="G2198" t="s">
        <v>102</v>
      </c>
      <c r="H2198">
        <v>6</v>
      </c>
      <c r="I2198">
        <v>3</v>
      </c>
      <c r="J2198">
        <v>1</v>
      </c>
      <c r="K2198">
        <v>2</v>
      </c>
      <c r="L2198">
        <v>3</v>
      </c>
      <c r="M2198">
        <v>0</v>
      </c>
    </row>
    <row r="2199" spans="1:13" x14ac:dyDescent="0.3">
      <c r="A2199" t="s">
        <v>156</v>
      </c>
      <c r="B2199" t="s">
        <v>291</v>
      </c>
      <c r="C2199" t="s">
        <v>293</v>
      </c>
      <c r="D2199" t="s">
        <v>71</v>
      </c>
      <c r="E2199" t="s">
        <v>129</v>
      </c>
      <c r="F2199" t="s">
        <v>101</v>
      </c>
      <c r="G2199" t="s">
        <v>102</v>
      </c>
      <c r="H2199">
        <v>2</v>
      </c>
      <c r="I2199">
        <v>0</v>
      </c>
      <c r="J2199">
        <v>0</v>
      </c>
      <c r="K2199">
        <v>0</v>
      </c>
      <c r="L2199">
        <v>1</v>
      </c>
      <c r="M2199">
        <v>1</v>
      </c>
    </row>
    <row r="2200" spans="1:13" x14ac:dyDescent="0.3">
      <c r="A2200" t="s">
        <v>156</v>
      </c>
      <c r="B2200" t="s">
        <v>291</v>
      </c>
      <c r="C2200" t="s">
        <v>293</v>
      </c>
      <c r="D2200" t="s">
        <v>72</v>
      </c>
      <c r="E2200" t="s">
        <v>130</v>
      </c>
      <c r="F2200" t="s">
        <v>101</v>
      </c>
      <c r="G2200" t="s">
        <v>104</v>
      </c>
      <c r="H2200">
        <v>1</v>
      </c>
      <c r="I2200">
        <v>1</v>
      </c>
      <c r="J2200">
        <v>0</v>
      </c>
      <c r="K2200">
        <v>1</v>
      </c>
      <c r="L2200">
        <v>0</v>
      </c>
      <c r="M2200">
        <v>0</v>
      </c>
    </row>
    <row r="2201" spans="1:13" x14ac:dyDescent="0.3">
      <c r="A2201" t="s">
        <v>156</v>
      </c>
      <c r="B2201" t="s">
        <v>291</v>
      </c>
      <c r="C2201" t="s">
        <v>293</v>
      </c>
      <c r="D2201" t="s">
        <v>72</v>
      </c>
      <c r="E2201" t="s">
        <v>130</v>
      </c>
      <c r="F2201" t="s">
        <v>101</v>
      </c>
      <c r="G2201" t="s">
        <v>104</v>
      </c>
      <c r="H2201">
        <v>2</v>
      </c>
      <c r="I2201">
        <v>0</v>
      </c>
      <c r="J2201">
        <v>0</v>
      </c>
      <c r="K2201">
        <v>0</v>
      </c>
      <c r="L2201">
        <v>2</v>
      </c>
      <c r="M2201">
        <v>0</v>
      </c>
    </row>
    <row r="2202" spans="1:13" x14ac:dyDescent="0.3">
      <c r="A2202" t="s">
        <v>156</v>
      </c>
      <c r="B2202" t="s">
        <v>291</v>
      </c>
      <c r="C2202" t="s">
        <v>293</v>
      </c>
      <c r="D2202" t="s">
        <v>72</v>
      </c>
      <c r="E2202" t="s">
        <v>130</v>
      </c>
      <c r="F2202" t="s">
        <v>101</v>
      </c>
      <c r="G2202" t="s">
        <v>104</v>
      </c>
      <c r="H2202">
        <v>1</v>
      </c>
      <c r="I2202">
        <v>0</v>
      </c>
      <c r="J2202">
        <v>0</v>
      </c>
      <c r="K2202">
        <v>0</v>
      </c>
      <c r="L2202">
        <v>1</v>
      </c>
      <c r="M2202">
        <v>0</v>
      </c>
    </row>
    <row r="2203" spans="1:13" x14ac:dyDescent="0.3">
      <c r="A2203" t="s">
        <v>156</v>
      </c>
      <c r="B2203" t="s">
        <v>291</v>
      </c>
      <c r="C2203" t="s">
        <v>293</v>
      </c>
      <c r="D2203" t="s">
        <v>73</v>
      </c>
      <c r="E2203" t="s">
        <v>131</v>
      </c>
      <c r="F2203" t="s">
        <v>101</v>
      </c>
      <c r="G2203" t="s">
        <v>108</v>
      </c>
      <c r="H2203">
        <v>3</v>
      </c>
      <c r="I2203">
        <v>2</v>
      </c>
      <c r="J2203">
        <v>0</v>
      </c>
      <c r="K2203">
        <v>2</v>
      </c>
      <c r="L2203">
        <v>1</v>
      </c>
      <c r="M2203">
        <v>0</v>
      </c>
    </row>
    <row r="2204" spans="1:13" x14ac:dyDescent="0.3">
      <c r="A2204" t="s">
        <v>156</v>
      </c>
      <c r="B2204" t="s">
        <v>291</v>
      </c>
      <c r="C2204" t="s">
        <v>293</v>
      </c>
      <c r="D2204" t="s">
        <v>73</v>
      </c>
      <c r="E2204" t="s">
        <v>131</v>
      </c>
      <c r="F2204" t="s">
        <v>101</v>
      </c>
      <c r="G2204" t="s">
        <v>108</v>
      </c>
      <c r="H2204">
        <v>5</v>
      </c>
      <c r="I2204">
        <v>4</v>
      </c>
      <c r="J2204">
        <v>0</v>
      </c>
      <c r="K2204">
        <v>4</v>
      </c>
      <c r="L2204">
        <v>1</v>
      </c>
      <c r="M2204">
        <v>0</v>
      </c>
    </row>
    <row r="2205" spans="1:13" x14ac:dyDescent="0.3">
      <c r="A2205" t="s">
        <v>156</v>
      </c>
      <c r="B2205" t="s">
        <v>291</v>
      </c>
      <c r="C2205" t="s">
        <v>293</v>
      </c>
      <c r="D2205" t="s">
        <v>73</v>
      </c>
      <c r="E2205" t="s">
        <v>131</v>
      </c>
      <c r="F2205" t="s">
        <v>101</v>
      </c>
      <c r="G2205" t="s">
        <v>108</v>
      </c>
      <c r="H2205">
        <v>1</v>
      </c>
      <c r="I2205">
        <v>0</v>
      </c>
      <c r="J2205">
        <v>0</v>
      </c>
      <c r="K2205">
        <v>0</v>
      </c>
      <c r="L2205">
        <v>0</v>
      </c>
      <c r="M2205">
        <v>1</v>
      </c>
    </row>
    <row r="2206" spans="1:13" x14ac:dyDescent="0.3">
      <c r="A2206" t="s">
        <v>156</v>
      </c>
      <c r="B2206" t="s">
        <v>291</v>
      </c>
      <c r="C2206" t="s">
        <v>293</v>
      </c>
      <c r="D2206" t="s">
        <v>74</v>
      </c>
      <c r="E2206" t="s">
        <v>132</v>
      </c>
      <c r="F2206" t="s">
        <v>121</v>
      </c>
      <c r="G2206" t="s">
        <v>102</v>
      </c>
      <c r="H2206">
        <v>17</v>
      </c>
      <c r="I2206">
        <v>5</v>
      </c>
      <c r="J2206">
        <v>1</v>
      </c>
      <c r="K2206">
        <v>4</v>
      </c>
      <c r="L2206">
        <v>10</v>
      </c>
      <c r="M2206">
        <v>2</v>
      </c>
    </row>
    <row r="2207" spans="1:13" x14ac:dyDescent="0.3">
      <c r="A2207" t="s">
        <v>156</v>
      </c>
      <c r="B2207" t="s">
        <v>291</v>
      </c>
      <c r="C2207" t="s">
        <v>293</v>
      </c>
      <c r="D2207" t="s">
        <v>74</v>
      </c>
      <c r="E2207" t="s">
        <v>132</v>
      </c>
      <c r="F2207" t="s">
        <v>121</v>
      </c>
      <c r="G2207" t="s">
        <v>102</v>
      </c>
      <c r="H2207">
        <v>3</v>
      </c>
      <c r="I2207">
        <v>2</v>
      </c>
      <c r="J2207">
        <v>0</v>
      </c>
      <c r="K2207">
        <v>2</v>
      </c>
      <c r="L2207">
        <v>0</v>
      </c>
      <c r="M2207">
        <v>1</v>
      </c>
    </row>
    <row r="2208" spans="1:13" x14ac:dyDescent="0.3">
      <c r="A2208" t="s">
        <v>156</v>
      </c>
      <c r="B2208" t="s">
        <v>291</v>
      </c>
      <c r="C2208" t="s">
        <v>293</v>
      </c>
      <c r="D2208" t="s">
        <v>74</v>
      </c>
      <c r="E2208" t="s">
        <v>132</v>
      </c>
      <c r="F2208" t="s">
        <v>121</v>
      </c>
      <c r="G2208" t="s">
        <v>102</v>
      </c>
      <c r="H2208">
        <v>1</v>
      </c>
      <c r="I2208">
        <v>1</v>
      </c>
      <c r="J2208">
        <v>1</v>
      </c>
      <c r="K2208">
        <v>0</v>
      </c>
      <c r="L2208">
        <v>0</v>
      </c>
      <c r="M2208">
        <v>0</v>
      </c>
    </row>
    <row r="2209" spans="1:13" x14ac:dyDescent="0.3">
      <c r="A2209" t="s">
        <v>156</v>
      </c>
      <c r="B2209" t="s">
        <v>291</v>
      </c>
      <c r="C2209" t="s">
        <v>293</v>
      </c>
      <c r="D2209" t="s">
        <v>75</v>
      </c>
      <c r="E2209" t="s">
        <v>133</v>
      </c>
      <c r="F2209" t="s">
        <v>101</v>
      </c>
      <c r="G2209" t="s">
        <v>108</v>
      </c>
      <c r="H2209">
        <v>1</v>
      </c>
      <c r="I2209">
        <v>0</v>
      </c>
      <c r="J2209">
        <v>0</v>
      </c>
      <c r="K2209">
        <v>0</v>
      </c>
      <c r="L2209">
        <v>0</v>
      </c>
      <c r="M2209">
        <v>1</v>
      </c>
    </row>
    <row r="2210" spans="1:13" x14ac:dyDescent="0.3">
      <c r="A2210" t="s">
        <v>156</v>
      </c>
      <c r="B2210" t="s">
        <v>291</v>
      </c>
      <c r="C2210" t="s">
        <v>293</v>
      </c>
      <c r="D2210" t="s">
        <v>75</v>
      </c>
      <c r="E2210" t="s">
        <v>133</v>
      </c>
      <c r="F2210" t="s">
        <v>101</v>
      </c>
      <c r="G2210" t="s">
        <v>108</v>
      </c>
      <c r="H2210">
        <v>1</v>
      </c>
      <c r="I2210">
        <v>1</v>
      </c>
      <c r="J2210">
        <v>1</v>
      </c>
      <c r="K2210">
        <v>0</v>
      </c>
      <c r="L2210">
        <v>0</v>
      </c>
      <c r="M2210">
        <v>0</v>
      </c>
    </row>
    <row r="2211" spans="1:13" x14ac:dyDescent="0.3">
      <c r="A2211" t="s">
        <v>156</v>
      </c>
      <c r="B2211" t="s">
        <v>291</v>
      </c>
      <c r="C2211" t="s">
        <v>293</v>
      </c>
      <c r="D2211" t="s">
        <v>75</v>
      </c>
      <c r="E2211" t="s">
        <v>133</v>
      </c>
      <c r="F2211" t="s">
        <v>101</v>
      </c>
      <c r="G2211" t="s">
        <v>108</v>
      </c>
      <c r="H2211">
        <v>1</v>
      </c>
      <c r="I2211">
        <v>1</v>
      </c>
      <c r="J2211">
        <v>1</v>
      </c>
      <c r="K2211">
        <v>0</v>
      </c>
      <c r="L2211">
        <v>0</v>
      </c>
      <c r="M2211">
        <v>0</v>
      </c>
    </row>
    <row r="2212" spans="1:13" x14ac:dyDescent="0.3">
      <c r="A2212" t="s">
        <v>156</v>
      </c>
      <c r="B2212" t="s">
        <v>291</v>
      </c>
      <c r="C2212" t="s">
        <v>293</v>
      </c>
      <c r="D2212" t="s">
        <v>77</v>
      </c>
      <c r="E2212" t="s">
        <v>135</v>
      </c>
      <c r="F2212" t="s">
        <v>101</v>
      </c>
      <c r="G2212" t="s">
        <v>104</v>
      </c>
      <c r="H2212">
        <v>2</v>
      </c>
      <c r="I2212">
        <v>2</v>
      </c>
      <c r="J2212">
        <v>1</v>
      </c>
      <c r="K2212">
        <v>1</v>
      </c>
      <c r="L2212">
        <v>0</v>
      </c>
      <c r="M2212">
        <v>0</v>
      </c>
    </row>
    <row r="2213" spans="1:13" x14ac:dyDescent="0.3">
      <c r="A2213" t="s">
        <v>156</v>
      </c>
      <c r="B2213" t="s">
        <v>291</v>
      </c>
      <c r="C2213" t="s">
        <v>293</v>
      </c>
      <c r="D2213" t="s">
        <v>77</v>
      </c>
      <c r="E2213" t="s">
        <v>135</v>
      </c>
      <c r="F2213" t="s">
        <v>101</v>
      </c>
      <c r="G2213" t="s">
        <v>104</v>
      </c>
      <c r="H2213">
        <v>1</v>
      </c>
      <c r="I2213">
        <v>0</v>
      </c>
      <c r="J2213">
        <v>0</v>
      </c>
      <c r="K2213">
        <v>0</v>
      </c>
      <c r="L2213">
        <v>1</v>
      </c>
      <c r="M2213">
        <v>0</v>
      </c>
    </row>
    <row r="2214" spans="1:13" x14ac:dyDescent="0.3">
      <c r="A2214" t="s">
        <v>156</v>
      </c>
      <c r="B2214" t="s">
        <v>291</v>
      </c>
      <c r="C2214" t="s">
        <v>293</v>
      </c>
      <c r="D2214" t="s">
        <v>78</v>
      </c>
      <c r="E2214" t="s">
        <v>136</v>
      </c>
      <c r="F2214" t="s">
        <v>101</v>
      </c>
      <c r="G2214" t="s">
        <v>108</v>
      </c>
      <c r="H2214">
        <v>1</v>
      </c>
      <c r="I2214">
        <v>1</v>
      </c>
      <c r="J2214">
        <v>1</v>
      </c>
      <c r="K2214">
        <v>0</v>
      </c>
      <c r="L2214">
        <v>0</v>
      </c>
      <c r="M2214">
        <v>0</v>
      </c>
    </row>
    <row r="2215" spans="1:13" x14ac:dyDescent="0.3">
      <c r="A2215" t="s">
        <v>156</v>
      </c>
      <c r="B2215" t="s">
        <v>291</v>
      </c>
      <c r="C2215" t="s">
        <v>293</v>
      </c>
      <c r="D2215" t="s">
        <v>78</v>
      </c>
      <c r="E2215" t="s">
        <v>136</v>
      </c>
      <c r="F2215" t="s">
        <v>101</v>
      </c>
      <c r="G2215" t="s">
        <v>108</v>
      </c>
      <c r="H2215">
        <v>2</v>
      </c>
      <c r="I2215">
        <v>0</v>
      </c>
      <c r="J2215">
        <v>0</v>
      </c>
      <c r="K2215">
        <v>0</v>
      </c>
      <c r="L2215">
        <v>2</v>
      </c>
      <c r="M2215">
        <v>0</v>
      </c>
    </row>
    <row r="2216" spans="1:13" x14ac:dyDescent="0.3">
      <c r="A2216" t="s">
        <v>156</v>
      </c>
      <c r="B2216" t="s">
        <v>291</v>
      </c>
      <c r="C2216" t="s">
        <v>293</v>
      </c>
      <c r="D2216" t="s">
        <v>79</v>
      </c>
      <c r="E2216" t="s">
        <v>137</v>
      </c>
      <c r="F2216" t="s">
        <v>101</v>
      </c>
      <c r="G2216" t="s">
        <v>102</v>
      </c>
      <c r="H2216">
        <v>2</v>
      </c>
      <c r="I2216">
        <v>0</v>
      </c>
      <c r="J2216">
        <v>0</v>
      </c>
      <c r="K2216">
        <v>0</v>
      </c>
      <c r="L2216">
        <v>1</v>
      </c>
      <c r="M2216">
        <v>1</v>
      </c>
    </row>
    <row r="2217" spans="1:13" x14ac:dyDescent="0.3">
      <c r="A2217" t="s">
        <v>156</v>
      </c>
      <c r="B2217" t="s">
        <v>291</v>
      </c>
      <c r="C2217" t="s">
        <v>293</v>
      </c>
      <c r="D2217" t="s">
        <v>80</v>
      </c>
      <c r="E2217" t="s">
        <v>138</v>
      </c>
      <c r="F2217" t="s">
        <v>101</v>
      </c>
      <c r="G2217" t="s">
        <v>108</v>
      </c>
      <c r="H2217">
        <v>2</v>
      </c>
      <c r="I2217">
        <v>2</v>
      </c>
      <c r="J2217">
        <v>0</v>
      </c>
      <c r="K2217">
        <v>2</v>
      </c>
      <c r="L2217">
        <v>0</v>
      </c>
      <c r="M2217">
        <v>0</v>
      </c>
    </row>
    <row r="2218" spans="1:13" x14ac:dyDescent="0.3">
      <c r="A2218" t="s">
        <v>156</v>
      </c>
      <c r="B2218" t="s">
        <v>291</v>
      </c>
      <c r="C2218" t="s">
        <v>293</v>
      </c>
      <c r="D2218" t="s">
        <v>81</v>
      </c>
      <c r="E2218" t="s">
        <v>139</v>
      </c>
      <c r="F2218" t="s">
        <v>101</v>
      </c>
      <c r="G2218" t="s">
        <v>108</v>
      </c>
      <c r="H2218">
        <v>2</v>
      </c>
      <c r="I2218">
        <v>0</v>
      </c>
      <c r="J2218">
        <v>0</v>
      </c>
      <c r="K2218">
        <v>0</v>
      </c>
      <c r="L2218">
        <v>0</v>
      </c>
      <c r="M2218">
        <v>2</v>
      </c>
    </row>
    <row r="2219" spans="1:13" x14ac:dyDescent="0.3">
      <c r="A2219" t="s">
        <v>156</v>
      </c>
      <c r="B2219" t="s">
        <v>291</v>
      </c>
      <c r="C2219" t="s">
        <v>293</v>
      </c>
      <c r="D2219" t="s">
        <v>82</v>
      </c>
      <c r="E2219" t="s">
        <v>140</v>
      </c>
      <c r="F2219" t="s">
        <v>121</v>
      </c>
      <c r="G2219" t="s">
        <v>102</v>
      </c>
      <c r="H2219">
        <v>7</v>
      </c>
      <c r="I2219">
        <v>4</v>
      </c>
      <c r="J2219">
        <v>2</v>
      </c>
      <c r="K2219">
        <v>2</v>
      </c>
      <c r="L2219">
        <v>1</v>
      </c>
      <c r="M2219">
        <v>2</v>
      </c>
    </row>
    <row r="2220" spans="1:13" x14ac:dyDescent="0.3">
      <c r="A2220" t="s">
        <v>156</v>
      </c>
      <c r="B2220" t="s">
        <v>291</v>
      </c>
      <c r="C2220" t="s">
        <v>293</v>
      </c>
      <c r="D2220" t="s">
        <v>82</v>
      </c>
      <c r="E2220" t="s">
        <v>140</v>
      </c>
      <c r="F2220" t="s">
        <v>121</v>
      </c>
      <c r="G2220" t="s">
        <v>102</v>
      </c>
      <c r="H2220">
        <v>1</v>
      </c>
      <c r="I2220">
        <v>0</v>
      </c>
      <c r="J2220">
        <v>0</v>
      </c>
      <c r="K2220">
        <v>0</v>
      </c>
      <c r="L2220">
        <v>1</v>
      </c>
      <c r="M2220">
        <v>0</v>
      </c>
    </row>
    <row r="2221" spans="1:13" x14ac:dyDescent="0.3">
      <c r="A2221" t="s">
        <v>156</v>
      </c>
      <c r="B2221" t="s">
        <v>291</v>
      </c>
      <c r="C2221" t="s">
        <v>293</v>
      </c>
      <c r="D2221" t="s">
        <v>82</v>
      </c>
      <c r="E2221" t="s">
        <v>140</v>
      </c>
      <c r="F2221" t="s">
        <v>121</v>
      </c>
      <c r="G2221" t="s">
        <v>102</v>
      </c>
      <c r="H2221">
        <v>2</v>
      </c>
      <c r="I2221">
        <v>1</v>
      </c>
      <c r="J2221">
        <v>0</v>
      </c>
      <c r="K2221">
        <v>1</v>
      </c>
      <c r="L2221">
        <v>0</v>
      </c>
      <c r="M2221">
        <v>1</v>
      </c>
    </row>
    <row r="2222" spans="1:13" x14ac:dyDescent="0.3">
      <c r="A2222" t="s">
        <v>156</v>
      </c>
      <c r="B2222" t="s">
        <v>291</v>
      </c>
      <c r="C2222" t="s">
        <v>293</v>
      </c>
      <c r="D2222" t="s">
        <v>82</v>
      </c>
      <c r="E2222" t="s">
        <v>140</v>
      </c>
      <c r="F2222" t="s">
        <v>121</v>
      </c>
      <c r="G2222" t="s">
        <v>102</v>
      </c>
      <c r="H2222">
        <v>1</v>
      </c>
      <c r="I2222">
        <v>0</v>
      </c>
      <c r="J2222">
        <v>0</v>
      </c>
      <c r="K2222">
        <v>0</v>
      </c>
      <c r="L2222">
        <v>1</v>
      </c>
      <c r="M2222">
        <v>0</v>
      </c>
    </row>
    <row r="2223" spans="1:13" x14ac:dyDescent="0.3">
      <c r="A2223" t="s">
        <v>156</v>
      </c>
      <c r="B2223" t="s">
        <v>291</v>
      </c>
      <c r="C2223" t="s">
        <v>293</v>
      </c>
      <c r="D2223" t="s">
        <v>83</v>
      </c>
      <c r="E2223" t="s">
        <v>141</v>
      </c>
      <c r="F2223" t="s">
        <v>101</v>
      </c>
      <c r="G2223" t="s">
        <v>104</v>
      </c>
      <c r="H2223">
        <v>5</v>
      </c>
      <c r="I2223">
        <v>1</v>
      </c>
      <c r="J2223">
        <v>0</v>
      </c>
      <c r="K2223">
        <v>1</v>
      </c>
      <c r="L2223">
        <v>0</v>
      </c>
      <c r="M2223">
        <v>4</v>
      </c>
    </row>
    <row r="2224" spans="1:13" x14ac:dyDescent="0.3">
      <c r="A2224" t="s">
        <v>156</v>
      </c>
      <c r="B2224" t="s">
        <v>291</v>
      </c>
      <c r="C2224" t="s">
        <v>293</v>
      </c>
      <c r="D2224" t="s">
        <v>83</v>
      </c>
      <c r="E2224" t="s">
        <v>141</v>
      </c>
      <c r="F2224" t="s">
        <v>101</v>
      </c>
      <c r="G2224" t="s">
        <v>104</v>
      </c>
      <c r="H2224">
        <v>5</v>
      </c>
      <c r="I2224">
        <v>0</v>
      </c>
      <c r="J2224">
        <v>0</v>
      </c>
      <c r="K2224">
        <v>0</v>
      </c>
      <c r="L2224">
        <v>5</v>
      </c>
      <c r="M2224">
        <v>0</v>
      </c>
    </row>
    <row r="2225" spans="1:13" x14ac:dyDescent="0.3">
      <c r="A2225" t="s">
        <v>156</v>
      </c>
      <c r="B2225" t="s">
        <v>291</v>
      </c>
      <c r="C2225" t="s">
        <v>293</v>
      </c>
      <c r="D2225" t="s">
        <v>83</v>
      </c>
      <c r="E2225" t="s">
        <v>141</v>
      </c>
      <c r="F2225" t="s">
        <v>101</v>
      </c>
      <c r="G2225" t="s">
        <v>104</v>
      </c>
      <c r="H2225">
        <v>1</v>
      </c>
      <c r="I2225">
        <v>0</v>
      </c>
      <c r="J2225">
        <v>0</v>
      </c>
      <c r="K2225">
        <v>0</v>
      </c>
      <c r="L2225">
        <v>1</v>
      </c>
      <c r="M2225">
        <v>0</v>
      </c>
    </row>
    <row r="2226" spans="1:13" x14ac:dyDescent="0.3">
      <c r="A2226" t="s">
        <v>156</v>
      </c>
      <c r="B2226" t="s">
        <v>291</v>
      </c>
      <c r="C2226" t="s">
        <v>293</v>
      </c>
      <c r="D2226" t="s">
        <v>83</v>
      </c>
      <c r="E2226" t="s">
        <v>141</v>
      </c>
      <c r="F2226" t="s">
        <v>101</v>
      </c>
      <c r="G2226" t="s">
        <v>104</v>
      </c>
      <c r="H2226">
        <v>1</v>
      </c>
      <c r="I2226">
        <v>0</v>
      </c>
      <c r="J2226">
        <v>0</v>
      </c>
      <c r="K2226">
        <v>0</v>
      </c>
      <c r="L2226">
        <v>0</v>
      </c>
      <c r="M2226">
        <v>1</v>
      </c>
    </row>
    <row r="2227" spans="1:13" x14ac:dyDescent="0.3">
      <c r="A2227" t="s">
        <v>156</v>
      </c>
      <c r="B2227" t="s">
        <v>291</v>
      </c>
      <c r="C2227" t="s">
        <v>293</v>
      </c>
      <c r="D2227" t="s">
        <v>84</v>
      </c>
      <c r="E2227" t="s">
        <v>142</v>
      </c>
      <c r="F2227" t="s">
        <v>101</v>
      </c>
      <c r="G2227" t="s">
        <v>108</v>
      </c>
      <c r="H2227">
        <v>2</v>
      </c>
      <c r="I2227">
        <v>1</v>
      </c>
      <c r="J2227">
        <v>0</v>
      </c>
      <c r="K2227">
        <v>1</v>
      </c>
      <c r="L2227">
        <v>0</v>
      </c>
      <c r="M2227">
        <v>1</v>
      </c>
    </row>
    <row r="2228" spans="1:13" x14ac:dyDescent="0.3">
      <c r="A2228" t="s">
        <v>156</v>
      </c>
      <c r="B2228" t="s">
        <v>291</v>
      </c>
      <c r="C2228" t="s">
        <v>293</v>
      </c>
      <c r="D2228" t="s">
        <v>84</v>
      </c>
      <c r="E2228" t="s">
        <v>142</v>
      </c>
      <c r="F2228" t="s">
        <v>101</v>
      </c>
      <c r="G2228" t="s">
        <v>108</v>
      </c>
      <c r="H2228">
        <v>1</v>
      </c>
      <c r="I2228">
        <v>1</v>
      </c>
      <c r="J2228">
        <v>0</v>
      </c>
      <c r="K2228">
        <v>1</v>
      </c>
      <c r="L2228">
        <v>0</v>
      </c>
      <c r="M2228">
        <v>0</v>
      </c>
    </row>
    <row r="2229" spans="1:13" x14ac:dyDescent="0.3">
      <c r="A2229" t="s">
        <v>156</v>
      </c>
      <c r="B2229" t="s">
        <v>291</v>
      </c>
      <c r="C2229" t="s">
        <v>293</v>
      </c>
      <c r="D2229" t="s">
        <v>85</v>
      </c>
      <c r="E2229" t="s">
        <v>143</v>
      </c>
      <c r="F2229" t="s">
        <v>101</v>
      </c>
      <c r="G2229" t="s">
        <v>102</v>
      </c>
      <c r="H2229">
        <v>4</v>
      </c>
      <c r="I2229">
        <v>1</v>
      </c>
      <c r="J2229">
        <v>0</v>
      </c>
      <c r="K2229">
        <v>1</v>
      </c>
      <c r="L2229">
        <v>0</v>
      </c>
      <c r="M2229">
        <v>3</v>
      </c>
    </row>
    <row r="2230" spans="1:13" x14ac:dyDescent="0.3">
      <c r="A2230" t="s">
        <v>156</v>
      </c>
      <c r="B2230" t="s">
        <v>291</v>
      </c>
      <c r="C2230" t="s">
        <v>293</v>
      </c>
      <c r="D2230" t="s">
        <v>85</v>
      </c>
      <c r="E2230" t="s">
        <v>143</v>
      </c>
      <c r="F2230" t="s">
        <v>101</v>
      </c>
      <c r="G2230" t="s">
        <v>102</v>
      </c>
      <c r="H2230">
        <v>1</v>
      </c>
      <c r="I2230">
        <v>0</v>
      </c>
      <c r="J2230">
        <v>0</v>
      </c>
      <c r="K2230">
        <v>0</v>
      </c>
      <c r="L2230">
        <v>0</v>
      </c>
      <c r="M2230">
        <v>1</v>
      </c>
    </row>
    <row r="2231" spans="1:13" x14ac:dyDescent="0.3">
      <c r="A2231" t="s">
        <v>156</v>
      </c>
      <c r="B2231" t="s">
        <v>291</v>
      </c>
      <c r="C2231" t="s">
        <v>293</v>
      </c>
      <c r="D2231" t="s">
        <v>85</v>
      </c>
      <c r="E2231" t="s">
        <v>143</v>
      </c>
      <c r="F2231" t="s">
        <v>101</v>
      </c>
      <c r="G2231" t="s">
        <v>102</v>
      </c>
      <c r="H2231">
        <v>1</v>
      </c>
      <c r="I2231">
        <v>0</v>
      </c>
      <c r="J2231">
        <v>0</v>
      </c>
      <c r="K2231">
        <v>0</v>
      </c>
      <c r="L2231">
        <v>0</v>
      </c>
      <c r="M2231">
        <v>1</v>
      </c>
    </row>
    <row r="2232" spans="1:13" x14ac:dyDescent="0.3">
      <c r="A2232" t="s">
        <v>156</v>
      </c>
      <c r="B2232" t="s">
        <v>291</v>
      </c>
      <c r="C2232" t="s">
        <v>293</v>
      </c>
      <c r="D2232" t="s">
        <v>86</v>
      </c>
      <c r="E2232" t="s">
        <v>144</v>
      </c>
      <c r="F2232" t="s">
        <v>121</v>
      </c>
      <c r="G2232" t="s">
        <v>102</v>
      </c>
      <c r="H2232">
        <v>6</v>
      </c>
      <c r="I2232">
        <v>6</v>
      </c>
      <c r="J2232">
        <v>0</v>
      </c>
      <c r="K2232">
        <v>6</v>
      </c>
      <c r="L2232">
        <v>0</v>
      </c>
      <c r="M2232">
        <v>0</v>
      </c>
    </row>
    <row r="2233" spans="1:13" x14ac:dyDescent="0.3">
      <c r="A2233" t="s">
        <v>156</v>
      </c>
      <c r="B2233" t="s">
        <v>291</v>
      </c>
      <c r="C2233" t="s">
        <v>293</v>
      </c>
      <c r="D2233" t="s">
        <v>87</v>
      </c>
      <c r="E2233" t="s">
        <v>145</v>
      </c>
      <c r="F2233" t="s">
        <v>101</v>
      </c>
      <c r="G2233" t="s">
        <v>104</v>
      </c>
      <c r="H2233">
        <v>1</v>
      </c>
      <c r="I2233">
        <v>1</v>
      </c>
      <c r="J2233">
        <v>1</v>
      </c>
      <c r="K2233">
        <v>0</v>
      </c>
      <c r="L2233">
        <v>0</v>
      </c>
      <c r="M2233">
        <v>0</v>
      </c>
    </row>
    <row r="2234" spans="1:13" x14ac:dyDescent="0.3">
      <c r="A2234" t="s">
        <v>156</v>
      </c>
      <c r="B2234" t="s">
        <v>291</v>
      </c>
      <c r="C2234" t="s">
        <v>293</v>
      </c>
      <c r="D2234" t="s">
        <v>88</v>
      </c>
      <c r="E2234" t="s">
        <v>146</v>
      </c>
      <c r="F2234" t="s">
        <v>121</v>
      </c>
      <c r="G2234" t="s">
        <v>102</v>
      </c>
      <c r="H2234">
        <v>11</v>
      </c>
      <c r="I2234">
        <v>3</v>
      </c>
      <c r="J2234">
        <v>2</v>
      </c>
      <c r="K2234">
        <v>1</v>
      </c>
      <c r="L2234">
        <v>0</v>
      </c>
      <c r="M2234">
        <v>8</v>
      </c>
    </row>
    <row r="2235" spans="1:13" x14ac:dyDescent="0.3">
      <c r="A2235" t="s">
        <v>156</v>
      </c>
      <c r="B2235" t="s">
        <v>291</v>
      </c>
      <c r="C2235" t="s">
        <v>293</v>
      </c>
      <c r="D2235" t="s">
        <v>88</v>
      </c>
      <c r="E2235" t="s">
        <v>146</v>
      </c>
      <c r="F2235" t="s">
        <v>121</v>
      </c>
      <c r="G2235" t="s">
        <v>102</v>
      </c>
      <c r="H2235">
        <v>4</v>
      </c>
      <c r="I2235">
        <v>0</v>
      </c>
      <c r="J2235">
        <v>0</v>
      </c>
      <c r="K2235">
        <v>0</v>
      </c>
      <c r="L2235">
        <v>1</v>
      </c>
      <c r="M2235">
        <v>3</v>
      </c>
    </row>
    <row r="2236" spans="1:13" x14ac:dyDescent="0.3">
      <c r="A2236" t="s">
        <v>156</v>
      </c>
      <c r="B2236" t="s">
        <v>291</v>
      </c>
      <c r="C2236" t="s">
        <v>293</v>
      </c>
      <c r="D2236" t="s">
        <v>89</v>
      </c>
      <c r="E2236" t="s">
        <v>147</v>
      </c>
      <c r="F2236" t="s">
        <v>101</v>
      </c>
      <c r="G2236" t="s">
        <v>104</v>
      </c>
      <c r="H2236">
        <v>2</v>
      </c>
      <c r="I2236">
        <v>1</v>
      </c>
      <c r="J2236">
        <v>0</v>
      </c>
      <c r="K2236">
        <v>1</v>
      </c>
      <c r="L2236">
        <v>1</v>
      </c>
      <c r="M2236">
        <v>0</v>
      </c>
    </row>
    <row r="2237" spans="1:13" x14ac:dyDescent="0.3">
      <c r="A2237" t="s">
        <v>156</v>
      </c>
      <c r="B2237" t="s">
        <v>291</v>
      </c>
      <c r="C2237" t="s">
        <v>293</v>
      </c>
      <c r="D2237" t="s">
        <v>90</v>
      </c>
      <c r="E2237" t="s">
        <v>148</v>
      </c>
      <c r="F2237" t="s">
        <v>121</v>
      </c>
      <c r="G2237" t="s">
        <v>102</v>
      </c>
      <c r="H2237">
        <v>17</v>
      </c>
      <c r="I2237">
        <v>6</v>
      </c>
      <c r="J2237">
        <v>0</v>
      </c>
      <c r="K2237">
        <v>6</v>
      </c>
      <c r="L2237">
        <v>7</v>
      </c>
      <c r="M2237">
        <v>4</v>
      </c>
    </row>
    <row r="2238" spans="1:13" x14ac:dyDescent="0.3">
      <c r="A2238" t="s">
        <v>156</v>
      </c>
      <c r="B2238" t="s">
        <v>291</v>
      </c>
      <c r="C2238" t="s">
        <v>293</v>
      </c>
      <c r="D2238" t="s">
        <v>90</v>
      </c>
      <c r="E2238" t="s">
        <v>148</v>
      </c>
      <c r="F2238" t="s">
        <v>121</v>
      </c>
      <c r="G2238" t="s">
        <v>102</v>
      </c>
      <c r="H2238">
        <v>6</v>
      </c>
      <c r="I2238">
        <v>3</v>
      </c>
      <c r="J2238">
        <v>0</v>
      </c>
      <c r="K2238">
        <v>3</v>
      </c>
      <c r="L2238">
        <v>0</v>
      </c>
      <c r="M2238">
        <v>3</v>
      </c>
    </row>
    <row r="2239" spans="1:13" x14ac:dyDescent="0.3">
      <c r="A2239" t="s">
        <v>156</v>
      </c>
      <c r="B2239" t="s">
        <v>291</v>
      </c>
      <c r="C2239" t="s">
        <v>293</v>
      </c>
      <c r="D2239" t="s">
        <v>90</v>
      </c>
      <c r="E2239" t="s">
        <v>148</v>
      </c>
      <c r="F2239" t="s">
        <v>121</v>
      </c>
      <c r="G2239" t="s">
        <v>102</v>
      </c>
      <c r="H2239">
        <v>8</v>
      </c>
      <c r="I2239">
        <v>0</v>
      </c>
      <c r="J2239">
        <v>0</v>
      </c>
      <c r="K2239">
        <v>0</v>
      </c>
      <c r="L2239">
        <v>2</v>
      </c>
      <c r="M2239">
        <v>6</v>
      </c>
    </row>
    <row r="2240" spans="1:13" x14ac:dyDescent="0.3">
      <c r="A2240" t="s">
        <v>156</v>
      </c>
      <c r="B2240" t="s">
        <v>291</v>
      </c>
      <c r="C2240" t="s">
        <v>293</v>
      </c>
      <c r="D2240" t="s">
        <v>90</v>
      </c>
      <c r="E2240" t="s">
        <v>148</v>
      </c>
      <c r="F2240" t="s">
        <v>121</v>
      </c>
      <c r="G2240" t="s">
        <v>102</v>
      </c>
      <c r="H2240">
        <v>2</v>
      </c>
      <c r="I2240">
        <v>0</v>
      </c>
      <c r="J2240">
        <v>0</v>
      </c>
      <c r="K2240">
        <v>0</v>
      </c>
      <c r="L2240">
        <v>1</v>
      </c>
      <c r="M2240">
        <v>1</v>
      </c>
    </row>
    <row r="2241" spans="1:13" x14ac:dyDescent="0.3">
      <c r="A2241" t="s">
        <v>156</v>
      </c>
      <c r="B2241" t="s">
        <v>291</v>
      </c>
      <c r="C2241" t="s">
        <v>294</v>
      </c>
      <c r="D2241" t="s">
        <v>46</v>
      </c>
      <c r="E2241" t="s">
        <v>100</v>
      </c>
      <c r="F2241" t="s">
        <v>101</v>
      </c>
      <c r="G2241" t="s">
        <v>102</v>
      </c>
      <c r="H2241">
        <v>4</v>
      </c>
      <c r="I2241">
        <v>4</v>
      </c>
      <c r="J2241">
        <v>0</v>
      </c>
      <c r="K2241">
        <v>4</v>
      </c>
      <c r="L2241">
        <v>0</v>
      </c>
      <c r="M2241">
        <v>0</v>
      </c>
    </row>
    <row r="2242" spans="1:13" x14ac:dyDescent="0.3">
      <c r="A2242" t="s">
        <v>156</v>
      </c>
      <c r="B2242" t="s">
        <v>291</v>
      </c>
      <c r="C2242" t="s">
        <v>294</v>
      </c>
      <c r="D2242" t="s">
        <v>46</v>
      </c>
      <c r="E2242" t="s">
        <v>100</v>
      </c>
      <c r="F2242" t="s">
        <v>101</v>
      </c>
      <c r="G2242" t="s">
        <v>102</v>
      </c>
      <c r="H2242">
        <v>3</v>
      </c>
      <c r="I2242">
        <v>0</v>
      </c>
      <c r="J2242">
        <v>0</v>
      </c>
      <c r="K2242">
        <v>0</v>
      </c>
      <c r="L2242">
        <v>3</v>
      </c>
      <c r="M2242">
        <v>0</v>
      </c>
    </row>
    <row r="2243" spans="1:13" x14ac:dyDescent="0.3">
      <c r="A2243" t="s">
        <v>156</v>
      </c>
      <c r="B2243" t="s">
        <v>291</v>
      </c>
      <c r="C2243" t="s">
        <v>294</v>
      </c>
      <c r="D2243" t="s">
        <v>46</v>
      </c>
      <c r="E2243" t="s">
        <v>100</v>
      </c>
      <c r="F2243" t="s">
        <v>101</v>
      </c>
      <c r="G2243" t="s">
        <v>102</v>
      </c>
      <c r="H2243">
        <v>1</v>
      </c>
      <c r="I2243">
        <v>0</v>
      </c>
      <c r="J2243">
        <v>0</v>
      </c>
      <c r="K2243">
        <v>0</v>
      </c>
      <c r="L2243">
        <v>1</v>
      </c>
      <c r="M2243">
        <v>0</v>
      </c>
    </row>
    <row r="2244" spans="1:13" x14ac:dyDescent="0.3">
      <c r="A2244" t="s">
        <v>156</v>
      </c>
      <c r="B2244" t="s">
        <v>291</v>
      </c>
      <c r="C2244" t="s">
        <v>294</v>
      </c>
      <c r="D2244" t="s">
        <v>49</v>
      </c>
      <c r="E2244" t="s">
        <v>106</v>
      </c>
      <c r="F2244" t="s">
        <v>101</v>
      </c>
      <c r="G2244" t="s">
        <v>104</v>
      </c>
      <c r="H2244">
        <v>1</v>
      </c>
      <c r="I2244">
        <v>0</v>
      </c>
      <c r="J2244">
        <v>0</v>
      </c>
      <c r="K2244">
        <v>0</v>
      </c>
      <c r="L2244">
        <v>0</v>
      </c>
      <c r="M2244">
        <v>1</v>
      </c>
    </row>
    <row r="2245" spans="1:13" x14ac:dyDescent="0.3">
      <c r="A2245" t="s">
        <v>156</v>
      </c>
      <c r="B2245" t="s">
        <v>291</v>
      </c>
      <c r="C2245" t="s">
        <v>294</v>
      </c>
      <c r="D2245" t="s">
        <v>49</v>
      </c>
      <c r="E2245" t="s">
        <v>106</v>
      </c>
      <c r="F2245" t="s">
        <v>101</v>
      </c>
      <c r="G2245" t="s">
        <v>104</v>
      </c>
      <c r="H2245">
        <v>3</v>
      </c>
      <c r="I2245">
        <v>0</v>
      </c>
      <c r="J2245">
        <v>0</v>
      </c>
      <c r="K2245">
        <v>0</v>
      </c>
      <c r="L2245">
        <v>3</v>
      </c>
      <c r="M2245">
        <v>0</v>
      </c>
    </row>
    <row r="2246" spans="1:13" x14ac:dyDescent="0.3">
      <c r="A2246" t="s">
        <v>156</v>
      </c>
      <c r="B2246" t="s">
        <v>291</v>
      </c>
      <c r="C2246" t="s">
        <v>294</v>
      </c>
      <c r="D2246" t="s">
        <v>49</v>
      </c>
      <c r="E2246" t="s">
        <v>106</v>
      </c>
      <c r="F2246" t="s">
        <v>101</v>
      </c>
      <c r="G2246" t="s">
        <v>104</v>
      </c>
      <c r="H2246">
        <v>1</v>
      </c>
      <c r="I2246">
        <v>1</v>
      </c>
      <c r="J2246">
        <v>0</v>
      </c>
      <c r="K2246">
        <v>1</v>
      </c>
      <c r="L2246">
        <v>0</v>
      </c>
      <c r="M2246">
        <v>0</v>
      </c>
    </row>
    <row r="2247" spans="1:13" x14ac:dyDescent="0.3">
      <c r="A2247" t="s">
        <v>156</v>
      </c>
      <c r="B2247" t="s">
        <v>291</v>
      </c>
      <c r="C2247" t="s">
        <v>294</v>
      </c>
      <c r="D2247" t="s">
        <v>51</v>
      </c>
      <c r="E2247" t="s">
        <v>109</v>
      </c>
      <c r="F2247" t="s">
        <v>101</v>
      </c>
      <c r="G2247" t="s">
        <v>104</v>
      </c>
      <c r="H2247">
        <v>1</v>
      </c>
      <c r="I2247">
        <v>1</v>
      </c>
      <c r="J2247">
        <v>0</v>
      </c>
      <c r="K2247">
        <v>1</v>
      </c>
      <c r="L2247">
        <v>0</v>
      </c>
      <c r="M2247">
        <v>0</v>
      </c>
    </row>
    <row r="2248" spans="1:13" x14ac:dyDescent="0.3">
      <c r="A2248" t="s">
        <v>156</v>
      </c>
      <c r="B2248" t="s">
        <v>291</v>
      </c>
      <c r="C2248" t="s">
        <v>294</v>
      </c>
      <c r="D2248" t="s">
        <v>52</v>
      </c>
      <c r="E2248" t="s">
        <v>110</v>
      </c>
      <c r="F2248" t="s">
        <v>101</v>
      </c>
      <c r="G2248" t="s">
        <v>102</v>
      </c>
      <c r="H2248">
        <v>2</v>
      </c>
      <c r="I2248">
        <v>2</v>
      </c>
      <c r="J2248">
        <v>2</v>
      </c>
      <c r="K2248">
        <v>0</v>
      </c>
      <c r="L2248">
        <v>0</v>
      </c>
      <c r="M2248">
        <v>0</v>
      </c>
    </row>
    <row r="2249" spans="1:13" x14ac:dyDescent="0.3">
      <c r="A2249" t="s">
        <v>156</v>
      </c>
      <c r="B2249" t="s">
        <v>291</v>
      </c>
      <c r="C2249" t="s">
        <v>294</v>
      </c>
      <c r="D2249" t="s">
        <v>54</v>
      </c>
      <c r="E2249" t="s">
        <v>112</v>
      </c>
      <c r="F2249" t="s">
        <v>101</v>
      </c>
      <c r="G2249" t="s">
        <v>108</v>
      </c>
      <c r="H2249">
        <v>1</v>
      </c>
      <c r="I2249">
        <v>1</v>
      </c>
      <c r="J2249">
        <v>0</v>
      </c>
      <c r="K2249">
        <v>1</v>
      </c>
      <c r="L2249">
        <v>0</v>
      </c>
      <c r="M2249">
        <v>0</v>
      </c>
    </row>
    <row r="2250" spans="1:13" x14ac:dyDescent="0.3">
      <c r="A2250" t="s">
        <v>156</v>
      </c>
      <c r="B2250" t="s">
        <v>291</v>
      </c>
      <c r="C2250" t="s">
        <v>294</v>
      </c>
      <c r="D2250" t="s">
        <v>55</v>
      </c>
      <c r="E2250" t="s">
        <v>113</v>
      </c>
      <c r="F2250" t="s">
        <v>101</v>
      </c>
      <c r="G2250" t="s">
        <v>104</v>
      </c>
      <c r="H2250">
        <v>1</v>
      </c>
      <c r="I2250">
        <v>1</v>
      </c>
      <c r="J2250">
        <v>0</v>
      </c>
      <c r="K2250">
        <v>1</v>
      </c>
      <c r="L2250">
        <v>0</v>
      </c>
      <c r="M2250">
        <v>0</v>
      </c>
    </row>
    <row r="2251" spans="1:13" x14ac:dyDescent="0.3">
      <c r="A2251" t="s">
        <v>156</v>
      </c>
      <c r="B2251" t="s">
        <v>291</v>
      </c>
      <c r="C2251" t="s">
        <v>294</v>
      </c>
      <c r="D2251" t="s">
        <v>56</v>
      </c>
      <c r="E2251" t="s">
        <v>114</v>
      </c>
      <c r="F2251" t="s">
        <v>101</v>
      </c>
      <c r="G2251" t="s">
        <v>108</v>
      </c>
      <c r="H2251">
        <v>4</v>
      </c>
      <c r="I2251">
        <v>3</v>
      </c>
      <c r="J2251">
        <v>1</v>
      </c>
      <c r="K2251">
        <v>2</v>
      </c>
      <c r="L2251">
        <v>0</v>
      </c>
      <c r="M2251">
        <v>1</v>
      </c>
    </row>
    <row r="2252" spans="1:13" x14ac:dyDescent="0.3">
      <c r="A2252" t="s">
        <v>156</v>
      </c>
      <c r="B2252" t="s">
        <v>291</v>
      </c>
      <c r="C2252" t="s">
        <v>294</v>
      </c>
      <c r="D2252" t="s">
        <v>56</v>
      </c>
      <c r="E2252" t="s">
        <v>114</v>
      </c>
      <c r="F2252" t="s">
        <v>101</v>
      </c>
      <c r="G2252" t="s">
        <v>108</v>
      </c>
      <c r="H2252">
        <v>1</v>
      </c>
      <c r="I2252">
        <v>0</v>
      </c>
      <c r="J2252">
        <v>0</v>
      </c>
      <c r="K2252">
        <v>0</v>
      </c>
      <c r="L2252">
        <v>1</v>
      </c>
      <c r="M2252">
        <v>0</v>
      </c>
    </row>
    <row r="2253" spans="1:13" x14ac:dyDescent="0.3">
      <c r="A2253" t="s">
        <v>156</v>
      </c>
      <c r="B2253" t="s">
        <v>291</v>
      </c>
      <c r="C2253" t="s">
        <v>294</v>
      </c>
      <c r="D2253" t="s">
        <v>57</v>
      </c>
      <c r="E2253" t="s">
        <v>115</v>
      </c>
      <c r="F2253" t="s">
        <v>101</v>
      </c>
      <c r="G2253" t="s">
        <v>104</v>
      </c>
      <c r="H2253">
        <v>2</v>
      </c>
      <c r="I2253">
        <v>1</v>
      </c>
      <c r="J2253">
        <v>0</v>
      </c>
      <c r="K2253">
        <v>1</v>
      </c>
      <c r="L2253">
        <v>1</v>
      </c>
      <c r="M2253">
        <v>0</v>
      </c>
    </row>
    <row r="2254" spans="1:13" x14ac:dyDescent="0.3">
      <c r="A2254" t="s">
        <v>156</v>
      </c>
      <c r="B2254" t="s">
        <v>291</v>
      </c>
      <c r="C2254" t="s">
        <v>294</v>
      </c>
      <c r="D2254" t="s">
        <v>58</v>
      </c>
      <c r="E2254" t="s">
        <v>116</v>
      </c>
      <c r="F2254" t="s">
        <v>101</v>
      </c>
      <c r="G2254" t="s">
        <v>108</v>
      </c>
      <c r="H2254">
        <v>1</v>
      </c>
      <c r="I2254">
        <v>1</v>
      </c>
      <c r="J2254">
        <v>0</v>
      </c>
      <c r="K2254">
        <v>1</v>
      </c>
      <c r="L2254">
        <v>0</v>
      </c>
      <c r="M2254">
        <v>0</v>
      </c>
    </row>
    <row r="2255" spans="1:13" x14ac:dyDescent="0.3">
      <c r="A2255" t="s">
        <v>156</v>
      </c>
      <c r="B2255" t="s">
        <v>291</v>
      </c>
      <c r="C2255" t="s">
        <v>294</v>
      </c>
      <c r="D2255" t="s">
        <v>58</v>
      </c>
      <c r="E2255" t="s">
        <v>116</v>
      </c>
      <c r="F2255" t="s">
        <v>101</v>
      </c>
      <c r="G2255" t="s">
        <v>108</v>
      </c>
      <c r="H2255">
        <v>2</v>
      </c>
      <c r="I2255">
        <v>0</v>
      </c>
      <c r="J2255">
        <v>0</v>
      </c>
      <c r="K2255">
        <v>0</v>
      </c>
      <c r="L2255">
        <v>2</v>
      </c>
      <c r="M2255">
        <v>0</v>
      </c>
    </row>
    <row r="2256" spans="1:13" x14ac:dyDescent="0.3">
      <c r="A2256" t="s">
        <v>156</v>
      </c>
      <c r="B2256" t="s">
        <v>291</v>
      </c>
      <c r="C2256" t="s">
        <v>294</v>
      </c>
      <c r="D2256" t="s">
        <v>58</v>
      </c>
      <c r="E2256" t="s">
        <v>116</v>
      </c>
      <c r="F2256" t="s">
        <v>101</v>
      </c>
      <c r="G2256" t="s">
        <v>108</v>
      </c>
      <c r="H2256">
        <v>1</v>
      </c>
      <c r="I2256">
        <v>0</v>
      </c>
      <c r="J2256">
        <v>0</v>
      </c>
      <c r="K2256">
        <v>0</v>
      </c>
      <c r="L2256">
        <v>0</v>
      </c>
      <c r="M2256">
        <v>1</v>
      </c>
    </row>
    <row r="2257" spans="1:13" x14ac:dyDescent="0.3">
      <c r="A2257" t="s">
        <v>156</v>
      </c>
      <c r="B2257" t="s">
        <v>291</v>
      </c>
      <c r="C2257" t="s">
        <v>294</v>
      </c>
      <c r="D2257" t="s">
        <v>59</v>
      </c>
      <c r="E2257" t="s">
        <v>117</v>
      </c>
      <c r="F2257" t="s">
        <v>101</v>
      </c>
      <c r="G2257" t="s">
        <v>104</v>
      </c>
      <c r="H2257">
        <v>3</v>
      </c>
      <c r="I2257">
        <v>2</v>
      </c>
      <c r="J2257">
        <v>0</v>
      </c>
      <c r="K2257">
        <v>2</v>
      </c>
      <c r="L2257">
        <v>1</v>
      </c>
      <c r="M2257">
        <v>0</v>
      </c>
    </row>
    <row r="2258" spans="1:13" x14ac:dyDescent="0.3">
      <c r="A2258" t="s">
        <v>156</v>
      </c>
      <c r="B2258" t="s">
        <v>291</v>
      </c>
      <c r="C2258" t="s">
        <v>294</v>
      </c>
      <c r="D2258" t="s">
        <v>59</v>
      </c>
      <c r="E2258" t="s">
        <v>117</v>
      </c>
      <c r="F2258" t="s">
        <v>101</v>
      </c>
      <c r="G2258" t="s">
        <v>104</v>
      </c>
      <c r="H2258">
        <v>1</v>
      </c>
      <c r="I2258">
        <v>1</v>
      </c>
      <c r="J2258">
        <v>0</v>
      </c>
      <c r="K2258">
        <v>1</v>
      </c>
      <c r="L2258">
        <v>0</v>
      </c>
      <c r="M2258">
        <v>0</v>
      </c>
    </row>
    <row r="2259" spans="1:13" x14ac:dyDescent="0.3">
      <c r="A2259" t="s">
        <v>156</v>
      </c>
      <c r="B2259" t="s">
        <v>291</v>
      </c>
      <c r="C2259" t="s">
        <v>294</v>
      </c>
      <c r="D2259" t="s">
        <v>60</v>
      </c>
      <c r="E2259" t="s">
        <v>118</v>
      </c>
      <c r="F2259" t="s">
        <v>101</v>
      </c>
      <c r="G2259" t="s">
        <v>104</v>
      </c>
      <c r="H2259">
        <v>2</v>
      </c>
      <c r="I2259">
        <v>1</v>
      </c>
      <c r="J2259">
        <v>0</v>
      </c>
      <c r="K2259">
        <v>1</v>
      </c>
      <c r="L2259">
        <v>1</v>
      </c>
      <c r="M2259">
        <v>0</v>
      </c>
    </row>
    <row r="2260" spans="1:13" x14ac:dyDescent="0.3">
      <c r="A2260" t="s">
        <v>156</v>
      </c>
      <c r="B2260" t="s">
        <v>291</v>
      </c>
      <c r="C2260" t="s">
        <v>294</v>
      </c>
      <c r="D2260" t="s">
        <v>61</v>
      </c>
      <c r="E2260" t="s">
        <v>119</v>
      </c>
      <c r="F2260" t="s">
        <v>101</v>
      </c>
      <c r="G2260" t="s">
        <v>104</v>
      </c>
      <c r="H2260">
        <v>2</v>
      </c>
      <c r="I2260">
        <v>1</v>
      </c>
      <c r="J2260">
        <v>1</v>
      </c>
      <c r="K2260">
        <v>0</v>
      </c>
      <c r="L2260">
        <v>1</v>
      </c>
      <c r="M2260">
        <v>0</v>
      </c>
    </row>
    <row r="2261" spans="1:13" x14ac:dyDescent="0.3">
      <c r="A2261" t="s">
        <v>156</v>
      </c>
      <c r="B2261" t="s">
        <v>291</v>
      </c>
      <c r="C2261" t="s">
        <v>294</v>
      </c>
      <c r="D2261" t="s">
        <v>62</v>
      </c>
      <c r="E2261" t="s">
        <v>120</v>
      </c>
      <c r="F2261" t="s">
        <v>121</v>
      </c>
      <c r="G2261" t="s">
        <v>102</v>
      </c>
      <c r="H2261">
        <v>26</v>
      </c>
      <c r="I2261">
        <v>15</v>
      </c>
      <c r="J2261">
        <v>4</v>
      </c>
      <c r="K2261">
        <v>11</v>
      </c>
      <c r="L2261">
        <v>11</v>
      </c>
      <c r="M2261">
        <v>0</v>
      </c>
    </row>
    <row r="2262" spans="1:13" x14ac:dyDescent="0.3">
      <c r="A2262" t="s">
        <v>156</v>
      </c>
      <c r="B2262" t="s">
        <v>291</v>
      </c>
      <c r="C2262" t="s">
        <v>294</v>
      </c>
      <c r="D2262" t="s">
        <v>62</v>
      </c>
      <c r="E2262" t="s">
        <v>120</v>
      </c>
      <c r="F2262" t="s">
        <v>121</v>
      </c>
      <c r="G2262" t="s">
        <v>102</v>
      </c>
      <c r="H2262">
        <v>3</v>
      </c>
      <c r="I2262">
        <v>0</v>
      </c>
      <c r="J2262">
        <v>0</v>
      </c>
      <c r="K2262">
        <v>0</v>
      </c>
      <c r="L2262">
        <v>2</v>
      </c>
      <c r="M2262">
        <v>1</v>
      </c>
    </row>
    <row r="2263" spans="1:13" x14ac:dyDescent="0.3">
      <c r="A2263" t="s">
        <v>156</v>
      </c>
      <c r="B2263" t="s">
        <v>291</v>
      </c>
      <c r="C2263" t="s">
        <v>294</v>
      </c>
      <c r="D2263" t="s">
        <v>62</v>
      </c>
      <c r="E2263" t="s">
        <v>120</v>
      </c>
      <c r="F2263" t="s">
        <v>121</v>
      </c>
      <c r="G2263" t="s">
        <v>102</v>
      </c>
      <c r="H2263">
        <v>1</v>
      </c>
      <c r="I2263">
        <v>0</v>
      </c>
      <c r="J2263">
        <v>0</v>
      </c>
      <c r="K2263">
        <v>0</v>
      </c>
      <c r="L2263">
        <v>0</v>
      </c>
      <c r="M2263">
        <v>1</v>
      </c>
    </row>
    <row r="2264" spans="1:13" x14ac:dyDescent="0.3">
      <c r="A2264" t="s">
        <v>156</v>
      </c>
      <c r="B2264" t="s">
        <v>291</v>
      </c>
      <c r="C2264" t="s">
        <v>294</v>
      </c>
      <c r="D2264" t="s">
        <v>63</v>
      </c>
      <c r="E2264" t="s">
        <v>122</v>
      </c>
      <c r="F2264" t="s">
        <v>121</v>
      </c>
      <c r="G2264" t="s">
        <v>102</v>
      </c>
      <c r="H2264">
        <v>12</v>
      </c>
      <c r="I2264">
        <v>6</v>
      </c>
      <c r="J2264">
        <v>1</v>
      </c>
      <c r="K2264">
        <v>5</v>
      </c>
      <c r="L2264">
        <v>4</v>
      </c>
      <c r="M2264">
        <v>2</v>
      </c>
    </row>
    <row r="2265" spans="1:13" x14ac:dyDescent="0.3">
      <c r="A2265" t="s">
        <v>156</v>
      </c>
      <c r="B2265" t="s">
        <v>291</v>
      </c>
      <c r="C2265" t="s">
        <v>294</v>
      </c>
      <c r="D2265" t="s">
        <v>63</v>
      </c>
      <c r="E2265" t="s">
        <v>122</v>
      </c>
      <c r="F2265" t="s">
        <v>121</v>
      </c>
      <c r="G2265" t="s">
        <v>102</v>
      </c>
      <c r="H2265">
        <v>5</v>
      </c>
      <c r="I2265">
        <v>1</v>
      </c>
      <c r="J2265">
        <v>0</v>
      </c>
      <c r="K2265">
        <v>1</v>
      </c>
      <c r="L2265">
        <v>3</v>
      </c>
      <c r="M2265">
        <v>1</v>
      </c>
    </row>
    <row r="2266" spans="1:13" x14ac:dyDescent="0.3">
      <c r="A2266" t="s">
        <v>156</v>
      </c>
      <c r="B2266" t="s">
        <v>291</v>
      </c>
      <c r="C2266" t="s">
        <v>294</v>
      </c>
      <c r="D2266" t="s">
        <v>63</v>
      </c>
      <c r="E2266" t="s">
        <v>122</v>
      </c>
      <c r="F2266" t="s">
        <v>121</v>
      </c>
      <c r="G2266" t="s">
        <v>102</v>
      </c>
      <c r="H2266">
        <v>2</v>
      </c>
      <c r="I2266">
        <v>0</v>
      </c>
      <c r="J2266">
        <v>0</v>
      </c>
      <c r="K2266">
        <v>0</v>
      </c>
      <c r="L2266">
        <v>1</v>
      </c>
      <c r="M2266">
        <v>1</v>
      </c>
    </row>
    <row r="2267" spans="1:13" x14ac:dyDescent="0.3">
      <c r="A2267" t="s">
        <v>156</v>
      </c>
      <c r="B2267" t="s">
        <v>291</v>
      </c>
      <c r="C2267" t="s">
        <v>294</v>
      </c>
      <c r="D2267" t="s">
        <v>63</v>
      </c>
      <c r="E2267" t="s">
        <v>122</v>
      </c>
      <c r="F2267" t="s">
        <v>121</v>
      </c>
      <c r="G2267" t="s">
        <v>102</v>
      </c>
      <c r="H2267">
        <v>2</v>
      </c>
      <c r="I2267">
        <v>2</v>
      </c>
      <c r="J2267">
        <v>0</v>
      </c>
      <c r="K2267">
        <v>2</v>
      </c>
      <c r="L2267">
        <v>0</v>
      </c>
      <c r="M2267">
        <v>0</v>
      </c>
    </row>
    <row r="2268" spans="1:13" x14ac:dyDescent="0.3">
      <c r="A2268" t="s">
        <v>156</v>
      </c>
      <c r="B2268" t="s">
        <v>291</v>
      </c>
      <c r="C2268" t="s">
        <v>294</v>
      </c>
      <c r="D2268" t="s">
        <v>64</v>
      </c>
      <c r="E2268" t="s">
        <v>123</v>
      </c>
      <c r="F2268" t="s">
        <v>101</v>
      </c>
      <c r="G2268" t="s">
        <v>102</v>
      </c>
      <c r="H2268">
        <v>1</v>
      </c>
      <c r="I2268">
        <v>1</v>
      </c>
      <c r="J2268">
        <v>0</v>
      </c>
      <c r="K2268">
        <v>1</v>
      </c>
      <c r="L2268">
        <v>0</v>
      </c>
      <c r="M2268">
        <v>0</v>
      </c>
    </row>
    <row r="2269" spans="1:13" x14ac:dyDescent="0.3">
      <c r="A2269" t="s">
        <v>156</v>
      </c>
      <c r="B2269" t="s">
        <v>291</v>
      </c>
      <c r="C2269" t="s">
        <v>294</v>
      </c>
      <c r="D2269" t="s">
        <v>66</v>
      </c>
      <c r="E2269" t="s">
        <v>125</v>
      </c>
      <c r="F2269" t="s">
        <v>101</v>
      </c>
      <c r="G2269" t="s">
        <v>102</v>
      </c>
      <c r="H2269">
        <v>13</v>
      </c>
      <c r="I2269">
        <v>6</v>
      </c>
      <c r="J2269">
        <v>0</v>
      </c>
      <c r="K2269">
        <v>6</v>
      </c>
      <c r="L2269">
        <v>3</v>
      </c>
      <c r="M2269">
        <v>4</v>
      </c>
    </row>
    <row r="2270" spans="1:13" x14ac:dyDescent="0.3">
      <c r="A2270" t="s">
        <v>156</v>
      </c>
      <c r="B2270" t="s">
        <v>291</v>
      </c>
      <c r="C2270" t="s">
        <v>294</v>
      </c>
      <c r="D2270" t="s">
        <v>67</v>
      </c>
      <c r="E2270" t="s">
        <v>126</v>
      </c>
      <c r="F2270" t="s">
        <v>101</v>
      </c>
      <c r="G2270" t="s">
        <v>104</v>
      </c>
      <c r="H2270">
        <v>3</v>
      </c>
      <c r="I2270">
        <v>2</v>
      </c>
      <c r="J2270">
        <v>1</v>
      </c>
      <c r="K2270">
        <v>1</v>
      </c>
      <c r="L2270">
        <v>1</v>
      </c>
      <c r="M2270">
        <v>0</v>
      </c>
    </row>
    <row r="2271" spans="1:13" x14ac:dyDescent="0.3">
      <c r="A2271" t="s">
        <v>156</v>
      </c>
      <c r="B2271" t="s">
        <v>291</v>
      </c>
      <c r="C2271" t="s">
        <v>294</v>
      </c>
      <c r="D2271" t="s">
        <v>67</v>
      </c>
      <c r="E2271" t="s">
        <v>126</v>
      </c>
      <c r="F2271" t="s">
        <v>101</v>
      </c>
      <c r="G2271" t="s">
        <v>104</v>
      </c>
      <c r="H2271">
        <v>5</v>
      </c>
      <c r="I2271">
        <v>1</v>
      </c>
      <c r="J2271">
        <v>0</v>
      </c>
      <c r="K2271">
        <v>1</v>
      </c>
      <c r="L2271">
        <v>4</v>
      </c>
      <c r="M2271">
        <v>0</v>
      </c>
    </row>
    <row r="2272" spans="1:13" x14ac:dyDescent="0.3">
      <c r="A2272" t="s">
        <v>156</v>
      </c>
      <c r="B2272" t="s">
        <v>291</v>
      </c>
      <c r="C2272" t="s">
        <v>294</v>
      </c>
      <c r="D2272" t="s">
        <v>67</v>
      </c>
      <c r="E2272" t="s">
        <v>126</v>
      </c>
      <c r="F2272" t="s">
        <v>101</v>
      </c>
      <c r="G2272" t="s">
        <v>104</v>
      </c>
      <c r="H2272">
        <v>3</v>
      </c>
      <c r="I2272">
        <v>0</v>
      </c>
      <c r="J2272">
        <v>0</v>
      </c>
      <c r="K2272">
        <v>0</v>
      </c>
      <c r="L2272">
        <v>2</v>
      </c>
      <c r="M2272">
        <v>1</v>
      </c>
    </row>
    <row r="2273" spans="1:13" x14ac:dyDescent="0.3">
      <c r="A2273" t="s">
        <v>156</v>
      </c>
      <c r="B2273" t="s">
        <v>291</v>
      </c>
      <c r="C2273" t="s">
        <v>294</v>
      </c>
      <c r="D2273" t="s">
        <v>70</v>
      </c>
      <c r="E2273" t="s">
        <v>128</v>
      </c>
      <c r="F2273" t="s">
        <v>101</v>
      </c>
      <c r="G2273" t="s">
        <v>104</v>
      </c>
      <c r="H2273">
        <v>8</v>
      </c>
      <c r="I2273">
        <v>4</v>
      </c>
      <c r="J2273">
        <v>1</v>
      </c>
      <c r="K2273">
        <v>3</v>
      </c>
      <c r="L2273">
        <v>1</v>
      </c>
      <c r="M2273">
        <v>3</v>
      </c>
    </row>
    <row r="2274" spans="1:13" x14ac:dyDescent="0.3">
      <c r="A2274" t="s">
        <v>156</v>
      </c>
      <c r="B2274" t="s">
        <v>291</v>
      </c>
      <c r="C2274" t="s">
        <v>294</v>
      </c>
      <c r="D2274" t="s">
        <v>70</v>
      </c>
      <c r="E2274" t="s">
        <v>128</v>
      </c>
      <c r="F2274" t="s">
        <v>101</v>
      </c>
      <c r="G2274" t="s">
        <v>104</v>
      </c>
      <c r="H2274">
        <v>1</v>
      </c>
      <c r="I2274">
        <v>1</v>
      </c>
      <c r="J2274">
        <v>0</v>
      </c>
      <c r="K2274">
        <v>1</v>
      </c>
      <c r="L2274">
        <v>0</v>
      </c>
      <c r="M2274">
        <v>0</v>
      </c>
    </row>
    <row r="2275" spans="1:13" x14ac:dyDescent="0.3">
      <c r="A2275" t="s">
        <v>156</v>
      </c>
      <c r="B2275" t="s">
        <v>291</v>
      </c>
      <c r="C2275" t="s">
        <v>294</v>
      </c>
      <c r="D2275" t="s">
        <v>71</v>
      </c>
      <c r="E2275" t="s">
        <v>129</v>
      </c>
      <c r="F2275" t="s">
        <v>101</v>
      </c>
      <c r="G2275" t="s">
        <v>102</v>
      </c>
      <c r="H2275">
        <v>9</v>
      </c>
      <c r="I2275">
        <v>0</v>
      </c>
      <c r="J2275">
        <v>0</v>
      </c>
      <c r="K2275">
        <v>0</v>
      </c>
      <c r="L2275">
        <v>6</v>
      </c>
      <c r="M2275">
        <v>3</v>
      </c>
    </row>
    <row r="2276" spans="1:13" x14ac:dyDescent="0.3">
      <c r="A2276" t="s">
        <v>156</v>
      </c>
      <c r="B2276" t="s">
        <v>291</v>
      </c>
      <c r="C2276" t="s">
        <v>294</v>
      </c>
      <c r="D2276" t="s">
        <v>71</v>
      </c>
      <c r="E2276" t="s">
        <v>129</v>
      </c>
      <c r="F2276" t="s">
        <v>101</v>
      </c>
      <c r="G2276" t="s">
        <v>102</v>
      </c>
      <c r="H2276">
        <v>2</v>
      </c>
      <c r="I2276">
        <v>1</v>
      </c>
      <c r="J2276">
        <v>0</v>
      </c>
      <c r="K2276">
        <v>1</v>
      </c>
      <c r="L2276">
        <v>0</v>
      </c>
      <c r="M2276">
        <v>1</v>
      </c>
    </row>
    <row r="2277" spans="1:13" x14ac:dyDescent="0.3">
      <c r="A2277" t="s">
        <v>156</v>
      </c>
      <c r="B2277" t="s">
        <v>291</v>
      </c>
      <c r="C2277" t="s">
        <v>294</v>
      </c>
      <c r="D2277" t="s">
        <v>71</v>
      </c>
      <c r="E2277" t="s">
        <v>129</v>
      </c>
      <c r="F2277" t="s">
        <v>101</v>
      </c>
      <c r="G2277" t="s">
        <v>102</v>
      </c>
      <c r="H2277">
        <v>5</v>
      </c>
      <c r="I2277">
        <v>2</v>
      </c>
      <c r="J2277">
        <v>2</v>
      </c>
      <c r="K2277">
        <v>0</v>
      </c>
      <c r="L2277">
        <v>0</v>
      </c>
      <c r="M2277">
        <v>3</v>
      </c>
    </row>
    <row r="2278" spans="1:13" x14ac:dyDescent="0.3">
      <c r="A2278" t="s">
        <v>156</v>
      </c>
      <c r="B2278" t="s">
        <v>291</v>
      </c>
      <c r="C2278" t="s">
        <v>294</v>
      </c>
      <c r="D2278" t="s">
        <v>72</v>
      </c>
      <c r="E2278" t="s">
        <v>130</v>
      </c>
      <c r="F2278" t="s">
        <v>101</v>
      </c>
      <c r="G2278" t="s">
        <v>104</v>
      </c>
      <c r="H2278">
        <v>1</v>
      </c>
      <c r="I2278">
        <v>0</v>
      </c>
      <c r="J2278">
        <v>0</v>
      </c>
      <c r="K2278">
        <v>0</v>
      </c>
      <c r="L2278">
        <v>1</v>
      </c>
      <c r="M2278">
        <v>0</v>
      </c>
    </row>
    <row r="2279" spans="1:13" x14ac:dyDescent="0.3">
      <c r="A2279" t="s">
        <v>156</v>
      </c>
      <c r="B2279" t="s">
        <v>291</v>
      </c>
      <c r="C2279" t="s">
        <v>294</v>
      </c>
      <c r="D2279" t="s">
        <v>73</v>
      </c>
      <c r="E2279" t="s">
        <v>131</v>
      </c>
      <c r="F2279" t="s">
        <v>101</v>
      </c>
      <c r="G2279" t="s">
        <v>108</v>
      </c>
      <c r="H2279">
        <v>1</v>
      </c>
      <c r="I2279">
        <v>1</v>
      </c>
      <c r="J2279">
        <v>1</v>
      </c>
      <c r="K2279">
        <v>0</v>
      </c>
      <c r="L2279">
        <v>0</v>
      </c>
      <c r="M2279">
        <v>0</v>
      </c>
    </row>
    <row r="2280" spans="1:13" x14ac:dyDescent="0.3">
      <c r="A2280" t="s">
        <v>156</v>
      </c>
      <c r="B2280" t="s">
        <v>291</v>
      </c>
      <c r="C2280" t="s">
        <v>294</v>
      </c>
      <c r="D2280" t="s">
        <v>74</v>
      </c>
      <c r="E2280" t="s">
        <v>132</v>
      </c>
      <c r="F2280" t="s">
        <v>121</v>
      </c>
      <c r="G2280" t="s">
        <v>102</v>
      </c>
      <c r="H2280">
        <v>8</v>
      </c>
      <c r="I2280">
        <v>2</v>
      </c>
      <c r="J2280">
        <v>1</v>
      </c>
      <c r="K2280">
        <v>1</v>
      </c>
      <c r="L2280">
        <v>6</v>
      </c>
      <c r="M2280">
        <v>0</v>
      </c>
    </row>
    <row r="2281" spans="1:13" x14ac:dyDescent="0.3">
      <c r="A2281" t="s">
        <v>156</v>
      </c>
      <c r="B2281" t="s">
        <v>291</v>
      </c>
      <c r="C2281" t="s">
        <v>294</v>
      </c>
      <c r="D2281" t="s">
        <v>74</v>
      </c>
      <c r="E2281" t="s">
        <v>132</v>
      </c>
      <c r="F2281" t="s">
        <v>121</v>
      </c>
      <c r="G2281" t="s">
        <v>102</v>
      </c>
      <c r="H2281">
        <v>1</v>
      </c>
      <c r="I2281">
        <v>1</v>
      </c>
      <c r="J2281">
        <v>0</v>
      </c>
      <c r="K2281">
        <v>1</v>
      </c>
      <c r="L2281">
        <v>0</v>
      </c>
      <c r="M2281">
        <v>0</v>
      </c>
    </row>
    <row r="2282" spans="1:13" x14ac:dyDescent="0.3">
      <c r="A2282" t="s">
        <v>156</v>
      </c>
      <c r="B2282" t="s">
        <v>291</v>
      </c>
      <c r="C2282" t="s">
        <v>294</v>
      </c>
      <c r="D2282" t="s">
        <v>75</v>
      </c>
      <c r="E2282" t="s">
        <v>133</v>
      </c>
      <c r="F2282" t="s">
        <v>101</v>
      </c>
      <c r="G2282" t="s">
        <v>108</v>
      </c>
      <c r="H2282">
        <v>1</v>
      </c>
      <c r="I2282">
        <v>1</v>
      </c>
      <c r="J2282">
        <v>0</v>
      </c>
      <c r="K2282">
        <v>1</v>
      </c>
      <c r="L2282">
        <v>0</v>
      </c>
      <c r="M2282">
        <v>0</v>
      </c>
    </row>
    <row r="2283" spans="1:13" x14ac:dyDescent="0.3">
      <c r="A2283" t="s">
        <v>156</v>
      </c>
      <c r="B2283" t="s">
        <v>291</v>
      </c>
      <c r="C2283" t="s">
        <v>294</v>
      </c>
      <c r="D2283" t="s">
        <v>75</v>
      </c>
      <c r="E2283" t="s">
        <v>133</v>
      </c>
      <c r="F2283" t="s">
        <v>101</v>
      </c>
      <c r="G2283" t="s">
        <v>108</v>
      </c>
      <c r="H2283">
        <v>1</v>
      </c>
      <c r="I2283">
        <v>1</v>
      </c>
      <c r="J2283">
        <v>0</v>
      </c>
      <c r="K2283">
        <v>1</v>
      </c>
      <c r="L2283">
        <v>0</v>
      </c>
      <c r="M2283">
        <v>0</v>
      </c>
    </row>
    <row r="2284" spans="1:13" x14ac:dyDescent="0.3">
      <c r="A2284" t="s">
        <v>156</v>
      </c>
      <c r="B2284" t="s">
        <v>291</v>
      </c>
      <c r="C2284" t="s">
        <v>294</v>
      </c>
      <c r="D2284" t="s">
        <v>78</v>
      </c>
      <c r="E2284" t="s">
        <v>136</v>
      </c>
      <c r="F2284" t="s">
        <v>101</v>
      </c>
      <c r="G2284" t="s">
        <v>108</v>
      </c>
      <c r="H2284">
        <v>1</v>
      </c>
      <c r="I2284">
        <v>1</v>
      </c>
      <c r="J2284">
        <v>1</v>
      </c>
      <c r="K2284">
        <v>0</v>
      </c>
      <c r="L2284">
        <v>0</v>
      </c>
      <c r="M2284">
        <v>0</v>
      </c>
    </row>
    <row r="2285" spans="1:13" x14ac:dyDescent="0.3">
      <c r="A2285" t="s">
        <v>156</v>
      </c>
      <c r="B2285" t="s">
        <v>291</v>
      </c>
      <c r="C2285" t="s">
        <v>294</v>
      </c>
      <c r="D2285" t="s">
        <v>78</v>
      </c>
      <c r="E2285" t="s">
        <v>136</v>
      </c>
      <c r="F2285" t="s">
        <v>101</v>
      </c>
      <c r="G2285" t="s">
        <v>108</v>
      </c>
      <c r="H2285">
        <v>2</v>
      </c>
      <c r="I2285">
        <v>2</v>
      </c>
      <c r="J2285">
        <v>0</v>
      </c>
      <c r="K2285">
        <v>2</v>
      </c>
      <c r="L2285">
        <v>0</v>
      </c>
      <c r="M2285">
        <v>0</v>
      </c>
    </row>
    <row r="2286" spans="1:13" x14ac:dyDescent="0.3">
      <c r="A2286" t="s">
        <v>156</v>
      </c>
      <c r="B2286" t="s">
        <v>291</v>
      </c>
      <c r="C2286" t="s">
        <v>294</v>
      </c>
      <c r="D2286" t="s">
        <v>79</v>
      </c>
      <c r="E2286" t="s">
        <v>137</v>
      </c>
      <c r="F2286" t="s">
        <v>101</v>
      </c>
      <c r="G2286" t="s">
        <v>102</v>
      </c>
      <c r="H2286">
        <v>2</v>
      </c>
      <c r="I2286">
        <v>1</v>
      </c>
      <c r="J2286">
        <v>0</v>
      </c>
      <c r="K2286">
        <v>1</v>
      </c>
      <c r="L2286">
        <v>1</v>
      </c>
      <c r="M2286">
        <v>0</v>
      </c>
    </row>
    <row r="2287" spans="1:13" x14ac:dyDescent="0.3">
      <c r="A2287" t="s">
        <v>156</v>
      </c>
      <c r="B2287" t="s">
        <v>291</v>
      </c>
      <c r="C2287" t="s">
        <v>294</v>
      </c>
      <c r="D2287" t="s">
        <v>79</v>
      </c>
      <c r="E2287" t="s">
        <v>137</v>
      </c>
      <c r="F2287" t="s">
        <v>101</v>
      </c>
      <c r="G2287" t="s">
        <v>102</v>
      </c>
      <c r="H2287">
        <v>2</v>
      </c>
      <c r="I2287">
        <v>1</v>
      </c>
      <c r="J2287">
        <v>0</v>
      </c>
      <c r="K2287">
        <v>1</v>
      </c>
      <c r="L2287">
        <v>1</v>
      </c>
      <c r="M2287">
        <v>0</v>
      </c>
    </row>
    <row r="2288" spans="1:13" x14ac:dyDescent="0.3">
      <c r="A2288" t="s">
        <v>156</v>
      </c>
      <c r="B2288" t="s">
        <v>291</v>
      </c>
      <c r="C2288" t="s">
        <v>294</v>
      </c>
      <c r="D2288" t="s">
        <v>79</v>
      </c>
      <c r="E2288" t="s">
        <v>137</v>
      </c>
      <c r="F2288" t="s">
        <v>101</v>
      </c>
      <c r="G2288" t="s">
        <v>102</v>
      </c>
      <c r="H2288">
        <v>1</v>
      </c>
      <c r="I2288">
        <v>1</v>
      </c>
      <c r="J2288">
        <v>0</v>
      </c>
      <c r="K2288">
        <v>1</v>
      </c>
      <c r="L2288">
        <v>0</v>
      </c>
      <c r="M2288">
        <v>0</v>
      </c>
    </row>
    <row r="2289" spans="1:13" x14ac:dyDescent="0.3">
      <c r="A2289" t="s">
        <v>156</v>
      </c>
      <c r="B2289" t="s">
        <v>291</v>
      </c>
      <c r="C2289" t="s">
        <v>294</v>
      </c>
      <c r="D2289" t="s">
        <v>80</v>
      </c>
      <c r="E2289" t="s">
        <v>138</v>
      </c>
      <c r="F2289" t="s">
        <v>101</v>
      </c>
      <c r="G2289" t="s">
        <v>108</v>
      </c>
      <c r="H2289">
        <v>5</v>
      </c>
      <c r="I2289">
        <v>3</v>
      </c>
      <c r="J2289">
        <v>1</v>
      </c>
      <c r="K2289">
        <v>2</v>
      </c>
      <c r="L2289">
        <v>2</v>
      </c>
      <c r="M2289">
        <v>0</v>
      </c>
    </row>
    <row r="2290" spans="1:13" x14ac:dyDescent="0.3">
      <c r="A2290" t="s">
        <v>156</v>
      </c>
      <c r="B2290" t="s">
        <v>291</v>
      </c>
      <c r="C2290" t="s">
        <v>294</v>
      </c>
      <c r="D2290" t="s">
        <v>82</v>
      </c>
      <c r="E2290" t="s">
        <v>140</v>
      </c>
      <c r="F2290" t="s">
        <v>121</v>
      </c>
      <c r="G2290" t="s">
        <v>102</v>
      </c>
      <c r="H2290">
        <v>2</v>
      </c>
      <c r="I2290">
        <v>1</v>
      </c>
      <c r="J2290">
        <v>0</v>
      </c>
      <c r="K2290">
        <v>1</v>
      </c>
      <c r="L2290">
        <v>0</v>
      </c>
      <c r="M2290">
        <v>1</v>
      </c>
    </row>
    <row r="2291" spans="1:13" x14ac:dyDescent="0.3">
      <c r="A2291" t="s">
        <v>156</v>
      </c>
      <c r="B2291" t="s">
        <v>291</v>
      </c>
      <c r="C2291" t="s">
        <v>294</v>
      </c>
      <c r="D2291" t="s">
        <v>82</v>
      </c>
      <c r="E2291" t="s">
        <v>140</v>
      </c>
      <c r="F2291" t="s">
        <v>121</v>
      </c>
      <c r="G2291" t="s">
        <v>102</v>
      </c>
      <c r="H2291">
        <v>1</v>
      </c>
      <c r="I2291">
        <v>1</v>
      </c>
      <c r="J2291">
        <v>0</v>
      </c>
      <c r="K2291">
        <v>1</v>
      </c>
      <c r="L2291">
        <v>0</v>
      </c>
      <c r="M2291">
        <v>0</v>
      </c>
    </row>
    <row r="2292" spans="1:13" x14ac:dyDescent="0.3">
      <c r="A2292" t="s">
        <v>156</v>
      </c>
      <c r="B2292" t="s">
        <v>291</v>
      </c>
      <c r="C2292" t="s">
        <v>294</v>
      </c>
      <c r="D2292" t="s">
        <v>83</v>
      </c>
      <c r="E2292" t="s">
        <v>141</v>
      </c>
      <c r="F2292" t="s">
        <v>101</v>
      </c>
      <c r="G2292" t="s">
        <v>104</v>
      </c>
      <c r="H2292">
        <v>3</v>
      </c>
      <c r="I2292">
        <v>0</v>
      </c>
      <c r="J2292">
        <v>0</v>
      </c>
      <c r="K2292">
        <v>0</v>
      </c>
      <c r="L2292">
        <v>2</v>
      </c>
      <c r="M2292">
        <v>1</v>
      </c>
    </row>
    <row r="2293" spans="1:13" x14ac:dyDescent="0.3">
      <c r="A2293" t="s">
        <v>156</v>
      </c>
      <c r="B2293" t="s">
        <v>291</v>
      </c>
      <c r="C2293" t="s">
        <v>294</v>
      </c>
      <c r="D2293" t="s">
        <v>83</v>
      </c>
      <c r="E2293" t="s">
        <v>141</v>
      </c>
      <c r="F2293" t="s">
        <v>101</v>
      </c>
      <c r="G2293" t="s">
        <v>104</v>
      </c>
      <c r="H2293">
        <v>7</v>
      </c>
      <c r="I2293">
        <v>0</v>
      </c>
      <c r="J2293">
        <v>0</v>
      </c>
      <c r="K2293">
        <v>0</v>
      </c>
      <c r="L2293">
        <v>3</v>
      </c>
      <c r="M2293">
        <v>4</v>
      </c>
    </row>
    <row r="2294" spans="1:13" x14ac:dyDescent="0.3">
      <c r="A2294" t="s">
        <v>156</v>
      </c>
      <c r="B2294" t="s">
        <v>291</v>
      </c>
      <c r="C2294" t="s">
        <v>294</v>
      </c>
      <c r="D2294" t="s">
        <v>83</v>
      </c>
      <c r="E2294" t="s">
        <v>141</v>
      </c>
      <c r="F2294" t="s">
        <v>101</v>
      </c>
      <c r="G2294" t="s">
        <v>104</v>
      </c>
      <c r="H2294">
        <v>2</v>
      </c>
      <c r="I2294">
        <v>2</v>
      </c>
      <c r="J2294">
        <v>1</v>
      </c>
      <c r="K2294">
        <v>1</v>
      </c>
      <c r="L2294">
        <v>0</v>
      </c>
      <c r="M2294">
        <v>0</v>
      </c>
    </row>
    <row r="2295" spans="1:13" x14ac:dyDescent="0.3">
      <c r="A2295" t="s">
        <v>156</v>
      </c>
      <c r="B2295" t="s">
        <v>291</v>
      </c>
      <c r="C2295" t="s">
        <v>294</v>
      </c>
      <c r="D2295" t="s">
        <v>85</v>
      </c>
      <c r="E2295" t="s">
        <v>143</v>
      </c>
      <c r="F2295" t="s">
        <v>101</v>
      </c>
      <c r="G2295" t="s">
        <v>102</v>
      </c>
      <c r="H2295">
        <v>1</v>
      </c>
      <c r="I2295">
        <v>1</v>
      </c>
      <c r="J2295">
        <v>0</v>
      </c>
      <c r="K2295">
        <v>1</v>
      </c>
      <c r="L2295">
        <v>0</v>
      </c>
      <c r="M2295">
        <v>0</v>
      </c>
    </row>
    <row r="2296" spans="1:13" x14ac:dyDescent="0.3">
      <c r="A2296" t="s">
        <v>156</v>
      </c>
      <c r="B2296" t="s">
        <v>291</v>
      </c>
      <c r="C2296" t="s">
        <v>294</v>
      </c>
      <c r="D2296" t="s">
        <v>85</v>
      </c>
      <c r="E2296" t="s">
        <v>143</v>
      </c>
      <c r="F2296" t="s">
        <v>101</v>
      </c>
      <c r="G2296" t="s">
        <v>102</v>
      </c>
      <c r="H2296">
        <v>4</v>
      </c>
      <c r="I2296">
        <v>1</v>
      </c>
      <c r="J2296">
        <v>0</v>
      </c>
      <c r="K2296">
        <v>1</v>
      </c>
      <c r="L2296">
        <v>3</v>
      </c>
      <c r="M2296">
        <v>0</v>
      </c>
    </row>
    <row r="2297" spans="1:13" x14ac:dyDescent="0.3">
      <c r="A2297" t="s">
        <v>156</v>
      </c>
      <c r="B2297" t="s">
        <v>291</v>
      </c>
      <c r="C2297" t="s">
        <v>294</v>
      </c>
      <c r="D2297" t="s">
        <v>85</v>
      </c>
      <c r="E2297" t="s">
        <v>143</v>
      </c>
      <c r="F2297" t="s">
        <v>101</v>
      </c>
      <c r="G2297" t="s">
        <v>102</v>
      </c>
      <c r="H2297">
        <v>1</v>
      </c>
      <c r="I2297">
        <v>0</v>
      </c>
      <c r="J2297">
        <v>0</v>
      </c>
      <c r="K2297">
        <v>0</v>
      </c>
      <c r="L2297">
        <v>0</v>
      </c>
      <c r="M2297">
        <v>1</v>
      </c>
    </row>
    <row r="2298" spans="1:13" x14ac:dyDescent="0.3">
      <c r="A2298" t="s">
        <v>156</v>
      </c>
      <c r="B2298" t="s">
        <v>291</v>
      </c>
      <c r="C2298" t="s">
        <v>294</v>
      </c>
      <c r="D2298" t="s">
        <v>86</v>
      </c>
      <c r="E2298" t="s">
        <v>144</v>
      </c>
      <c r="F2298" t="s">
        <v>121</v>
      </c>
      <c r="G2298" t="s">
        <v>102</v>
      </c>
      <c r="H2298">
        <v>3</v>
      </c>
      <c r="I2298">
        <v>1</v>
      </c>
      <c r="J2298">
        <v>1</v>
      </c>
      <c r="K2298">
        <v>0</v>
      </c>
      <c r="L2298">
        <v>1</v>
      </c>
      <c r="M2298">
        <v>1</v>
      </c>
    </row>
    <row r="2299" spans="1:13" x14ac:dyDescent="0.3">
      <c r="A2299" t="s">
        <v>156</v>
      </c>
      <c r="B2299" t="s">
        <v>291</v>
      </c>
      <c r="C2299" t="s">
        <v>294</v>
      </c>
      <c r="D2299" t="s">
        <v>86</v>
      </c>
      <c r="E2299" t="s">
        <v>144</v>
      </c>
      <c r="F2299" t="s">
        <v>121</v>
      </c>
      <c r="G2299" t="s">
        <v>102</v>
      </c>
      <c r="H2299">
        <v>1</v>
      </c>
      <c r="I2299">
        <v>0</v>
      </c>
      <c r="J2299">
        <v>0</v>
      </c>
      <c r="K2299">
        <v>0</v>
      </c>
      <c r="L2299">
        <v>0</v>
      </c>
      <c r="M2299">
        <v>1</v>
      </c>
    </row>
    <row r="2300" spans="1:13" x14ac:dyDescent="0.3">
      <c r="A2300" t="s">
        <v>156</v>
      </c>
      <c r="B2300" t="s">
        <v>291</v>
      </c>
      <c r="C2300" t="s">
        <v>294</v>
      </c>
      <c r="D2300" t="s">
        <v>86</v>
      </c>
      <c r="E2300" t="s">
        <v>144</v>
      </c>
      <c r="F2300" t="s">
        <v>121</v>
      </c>
      <c r="G2300" t="s">
        <v>102</v>
      </c>
      <c r="H2300">
        <v>1</v>
      </c>
      <c r="I2300">
        <v>1</v>
      </c>
      <c r="J2300">
        <v>1</v>
      </c>
      <c r="K2300">
        <v>0</v>
      </c>
      <c r="L2300">
        <v>0</v>
      </c>
      <c r="M2300">
        <v>0</v>
      </c>
    </row>
    <row r="2301" spans="1:13" x14ac:dyDescent="0.3">
      <c r="A2301" t="s">
        <v>156</v>
      </c>
      <c r="B2301" t="s">
        <v>291</v>
      </c>
      <c r="C2301" t="s">
        <v>294</v>
      </c>
      <c r="D2301" t="s">
        <v>87</v>
      </c>
      <c r="E2301" t="s">
        <v>145</v>
      </c>
      <c r="F2301" t="s">
        <v>101</v>
      </c>
      <c r="G2301" t="s">
        <v>104</v>
      </c>
      <c r="H2301">
        <v>1</v>
      </c>
      <c r="I2301">
        <v>0</v>
      </c>
      <c r="J2301">
        <v>0</v>
      </c>
      <c r="K2301">
        <v>0</v>
      </c>
      <c r="L2301">
        <v>1</v>
      </c>
      <c r="M2301">
        <v>0</v>
      </c>
    </row>
    <row r="2302" spans="1:13" x14ac:dyDescent="0.3">
      <c r="A2302" t="s">
        <v>156</v>
      </c>
      <c r="B2302" t="s">
        <v>291</v>
      </c>
      <c r="C2302" t="s">
        <v>294</v>
      </c>
      <c r="D2302" t="s">
        <v>88</v>
      </c>
      <c r="E2302" t="s">
        <v>146</v>
      </c>
      <c r="F2302" t="s">
        <v>121</v>
      </c>
      <c r="G2302" t="s">
        <v>102</v>
      </c>
      <c r="H2302">
        <v>15</v>
      </c>
      <c r="I2302">
        <v>3</v>
      </c>
      <c r="J2302">
        <v>2</v>
      </c>
      <c r="K2302">
        <v>1</v>
      </c>
      <c r="L2302">
        <v>3</v>
      </c>
      <c r="M2302">
        <v>9</v>
      </c>
    </row>
    <row r="2303" spans="1:13" x14ac:dyDescent="0.3">
      <c r="A2303" t="s">
        <v>156</v>
      </c>
      <c r="B2303" t="s">
        <v>291</v>
      </c>
      <c r="C2303" t="s">
        <v>294</v>
      </c>
      <c r="D2303" t="s">
        <v>89</v>
      </c>
      <c r="E2303" t="s">
        <v>147</v>
      </c>
      <c r="F2303" t="s">
        <v>101</v>
      </c>
      <c r="G2303" t="s">
        <v>104</v>
      </c>
      <c r="H2303">
        <v>3</v>
      </c>
      <c r="I2303">
        <v>3</v>
      </c>
      <c r="J2303">
        <v>0</v>
      </c>
      <c r="K2303">
        <v>3</v>
      </c>
      <c r="L2303">
        <v>0</v>
      </c>
      <c r="M2303">
        <v>0</v>
      </c>
    </row>
    <row r="2304" spans="1:13" x14ac:dyDescent="0.3">
      <c r="A2304" t="s">
        <v>156</v>
      </c>
      <c r="B2304" t="s">
        <v>291</v>
      </c>
      <c r="C2304" t="s">
        <v>294</v>
      </c>
      <c r="D2304" t="s">
        <v>90</v>
      </c>
      <c r="E2304" t="s">
        <v>148</v>
      </c>
      <c r="F2304" t="s">
        <v>121</v>
      </c>
      <c r="G2304" t="s">
        <v>102</v>
      </c>
      <c r="H2304">
        <v>6</v>
      </c>
      <c r="I2304">
        <v>4</v>
      </c>
      <c r="J2304">
        <v>0</v>
      </c>
      <c r="K2304">
        <v>4</v>
      </c>
      <c r="L2304">
        <v>1</v>
      </c>
      <c r="M2304">
        <v>1</v>
      </c>
    </row>
    <row r="2305" spans="1:13" x14ac:dyDescent="0.3">
      <c r="A2305" t="s">
        <v>156</v>
      </c>
      <c r="B2305" t="s">
        <v>291</v>
      </c>
      <c r="C2305" t="s">
        <v>294</v>
      </c>
      <c r="D2305" t="s">
        <v>90</v>
      </c>
      <c r="E2305" t="s">
        <v>148</v>
      </c>
      <c r="F2305" t="s">
        <v>121</v>
      </c>
      <c r="G2305" t="s">
        <v>102</v>
      </c>
      <c r="H2305">
        <v>15</v>
      </c>
      <c r="I2305">
        <v>8</v>
      </c>
      <c r="J2305">
        <v>1</v>
      </c>
      <c r="K2305">
        <v>7</v>
      </c>
      <c r="L2305">
        <v>4</v>
      </c>
      <c r="M2305">
        <v>3</v>
      </c>
    </row>
    <row r="2306" spans="1:13" x14ac:dyDescent="0.3">
      <c r="A2306" t="s">
        <v>156</v>
      </c>
      <c r="B2306" t="s">
        <v>291</v>
      </c>
      <c r="C2306" t="s">
        <v>294</v>
      </c>
      <c r="D2306" t="s">
        <v>90</v>
      </c>
      <c r="E2306" t="s">
        <v>148</v>
      </c>
      <c r="F2306" t="s">
        <v>121</v>
      </c>
      <c r="G2306" t="s">
        <v>102</v>
      </c>
      <c r="H2306">
        <v>1</v>
      </c>
      <c r="I2306">
        <v>0</v>
      </c>
      <c r="J2306">
        <v>0</v>
      </c>
      <c r="K2306">
        <v>0</v>
      </c>
      <c r="L2306">
        <v>1</v>
      </c>
      <c r="M2306">
        <v>0</v>
      </c>
    </row>
    <row r="2307" spans="1:13" x14ac:dyDescent="0.3">
      <c r="A2307" t="s">
        <v>157</v>
      </c>
      <c r="B2307" t="s">
        <v>291</v>
      </c>
      <c r="C2307" t="s">
        <v>295</v>
      </c>
      <c r="D2307" t="s">
        <v>46</v>
      </c>
      <c r="E2307" t="s">
        <v>100</v>
      </c>
      <c r="F2307" t="s">
        <v>101</v>
      </c>
      <c r="G2307" t="s">
        <v>102</v>
      </c>
      <c r="H2307">
        <v>1</v>
      </c>
      <c r="I2307">
        <v>0</v>
      </c>
      <c r="J2307">
        <v>0</v>
      </c>
      <c r="K2307">
        <v>0</v>
      </c>
      <c r="L2307">
        <v>0</v>
      </c>
      <c r="M2307">
        <v>1</v>
      </c>
    </row>
    <row r="2308" spans="1:13" x14ac:dyDescent="0.3">
      <c r="A2308" t="s">
        <v>157</v>
      </c>
      <c r="B2308" t="s">
        <v>291</v>
      </c>
      <c r="C2308" t="s">
        <v>295</v>
      </c>
      <c r="D2308" t="s">
        <v>46</v>
      </c>
      <c r="E2308" t="s">
        <v>100</v>
      </c>
      <c r="F2308" t="s">
        <v>101</v>
      </c>
      <c r="G2308" t="s">
        <v>102</v>
      </c>
      <c r="H2308">
        <v>4</v>
      </c>
      <c r="I2308">
        <v>2</v>
      </c>
      <c r="J2308">
        <v>0</v>
      </c>
      <c r="K2308">
        <v>2</v>
      </c>
      <c r="L2308">
        <v>1</v>
      </c>
      <c r="M2308">
        <v>1</v>
      </c>
    </row>
    <row r="2309" spans="1:13" x14ac:dyDescent="0.3">
      <c r="A2309" t="s">
        <v>157</v>
      </c>
      <c r="B2309" t="s">
        <v>291</v>
      </c>
      <c r="C2309" t="s">
        <v>295</v>
      </c>
      <c r="D2309" t="s">
        <v>47</v>
      </c>
      <c r="E2309" t="s">
        <v>103</v>
      </c>
      <c r="F2309" t="s">
        <v>101</v>
      </c>
      <c r="G2309" t="s">
        <v>104</v>
      </c>
      <c r="H2309">
        <v>1</v>
      </c>
      <c r="I2309">
        <v>1</v>
      </c>
      <c r="J2309">
        <v>0</v>
      </c>
      <c r="K2309">
        <v>1</v>
      </c>
      <c r="L2309">
        <v>0</v>
      </c>
      <c r="M2309">
        <v>0</v>
      </c>
    </row>
    <row r="2310" spans="1:13" x14ac:dyDescent="0.3">
      <c r="A2310" t="s">
        <v>157</v>
      </c>
      <c r="B2310" t="s">
        <v>291</v>
      </c>
      <c r="C2310" t="s">
        <v>295</v>
      </c>
      <c r="D2310" t="s">
        <v>48</v>
      </c>
      <c r="E2310" t="s">
        <v>105</v>
      </c>
      <c r="F2310" t="s">
        <v>101</v>
      </c>
      <c r="G2310" t="s">
        <v>102</v>
      </c>
      <c r="H2310">
        <v>3</v>
      </c>
      <c r="I2310">
        <v>2</v>
      </c>
      <c r="J2310">
        <v>1</v>
      </c>
      <c r="K2310">
        <v>1</v>
      </c>
      <c r="L2310">
        <v>1</v>
      </c>
      <c r="M2310">
        <v>0</v>
      </c>
    </row>
    <row r="2311" spans="1:13" x14ac:dyDescent="0.3">
      <c r="A2311" t="s">
        <v>157</v>
      </c>
      <c r="B2311" t="s">
        <v>291</v>
      </c>
      <c r="C2311" t="s">
        <v>295</v>
      </c>
      <c r="D2311" t="s">
        <v>49</v>
      </c>
      <c r="E2311" t="s">
        <v>106</v>
      </c>
      <c r="F2311" t="s">
        <v>101</v>
      </c>
      <c r="G2311" t="s">
        <v>104</v>
      </c>
      <c r="H2311">
        <v>5</v>
      </c>
      <c r="I2311">
        <v>0</v>
      </c>
      <c r="J2311">
        <v>0</v>
      </c>
      <c r="K2311">
        <v>0</v>
      </c>
      <c r="L2311">
        <v>5</v>
      </c>
      <c r="M2311">
        <v>0</v>
      </c>
    </row>
    <row r="2312" spans="1:13" x14ac:dyDescent="0.3">
      <c r="A2312" t="s">
        <v>157</v>
      </c>
      <c r="B2312" t="s">
        <v>291</v>
      </c>
      <c r="C2312" t="s">
        <v>295</v>
      </c>
      <c r="D2312" t="s">
        <v>50</v>
      </c>
      <c r="E2312" t="s">
        <v>107</v>
      </c>
      <c r="F2312" t="s">
        <v>101</v>
      </c>
      <c r="G2312" t="s">
        <v>108</v>
      </c>
      <c r="H2312">
        <v>1</v>
      </c>
      <c r="I2312">
        <v>0</v>
      </c>
      <c r="J2312">
        <v>0</v>
      </c>
      <c r="K2312">
        <v>0</v>
      </c>
      <c r="L2312">
        <v>0</v>
      </c>
      <c r="M2312">
        <v>1</v>
      </c>
    </row>
    <row r="2313" spans="1:13" x14ac:dyDescent="0.3">
      <c r="A2313" t="s">
        <v>157</v>
      </c>
      <c r="B2313" t="s">
        <v>291</v>
      </c>
      <c r="C2313" t="s">
        <v>295</v>
      </c>
      <c r="D2313" t="s">
        <v>50</v>
      </c>
      <c r="E2313" t="s">
        <v>107</v>
      </c>
      <c r="F2313" t="s">
        <v>101</v>
      </c>
      <c r="G2313" t="s">
        <v>108</v>
      </c>
      <c r="H2313">
        <v>3</v>
      </c>
      <c r="I2313">
        <v>2</v>
      </c>
      <c r="J2313">
        <v>0</v>
      </c>
      <c r="K2313">
        <v>2</v>
      </c>
      <c r="L2313">
        <v>1</v>
      </c>
      <c r="M2313">
        <v>0</v>
      </c>
    </row>
    <row r="2314" spans="1:13" x14ac:dyDescent="0.3">
      <c r="A2314" t="s">
        <v>157</v>
      </c>
      <c r="B2314" t="s">
        <v>291</v>
      </c>
      <c r="C2314" t="s">
        <v>295</v>
      </c>
      <c r="D2314" t="s">
        <v>50</v>
      </c>
      <c r="E2314" t="s">
        <v>107</v>
      </c>
      <c r="F2314" t="s">
        <v>101</v>
      </c>
      <c r="G2314" t="s">
        <v>108</v>
      </c>
      <c r="H2314">
        <v>1</v>
      </c>
      <c r="I2314">
        <v>1</v>
      </c>
      <c r="J2314">
        <v>1</v>
      </c>
      <c r="K2314">
        <v>0</v>
      </c>
      <c r="L2314">
        <v>0</v>
      </c>
      <c r="M2314">
        <v>0</v>
      </c>
    </row>
    <row r="2315" spans="1:13" x14ac:dyDescent="0.3">
      <c r="A2315" t="s">
        <v>157</v>
      </c>
      <c r="B2315" t="s">
        <v>291</v>
      </c>
      <c r="C2315" t="s">
        <v>295</v>
      </c>
      <c r="D2315" t="s">
        <v>51</v>
      </c>
      <c r="E2315" t="s">
        <v>109</v>
      </c>
      <c r="F2315" t="s">
        <v>101</v>
      </c>
      <c r="G2315" t="s">
        <v>104</v>
      </c>
      <c r="H2315">
        <v>3</v>
      </c>
      <c r="I2315">
        <v>3</v>
      </c>
      <c r="J2315">
        <v>0</v>
      </c>
      <c r="K2315">
        <v>3</v>
      </c>
      <c r="L2315">
        <v>0</v>
      </c>
      <c r="M2315">
        <v>0</v>
      </c>
    </row>
    <row r="2316" spans="1:13" x14ac:dyDescent="0.3">
      <c r="A2316" t="s">
        <v>157</v>
      </c>
      <c r="B2316" t="s">
        <v>291</v>
      </c>
      <c r="C2316" t="s">
        <v>295</v>
      </c>
      <c r="D2316" t="s">
        <v>51</v>
      </c>
      <c r="E2316" t="s">
        <v>109</v>
      </c>
      <c r="F2316" t="s">
        <v>101</v>
      </c>
      <c r="G2316" t="s">
        <v>104</v>
      </c>
      <c r="H2316">
        <v>1</v>
      </c>
      <c r="I2316">
        <v>1</v>
      </c>
      <c r="J2316">
        <v>0</v>
      </c>
      <c r="K2316">
        <v>1</v>
      </c>
      <c r="L2316">
        <v>0</v>
      </c>
      <c r="M2316">
        <v>0</v>
      </c>
    </row>
    <row r="2317" spans="1:13" x14ac:dyDescent="0.3">
      <c r="A2317" t="s">
        <v>157</v>
      </c>
      <c r="B2317" t="s">
        <v>291</v>
      </c>
      <c r="C2317" t="s">
        <v>295</v>
      </c>
      <c r="D2317" t="s">
        <v>51</v>
      </c>
      <c r="E2317" t="s">
        <v>109</v>
      </c>
      <c r="F2317" t="s">
        <v>101</v>
      </c>
      <c r="G2317" t="s">
        <v>104</v>
      </c>
      <c r="H2317">
        <v>1</v>
      </c>
      <c r="I2317">
        <v>1</v>
      </c>
      <c r="J2317">
        <v>1</v>
      </c>
      <c r="K2317">
        <v>0</v>
      </c>
      <c r="L2317">
        <v>0</v>
      </c>
      <c r="M2317">
        <v>0</v>
      </c>
    </row>
    <row r="2318" spans="1:13" x14ac:dyDescent="0.3">
      <c r="A2318" t="s">
        <v>157</v>
      </c>
      <c r="B2318" t="s">
        <v>291</v>
      </c>
      <c r="C2318" t="s">
        <v>295</v>
      </c>
      <c r="D2318" t="s">
        <v>53</v>
      </c>
      <c r="E2318" t="s">
        <v>111</v>
      </c>
      <c r="F2318" t="s">
        <v>101</v>
      </c>
      <c r="G2318" t="s">
        <v>108</v>
      </c>
      <c r="H2318">
        <v>7</v>
      </c>
      <c r="I2318">
        <v>0</v>
      </c>
      <c r="J2318">
        <v>0</v>
      </c>
      <c r="K2318">
        <v>0</v>
      </c>
      <c r="L2318">
        <v>7</v>
      </c>
      <c r="M2318">
        <v>0</v>
      </c>
    </row>
    <row r="2319" spans="1:13" x14ac:dyDescent="0.3">
      <c r="A2319" t="s">
        <v>157</v>
      </c>
      <c r="B2319" t="s">
        <v>291</v>
      </c>
      <c r="C2319" t="s">
        <v>295</v>
      </c>
      <c r="D2319" t="s">
        <v>55</v>
      </c>
      <c r="E2319" t="s">
        <v>113</v>
      </c>
      <c r="F2319" t="s">
        <v>101</v>
      </c>
      <c r="G2319" t="s">
        <v>104</v>
      </c>
      <c r="H2319">
        <v>3</v>
      </c>
      <c r="I2319">
        <v>2</v>
      </c>
      <c r="J2319">
        <v>0</v>
      </c>
      <c r="K2319">
        <v>2</v>
      </c>
      <c r="L2319">
        <v>0</v>
      </c>
      <c r="M2319">
        <v>1</v>
      </c>
    </row>
    <row r="2320" spans="1:13" x14ac:dyDescent="0.3">
      <c r="A2320" t="s">
        <v>157</v>
      </c>
      <c r="B2320" t="s">
        <v>291</v>
      </c>
      <c r="C2320" t="s">
        <v>295</v>
      </c>
      <c r="D2320" t="s">
        <v>55</v>
      </c>
      <c r="E2320" t="s">
        <v>113</v>
      </c>
      <c r="F2320" t="s">
        <v>101</v>
      </c>
      <c r="G2320" t="s">
        <v>104</v>
      </c>
      <c r="H2320">
        <v>3</v>
      </c>
      <c r="I2320">
        <v>0</v>
      </c>
      <c r="J2320">
        <v>0</v>
      </c>
      <c r="K2320">
        <v>0</v>
      </c>
      <c r="L2320">
        <v>2</v>
      </c>
      <c r="M2320">
        <v>1</v>
      </c>
    </row>
    <row r="2321" spans="1:13" x14ac:dyDescent="0.3">
      <c r="A2321" t="s">
        <v>157</v>
      </c>
      <c r="B2321" t="s">
        <v>291</v>
      </c>
      <c r="C2321" t="s">
        <v>295</v>
      </c>
      <c r="D2321" t="s">
        <v>55</v>
      </c>
      <c r="E2321" t="s">
        <v>113</v>
      </c>
      <c r="F2321" t="s">
        <v>101</v>
      </c>
      <c r="G2321" t="s">
        <v>104</v>
      </c>
      <c r="H2321">
        <v>2</v>
      </c>
      <c r="I2321">
        <v>1</v>
      </c>
      <c r="J2321">
        <v>0</v>
      </c>
      <c r="K2321">
        <v>1</v>
      </c>
      <c r="L2321">
        <v>1</v>
      </c>
      <c r="M2321">
        <v>0</v>
      </c>
    </row>
    <row r="2322" spans="1:13" x14ac:dyDescent="0.3">
      <c r="A2322" t="s">
        <v>157</v>
      </c>
      <c r="B2322" t="s">
        <v>291</v>
      </c>
      <c r="C2322" t="s">
        <v>295</v>
      </c>
      <c r="D2322" t="s">
        <v>55</v>
      </c>
      <c r="E2322" t="s">
        <v>113</v>
      </c>
      <c r="F2322" t="s">
        <v>101</v>
      </c>
      <c r="G2322" t="s">
        <v>104</v>
      </c>
      <c r="H2322">
        <v>1</v>
      </c>
      <c r="I2322">
        <v>0</v>
      </c>
      <c r="J2322">
        <v>0</v>
      </c>
      <c r="K2322">
        <v>0</v>
      </c>
      <c r="L2322">
        <v>1</v>
      </c>
      <c r="M2322">
        <v>0</v>
      </c>
    </row>
    <row r="2323" spans="1:13" x14ac:dyDescent="0.3">
      <c r="A2323" t="s">
        <v>157</v>
      </c>
      <c r="B2323" t="s">
        <v>291</v>
      </c>
      <c r="C2323" t="s">
        <v>295</v>
      </c>
      <c r="D2323" t="s">
        <v>56</v>
      </c>
      <c r="E2323" t="s">
        <v>114</v>
      </c>
      <c r="F2323" t="s">
        <v>101</v>
      </c>
      <c r="G2323" t="s">
        <v>108</v>
      </c>
      <c r="H2323">
        <v>4</v>
      </c>
      <c r="I2323">
        <v>2</v>
      </c>
      <c r="J2323">
        <v>1</v>
      </c>
      <c r="K2323">
        <v>1</v>
      </c>
      <c r="L2323">
        <v>1</v>
      </c>
      <c r="M2323">
        <v>1</v>
      </c>
    </row>
    <row r="2324" spans="1:13" x14ac:dyDescent="0.3">
      <c r="A2324" t="s">
        <v>157</v>
      </c>
      <c r="B2324" t="s">
        <v>291</v>
      </c>
      <c r="C2324" t="s">
        <v>295</v>
      </c>
      <c r="D2324" t="s">
        <v>56</v>
      </c>
      <c r="E2324" t="s">
        <v>114</v>
      </c>
      <c r="F2324" t="s">
        <v>101</v>
      </c>
      <c r="G2324" t="s">
        <v>108</v>
      </c>
      <c r="H2324">
        <v>5</v>
      </c>
      <c r="I2324">
        <v>2</v>
      </c>
      <c r="J2324">
        <v>0</v>
      </c>
      <c r="K2324">
        <v>2</v>
      </c>
      <c r="L2324">
        <v>2</v>
      </c>
      <c r="M2324">
        <v>1</v>
      </c>
    </row>
    <row r="2325" spans="1:13" x14ac:dyDescent="0.3">
      <c r="A2325" t="s">
        <v>157</v>
      </c>
      <c r="B2325" t="s">
        <v>291</v>
      </c>
      <c r="C2325" t="s">
        <v>295</v>
      </c>
      <c r="D2325" t="s">
        <v>57</v>
      </c>
      <c r="E2325" t="s">
        <v>115</v>
      </c>
      <c r="F2325" t="s">
        <v>101</v>
      </c>
      <c r="G2325" t="s">
        <v>104</v>
      </c>
      <c r="H2325">
        <v>4</v>
      </c>
      <c r="I2325">
        <v>3</v>
      </c>
      <c r="J2325">
        <v>0</v>
      </c>
      <c r="K2325">
        <v>3</v>
      </c>
      <c r="L2325">
        <v>1</v>
      </c>
      <c r="M2325">
        <v>0</v>
      </c>
    </row>
    <row r="2326" spans="1:13" x14ac:dyDescent="0.3">
      <c r="A2326" t="s">
        <v>157</v>
      </c>
      <c r="B2326" t="s">
        <v>291</v>
      </c>
      <c r="C2326" t="s">
        <v>295</v>
      </c>
      <c r="D2326" t="s">
        <v>57</v>
      </c>
      <c r="E2326" t="s">
        <v>115</v>
      </c>
      <c r="F2326" t="s">
        <v>101</v>
      </c>
      <c r="G2326" t="s">
        <v>104</v>
      </c>
      <c r="H2326">
        <v>4</v>
      </c>
      <c r="I2326">
        <v>4</v>
      </c>
      <c r="J2326">
        <v>1</v>
      </c>
      <c r="K2326">
        <v>3</v>
      </c>
      <c r="L2326">
        <v>0</v>
      </c>
      <c r="M2326">
        <v>0</v>
      </c>
    </row>
    <row r="2327" spans="1:13" x14ac:dyDescent="0.3">
      <c r="A2327" t="s">
        <v>157</v>
      </c>
      <c r="B2327" t="s">
        <v>291</v>
      </c>
      <c r="C2327" t="s">
        <v>295</v>
      </c>
      <c r="D2327" t="s">
        <v>58</v>
      </c>
      <c r="E2327" t="s">
        <v>116</v>
      </c>
      <c r="F2327" t="s">
        <v>101</v>
      </c>
      <c r="G2327" t="s">
        <v>108</v>
      </c>
      <c r="H2327">
        <v>1</v>
      </c>
      <c r="I2327">
        <v>1</v>
      </c>
      <c r="J2327">
        <v>0</v>
      </c>
      <c r="K2327">
        <v>1</v>
      </c>
      <c r="L2327">
        <v>0</v>
      </c>
      <c r="M2327">
        <v>0</v>
      </c>
    </row>
    <row r="2328" spans="1:13" x14ac:dyDescent="0.3">
      <c r="A2328" t="s">
        <v>157</v>
      </c>
      <c r="B2328" t="s">
        <v>291</v>
      </c>
      <c r="C2328" t="s">
        <v>295</v>
      </c>
      <c r="D2328" t="s">
        <v>58</v>
      </c>
      <c r="E2328" t="s">
        <v>116</v>
      </c>
      <c r="F2328" t="s">
        <v>101</v>
      </c>
      <c r="G2328" t="s">
        <v>108</v>
      </c>
      <c r="H2328">
        <v>4</v>
      </c>
      <c r="I2328">
        <v>1</v>
      </c>
      <c r="J2328">
        <v>1</v>
      </c>
      <c r="K2328">
        <v>0</v>
      </c>
      <c r="L2328">
        <v>3</v>
      </c>
      <c r="M2328">
        <v>0</v>
      </c>
    </row>
    <row r="2329" spans="1:13" x14ac:dyDescent="0.3">
      <c r="A2329" t="s">
        <v>157</v>
      </c>
      <c r="B2329" t="s">
        <v>291</v>
      </c>
      <c r="C2329" t="s">
        <v>295</v>
      </c>
      <c r="D2329" t="s">
        <v>59</v>
      </c>
      <c r="E2329" t="s">
        <v>117</v>
      </c>
      <c r="F2329" t="s">
        <v>101</v>
      </c>
      <c r="G2329" t="s">
        <v>104</v>
      </c>
      <c r="H2329">
        <v>1</v>
      </c>
      <c r="I2329">
        <v>1</v>
      </c>
      <c r="J2329">
        <v>0</v>
      </c>
      <c r="K2329">
        <v>1</v>
      </c>
      <c r="L2329">
        <v>0</v>
      </c>
      <c r="M2329">
        <v>0</v>
      </c>
    </row>
    <row r="2330" spans="1:13" x14ac:dyDescent="0.3">
      <c r="A2330" t="s">
        <v>157</v>
      </c>
      <c r="B2330" t="s">
        <v>291</v>
      </c>
      <c r="C2330" t="s">
        <v>295</v>
      </c>
      <c r="D2330" t="s">
        <v>59</v>
      </c>
      <c r="E2330" t="s">
        <v>117</v>
      </c>
      <c r="F2330" t="s">
        <v>101</v>
      </c>
      <c r="G2330" t="s">
        <v>104</v>
      </c>
      <c r="H2330">
        <v>1</v>
      </c>
      <c r="I2330">
        <v>0</v>
      </c>
      <c r="J2330">
        <v>0</v>
      </c>
      <c r="K2330">
        <v>0</v>
      </c>
      <c r="L2330">
        <v>1</v>
      </c>
      <c r="M2330">
        <v>0</v>
      </c>
    </row>
    <row r="2331" spans="1:13" x14ac:dyDescent="0.3">
      <c r="A2331" t="s">
        <v>157</v>
      </c>
      <c r="B2331" t="s">
        <v>291</v>
      </c>
      <c r="C2331" t="s">
        <v>295</v>
      </c>
      <c r="D2331" t="s">
        <v>60</v>
      </c>
      <c r="E2331" t="s">
        <v>118</v>
      </c>
      <c r="F2331" t="s">
        <v>101</v>
      </c>
      <c r="G2331" t="s">
        <v>104</v>
      </c>
      <c r="H2331">
        <v>3</v>
      </c>
      <c r="I2331">
        <v>2</v>
      </c>
      <c r="J2331">
        <v>1</v>
      </c>
      <c r="K2331">
        <v>1</v>
      </c>
      <c r="L2331">
        <v>1</v>
      </c>
      <c r="M2331">
        <v>0</v>
      </c>
    </row>
    <row r="2332" spans="1:13" x14ac:dyDescent="0.3">
      <c r="A2332" t="s">
        <v>157</v>
      </c>
      <c r="B2332" t="s">
        <v>291</v>
      </c>
      <c r="C2332" t="s">
        <v>295</v>
      </c>
      <c r="D2332" t="s">
        <v>61</v>
      </c>
      <c r="E2332" t="s">
        <v>119</v>
      </c>
      <c r="F2332" t="s">
        <v>101</v>
      </c>
      <c r="G2332" t="s">
        <v>104</v>
      </c>
      <c r="H2332">
        <v>3</v>
      </c>
      <c r="I2332">
        <v>1</v>
      </c>
      <c r="J2332">
        <v>0</v>
      </c>
      <c r="K2332">
        <v>1</v>
      </c>
      <c r="L2332">
        <v>2</v>
      </c>
      <c r="M2332">
        <v>0</v>
      </c>
    </row>
    <row r="2333" spans="1:13" x14ac:dyDescent="0.3">
      <c r="A2333" t="s">
        <v>157</v>
      </c>
      <c r="B2333" t="s">
        <v>291</v>
      </c>
      <c r="C2333" t="s">
        <v>295</v>
      </c>
      <c r="D2333" t="s">
        <v>62</v>
      </c>
      <c r="E2333" t="s">
        <v>120</v>
      </c>
      <c r="F2333" t="s">
        <v>121</v>
      </c>
      <c r="G2333" t="s">
        <v>102</v>
      </c>
      <c r="H2333">
        <v>22</v>
      </c>
      <c r="I2333">
        <v>13</v>
      </c>
      <c r="J2333">
        <v>2</v>
      </c>
      <c r="K2333">
        <v>11</v>
      </c>
      <c r="L2333">
        <v>7</v>
      </c>
      <c r="M2333">
        <v>2</v>
      </c>
    </row>
    <row r="2334" spans="1:13" x14ac:dyDescent="0.3">
      <c r="A2334" t="s">
        <v>157</v>
      </c>
      <c r="B2334" t="s">
        <v>291</v>
      </c>
      <c r="C2334" t="s">
        <v>295</v>
      </c>
      <c r="D2334" t="s">
        <v>62</v>
      </c>
      <c r="E2334" t="s">
        <v>120</v>
      </c>
      <c r="F2334" t="s">
        <v>121</v>
      </c>
      <c r="G2334" t="s">
        <v>102</v>
      </c>
      <c r="H2334">
        <v>16</v>
      </c>
      <c r="I2334">
        <v>7</v>
      </c>
      <c r="J2334">
        <v>2</v>
      </c>
      <c r="K2334">
        <v>5</v>
      </c>
      <c r="L2334">
        <v>8</v>
      </c>
      <c r="M2334">
        <v>1</v>
      </c>
    </row>
    <row r="2335" spans="1:13" x14ac:dyDescent="0.3">
      <c r="A2335" t="s">
        <v>157</v>
      </c>
      <c r="B2335" t="s">
        <v>291</v>
      </c>
      <c r="C2335" t="s">
        <v>295</v>
      </c>
      <c r="D2335" t="s">
        <v>63</v>
      </c>
      <c r="E2335" t="s">
        <v>122</v>
      </c>
      <c r="F2335" t="s">
        <v>121</v>
      </c>
      <c r="G2335" t="s">
        <v>102</v>
      </c>
      <c r="H2335">
        <v>16</v>
      </c>
      <c r="I2335">
        <v>10</v>
      </c>
      <c r="J2335">
        <v>1</v>
      </c>
      <c r="K2335">
        <v>9</v>
      </c>
      <c r="L2335">
        <v>5</v>
      </c>
      <c r="M2335">
        <v>1</v>
      </c>
    </row>
    <row r="2336" spans="1:13" x14ac:dyDescent="0.3">
      <c r="A2336" t="s">
        <v>157</v>
      </c>
      <c r="B2336" t="s">
        <v>291</v>
      </c>
      <c r="C2336" t="s">
        <v>295</v>
      </c>
      <c r="D2336" t="s">
        <v>63</v>
      </c>
      <c r="E2336" t="s">
        <v>122</v>
      </c>
      <c r="F2336" t="s">
        <v>121</v>
      </c>
      <c r="G2336" t="s">
        <v>102</v>
      </c>
      <c r="H2336">
        <v>8</v>
      </c>
      <c r="I2336">
        <v>3</v>
      </c>
      <c r="J2336">
        <v>0</v>
      </c>
      <c r="K2336">
        <v>3</v>
      </c>
      <c r="L2336">
        <v>2</v>
      </c>
      <c r="M2336">
        <v>3</v>
      </c>
    </row>
    <row r="2337" spans="1:13" x14ac:dyDescent="0.3">
      <c r="A2337" t="s">
        <v>157</v>
      </c>
      <c r="B2337" t="s">
        <v>291</v>
      </c>
      <c r="C2337" t="s">
        <v>295</v>
      </c>
      <c r="D2337" t="s">
        <v>63</v>
      </c>
      <c r="E2337" t="s">
        <v>122</v>
      </c>
      <c r="F2337" t="s">
        <v>121</v>
      </c>
      <c r="G2337" t="s">
        <v>102</v>
      </c>
      <c r="H2337">
        <v>1</v>
      </c>
      <c r="I2337">
        <v>1</v>
      </c>
      <c r="J2337">
        <v>0</v>
      </c>
      <c r="K2337">
        <v>1</v>
      </c>
      <c r="L2337">
        <v>0</v>
      </c>
      <c r="M2337">
        <v>0</v>
      </c>
    </row>
    <row r="2338" spans="1:13" x14ac:dyDescent="0.3">
      <c r="A2338" t="s">
        <v>157</v>
      </c>
      <c r="B2338" t="s">
        <v>291</v>
      </c>
      <c r="C2338" t="s">
        <v>295</v>
      </c>
      <c r="D2338" t="s">
        <v>63</v>
      </c>
      <c r="E2338" t="s">
        <v>122</v>
      </c>
      <c r="F2338" t="s">
        <v>121</v>
      </c>
      <c r="G2338" t="s">
        <v>102</v>
      </c>
      <c r="H2338">
        <v>3</v>
      </c>
      <c r="I2338">
        <v>3</v>
      </c>
      <c r="J2338">
        <v>0</v>
      </c>
      <c r="K2338">
        <v>3</v>
      </c>
      <c r="L2338">
        <v>0</v>
      </c>
      <c r="M2338">
        <v>0</v>
      </c>
    </row>
    <row r="2339" spans="1:13" x14ac:dyDescent="0.3">
      <c r="A2339" t="s">
        <v>157</v>
      </c>
      <c r="B2339" t="s">
        <v>291</v>
      </c>
      <c r="C2339" t="s">
        <v>295</v>
      </c>
      <c r="D2339" t="s">
        <v>64</v>
      </c>
      <c r="E2339" t="s">
        <v>123</v>
      </c>
      <c r="F2339" t="s">
        <v>101</v>
      </c>
      <c r="G2339" t="s">
        <v>102</v>
      </c>
      <c r="H2339">
        <v>2</v>
      </c>
      <c r="I2339">
        <v>2</v>
      </c>
      <c r="J2339">
        <v>2</v>
      </c>
      <c r="K2339">
        <v>0</v>
      </c>
      <c r="L2339">
        <v>0</v>
      </c>
      <c r="M2339">
        <v>0</v>
      </c>
    </row>
    <row r="2340" spans="1:13" x14ac:dyDescent="0.3">
      <c r="A2340" t="s">
        <v>157</v>
      </c>
      <c r="B2340" t="s">
        <v>291</v>
      </c>
      <c r="C2340" t="s">
        <v>295</v>
      </c>
      <c r="D2340" t="s">
        <v>64</v>
      </c>
      <c r="E2340" t="s">
        <v>123</v>
      </c>
      <c r="F2340" t="s">
        <v>101</v>
      </c>
      <c r="G2340" t="s">
        <v>102</v>
      </c>
      <c r="H2340">
        <v>6</v>
      </c>
      <c r="I2340">
        <v>5</v>
      </c>
      <c r="J2340">
        <v>0</v>
      </c>
      <c r="K2340">
        <v>5</v>
      </c>
      <c r="L2340">
        <v>1</v>
      </c>
      <c r="M2340">
        <v>0</v>
      </c>
    </row>
    <row r="2341" spans="1:13" x14ac:dyDescent="0.3">
      <c r="A2341" t="s">
        <v>157</v>
      </c>
      <c r="B2341" t="s">
        <v>291</v>
      </c>
      <c r="C2341" t="s">
        <v>295</v>
      </c>
      <c r="D2341" t="s">
        <v>64</v>
      </c>
      <c r="E2341" t="s">
        <v>123</v>
      </c>
      <c r="F2341" t="s">
        <v>101</v>
      </c>
      <c r="G2341" t="s">
        <v>102</v>
      </c>
      <c r="H2341">
        <v>1</v>
      </c>
      <c r="I2341">
        <v>0</v>
      </c>
      <c r="J2341">
        <v>0</v>
      </c>
      <c r="K2341">
        <v>0</v>
      </c>
      <c r="L2341">
        <v>1</v>
      </c>
      <c r="M2341">
        <v>0</v>
      </c>
    </row>
    <row r="2342" spans="1:13" x14ac:dyDescent="0.3">
      <c r="A2342" t="s">
        <v>157</v>
      </c>
      <c r="B2342" t="s">
        <v>291</v>
      </c>
      <c r="C2342" t="s">
        <v>295</v>
      </c>
      <c r="D2342" t="s">
        <v>65</v>
      </c>
      <c r="E2342" t="s">
        <v>124</v>
      </c>
      <c r="F2342" t="s">
        <v>101</v>
      </c>
      <c r="G2342" t="s">
        <v>104</v>
      </c>
      <c r="H2342">
        <v>1</v>
      </c>
      <c r="I2342">
        <v>1</v>
      </c>
      <c r="J2342">
        <v>0</v>
      </c>
      <c r="K2342">
        <v>1</v>
      </c>
      <c r="L2342">
        <v>0</v>
      </c>
      <c r="M2342">
        <v>0</v>
      </c>
    </row>
    <row r="2343" spans="1:13" x14ac:dyDescent="0.3">
      <c r="A2343" t="s">
        <v>157</v>
      </c>
      <c r="B2343" t="s">
        <v>291</v>
      </c>
      <c r="C2343" t="s">
        <v>295</v>
      </c>
      <c r="D2343" t="s">
        <v>65</v>
      </c>
      <c r="E2343" t="s">
        <v>124</v>
      </c>
      <c r="F2343" t="s">
        <v>101</v>
      </c>
      <c r="G2343" t="s">
        <v>104</v>
      </c>
      <c r="H2343">
        <v>2</v>
      </c>
      <c r="I2343">
        <v>0</v>
      </c>
      <c r="J2343">
        <v>0</v>
      </c>
      <c r="K2343">
        <v>0</v>
      </c>
      <c r="L2343">
        <v>2</v>
      </c>
      <c r="M2343">
        <v>0</v>
      </c>
    </row>
    <row r="2344" spans="1:13" x14ac:dyDescent="0.3">
      <c r="A2344" t="s">
        <v>157</v>
      </c>
      <c r="B2344" t="s">
        <v>291</v>
      </c>
      <c r="C2344" t="s">
        <v>295</v>
      </c>
      <c r="D2344" t="s">
        <v>66</v>
      </c>
      <c r="E2344" t="s">
        <v>125</v>
      </c>
      <c r="F2344" t="s">
        <v>101</v>
      </c>
      <c r="G2344" t="s">
        <v>102</v>
      </c>
      <c r="H2344">
        <v>5</v>
      </c>
      <c r="I2344">
        <v>5</v>
      </c>
      <c r="J2344">
        <v>1</v>
      </c>
      <c r="K2344">
        <v>4</v>
      </c>
      <c r="L2344">
        <v>0</v>
      </c>
      <c r="M2344">
        <v>0</v>
      </c>
    </row>
    <row r="2345" spans="1:13" x14ac:dyDescent="0.3">
      <c r="A2345" t="s">
        <v>157</v>
      </c>
      <c r="B2345" t="s">
        <v>291</v>
      </c>
      <c r="C2345" t="s">
        <v>295</v>
      </c>
      <c r="D2345" t="s">
        <v>67</v>
      </c>
      <c r="E2345" t="s">
        <v>126</v>
      </c>
      <c r="F2345" t="s">
        <v>101</v>
      </c>
      <c r="G2345" t="s">
        <v>104</v>
      </c>
      <c r="H2345">
        <v>6</v>
      </c>
      <c r="I2345">
        <v>5</v>
      </c>
      <c r="J2345">
        <v>1</v>
      </c>
      <c r="K2345">
        <v>4</v>
      </c>
      <c r="L2345">
        <v>0</v>
      </c>
      <c r="M2345">
        <v>1</v>
      </c>
    </row>
    <row r="2346" spans="1:13" x14ac:dyDescent="0.3">
      <c r="A2346" t="s">
        <v>157</v>
      </c>
      <c r="B2346" t="s">
        <v>291</v>
      </c>
      <c r="C2346" t="s">
        <v>295</v>
      </c>
      <c r="D2346" t="s">
        <v>67</v>
      </c>
      <c r="E2346" t="s">
        <v>126</v>
      </c>
      <c r="F2346" t="s">
        <v>101</v>
      </c>
      <c r="G2346" t="s">
        <v>104</v>
      </c>
      <c r="H2346">
        <v>10</v>
      </c>
      <c r="I2346">
        <v>1</v>
      </c>
      <c r="J2346">
        <v>0</v>
      </c>
      <c r="K2346">
        <v>1</v>
      </c>
      <c r="L2346">
        <v>8</v>
      </c>
      <c r="M2346">
        <v>1</v>
      </c>
    </row>
    <row r="2347" spans="1:13" x14ac:dyDescent="0.3">
      <c r="A2347" t="s">
        <v>157</v>
      </c>
      <c r="B2347" t="s">
        <v>291</v>
      </c>
      <c r="C2347" t="s">
        <v>295</v>
      </c>
      <c r="D2347" t="s">
        <v>67</v>
      </c>
      <c r="E2347" t="s">
        <v>126</v>
      </c>
      <c r="F2347" t="s">
        <v>101</v>
      </c>
      <c r="G2347" t="s">
        <v>104</v>
      </c>
      <c r="H2347">
        <v>1</v>
      </c>
      <c r="I2347">
        <v>0</v>
      </c>
      <c r="J2347">
        <v>0</v>
      </c>
      <c r="K2347">
        <v>0</v>
      </c>
      <c r="L2347">
        <v>1</v>
      </c>
      <c r="M2347">
        <v>0</v>
      </c>
    </row>
    <row r="2348" spans="1:13" x14ac:dyDescent="0.3">
      <c r="A2348" t="s">
        <v>157</v>
      </c>
      <c r="B2348" t="s">
        <v>291</v>
      </c>
      <c r="C2348" t="s">
        <v>295</v>
      </c>
      <c r="D2348" t="s">
        <v>67</v>
      </c>
      <c r="E2348" t="s">
        <v>126</v>
      </c>
      <c r="F2348" t="s">
        <v>101</v>
      </c>
      <c r="G2348" t="s">
        <v>104</v>
      </c>
      <c r="H2348">
        <v>1</v>
      </c>
      <c r="I2348">
        <v>0</v>
      </c>
      <c r="J2348">
        <v>0</v>
      </c>
      <c r="K2348">
        <v>0</v>
      </c>
      <c r="L2348">
        <v>0</v>
      </c>
      <c r="M2348">
        <v>1</v>
      </c>
    </row>
    <row r="2349" spans="1:13" x14ac:dyDescent="0.3">
      <c r="A2349" t="s">
        <v>157</v>
      </c>
      <c r="B2349" t="s">
        <v>291</v>
      </c>
      <c r="C2349" t="s">
        <v>295</v>
      </c>
      <c r="D2349" t="s">
        <v>70</v>
      </c>
      <c r="E2349" t="s">
        <v>128</v>
      </c>
      <c r="F2349" t="s">
        <v>101</v>
      </c>
      <c r="G2349" t="s">
        <v>104</v>
      </c>
      <c r="H2349">
        <v>8</v>
      </c>
      <c r="I2349">
        <v>5</v>
      </c>
      <c r="J2349">
        <v>2</v>
      </c>
      <c r="K2349">
        <v>3</v>
      </c>
      <c r="L2349">
        <v>3</v>
      </c>
      <c r="M2349">
        <v>0</v>
      </c>
    </row>
    <row r="2350" spans="1:13" x14ac:dyDescent="0.3">
      <c r="A2350" t="s">
        <v>157</v>
      </c>
      <c r="B2350" t="s">
        <v>291</v>
      </c>
      <c r="C2350" t="s">
        <v>295</v>
      </c>
      <c r="D2350" t="s">
        <v>70</v>
      </c>
      <c r="E2350" t="s">
        <v>128</v>
      </c>
      <c r="F2350" t="s">
        <v>101</v>
      </c>
      <c r="G2350" t="s">
        <v>104</v>
      </c>
      <c r="H2350">
        <v>2</v>
      </c>
      <c r="I2350">
        <v>1</v>
      </c>
      <c r="J2350">
        <v>0</v>
      </c>
      <c r="K2350">
        <v>1</v>
      </c>
      <c r="L2350">
        <v>1</v>
      </c>
      <c r="M2350">
        <v>0</v>
      </c>
    </row>
    <row r="2351" spans="1:13" x14ac:dyDescent="0.3">
      <c r="A2351" t="s">
        <v>157</v>
      </c>
      <c r="B2351" t="s">
        <v>291</v>
      </c>
      <c r="C2351" t="s">
        <v>295</v>
      </c>
      <c r="D2351" t="s">
        <v>70</v>
      </c>
      <c r="E2351" t="s">
        <v>128</v>
      </c>
      <c r="F2351" t="s">
        <v>101</v>
      </c>
      <c r="G2351" t="s">
        <v>104</v>
      </c>
      <c r="H2351">
        <v>1</v>
      </c>
      <c r="I2351">
        <v>0</v>
      </c>
      <c r="J2351">
        <v>0</v>
      </c>
      <c r="K2351">
        <v>0</v>
      </c>
      <c r="L2351">
        <v>1</v>
      </c>
      <c r="M2351">
        <v>0</v>
      </c>
    </row>
    <row r="2352" spans="1:13" x14ac:dyDescent="0.3">
      <c r="A2352" t="s">
        <v>157</v>
      </c>
      <c r="B2352" t="s">
        <v>291</v>
      </c>
      <c r="C2352" t="s">
        <v>295</v>
      </c>
      <c r="D2352" t="s">
        <v>70</v>
      </c>
      <c r="E2352" t="s">
        <v>128</v>
      </c>
      <c r="F2352" t="s">
        <v>101</v>
      </c>
      <c r="G2352" t="s">
        <v>104</v>
      </c>
      <c r="H2352">
        <v>1</v>
      </c>
      <c r="I2352">
        <v>0</v>
      </c>
      <c r="J2352">
        <v>0</v>
      </c>
      <c r="K2352">
        <v>0</v>
      </c>
      <c r="L2352">
        <v>0</v>
      </c>
      <c r="M2352">
        <v>1</v>
      </c>
    </row>
    <row r="2353" spans="1:13" x14ac:dyDescent="0.3">
      <c r="A2353" t="s">
        <v>157</v>
      </c>
      <c r="B2353" t="s">
        <v>291</v>
      </c>
      <c r="C2353" t="s">
        <v>295</v>
      </c>
      <c r="D2353" t="s">
        <v>71</v>
      </c>
      <c r="E2353" t="s">
        <v>129</v>
      </c>
      <c r="F2353" t="s">
        <v>101</v>
      </c>
      <c r="G2353" t="s">
        <v>102</v>
      </c>
      <c r="H2353">
        <v>2</v>
      </c>
      <c r="I2353">
        <v>2</v>
      </c>
      <c r="J2353">
        <v>2</v>
      </c>
      <c r="K2353">
        <v>0</v>
      </c>
      <c r="L2353">
        <v>0</v>
      </c>
      <c r="M2353">
        <v>0</v>
      </c>
    </row>
    <row r="2354" spans="1:13" x14ac:dyDescent="0.3">
      <c r="A2354" t="s">
        <v>157</v>
      </c>
      <c r="B2354" t="s">
        <v>291</v>
      </c>
      <c r="C2354" t="s">
        <v>295</v>
      </c>
      <c r="D2354" t="s">
        <v>71</v>
      </c>
      <c r="E2354" t="s">
        <v>129</v>
      </c>
      <c r="F2354" t="s">
        <v>101</v>
      </c>
      <c r="G2354" t="s">
        <v>102</v>
      </c>
      <c r="H2354">
        <v>2</v>
      </c>
      <c r="I2354">
        <v>2</v>
      </c>
      <c r="J2354">
        <v>0</v>
      </c>
      <c r="K2354">
        <v>2</v>
      </c>
      <c r="L2354">
        <v>0</v>
      </c>
      <c r="M2354">
        <v>0</v>
      </c>
    </row>
    <row r="2355" spans="1:13" x14ac:dyDescent="0.3">
      <c r="A2355" t="s">
        <v>157</v>
      </c>
      <c r="B2355" t="s">
        <v>291</v>
      </c>
      <c r="C2355" t="s">
        <v>295</v>
      </c>
      <c r="D2355" t="s">
        <v>71</v>
      </c>
      <c r="E2355" t="s">
        <v>129</v>
      </c>
      <c r="F2355" t="s">
        <v>101</v>
      </c>
      <c r="G2355" t="s">
        <v>102</v>
      </c>
      <c r="H2355">
        <v>1</v>
      </c>
      <c r="I2355">
        <v>0</v>
      </c>
      <c r="J2355">
        <v>0</v>
      </c>
      <c r="K2355">
        <v>0</v>
      </c>
      <c r="L2355">
        <v>1</v>
      </c>
      <c r="M2355">
        <v>0</v>
      </c>
    </row>
    <row r="2356" spans="1:13" x14ac:dyDescent="0.3">
      <c r="A2356" t="s">
        <v>157</v>
      </c>
      <c r="B2356" t="s">
        <v>291</v>
      </c>
      <c r="C2356" t="s">
        <v>295</v>
      </c>
      <c r="D2356" t="s">
        <v>72</v>
      </c>
      <c r="E2356" t="s">
        <v>130</v>
      </c>
      <c r="F2356" t="s">
        <v>101</v>
      </c>
      <c r="G2356" t="s">
        <v>104</v>
      </c>
      <c r="H2356">
        <v>2</v>
      </c>
      <c r="I2356">
        <v>2</v>
      </c>
      <c r="J2356">
        <v>1</v>
      </c>
      <c r="K2356">
        <v>1</v>
      </c>
      <c r="L2356">
        <v>0</v>
      </c>
      <c r="M2356">
        <v>0</v>
      </c>
    </row>
    <row r="2357" spans="1:13" x14ac:dyDescent="0.3">
      <c r="A2357" t="s">
        <v>157</v>
      </c>
      <c r="B2357" t="s">
        <v>291</v>
      </c>
      <c r="C2357" t="s">
        <v>295</v>
      </c>
      <c r="D2357" t="s">
        <v>72</v>
      </c>
      <c r="E2357" t="s">
        <v>130</v>
      </c>
      <c r="F2357" t="s">
        <v>101</v>
      </c>
      <c r="G2357" t="s">
        <v>104</v>
      </c>
      <c r="H2357">
        <v>1</v>
      </c>
      <c r="I2357">
        <v>0</v>
      </c>
      <c r="J2357">
        <v>0</v>
      </c>
      <c r="K2357">
        <v>0</v>
      </c>
      <c r="L2357">
        <v>1</v>
      </c>
      <c r="M2357">
        <v>0</v>
      </c>
    </row>
    <row r="2358" spans="1:13" x14ac:dyDescent="0.3">
      <c r="A2358" t="s">
        <v>157</v>
      </c>
      <c r="B2358" t="s">
        <v>291</v>
      </c>
      <c r="C2358" t="s">
        <v>295</v>
      </c>
      <c r="D2358" t="s">
        <v>73</v>
      </c>
      <c r="E2358" t="s">
        <v>131</v>
      </c>
      <c r="F2358" t="s">
        <v>101</v>
      </c>
      <c r="G2358" t="s">
        <v>108</v>
      </c>
      <c r="H2358">
        <v>1</v>
      </c>
      <c r="I2358">
        <v>1</v>
      </c>
      <c r="J2358">
        <v>0</v>
      </c>
      <c r="K2358">
        <v>1</v>
      </c>
      <c r="L2358">
        <v>0</v>
      </c>
      <c r="M2358">
        <v>0</v>
      </c>
    </row>
    <row r="2359" spans="1:13" x14ac:dyDescent="0.3">
      <c r="A2359" t="s">
        <v>157</v>
      </c>
      <c r="B2359" t="s">
        <v>291</v>
      </c>
      <c r="C2359" t="s">
        <v>295</v>
      </c>
      <c r="D2359" t="s">
        <v>73</v>
      </c>
      <c r="E2359" t="s">
        <v>131</v>
      </c>
      <c r="F2359" t="s">
        <v>101</v>
      </c>
      <c r="G2359" t="s">
        <v>108</v>
      </c>
      <c r="H2359">
        <v>1</v>
      </c>
      <c r="I2359">
        <v>0</v>
      </c>
      <c r="J2359">
        <v>0</v>
      </c>
      <c r="K2359">
        <v>0</v>
      </c>
      <c r="L2359">
        <v>1</v>
      </c>
      <c r="M2359">
        <v>0</v>
      </c>
    </row>
    <row r="2360" spans="1:13" x14ac:dyDescent="0.3">
      <c r="A2360" t="s">
        <v>157</v>
      </c>
      <c r="B2360" t="s">
        <v>291</v>
      </c>
      <c r="C2360" t="s">
        <v>295</v>
      </c>
      <c r="D2360" t="s">
        <v>74</v>
      </c>
      <c r="E2360" t="s">
        <v>132</v>
      </c>
      <c r="F2360" t="s">
        <v>121</v>
      </c>
      <c r="G2360" t="s">
        <v>102</v>
      </c>
      <c r="H2360">
        <v>4</v>
      </c>
      <c r="I2360">
        <v>0</v>
      </c>
      <c r="J2360">
        <v>0</v>
      </c>
      <c r="K2360">
        <v>0</v>
      </c>
      <c r="L2360">
        <v>1</v>
      </c>
      <c r="M2360">
        <v>3</v>
      </c>
    </row>
    <row r="2361" spans="1:13" x14ac:dyDescent="0.3">
      <c r="A2361" t="s">
        <v>157</v>
      </c>
      <c r="B2361" t="s">
        <v>291</v>
      </c>
      <c r="C2361" t="s">
        <v>295</v>
      </c>
      <c r="D2361" t="s">
        <v>74</v>
      </c>
      <c r="E2361" t="s">
        <v>132</v>
      </c>
      <c r="F2361" t="s">
        <v>121</v>
      </c>
      <c r="G2361" t="s">
        <v>102</v>
      </c>
      <c r="H2361">
        <v>4</v>
      </c>
      <c r="I2361">
        <v>1</v>
      </c>
      <c r="J2361">
        <v>0</v>
      </c>
      <c r="K2361">
        <v>1</v>
      </c>
      <c r="L2361">
        <v>3</v>
      </c>
      <c r="M2361">
        <v>0</v>
      </c>
    </row>
    <row r="2362" spans="1:13" x14ac:dyDescent="0.3">
      <c r="A2362" t="s">
        <v>157</v>
      </c>
      <c r="B2362" t="s">
        <v>291</v>
      </c>
      <c r="C2362" t="s">
        <v>295</v>
      </c>
      <c r="D2362" t="s">
        <v>74</v>
      </c>
      <c r="E2362" t="s">
        <v>132</v>
      </c>
      <c r="F2362" t="s">
        <v>121</v>
      </c>
      <c r="G2362" t="s">
        <v>102</v>
      </c>
      <c r="H2362">
        <v>1</v>
      </c>
      <c r="I2362">
        <v>1</v>
      </c>
      <c r="J2362">
        <v>1</v>
      </c>
      <c r="K2362">
        <v>0</v>
      </c>
      <c r="L2362">
        <v>0</v>
      </c>
      <c r="M2362">
        <v>0</v>
      </c>
    </row>
    <row r="2363" spans="1:13" x14ac:dyDescent="0.3">
      <c r="A2363" t="s">
        <v>157</v>
      </c>
      <c r="B2363" t="s">
        <v>291</v>
      </c>
      <c r="C2363" t="s">
        <v>295</v>
      </c>
      <c r="D2363" t="s">
        <v>75</v>
      </c>
      <c r="E2363" t="s">
        <v>133</v>
      </c>
      <c r="F2363" t="s">
        <v>101</v>
      </c>
      <c r="G2363" t="s">
        <v>108</v>
      </c>
      <c r="H2363">
        <v>6</v>
      </c>
      <c r="I2363">
        <v>1</v>
      </c>
      <c r="J2363">
        <v>0</v>
      </c>
      <c r="K2363">
        <v>1</v>
      </c>
      <c r="L2363">
        <v>5</v>
      </c>
      <c r="M2363">
        <v>0</v>
      </c>
    </row>
    <row r="2364" spans="1:13" x14ac:dyDescent="0.3">
      <c r="A2364" t="s">
        <v>157</v>
      </c>
      <c r="B2364" t="s">
        <v>291</v>
      </c>
      <c r="C2364" t="s">
        <v>295</v>
      </c>
      <c r="D2364" t="s">
        <v>75</v>
      </c>
      <c r="E2364" t="s">
        <v>133</v>
      </c>
      <c r="F2364" t="s">
        <v>101</v>
      </c>
      <c r="G2364" t="s">
        <v>108</v>
      </c>
      <c r="H2364">
        <v>1</v>
      </c>
      <c r="I2364">
        <v>1</v>
      </c>
      <c r="J2364">
        <v>0</v>
      </c>
      <c r="K2364">
        <v>1</v>
      </c>
      <c r="L2364">
        <v>0</v>
      </c>
      <c r="M2364">
        <v>0</v>
      </c>
    </row>
    <row r="2365" spans="1:13" x14ac:dyDescent="0.3">
      <c r="A2365" t="s">
        <v>157</v>
      </c>
      <c r="B2365" t="s">
        <v>291</v>
      </c>
      <c r="C2365" t="s">
        <v>295</v>
      </c>
      <c r="D2365" t="s">
        <v>76</v>
      </c>
      <c r="E2365" t="s">
        <v>134</v>
      </c>
      <c r="F2365" t="s">
        <v>101</v>
      </c>
      <c r="G2365" t="s">
        <v>108</v>
      </c>
      <c r="H2365">
        <v>3</v>
      </c>
      <c r="I2365">
        <v>3</v>
      </c>
      <c r="J2365">
        <v>0</v>
      </c>
      <c r="K2365">
        <v>3</v>
      </c>
      <c r="L2365">
        <v>0</v>
      </c>
      <c r="M2365">
        <v>0</v>
      </c>
    </row>
    <row r="2366" spans="1:13" x14ac:dyDescent="0.3">
      <c r="A2366" t="s">
        <v>157</v>
      </c>
      <c r="B2366" t="s">
        <v>291</v>
      </c>
      <c r="C2366" t="s">
        <v>295</v>
      </c>
      <c r="D2366" t="s">
        <v>76</v>
      </c>
      <c r="E2366" t="s">
        <v>134</v>
      </c>
      <c r="F2366" t="s">
        <v>101</v>
      </c>
      <c r="G2366" t="s">
        <v>108</v>
      </c>
      <c r="H2366">
        <v>2</v>
      </c>
      <c r="I2366">
        <v>1</v>
      </c>
      <c r="J2366">
        <v>0</v>
      </c>
      <c r="K2366">
        <v>1</v>
      </c>
      <c r="L2366">
        <v>1</v>
      </c>
      <c r="M2366">
        <v>0</v>
      </c>
    </row>
    <row r="2367" spans="1:13" x14ac:dyDescent="0.3">
      <c r="A2367" t="s">
        <v>157</v>
      </c>
      <c r="B2367" t="s">
        <v>291</v>
      </c>
      <c r="C2367" t="s">
        <v>295</v>
      </c>
      <c r="D2367" t="s">
        <v>77</v>
      </c>
      <c r="E2367" t="s">
        <v>135</v>
      </c>
      <c r="F2367" t="s">
        <v>101</v>
      </c>
      <c r="G2367" t="s">
        <v>104</v>
      </c>
      <c r="H2367">
        <v>1</v>
      </c>
      <c r="I2367">
        <v>1</v>
      </c>
      <c r="J2367">
        <v>0</v>
      </c>
      <c r="K2367">
        <v>1</v>
      </c>
      <c r="L2367">
        <v>0</v>
      </c>
      <c r="M2367">
        <v>0</v>
      </c>
    </row>
    <row r="2368" spans="1:13" x14ac:dyDescent="0.3">
      <c r="A2368" t="s">
        <v>157</v>
      </c>
      <c r="B2368" t="s">
        <v>291</v>
      </c>
      <c r="C2368" t="s">
        <v>295</v>
      </c>
      <c r="D2368" t="s">
        <v>78</v>
      </c>
      <c r="E2368" t="s">
        <v>136</v>
      </c>
      <c r="F2368" t="s">
        <v>101</v>
      </c>
      <c r="G2368" t="s">
        <v>108</v>
      </c>
      <c r="H2368">
        <v>2</v>
      </c>
      <c r="I2368">
        <v>1</v>
      </c>
      <c r="J2368">
        <v>0</v>
      </c>
      <c r="K2368">
        <v>1</v>
      </c>
      <c r="L2368">
        <v>1</v>
      </c>
      <c r="M2368">
        <v>0</v>
      </c>
    </row>
    <row r="2369" spans="1:13" x14ac:dyDescent="0.3">
      <c r="A2369" t="s">
        <v>157</v>
      </c>
      <c r="B2369" t="s">
        <v>291</v>
      </c>
      <c r="C2369" t="s">
        <v>295</v>
      </c>
      <c r="D2369" t="s">
        <v>79</v>
      </c>
      <c r="E2369" t="s">
        <v>137</v>
      </c>
      <c r="F2369" t="s">
        <v>101</v>
      </c>
      <c r="G2369" t="s">
        <v>102</v>
      </c>
      <c r="H2369">
        <v>3</v>
      </c>
      <c r="I2369">
        <v>3</v>
      </c>
      <c r="J2369">
        <v>0</v>
      </c>
      <c r="K2369">
        <v>3</v>
      </c>
      <c r="L2369">
        <v>0</v>
      </c>
      <c r="M2369">
        <v>0</v>
      </c>
    </row>
    <row r="2370" spans="1:13" x14ac:dyDescent="0.3">
      <c r="A2370" t="s">
        <v>157</v>
      </c>
      <c r="B2370" t="s">
        <v>291</v>
      </c>
      <c r="C2370" t="s">
        <v>295</v>
      </c>
      <c r="D2370" t="s">
        <v>79</v>
      </c>
      <c r="E2370" t="s">
        <v>137</v>
      </c>
      <c r="F2370" t="s">
        <v>101</v>
      </c>
      <c r="G2370" t="s">
        <v>102</v>
      </c>
      <c r="H2370">
        <v>5</v>
      </c>
      <c r="I2370">
        <v>2</v>
      </c>
      <c r="J2370">
        <v>0</v>
      </c>
      <c r="K2370">
        <v>2</v>
      </c>
      <c r="L2370">
        <v>1</v>
      </c>
      <c r="M2370">
        <v>2</v>
      </c>
    </row>
    <row r="2371" spans="1:13" x14ac:dyDescent="0.3">
      <c r="A2371" t="s">
        <v>157</v>
      </c>
      <c r="B2371" t="s">
        <v>291</v>
      </c>
      <c r="C2371" t="s">
        <v>295</v>
      </c>
      <c r="D2371" t="s">
        <v>79</v>
      </c>
      <c r="E2371" t="s">
        <v>137</v>
      </c>
      <c r="F2371" t="s">
        <v>101</v>
      </c>
      <c r="G2371" t="s">
        <v>102</v>
      </c>
      <c r="H2371">
        <v>2</v>
      </c>
      <c r="I2371">
        <v>0</v>
      </c>
      <c r="J2371">
        <v>0</v>
      </c>
      <c r="K2371">
        <v>0</v>
      </c>
      <c r="L2371">
        <v>2</v>
      </c>
      <c r="M2371">
        <v>0</v>
      </c>
    </row>
    <row r="2372" spans="1:13" x14ac:dyDescent="0.3">
      <c r="A2372" t="s">
        <v>157</v>
      </c>
      <c r="B2372" t="s">
        <v>291</v>
      </c>
      <c r="C2372" t="s">
        <v>295</v>
      </c>
      <c r="D2372" t="s">
        <v>80</v>
      </c>
      <c r="E2372" t="s">
        <v>138</v>
      </c>
      <c r="F2372" t="s">
        <v>101</v>
      </c>
      <c r="G2372" t="s">
        <v>108</v>
      </c>
      <c r="H2372">
        <v>1</v>
      </c>
      <c r="I2372">
        <v>1</v>
      </c>
      <c r="J2372">
        <v>0</v>
      </c>
      <c r="K2372">
        <v>1</v>
      </c>
      <c r="L2372">
        <v>0</v>
      </c>
      <c r="M2372">
        <v>0</v>
      </c>
    </row>
    <row r="2373" spans="1:13" x14ac:dyDescent="0.3">
      <c r="A2373" t="s">
        <v>157</v>
      </c>
      <c r="B2373" t="s">
        <v>291</v>
      </c>
      <c r="C2373" t="s">
        <v>295</v>
      </c>
      <c r="D2373" t="s">
        <v>80</v>
      </c>
      <c r="E2373" t="s">
        <v>138</v>
      </c>
      <c r="F2373" t="s">
        <v>101</v>
      </c>
      <c r="G2373" t="s">
        <v>108</v>
      </c>
      <c r="H2373">
        <v>1</v>
      </c>
      <c r="I2373">
        <v>0</v>
      </c>
      <c r="J2373">
        <v>0</v>
      </c>
      <c r="K2373">
        <v>0</v>
      </c>
      <c r="L2373">
        <v>1</v>
      </c>
      <c r="M2373">
        <v>0</v>
      </c>
    </row>
    <row r="2374" spans="1:13" x14ac:dyDescent="0.3">
      <c r="A2374" t="s">
        <v>157</v>
      </c>
      <c r="B2374" t="s">
        <v>291</v>
      </c>
      <c r="C2374" t="s">
        <v>295</v>
      </c>
      <c r="D2374" t="s">
        <v>81</v>
      </c>
      <c r="E2374" t="s">
        <v>139</v>
      </c>
      <c r="F2374" t="s">
        <v>101</v>
      </c>
      <c r="G2374" t="s">
        <v>108</v>
      </c>
      <c r="H2374">
        <v>1</v>
      </c>
      <c r="I2374">
        <v>1</v>
      </c>
      <c r="J2374">
        <v>0</v>
      </c>
      <c r="K2374">
        <v>1</v>
      </c>
      <c r="L2374">
        <v>0</v>
      </c>
      <c r="M2374">
        <v>0</v>
      </c>
    </row>
    <row r="2375" spans="1:13" x14ac:dyDescent="0.3">
      <c r="A2375" t="s">
        <v>157</v>
      </c>
      <c r="B2375" t="s">
        <v>291</v>
      </c>
      <c r="C2375" t="s">
        <v>295</v>
      </c>
      <c r="D2375" t="s">
        <v>82</v>
      </c>
      <c r="E2375" t="s">
        <v>140</v>
      </c>
      <c r="F2375" t="s">
        <v>121</v>
      </c>
      <c r="G2375" t="s">
        <v>102</v>
      </c>
      <c r="H2375">
        <v>5</v>
      </c>
      <c r="I2375">
        <v>2</v>
      </c>
      <c r="J2375">
        <v>0</v>
      </c>
      <c r="K2375">
        <v>2</v>
      </c>
      <c r="L2375">
        <v>3</v>
      </c>
      <c r="M2375">
        <v>0</v>
      </c>
    </row>
    <row r="2376" spans="1:13" x14ac:dyDescent="0.3">
      <c r="A2376" t="s">
        <v>157</v>
      </c>
      <c r="B2376" t="s">
        <v>291</v>
      </c>
      <c r="C2376" t="s">
        <v>295</v>
      </c>
      <c r="D2376" t="s">
        <v>82</v>
      </c>
      <c r="E2376" t="s">
        <v>140</v>
      </c>
      <c r="F2376" t="s">
        <v>121</v>
      </c>
      <c r="G2376" t="s">
        <v>102</v>
      </c>
      <c r="H2376">
        <v>1</v>
      </c>
      <c r="I2376">
        <v>0</v>
      </c>
      <c r="J2376">
        <v>0</v>
      </c>
      <c r="K2376">
        <v>0</v>
      </c>
      <c r="L2376">
        <v>1</v>
      </c>
      <c r="M2376">
        <v>0</v>
      </c>
    </row>
    <row r="2377" spans="1:13" x14ac:dyDescent="0.3">
      <c r="A2377" t="s">
        <v>157</v>
      </c>
      <c r="B2377" t="s">
        <v>291</v>
      </c>
      <c r="C2377" t="s">
        <v>295</v>
      </c>
      <c r="D2377" t="s">
        <v>82</v>
      </c>
      <c r="E2377" t="s">
        <v>140</v>
      </c>
      <c r="F2377" t="s">
        <v>121</v>
      </c>
      <c r="G2377" t="s">
        <v>102</v>
      </c>
      <c r="H2377">
        <v>3</v>
      </c>
      <c r="I2377">
        <v>1</v>
      </c>
      <c r="J2377">
        <v>0</v>
      </c>
      <c r="K2377">
        <v>1</v>
      </c>
      <c r="L2377">
        <v>1</v>
      </c>
      <c r="M2377">
        <v>1</v>
      </c>
    </row>
    <row r="2378" spans="1:13" x14ac:dyDescent="0.3">
      <c r="A2378" t="s">
        <v>157</v>
      </c>
      <c r="B2378" t="s">
        <v>291</v>
      </c>
      <c r="C2378" t="s">
        <v>295</v>
      </c>
      <c r="D2378" t="s">
        <v>83</v>
      </c>
      <c r="E2378" t="s">
        <v>141</v>
      </c>
      <c r="F2378" t="s">
        <v>101</v>
      </c>
      <c r="G2378" t="s">
        <v>104</v>
      </c>
      <c r="H2378">
        <v>3</v>
      </c>
      <c r="I2378">
        <v>1</v>
      </c>
      <c r="J2378">
        <v>1</v>
      </c>
      <c r="K2378">
        <v>0</v>
      </c>
      <c r="L2378">
        <v>1</v>
      </c>
      <c r="M2378">
        <v>1</v>
      </c>
    </row>
    <row r="2379" spans="1:13" x14ac:dyDescent="0.3">
      <c r="A2379" t="s">
        <v>157</v>
      </c>
      <c r="B2379" t="s">
        <v>291</v>
      </c>
      <c r="C2379" t="s">
        <v>295</v>
      </c>
      <c r="D2379" t="s">
        <v>83</v>
      </c>
      <c r="E2379" t="s">
        <v>141</v>
      </c>
      <c r="F2379" t="s">
        <v>101</v>
      </c>
      <c r="G2379" t="s">
        <v>104</v>
      </c>
      <c r="H2379">
        <v>7</v>
      </c>
      <c r="I2379">
        <v>0</v>
      </c>
      <c r="J2379">
        <v>0</v>
      </c>
      <c r="K2379">
        <v>0</v>
      </c>
      <c r="L2379">
        <v>2</v>
      </c>
      <c r="M2379">
        <v>5</v>
      </c>
    </row>
    <row r="2380" spans="1:13" x14ac:dyDescent="0.3">
      <c r="A2380" t="s">
        <v>157</v>
      </c>
      <c r="B2380" t="s">
        <v>291</v>
      </c>
      <c r="C2380" t="s">
        <v>295</v>
      </c>
      <c r="D2380" t="s">
        <v>83</v>
      </c>
      <c r="E2380" t="s">
        <v>141</v>
      </c>
      <c r="F2380" t="s">
        <v>101</v>
      </c>
      <c r="G2380" t="s">
        <v>104</v>
      </c>
      <c r="H2380">
        <v>1</v>
      </c>
      <c r="I2380">
        <v>1</v>
      </c>
      <c r="J2380">
        <v>0</v>
      </c>
      <c r="K2380">
        <v>1</v>
      </c>
      <c r="L2380">
        <v>0</v>
      </c>
      <c r="M2380">
        <v>0</v>
      </c>
    </row>
    <row r="2381" spans="1:13" x14ac:dyDescent="0.3">
      <c r="A2381" t="s">
        <v>157</v>
      </c>
      <c r="B2381" t="s">
        <v>291</v>
      </c>
      <c r="C2381" t="s">
        <v>295</v>
      </c>
      <c r="D2381" t="s">
        <v>83</v>
      </c>
      <c r="E2381" t="s">
        <v>141</v>
      </c>
      <c r="F2381" t="s">
        <v>101</v>
      </c>
      <c r="G2381" t="s">
        <v>104</v>
      </c>
      <c r="H2381">
        <v>1</v>
      </c>
      <c r="I2381">
        <v>0</v>
      </c>
      <c r="J2381">
        <v>0</v>
      </c>
      <c r="K2381">
        <v>0</v>
      </c>
      <c r="L2381">
        <v>1</v>
      </c>
      <c r="M2381">
        <v>0</v>
      </c>
    </row>
    <row r="2382" spans="1:13" x14ac:dyDescent="0.3">
      <c r="A2382" t="s">
        <v>157</v>
      </c>
      <c r="B2382" t="s">
        <v>291</v>
      </c>
      <c r="C2382" t="s">
        <v>295</v>
      </c>
      <c r="D2382" t="s">
        <v>84</v>
      </c>
      <c r="E2382" t="s">
        <v>142</v>
      </c>
      <c r="F2382" t="s">
        <v>101</v>
      </c>
      <c r="G2382" t="s">
        <v>108</v>
      </c>
      <c r="H2382">
        <v>1</v>
      </c>
      <c r="I2382">
        <v>0</v>
      </c>
      <c r="J2382">
        <v>0</v>
      </c>
      <c r="K2382">
        <v>0</v>
      </c>
      <c r="L2382">
        <v>1</v>
      </c>
      <c r="M2382">
        <v>0</v>
      </c>
    </row>
    <row r="2383" spans="1:13" x14ac:dyDescent="0.3">
      <c r="A2383" t="s">
        <v>157</v>
      </c>
      <c r="B2383" t="s">
        <v>291</v>
      </c>
      <c r="C2383" t="s">
        <v>295</v>
      </c>
      <c r="D2383" t="s">
        <v>84</v>
      </c>
      <c r="E2383" t="s">
        <v>142</v>
      </c>
      <c r="F2383" t="s">
        <v>101</v>
      </c>
      <c r="G2383" t="s">
        <v>108</v>
      </c>
      <c r="H2383">
        <v>1</v>
      </c>
      <c r="I2383">
        <v>1</v>
      </c>
      <c r="J2383">
        <v>1</v>
      </c>
      <c r="K2383">
        <v>0</v>
      </c>
      <c r="L2383">
        <v>0</v>
      </c>
      <c r="M2383">
        <v>0</v>
      </c>
    </row>
    <row r="2384" spans="1:13" x14ac:dyDescent="0.3">
      <c r="A2384" t="s">
        <v>157</v>
      </c>
      <c r="B2384" t="s">
        <v>291</v>
      </c>
      <c r="C2384" t="s">
        <v>295</v>
      </c>
      <c r="D2384" t="s">
        <v>85</v>
      </c>
      <c r="E2384" t="s">
        <v>143</v>
      </c>
      <c r="F2384" t="s">
        <v>101</v>
      </c>
      <c r="G2384" t="s">
        <v>102</v>
      </c>
      <c r="H2384">
        <v>2</v>
      </c>
      <c r="I2384">
        <v>2</v>
      </c>
      <c r="J2384">
        <v>1</v>
      </c>
      <c r="K2384">
        <v>1</v>
      </c>
      <c r="L2384">
        <v>0</v>
      </c>
      <c r="M2384">
        <v>0</v>
      </c>
    </row>
    <row r="2385" spans="1:13" x14ac:dyDescent="0.3">
      <c r="A2385" t="s">
        <v>157</v>
      </c>
      <c r="B2385" t="s">
        <v>291</v>
      </c>
      <c r="C2385" t="s">
        <v>295</v>
      </c>
      <c r="D2385" t="s">
        <v>85</v>
      </c>
      <c r="E2385" t="s">
        <v>143</v>
      </c>
      <c r="F2385" t="s">
        <v>101</v>
      </c>
      <c r="G2385" t="s">
        <v>102</v>
      </c>
      <c r="H2385">
        <v>1</v>
      </c>
      <c r="I2385">
        <v>0</v>
      </c>
      <c r="J2385">
        <v>0</v>
      </c>
      <c r="K2385">
        <v>0</v>
      </c>
      <c r="L2385">
        <v>1</v>
      </c>
      <c r="M2385">
        <v>0</v>
      </c>
    </row>
    <row r="2386" spans="1:13" x14ac:dyDescent="0.3">
      <c r="A2386" t="s">
        <v>157</v>
      </c>
      <c r="B2386" t="s">
        <v>291</v>
      </c>
      <c r="C2386" t="s">
        <v>295</v>
      </c>
      <c r="D2386" t="s">
        <v>85</v>
      </c>
      <c r="E2386" t="s">
        <v>143</v>
      </c>
      <c r="F2386" t="s">
        <v>101</v>
      </c>
      <c r="G2386" t="s">
        <v>102</v>
      </c>
      <c r="H2386">
        <v>1</v>
      </c>
      <c r="I2386">
        <v>0</v>
      </c>
      <c r="J2386">
        <v>0</v>
      </c>
      <c r="K2386">
        <v>0</v>
      </c>
      <c r="L2386">
        <v>0</v>
      </c>
      <c r="M2386">
        <v>1</v>
      </c>
    </row>
    <row r="2387" spans="1:13" x14ac:dyDescent="0.3">
      <c r="A2387" t="s">
        <v>157</v>
      </c>
      <c r="B2387" t="s">
        <v>291</v>
      </c>
      <c r="C2387" t="s">
        <v>295</v>
      </c>
      <c r="D2387" t="s">
        <v>85</v>
      </c>
      <c r="E2387" t="s">
        <v>143</v>
      </c>
      <c r="F2387" t="s">
        <v>101</v>
      </c>
      <c r="G2387" t="s">
        <v>102</v>
      </c>
      <c r="H2387">
        <v>1</v>
      </c>
      <c r="I2387">
        <v>0</v>
      </c>
      <c r="J2387">
        <v>0</v>
      </c>
      <c r="K2387">
        <v>0</v>
      </c>
      <c r="L2387">
        <v>1</v>
      </c>
      <c r="M2387">
        <v>0</v>
      </c>
    </row>
    <row r="2388" spans="1:13" x14ac:dyDescent="0.3">
      <c r="A2388" t="s">
        <v>157</v>
      </c>
      <c r="B2388" t="s">
        <v>291</v>
      </c>
      <c r="C2388" t="s">
        <v>295</v>
      </c>
      <c r="D2388" t="s">
        <v>86</v>
      </c>
      <c r="E2388" t="s">
        <v>144</v>
      </c>
      <c r="F2388" t="s">
        <v>121</v>
      </c>
      <c r="G2388" t="s">
        <v>102</v>
      </c>
      <c r="H2388">
        <v>15</v>
      </c>
      <c r="I2388">
        <v>5</v>
      </c>
      <c r="J2388">
        <v>0</v>
      </c>
      <c r="K2388">
        <v>5</v>
      </c>
      <c r="L2388">
        <v>9</v>
      </c>
      <c r="M2388">
        <v>1</v>
      </c>
    </row>
    <row r="2389" spans="1:13" x14ac:dyDescent="0.3">
      <c r="A2389" t="s">
        <v>157</v>
      </c>
      <c r="B2389" t="s">
        <v>291</v>
      </c>
      <c r="C2389" t="s">
        <v>295</v>
      </c>
      <c r="D2389" t="s">
        <v>86</v>
      </c>
      <c r="E2389" t="s">
        <v>144</v>
      </c>
      <c r="F2389" t="s">
        <v>121</v>
      </c>
      <c r="G2389" t="s">
        <v>102</v>
      </c>
      <c r="H2389">
        <v>5</v>
      </c>
      <c r="I2389">
        <v>4</v>
      </c>
      <c r="J2389">
        <v>0</v>
      </c>
      <c r="K2389">
        <v>4</v>
      </c>
      <c r="L2389">
        <v>0</v>
      </c>
      <c r="M2389">
        <v>1</v>
      </c>
    </row>
    <row r="2390" spans="1:13" x14ac:dyDescent="0.3">
      <c r="A2390" t="s">
        <v>157</v>
      </c>
      <c r="B2390" t="s">
        <v>291</v>
      </c>
      <c r="C2390" t="s">
        <v>295</v>
      </c>
      <c r="D2390" t="s">
        <v>86</v>
      </c>
      <c r="E2390" t="s">
        <v>144</v>
      </c>
      <c r="F2390" t="s">
        <v>121</v>
      </c>
      <c r="G2390" t="s">
        <v>102</v>
      </c>
      <c r="H2390">
        <v>2</v>
      </c>
      <c r="I2390">
        <v>1</v>
      </c>
      <c r="J2390">
        <v>0</v>
      </c>
      <c r="K2390">
        <v>1</v>
      </c>
      <c r="L2390">
        <v>1</v>
      </c>
      <c r="M2390">
        <v>0</v>
      </c>
    </row>
    <row r="2391" spans="1:13" x14ac:dyDescent="0.3">
      <c r="A2391" t="s">
        <v>157</v>
      </c>
      <c r="B2391" t="s">
        <v>291</v>
      </c>
      <c r="C2391" t="s">
        <v>295</v>
      </c>
      <c r="D2391" t="s">
        <v>86</v>
      </c>
      <c r="E2391" t="s">
        <v>144</v>
      </c>
      <c r="F2391" t="s">
        <v>121</v>
      </c>
      <c r="G2391" t="s">
        <v>102</v>
      </c>
      <c r="H2391">
        <v>1</v>
      </c>
      <c r="I2391">
        <v>0</v>
      </c>
      <c r="J2391">
        <v>0</v>
      </c>
      <c r="K2391">
        <v>0</v>
      </c>
      <c r="L2391">
        <v>1</v>
      </c>
      <c r="M2391">
        <v>0</v>
      </c>
    </row>
    <row r="2392" spans="1:13" x14ac:dyDescent="0.3">
      <c r="A2392" t="s">
        <v>157</v>
      </c>
      <c r="B2392" t="s">
        <v>291</v>
      </c>
      <c r="C2392" t="s">
        <v>295</v>
      </c>
      <c r="D2392" t="s">
        <v>87</v>
      </c>
      <c r="E2392" t="s">
        <v>145</v>
      </c>
      <c r="F2392" t="s">
        <v>101</v>
      </c>
      <c r="G2392" t="s">
        <v>104</v>
      </c>
      <c r="H2392">
        <v>1</v>
      </c>
      <c r="I2392">
        <v>1</v>
      </c>
      <c r="J2392">
        <v>0</v>
      </c>
      <c r="K2392">
        <v>1</v>
      </c>
      <c r="L2392">
        <v>0</v>
      </c>
      <c r="M2392">
        <v>0</v>
      </c>
    </row>
    <row r="2393" spans="1:13" x14ac:dyDescent="0.3">
      <c r="A2393" t="s">
        <v>157</v>
      </c>
      <c r="B2393" t="s">
        <v>291</v>
      </c>
      <c r="C2393" t="s">
        <v>295</v>
      </c>
      <c r="D2393" t="s">
        <v>87</v>
      </c>
      <c r="E2393" t="s">
        <v>145</v>
      </c>
      <c r="F2393" t="s">
        <v>101</v>
      </c>
      <c r="G2393" t="s">
        <v>104</v>
      </c>
      <c r="H2393">
        <v>1</v>
      </c>
      <c r="I2393">
        <v>0</v>
      </c>
      <c r="J2393">
        <v>0</v>
      </c>
      <c r="K2393">
        <v>0</v>
      </c>
      <c r="L2393">
        <v>1</v>
      </c>
      <c r="M2393">
        <v>0</v>
      </c>
    </row>
    <row r="2394" spans="1:13" x14ac:dyDescent="0.3">
      <c r="A2394" t="s">
        <v>157</v>
      </c>
      <c r="B2394" t="s">
        <v>291</v>
      </c>
      <c r="C2394" t="s">
        <v>295</v>
      </c>
      <c r="D2394" t="s">
        <v>88</v>
      </c>
      <c r="E2394" t="s">
        <v>146</v>
      </c>
      <c r="F2394" t="s">
        <v>121</v>
      </c>
      <c r="G2394" t="s">
        <v>102</v>
      </c>
      <c r="H2394">
        <v>16</v>
      </c>
      <c r="I2394">
        <v>5</v>
      </c>
      <c r="J2394">
        <v>4</v>
      </c>
      <c r="K2394">
        <v>1</v>
      </c>
      <c r="L2394">
        <v>2</v>
      </c>
      <c r="M2394">
        <v>9</v>
      </c>
    </row>
    <row r="2395" spans="1:13" x14ac:dyDescent="0.3">
      <c r="A2395" t="s">
        <v>157</v>
      </c>
      <c r="B2395" t="s">
        <v>291</v>
      </c>
      <c r="C2395" t="s">
        <v>295</v>
      </c>
      <c r="D2395" t="s">
        <v>88</v>
      </c>
      <c r="E2395" t="s">
        <v>146</v>
      </c>
      <c r="F2395" t="s">
        <v>121</v>
      </c>
      <c r="G2395" t="s">
        <v>102</v>
      </c>
      <c r="H2395">
        <v>8</v>
      </c>
      <c r="I2395">
        <v>1</v>
      </c>
      <c r="J2395">
        <v>0</v>
      </c>
      <c r="K2395">
        <v>1</v>
      </c>
      <c r="L2395">
        <v>2</v>
      </c>
      <c r="M2395">
        <v>5</v>
      </c>
    </row>
    <row r="2396" spans="1:13" x14ac:dyDescent="0.3">
      <c r="A2396" t="s">
        <v>157</v>
      </c>
      <c r="B2396" t="s">
        <v>291</v>
      </c>
      <c r="C2396" t="s">
        <v>295</v>
      </c>
      <c r="D2396" t="s">
        <v>88</v>
      </c>
      <c r="E2396" t="s">
        <v>146</v>
      </c>
      <c r="F2396" t="s">
        <v>121</v>
      </c>
      <c r="G2396" t="s">
        <v>102</v>
      </c>
      <c r="H2396">
        <v>5</v>
      </c>
      <c r="I2396">
        <v>0</v>
      </c>
      <c r="J2396">
        <v>0</v>
      </c>
      <c r="K2396">
        <v>0</v>
      </c>
      <c r="L2396">
        <v>0</v>
      </c>
      <c r="M2396">
        <v>5</v>
      </c>
    </row>
    <row r="2397" spans="1:13" x14ac:dyDescent="0.3">
      <c r="A2397" t="s">
        <v>157</v>
      </c>
      <c r="B2397" t="s">
        <v>291</v>
      </c>
      <c r="C2397" t="s">
        <v>295</v>
      </c>
      <c r="D2397" t="s">
        <v>88</v>
      </c>
      <c r="E2397" t="s">
        <v>146</v>
      </c>
      <c r="F2397" t="s">
        <v>121</v>
      </c>
      <c r="G2397" t="s">
        <v>102</v>
      </c>
      <c r="H2397">
        <v>2</v>
      </c>
      <c r="I2397">
        <v>1</v>
      </c>
      <c r="J2397">
        <v>0</v>
      </c>
      <c r="K2397">
        <v>1</v>
      </c>
      <c r="L2397">
        <v>0</v>
      </c>
      <c r="M2397">
        <v>1</v>
      </c>
    </row>
    <row r="2398" spans="1:13" x14ac:dyDescent="0.3">
      <c r="A2398" t="s">
        <v>157</v>
      </c>
      <c r="B2398" t="s">
        <v>291</v>
      </c>
      <c r="C2398" t="s">
        <v>295</v>
      </c>
      <c r="D2398" t="s">
        <v>89</v>
      </c>
      <c r="E2398" t="s">
        <v>147</v>
      </c>
      <c r="F2398" t="s">
        <v>101</v>
      </c>
      <c r="G2398" t="s">
        <v>104</v>
      </c>
      <c r="H2398">
        <v>5</v>
      </c>
      <c r="I2398">
        <v>4</v>
      </c>
      <c r="J2398">
        <v>0</v>
      </c>
      <c r="K2398">
        <v>4</v>
      </c>
      <c r="L2398">
        <v>0</v>
      </c>
      <c r="M2398">
        <v>1</v>
      </c>
    </row>
    <row r="2399" spans="1:13" x14ac:dyDescent="0.3">
      <c r="A2399" t="s">
        <v>157</v>
      </c>
      <c r="B2399" t="s">
        <v>291</v>
      </c>
      <c r="C2399" t="s">
        <v>295</v>
      </c>
      <c r="D2399" t="s">
        <v>89</v>
      </c>
      <c r="E2399" t="s">
        <v>147</v>
      </c>
      <c r="F2399" t="s">
        <v>101</v>
      </c>
      <c r="G2399" t="s">
        <v>104</v>
      </c>
      <c r="H2399">
        <v>1</v>
      </c>
      <c r="I2399">
        <v>1</v>
      </c>
      <c r="J2399">
        <v>0</v>
      </c>
      <c r="K2399">
        <v>1</v>
      </c>
      <c r="L2399">
        <v>0</v>
      </c>
      <c r="M2399">
        <v>0</v>
      </c>
    </row>
    <row r="2400" spans="1:13" x14ac:dyDescent="0.3">
      <c r="A2400" t="s">
        <v>157</v>
      </c>
      <c r="B2400" t="s">
        <v>291</v>
      </c>
      <c r="C2400" t="s">
        <v>295</v>
      </c>
      <c r="D2400" t="s">
        <v>90</v>
      </c>
      <c r="E2400" t="s">
        <v>148</v>
      </c>
      <c r="F2400" t="s">
        <v>121</v>
      </c>
      <c r="G2400" t="s">
        <v>102</v>
      </c>
      <c r="H2400">
        <v>21</v>
      </c>
      <c r="I2400">
        <v>17</v>
      </c>
      <c r="J2400">
        <v>3</v>
      </c>
      <c r="K2400">
        <v>14</v>
      </c>
      <c r="L2400">
        <v>0</v>
      </c>
      <c r="M2400">
        <v>4</v>
      </c>
    </row>
    <row r="2401" spans="1:13" x14ac:dyDescent="0.3">
      <c r="A2401" t="s">
        <v>157</v>
      </c>
      <c r="B2401" t="s">
        <v>291</v>
      </c>
      <c r="C2401" t="s">
        <v>295</v>
      </c>
      <c r="D2401" t="s">
        <v>90</v>
      </c>
      <c r="E2401" t="s">
        <v>148</v>
      </c>
      <c r="F2401" t="s">
        <v>121</v>
      </c>
      <c r="G2401" t="s">
        <v>102</v>
      </c>
      <c r="H2401">
        <v>8</v>
      </c>
      <c r="I2401">
        <v>1</v>
      </c>
      <c r="J2401">
        <v>0</v>
      </c>
      <c r="K2401">
        <v>1</v>
      </c>
      <c r="L2401">
        <v>3</v>
      </c>
      <c r="M2401">
        <v>4</v>
      </c>
    </row>
    <row r="2402" spans="1:13" x14ac:dyDescent="0.3">
      <c r="A2402" t="s">
        <v>157</v>
      </c>
      <c r="B2402" t="s">
        <v>291</v>
      </c>
      <c r="C2402" t="s">
        <v>295</v>
      </c>
      <c r="D2402" t="s">
        <v>90</v>
      </c>
      <c r="E2402" t="s">
        <v>148</v>
      </c>
      <c r="F2402" t="s">
        <v>121</v>
      </c>
      <c r="G2402" t="s">
        <v>102</v>
      </c>
      <c r="H2402">
        <v>3</v>
      </c>
      <c r="I2402">
        <v>1</v>
      </c>
      <c r="J2402">
        <v>1</v>
      </c>
      <c r="K2402">
        <v>0</v>
      </c>
      <c r="L2402">
        <v>1</v>
      </c>
      <c r="M2402">
        <v>1</v>
      </c>
    </row>
    <row r="2403" spans="1:13" x14ac:dyDescent="0.3">
      <c r="A2403" t="s">
        <v>157</v>
      </c>
      <c r="B2403" t="s">
        <v>291</v>
      </c>
      <c r="C2403" t="s">
        <v>295</v>
      </c>
      <c r="D2403" t="s">
        <v>90</v>
      </c>
      <c r="E2403" t="s">
        <v>148</v>
      </c>
      <c r="F2403" t="s">
        <v>121</v>
      </c>
      <c r="G2403" t="s">
        <v>102</v>
      </c>
      <c r="H2403">
        <v>1</v>
      </c>
      <c r="I2403">
        <v>1</v>
      </c>
      <c r="J2403">
        <v>0</v>
      </c>
      <c r="K2403">
        <v>1</v>
      </c>
      <c r="L2403">
        <v>0</v>
      </c>
      <c r="M2403">
        <v>0</v>
      </c>
    </row>
    <row r="2404" spans="1:13" x14ac:dyDescent="0.3">
      <c r="A2404" t="s">
        <v>157</v>
      </c>
      <c r="B2404" t="s">
        <v>296</v>
      </c>
      <c r="C2404" t="s">
        <v>297</v>
      </c>
      <c r="D2404" t="s">
        <v>46</v>
      </c>
      <c r="E2404" t="s">
        <v>100</v>
      </c>
      <c r="F2404" t="s">
        <v>101</v>
      </c>
      <c r="G2404" t="s">
        <v>102</v>
      </c>
      <c r="H2404">
        <v>4</v>
      </c>
      <c r="I2404">
        <v>1</v>
      </c>
      <c r="J2404">
        <v>0</v>
      </c>
      <c r="K2404">
        <v>1</v>
      </c>
      <c r="L2404">
        <v>3</v>
      </c>
      <c r="M2404">
        <v>0</v>
      </c>
    </row>
    <row r="2405" spans="1:13" x14ac:dyDescent="0.3">
      <c r="A2405" t="s">
        <v>157</v>
      </c>
      <c r="B2405" t="s">
        <v>296</v>
      </c>
      <c r="C2405" t="s">
        <v>297</v>
      </c>
      <c r="D2405" t="s">
        <v>46</v>
      </c>
      <c r="E2405" t="s">
        <v>100</v>
      </c>
      <c r="F2405" t="s">
        <v>101</v>
      </c>
      <c r="G2405" t="s">
        <v>102</v>
      </c>
      <c r="H2405">
        <v>3</v>
      </c>
      <c r="I2405">
        <v>1</v>
      </c>
      <c r="J2405">
        <v>0</v>
      </c>
      <c r="K2405">
        <v>1</v>
      </c>
      <c r="L2405">
        <v>2</v>
      </c>
      <c r="M2405">
        <v>0</v>
      </c>
    </row>
    <row r="2406" spans="1:13" x14ac:dyDescent="0.3">
      <c r="A2406" t="s">
        <v>157</v>
      </c>
      <c r="B2406" t="s">
        <v>296</v>
      </c>
      <c r="C2406" t="s">
        <v>297</v>
      </c>
      <c r="D2406" t="s">
        <v>46</v>
      </c>
      <c r="E2406" t="s">
        <v>100</v>
      </c>
      <c r="F2406" t="s">
        <v>101</v>
      </c>
      <c r="G2406" t="s">
        <v>102</v>
      </c>
      <c r="H2406">
        <v>1</v>
      </c>
      <c r="I2406">
        <v>0</v>
      </c>
      <c r="J2406">
        <v>0</v>
      </c>
      <c r="K2406">
        <v>0</v>
      </c>
      <c r="L2406">
        <v>1</v>
      </c>
      <c r="M2406">
        <v>0</v>
      </c>
    </row>
    <row r="2407" spans="1:13" x14ac:dyDescent="0.3">
      <c r="A2407" t="s">
        <v>157</v>
      </c>
      <c r="B2407" t="s">
        <v>296</v>
      </c>
      <c r="C2407" t="s">
        <v>297</v>
      </c>
      <c r="D2407" t="s">
        <v>47</v>
      </c>
      <c r="E2407" t="s">
        <v>103</v>
      </c>
      <c r="F2407" t="s">
        <v>101</v>
      </c>
      <c r="G2407" t="s">
        <v>104</v>
      </c>
      <c r="H2407">
        <v>1</v>
      </c>
      <c r="I2407">
        <v>0</v>
      </c>
      <c r="J2407">
        <v>0</v>
      </c>
      <c r="K2407">
        <v>0</v>
      </c>
      <c r="L2407">
        <v>1</v>
      </c>
      <c r="M2407">
        <v>0</v>
      </c>
    </row>
    <row r="2408" spans="1:13" x14ac:dyDescent="0.3">
      <c r="A2408" t="s">
        <v>157</v>
      </c>
      <c r="B2408" t="s">
        <v>296</v>
      </c>
      <c r="C2408" t="s">
        <v>297</v>
      </c>
      <c r="D2408" t="s">
        <v>48</v>
      </c>
      <c r="E2408" t="s">
        <v>105</v>
      </c>
      <c r="F2408" t="s">
        <v>101</v>
      </c>
      <c r="G2408" t="s">
        <v>102</v>
      </c>
      <c r="H2408">
        <v>1</v>
      </c>
      <c r="I2408">
        <v>1</v>
      </c>
      <c r="J2408">
        <v>0</v>
      </c>
      <c r="K2408">
        <v>1</v>
      </c>
      <c r="L2408">
        <v>0</v>
      </c>
      <c r="M2408">
        <v>0</v>
      </c>
    </row>
    <row r="2409" spans="1:13" x14ac:dyDescent="0.3">
      <c r="A2409" t="s">
        <v>157</v>
      </c>
      <c r="B2409" t="s">
        <v>296</v>
      </c>
      <c r="C2409" t="s">
        <v>297</v>
      </c>
      <c r="D2409" t="s">
        <v>50</v>
      </c>
      <c r="E2409" t="s">
        <v>107</v>
      </c>
      <c r="F2409" t="s">
        <v>101</v>
      </c>
      <c r="G2409" t="s">
        <v>108</v>
      </c>
      <c r="H2409">
        <v>1</v>
      </c>
      <c r="I2409">
        <v>1</v>
      </c>
      <c r="J2409">
        <v>1</v>
      </c>
      <c r="K2409">
        <v>0</v>
      </c>
      <c r="L2409">
        <v>0</v>
      </c>
      <c r="M2409">
        <v>0</v>
      </c>
    </row>
    <row r="2410" spans="1:13" x14ac:dyDescent="0.3">
      <c r="A2410" t="s">
        <v>157</v>
      </c>
      <c r="B2410" t="s">
        <v>296</v>
      </c>
      <c r="C2410" t="s">
        <v>297</v>
      </c>
      <c r="D2410" t="s">
        <v>50</v>
      </c>
      <c r="E2410" t="s">
        <v>107</v>
      </c>
      <c r="F2410" t="s">
        <v>101</v>
      </c>
      <c r="G2410" t="s">
        <v>108</v>
      </c>
      <c r="H2410">
        <v>2</v>
      </c>
      <c r="I2410">
        <v>1</v>
      </c>
      <c r="J2410">
        <v>1</v>
      </c>
      <c r="K2410">
        <v>0</v>
      </c>
      <c r="L2410">
        <v>1</v>
      </c>
      <c r="M2410">
        <v>0</v>
      </c>
    </row>
    <row r="2411" spans="1:13" x14ac:dyDescent="0.3">
      <c r="A2411" t="s">
        <v>157</v>
      </c>
      <c r="B2411" t="s">
        <v>296</v>
      </c>
      <c r="C2411" t="s">
        <v>297</v>
      </c>
      <c r="D2411" t="s">
        <v>51</v>
      </c>
      <c r="E2411" t="s">
        <v>109</v>
      </c>
      <c r="F2411" t="s">
        <v>101</v>
      </c>
      <c r="G2411" t="s">
        <v>104</v>
      </c>
      <c r="H2411">
        <v>6</v>
      </c>
      <c r="I2411">
        <v>4</v>
      </c>
      <c r="J2411">
        <v>1</v>
      </c>
      <c r="K2411">
        <v>3</v>
      </c>
      <c r="L2411">
        <v>2</v>
      </c>
      <c r="M2411">
        <v>0</v>
      </c>
    </row>
    <row r="2412" spans="1:13" x14ac:dyDescent="0.3">
      <c r="A2412" t="s">
        <v>157</v>
      </c>
      <c r="B2412" t="s">
        <v>296</v>
      </c>
      <c r="C2412" t="s">
        <v>297</v>
      </c>
      <c r="D2412" t="s">
        <v>51</v>
      </c>
      <c r="E2412" t="s">
        <v>109</v>
      </c>
      <c r="F2412" t="s">
        <v>101</v>
      </c>
      <c r="G2412" t="s">
        <v>104</v>
      </c>
      <c r="H2412">
        <v>2</v>
      </c>
      <c r="I2412">
        <v>1</v>
      </c>
      <c r="J2412">
        <v>0</v>
      </c>
      <c r="K2412">
        <v>1</v>
      </c>
      <c r="L2412">
        <v>1</v>
      </c>
      <c r="M2412">
        <v>0</v>
      </c>
    </row>
    <row r="2413" spans="1:13" x14ac:dyDescent="0.3">
      <c r="A2413" t="s">
        <v>157</v>
      </c>
      <c r="B2413" t="s">
        <v>296</v>
      </c>
      <c r="C2413" t="s">
        <v>297</v>
      </c>
      <c r="D2413" t="s">
        <v>53</v>
      </c>
      <c r="E2413" t="s">
        <v>111</v>
      </c>
      <c r="F2413" t="s">
        <v>101</v>
      </c>
      <c r="G2413" t="s">
        <v>108</v>
      </c>
      <c r="H2413">
        <v>1</v>
      </c>
      <c r="I2413">
        <v>1</v>
      </c>
      <c r="J2413">
        <v>1</v>
      </c>
      <c r="K2413">
        <v>0</v>
      </c>
      <c r="L2413">
        <v>0</v>
      </c>
      <c r="M2413">
        <v>0</v>
      </c>
    </row>
    <row r="2414" spans="1:13" x14ac:dyDescent="0.3">
      <c r="A2414" t="s">
        <v>157</v>
      </c>
      <c r="B2414" t="s">
        <v>296</v>
      </c>
      <c r="C2414" t="s">
        <v>297</v>
      </c>
      <c r="D2414" t="s">
        <v>53</v>
      </c>
      <c r="E2414" t="s">
        <v>111</v>
      </c>
      <c r="F2414" t="s">
        <v>101</v>
      </c>
      <c r="G2414" t="s">
        <v>108</v>
      </c>
      <c r="H2414">
        <v>2</v>
      </c>
      <c r="I2414">
        <v>0</v>
      </c>
      <c r="J2414">
        <v>0</v>
      </c>
      <c r="K2414">
        <v>0</v>
      </c>
      <c r="L2414">
        <v>2</v>
      </c>
      <c r="M2414">
        <v>0</v>
      </c>
    </row>
    <row r="2415" spans="1:13" x14ac:dyDescent="0.3">
      <c r="A2415" t="s">
        <v>157</v>
      </c>
      <c r="B2415" t="s">
        <v>296</v>
      </c>
      <c r="C2415" t="s">
        <v>297</v>
      </c>
      <c r="D2415" t="s">
        <v>54</v>
      </c>
      <c r="E2415" t="s">
        <v>112</v>
      </c>
      <c r="F2415" t="s">
        <v>101</v>
      </c>
      <c r="G2415" t="s">
        <v>108</v>
      </c>
      <c r="H2415">
        <v>1</v>
      </c>
      <c r="I2415">
        <v>1</v>
      </c>
      <c r="J2415">
        <v>0</v>
      </c>
      <c r="K2415">
        <v>1</v>
      </c>
      <c r="L2415">
        <v>0</v>
      </c>
      <c r="M2415">
        <v>0</v>
      </c>
    </row>
    <row r="2416" spans="1:13" x14ac:dyDescent="0.3">
      <c r="A2416" t="s">
        <v>157</v>
      </c>
      <c r="B2416" t="s">
        <v>296</v>
      </c>
      <c r="C2416" t="s">
        <v>297</v>
      </c>
      <c r="D2416" t="s">
        <v>55</v>
      </c>
      <c r="E2416" t="s">
        <v>113</v>
      </c>
      <c r="F2416" t="s">
        <v>101</v>
      </c>
      <c r="G2416" t="s">
        <v>104</v>
      </c>
      <c r="H2416">
        <v>6</v>
      </c>
      <c r="I2416">
        <v>5</v>
      </c>
      <c r="J2416">
        <v>1</v>
      </c>
      <c r="K2416">
        <v>4</v>
      </c>
      <c r="L2416">
        <v>1</v>
      </c>
      <c r="M2416">
        <v>0</v>
      </c>
    </row>
    <row r="2417" spans="1:13" x14ac:dyDescent="0.3">
      <c r="A2417" t="s">
        <v>157</v>
      </c>
      <c r="B2417" t="s">
        <v>296</v>
      </c>
      <c r="C2417" t="s">
        <v>297</v>
      </c>
      <c r="D2417" t="s">
        <v>56</v>
      </c>
      <c r="E2417" t="s">
        <v>114</v>
      </c>
      <c r="F2417" t="s">
        <v>101</v>
      </c>
      <c r="G2417" t="s">
        <v>108</v>
      </c>
      <c r="H2417">
        <v>5</v>
      </c>
      <c r="I2417">
        <v>3</v>
      </c>
      <c r="J2417">
        <v>2</v>
      </c>
      <c r="K2417">
        <v>1</v>
      </c>
      <c r="L2417">
        <v>1</v>
      </c>
      <c r="M2417">
        <v>1</v>
      </c>
    </row>
    <row r="2418" spans="1:13" x14ac:dyDescent="0.3">
      <c r="A2418" t="s">
        <v>157</v>
      </c>
      <c r="B2418" t="s">
        <v>296</v>
      </c>
      <c r="C2418" t="s">
        <v>297</v>
      </c>
      <c r="D2418" t="s">
        <v>56</v>
      </c>
      <c r="E2418" t="s">
        <v>114</v>
      </c>
      <c r="F2418" t="s">
        <v>101</v>
      </c>
      <c r="G2418" t="s">
        <v>108</v>
      </c>
      <c r="H2418">
        <v>2</v>
      </c>
      <c r="I2418">
        <v>0</v>
      </c>
      <c r="J2418">
        <v>0</v>
      </c>
      <c r="K2418">
        <v>0</v>
      </c>
      <c r="L2418">
        <v>2</v>
      </c>
      <c r="M2418">
        <v>0</v>
      </c>
    </row>
    <row r="2419" spans="1:13" x14ac:dyDescent="0.3">
      <c r="A2419" t="s">
        <v>157</v>
      </c>
      <c r="B2419" t="s">
        <v>296</v>
      </c>
      <c r="C2419" t="s">
        <v>297</v>
      </c>
      <c r="D2419" t="s">
        <v>56</v>
      </c>
      <c r="E2419" t="s">
        <v>114</v>
      </c>
      <c r="F2419" t="s">
        <v>101</v>
      </c>
      <c r="G2419" t="s">
        <v>108</v>
      </c>
      <c r="H2419">
        <v>3</v>
      </c>
      <c r="I2419">
        <v>3</v>
      </c>
      <c r="J2419">
        <v>0</v>
      </c>
      <c r="K2419">
        <v>3</v>
      </c>
      <c r="L2419">
        <v>0</v>
      </c>
      <c r="M2419">
        <v>0</v>
      </c>
    </row>
    <row r="2420" spans="1:13" x14ac:dyDescent="0.3">
      <c r="A2420" t="s">
        <v>157</v>
      </c>
      <c r="B2420" t="s">
        <v>296</v>
      </c>
      <c r="C2420" t="s">
        <v>297</v>
      </c>
      <c r="D2420" t="s">
        <v>57</v>
      </c>
      <c r="E2420" t="s">
        <v>115</v>
      </c>
      <c r="F2420" t="s">
        <v>101</v>
      </c>
      <c r="G2420" t="s">
        <v>104</v>
      </c>
      <c r="H2420">
        <v>1</v>
      </c>
      <c r="I2420">
        <v>1</v>
      </c>
      <c r="J2420">
        <v>0</v>
      </c>
      <c r="K2420">
        <v>1</v>
      </c>
      <c r="L2420">
        <v>0</v>
      </c>
      <c r="M2420">
        <v>0</v>
      </c>
    </row>
    <row r="2421" spans="1:13" x14ac:dyDescent="0.3">
      <c r="A2421" t="s">
        <v>157</v>
      </c>
      <c r="B2421" t="s">
        <v>296</v>
      </c>
      <c r="C2421" t="s">
        <v>297</v>
      </c>
      <c r="D2421" t="s">
        <v>57</v>
      </c>
      <c r="E2421" t="s">
        <v>115</v>
      </c>
      <c r="F2421" t="s">
        <v>101</v>
      </c>
      <c r="G2421" t="s">
        <v>104</v>
      </c>
      <c r="H2421">
        <v>1</v>
      </c>
      <c r="I2421">
        <v>1</v>
      </c>
      <c r="J2421">
        <v>0</v>
      </c>
      <c r="K2421">
        <v>1</v>
      </c>
      <c r="L2421">
        <v>0</v>
      </c>
      <c r="M2421">
        <v>0</v>
      </c>
    </row>
    <row r="2422" spans="1:13" x14ac:dyDescent="0.3">
      <c r="A2422" t="s">
        <v>157</v>
      </c>
      <c r="B2422" t="s">
        <v>296</v>
      </c>
      <c r="C2422" t="s">
        <v>297</v>
      </c>
      <c r="D2422" t="s">
        <v>58</v>
      </c>
      <c r="E2422" t="s">
        <v>116</v>
      </c>
      <c r="F2422" t="s">
        <v>101</v>
      </c>
      <c r="G2422" t="s">
        <v>108</v>
      </c>
      <c r="H2422">
        <v>9</v>
      </c>
      <c r="I2422">
        <v>3</v>
      </c>
      <c r="J2422">
        <v>2</v>
      </c>
      <c r="K2422">
        <v>1</v>
      </c>
      <c r="L2422">
        <v>6</v>
      </c>
      <c r="M2422">
        <v>0</v>
      </c>
    </row>
    <row r="2423" spans="1:13" x14ac:dyDescent="0.3">
      <c r="A2423" t="s">
        <v>157</v>
      </c>
      <c r="B2423" t="s">
        <v>296</v>
      </c>
      <c r="C2423" t="s">
        <v>297</v>
      </c>
      <c r="D2423" t="s">
        <v>58</v>
      </c>
      <c r="E2423" t="s">
        <v>116</v>
      </c>
      <c r="F2423" t="s">
        <v>101</v>
      </c>
      <c r="G2423" t="s">
        <v>108</v>
      </c>
      <c r="H2423">
        <v>1</v>
      </c>
      <c r="I2423">
        <v>0</v>
      </c>
      <c r="J2423">
        <v>0</v>
      </c>
      <c r="K2423">
        <v>0</v>
      </c>
      <c r="L2423">
        <v>1</v>
      </c>
      <c r="M2423">
        <v>0</v>
      </c>
    </row>
    <row r="2424" spans="1:13" x14ac:dyDescent="0.3">
      <c r="A2424" t="s">
        <v>157</v>
      </c>
      <c r="B2424" t="s">
        <v>296</v>
      </c>
      <c r="C2424" t="s">
        <v>297</v>
      </c>
      <c r="D2424" t="s">
        <v>59</v>
      </c>
      <c r="E2424" t="s">
        <v>117</v>
      </c>
      <c r="F2424" t="s">
        <v>101</v>
      </c>
      <c r="G2424" t="s">
        <v>104</v>
      </c>
      <c r="H2424">
        <v>1</v>
      </c>
      <c r="I2424">
        <v>1</v>
      </c>
      <c r="J2424">
        <v>0</v>
      </c>
      <c r="K2424">
        <v>1</v>
      </c>
      <c r="L2424">
        <v>0</v>
      </c>
      <c r="M2424">
        <v>0</v>
      </c>
    </row>
    <row r="2425" spans="1:13" x14ac:dyDescent="0.3">
      <c r="A2425" t="s">
        <v>157</v>
      </c>
      <c r="B2425" t="s">
        <v>296</v>
      </c>
      <c r="C2425" t="s">
        <v>297</v>
      </c>
      <c r="D2425" t="s">
        <v>60</v>
      </c>
      <c r="E2425" t="s">
        <v>118</v>
      </c>
      <c r="F2425" t="s">
        <v>101</v>
      </c>
      <c r="G2425" t="s">
        <v>104</v>
      </c>
      <c r="H2425">
        <v>4</v>
      </c>
      <c r="I2425">
        <v>4</v>
      </c>
      <c r="J2425">
        <v>0</v>
      </c>
      <c r="K2425">
        <v>4</v>
      </c>
      <c r="L2425">
        <v>0</v>
      </c>
      <c r="M2425">
        <v>0</v>
      </c>
    </row>
    <row r="2426" spans="1:13" x14ac:dyDescent="0.3">
      <c r="A2426" t="s">
        <v>157</v>
      </c>
      <c r="B2426" t="s">
        <v>296</v>
      </c>
      <c r="C2426" t="s">
        <v>297</v>
      </c>
      <c r="D2426" t="s">
        <v>60</v>
      </c>
      <c r="E2426" t="s">
        <v>118</v>
      </c>
      <c r="F2426" t="s">
        <v>101</v>
      </c>
      <c r="G2426" t="s">
        <v>104</v>
      </c>
      <c r="H2426">
        <v>1</v>
      </c>
      <c r="I2426">
        <v>0</v>
      </c>
      <c r="J2426">
        <v>0</v>
      </c>
      <c r="K2426">
        <v>0</v>
      </c>
      <c r="L2426">
        <v>1</v>
      </c>
      <c r="M2426">
        <v>0</v>
      </c>
    </row>
    <row r="2427" spans="1:13" x14ac:dyDescent="0.3">
      <c r="A2427" t="s">
        <v>157</v>
      </c>
      <c r="B2427" t="s">
        <v>296</v>
      </c>
      <c r="C2427" t="s">
        <v>297</v>
      </c>
      <c r="D2427" t="s">
        <v>60</v>
      </c>
      <c r="E2427" t="s">
        <v>118</v>
      </c>
      <c r="F2427" t="s">
        <v>101</v>
      </c>
      <c r="G2427" t="s">
        <v>104</v>
      </c>
      <c r="H2427">
        <v>1</v>
      </c>
      <c r="I2427">
        <v>0</v>
      </c>
      <c r="J2427">
        <v>0</v>
      </c>
      <c r="K2427">
        <v>0</v>
      </c>
      <c r="L2427">
        <v>1</v>
      </c>
      <c r="M2427">
        <v>0</v>
      </c>
    </row>
    <row r="2428" spans="1:13" x14ac:dyDescent="0.3">
      <c r="A2428" t="s">
        <v>157</v>
      </c>
      <c r="B2428" t="s">
        <v>296</v>
      </c>
      <c r="C2428" t="s">
        <v>297</v>
      </c>
      <c r="D2428" t="s">
        <v>61</v>
      </c>
      <c r="E2428" t="s">
        <v>119</v>
      </c>
      <c r="F2428" t="s">
        <v>101</v>
      </c>
      <c r="G2428" t="s">
        <v>104</v>
      </c>
      <c r="H2428">
        <v>1</v>
      </c>
      <c r="I2428">
        <v>0</v>
      </c>
      <c r="J2428">
        <v>0</v>
      </c>
      <c r="K2428">
        <v>0</v>
      </c>
      <c r="L2428">
        <v>1</v>
      </c>
      <c r="M2428">
        <v>0</v>
      </c>
    </row>
    <row r="2429" spans="1:13" x14ac:dyDescent="0.3">
      <c r="A2429" t="s">
        <v>157</v>
      </c>
      <c r="B2429" t="s">
        <v>296</v>
      </c>
      <c r="C2429" t="s">
        <v>297</v>
      </c>
      <c r="D2429" t="s">
        <v>62</v>
      </c>
      <c r="E2429" t="s">
        <v>120</v>
      </c>
      <c r="F2429" t="s">
        <v>121</v>
      </c>
      <c r="G2429" t="s">
        <v>102</v>
      </c>
      <c r="H2429">
        <v>33</v>
      </c>
      <c r="I2429">
        <v>9</v>
      </c>
      <c r="J2429">
        <v>0</v>
      </c>
      <c r="K2429">
        <v>9</v>
      </c>
      <c r="L2429">
        <v>15</v>
      </c>
      <c r="M2429">
        <v>9</v>
      </c>
    </row>
    <row r="2430" spans="1:13" x14ac:dyDescent="0.3">
      <c r="A2430" t="s">
        <v>157</v>
      </c>
      <c r="B2430" t="s">
        <v>296</v>
      </c>
      <c r="C2430" t="s">
        <v>297</v>
      </c>
      <c r="D2430" t="s">
        <v>62</v>
      </c>
      <c r="E2430" t="s">
        <v>120</v>
      </c>
      <c r="F2430" t="s">
        <v>121</v>
      </c>
      <c r="G2430" t="s">
        <v>102</v>
      </c>
      <c r="H2430">
        <v>4</v>
      </c>
      <c r="I2430">
        <v>2</v>
      </c>
      <c r="J2430">
        <v>0</v>
      </c>
      <c r="K2430">
        <v>2</v>
      </c>
      <c r="L2430">
        <v>2</v>
      </c>
      <c r="M2430">
        <v>0</v>
      </c>
    </row>
    <row r="2431" spans="1:13" x14ac:dyDescent="0.3">
      <c r="A2431" t="s">
        <v>157</v>
      </c>
      <c r="B2431" t="s">
        <v>296</v>
      </c>
      <c r="C2431" t="s">
        <v>297</v>
      </c>
      <c r="D2431" t="s">
        <v>62</v>
      </c>
      <c r="E2431" t="s">
        <v>120</v>
      </c>
      <c r="F2431" t="s">
        <v>121</v>
      </c>
      <c r="G2431" t="s">
        <v>102</v>
      </c>
      <c r="H2431">
        <v>30</v>
      </c>
      <c r="I2431">
        <v>22</v>
      </c>
      <c r="J2431">
        <v>0</v>
      </c>
      <c r="K2431">
        <v>22</v>
      </c>
      <c r="L2431">
        <v>7</v>
      </c>
      <c r="M2431">
        <v>1</v>
      </c>
    </row>
    <row r="2432" spans="1:13" x14ac:dyDescent="0.3">
      <c r="A2432" t="s">
        <v>157</v>
      </c>
      <c r="B2432" t="s">
        <v>296</v>
      </c>
      <c r="C2432" t="s">
        <v>297</v>
      </c>
      <c r="D2432" t="s">
        <v>62</v>
      </c>
      <c r="E2432" t="s">
        <v>120</v>
      </c>
      <c r="F2432" t="s">
        <v>121</v>
      </c>
      <c r="G2432" t="s">
        <v>102</v>
      </c>
      <c r="H2432">
        <v>3</v>
      </c>
      <c r="I2432">
        <v>1</v>
      </c>
      <c r="J2432">
        <v>0</v>
      </c>
      <c r="K2432">
        <v>1</v>
      </c>
      <c r="L2432">
        <v>2</v>
      </c>
      <c r="M2432">
        <v>0</v>
      </c>
    </row>
    <row r="2433" spans="1:13" x14ac:dyDescent="0.3">
      <c r="A2433" t="s">
        <v>157</v>
      </c>
      <c r="B2433" t="s">
        <v>296</v>
      </c>
      <c r="C2433" t="s">
        <v>297</v>
      </c>
      <c r="D2433" t="s">
        <v>63</v>
      </c>
      <c r="E2433" t="s">
        <v>122</v>
      </c>
      <c r="F2433" t="s">
        <v>121</v>
      </c>
      <c r="G2433" t="s">
        <v>102</v>
      </c>
      <c r="H2433">
        <v>16</v>
      </c>
      <c r="I2433">
        <v>9</v>
      </c>
      <c r="J2433">
        <v>2</v>
      </c>
      <c r="K2433">
        <v>7</v>
      </c>
      <c r="L2433">
        <v>3</v>
      </c>
      <c r="M2433">
        <v>4</v>
      </c>
    </row>
    <row r="2434" spans="1:13" x14ac:dyDescent="0.3">
      <c r="A2434" t="s">
        <v>157</v>
      </c>
      <c r="B2434" t="s">
        <v>296</v>
      </c>
      <c r="C2434" t="s">
        <v>297</v>
      </c>
      <c r="D2434" t="s">
        <v>63</v>
      </c>
      <c r="E2434" t="s">
        <v>122</v>
      </c>
      <c r="F2434" t="s">
        <v>121</v>
      </c>
      <c r="G2434" t="s">
        <v>102</v>
      </c>
      <c r="H2434">
        <v>2</v>
      </c>
      <c r="I2434">
        <v>1</v>
      </c>
      <c r="J2434">
        <v>1</v>
      </c>
      <c r="K2434">
        <v>0</v>
      </c>
      <c r="L2434">
        <v>1</v>
      </c>
      <c r="M2434">
        <v>0</v>
      </c>
    </row>
    <row r="2435" spans="1:13" x14ac:dyDescent="0.3">
      <c r="A2435" t="s">
        <v>157</v>
      </c>
      <c r="B2435" t="s">
        <v>296</v>
      </c>
      <c r="C2435" t="s">
        <v>297</v>
      </c>
      <c r="D2435" t="s">
        <v>63</v>
      </c>
      <c r="E2435" t="s">
        <v>122</v>
      </c>
      <c r="F2435" t="s">
        <v>121</v>
      </c>
      <c r="G2435" t="s">
        <v>102</v>
      </c>
      <c r="H2435">
        <v>2</v>
      </c>
      <c r="I2435">
        <v>0</v>
      </c>
      <c r="J2435">
        <v>0</v>
      </c>
      <c r="K2435">
        <v>0</v>
      </c>
      <c r="L2435">
        <v>1</v>
      </c>
      <c r="M2435">
        <v>1</v>
      </c>
    </row>
    <row r="2436" spans="1:13" x14ac:dyDescent="0.3">
      <c r="A2436" t="s">
        <v>157</v>
      </c>
      <c r="B2436" t="s">
        <v>296</v>
      </c>
      <c r="C2436" t="s">
        <v>297</v>
      </c>
      <c r="D2436" t="s">
        <v>64</v>
      </c>
      <c r="E2436" t="s">
        <v>123</v>
      </c>
      <c r="F2436" t="s">
        <v>101</v>
      </c>
      <c r="G2436" t="s">
        <v>102</v>
      </c>
      <c r="H2436">
        <v>3</v>
      </c>
      <c r="I2436">
        <v>3</v>
      </c>
      <c r="J2436">
        <v>1</v>
      </c>
      <c r="K2436">
        <v>2</v>
      </c>
      <c r="L2436">
        <v>0</v>
      </c>
      <c r="M2436">
        <v>0</v>
      </c>
    </row>
    <row r="2437" spans="1:13" x14ac:dyDescent="0.3">
      <c r="A2437" t="s">
        <v>157</v>
      </c>
      <c r="B2437" t="s">
        <v>296</v>
      </c>
      <c r="C2437" t="s">
        <v>297</v>
      </c>
      <c r="D2437" t="s">
        <v>65</v>
      </c>
      <c r="E2437" t="s">
        <v>124</v>
      </c>
      <c r="F2437" t="s">
        <v>101</v>
      </c>
      <c r="G2437" t="s">
        <v>104</v>
      </c>
      <c r="H2437">
        <v>1</v>
      </c>
      <c r="I2437">
        <v>0</v>
      </c>
      <c r="J2437">
        <v>0</v>
      </c>
      <c r="K2437">
        <v>0</v>
      </c>
      <c r="L2437">
        <v>1</v>
      </c>
      <c r="M2437">
        <v>0</v>
      </c>
    </row>
    <row r="2438" spans="1:13" x14ac:dyDescent="0.3">
      <c r="A2438" t="s">
        <v>157</v>
      </c>
      <c r="B2438" t="s">
        <v>296</v>
      </c>
      <c r="C2438" t="s">
        <v>297</v>
      </c>
      <c r="D2438" t="s">
        <v>65</v>
      </c>
      <c r="E2438" t="s">
        <v>124</v>
      </c>
      <c r="F2438" t="s">
        <v>101</v>
      </c>
      <c r="G2438" t="s">
        <v>104</v>
      </c>
      <c r="H2438">
        <v>1</v>
      </c>
      <c r="I2438">
        <v>1</v>
      </c>
      <c r="J2438">
        <v>0</v>
      </c>
      <c r="K2438">
        <v>1</v>
      </c>
      <c r="L2438">
        <v>0</v>
      </c>
      <c r="M2438">
        <v>0</v>
      </c>
    </row>
    <row r="2439" spans="1:13" x14ac:dyDescent="0.3">
      <c r="A2439" t="s">
        <v>157</v>
      </c>
      <c r="B2439" t="s">
        <v>296</v>
      </c>
      <c r="C2439" t="s">
        <v>297</v>
      </c>
      <c r="D2439" t="s">
        <v>66</v>
      </c>
      <c r="E2439" t="s">
        <v>125</v>
      </c>
      <c r="F2439" t="s">
        <v>101</v>
      </c>
      <c r="G2439" t="s">
        <v>102</v>
      </c>
      <c r="H2439">
        <v>1</v>
      </c>
      <c r="I2439">
        <v>0</v>
      </c>
      <c r="J2439">
        <v>0</v>
      </c>
      <c r="K2439">
        <v>0</v>
      </c>
      <c r="L2439">
        <v>1</v>
      </c>
      <c r="M2439">
        <v>0</v>
      </c>
    </row>
    <row r="2440" spans="1:13" x14ac:dyDescent="0.3">
      <c r="A2440" t="s">
        <v>157</v>
      </c>
      <c r="B2440" t="s">
        <v>296</v>
      </c>
      <c r="C2440" t="s">
        <v>297</v>
      </c>
      <c r="D2440" t="s">
        <v>67</v>
      </c>
      <c r="E2440" t="s">
        <v>126</v>
      </c>
      <c r="F2440" t="s">
        <v>101</v>
      </c>
      <c r="G2440" t="s">
        <v>104</v>
      </c>
      <c r="H2440">
        <v>2</v>
      </c>
      <c r="I2440">
        <v>1</v>
      </c>
      <c r="J2440">
        <v>0</v>
      </c>
      <c r="K2440">
        <v>1</v>
      </c>
      <c r="L2440">
        <v>1</v>
      </c>
      <c r="M2440">
        <v>0</v>
      </c>
    </row>
    <row r="2441" spans="1:13" x14ac:dyDescent="0.3">
      <c r="A2441" t="s">
        <v>157</v>
      </c>
      <c r="B2441" t="s">
        <v>296</v>
      </c>
      <c r="C2441" t="s">
        <v>297</v>
      </c>
      <c r="D2441" t="s">
        <v>67</v>
      </c>
      <c r="E2441" t="s">
        <v>126</v>
      </c>
      <c r="F2441" t="s">
        <v>101</v>
      </c>
      <c r="G2441" t="s">
        <v>104</v>
      </c>
      <c r="H2441">
        <v>4</v>
      </c>
      <c r="I2441">
        <v>1</v>
      </c>
      <c r="J2441">
        <v>0</v>
      </c>
      <c r="K2441">
        <v>1</v>
      </c>
      <c r="L2441">
        <v>2</v>
      </c>
      <c r="M2441">
        <v>1</v>
      </c>
    </row>
    <row r="2442" spans="1:13" x14ac:dyDescent="0.3">
      <c r="A2442" t="s">
        <v>157</v>
      </c>
      <c r="B2442" t="s">
        <v>296</v>
      </c>
      <c r="C2442" t="s">
        <v>297</v>
      </c>
      <c r="D2442" t="s">
        <v>70</v>
      </c>
      <c r="E2442" t="s">
        <v>128</v>
      </c>
      <c r="F2442" t="s">
        <v>101</v>
      </c>
      <c r="G2442" t="s">
        <v>104</v>
      </c>
      <c r="H2442">
        <v>1</v>
      </c>
      <c r="I2442">
        <v>1</v>
      </c>
      <c r="J2442">
        <v>0</v>
      </c>
      <c r="K2442">
        <v>1</v>
      </c>
      <c r="L2442">
        <v>0</v>
      </c>
      <c r="M2442">
        <v>0</v>
      </c>
    </row>
    <row r="2443" spans="1:13" x14ac:dyDescent="0.3">
      <c r="A2443" t="s">
        <v>157</v>
      </c>
      <c r="B2443" t="s">
        <v>296</v>
      </c>
      <c r="C2443" t="s">
        <v>297</v>
      </c>
      <c r="D2443" t="s">
        <v>70</v>
      </c>
      <c r="E2443" t="s">
        <v>128</v>
      </c>
      <c r="F2443" t="s">
        <v>101</v>
      </c>
      <c r="G2443" t="s">
        <v>104</v>
      </c>
      <c r="H2443">
        <v>1</v>
      </c>
      <c r="I2443">
        <v>0</v>
      </c>
      <c r="J2443">
        <v>0</v>
      </c>
      <c r="K2443">
        <v>0</v>
      </c>
      <c r="L2443">
        <v>1</v>
      </c>
      <c r="M2443">
        <v>0</v>
      </c>
    </row>
    <row r="2444" spans="1:13" x14ac:dyDescent="0.3">
      <c r="A2444" t="s">
        <v>157</v>
      </c>
      <c r="B2444" t="s">
        <v>296</v>
      </c>
      <c r="C2444" t="s">
        <v>297</v>
      </c>
      <c r="D2444" t="s">
        <v>71</v>
      </c>
      <c r="E2444" t="s">
        <v>129</v>
      </c>
      <c r="F2444" t="s">
        <v>101</v>
      </c>
      <c r="G2444" t="s">
        <v>102</v>
      </c>
      <c r="H2444">
        <v>22</v>
      </c>
      <c r="I2444">
        <v>7</v>
      </c>
      <c r="J2444">
        <v>4</v>
      </c>
      <c r="K2444">
        <v>3</v>
      </c>
      <c r="L2444">
        <v>5</v>
      </c>
      <c r="M2444">
        <v>10</v>
      </c>
    </row>
    <row r="2445" spans="1:13" x14ac:dyDescent="0.3">
      <c r="A2445" t="s">
        <v>157</v>
      </c>
      <c r="B2445" t="s">
        <v>296</v>
      </c>
      <c r="C2445" t="s">
        <v>297</v>
      </c>
      <c r="D2445" t="s">
        <v>71</v>
      </c>
      <c r="E2445" t="s">
        <v>129</v>
      </c>
      <c r="F2445" t="s">
        <v>101</v>
      </c>
      <c r="G2445" t="s">
        <v>102</v>
      </c>
      <c r="H2445">
        <v>5</v>
      </c>
      <c r="I2445">
        <v>1</v>
      </c>
      <c r="J2445">
        <v>1</v>
      </c>
      <c r="K2445">
        <v>0</v>
      </c>
      <c r="L2445">
        <v>2</v>
      </c>
      <c r="M2445">
        <v>2</v>
      </c>
    </row>
    <row r="2446" spans="1:13" x14ac:dyDescent="0.3">
      <c r="A2446" t="s">
        <v>157</v>
      </c>
      <c r="B2446" t="s">
        <v>296</v>
      </c>
      <c r="C2446" t="s">
        <v>297</v>
      </c>
      <c r="D2446" t="s">
        <v>71</v>
      </c>
      <c r="E2446" t="s">
        <v>129</v>
      </c>
      <c r="F2446" t="s">
        <v>101</v>
      </c>
      <c r="G2446" t="s">
        <v>102</v>
      </c>
      <c r="H2446">
        <v>2</v>
      </c>
      <c r="I2446">
        <v>2</v>
      </c>
      <c r="J2446">
        <v>0</v>
      </c>
      <c r="K2446">
        <v>2</v>
      </c>
      <c r="L2446">
        <v>0</v>
      </c>
      <c r="M2446">
        <v>0</v>
      </c>
    </row>
    <row r="2447" spans="1:13" x14ac:dyDescent="0.3">
      <c r="A2447" t="s">
        <v>157</v>
      </c>
      <c r="B2447" t="s">
        <v>296</v>
      </c>
      <c r="C2447" t="s">
        <v>297</v>
      </c>
      <c r="D2447" t="s">
        <v>71</v>
      </c>
      <c r="E2447" t="s">
        <v>129</v>
      </c>
      <c r="F2447" t="s">
        <v>101</v>
      </c>
      <c r="G2447" t="s">
        <v>102</v>
      </c>
      <c r="H2447">
        <v>3</v>
      </c>
      <c r="I2447">
        <v>0</v>
      </c>
      <c r="J2447">
        <v>0</v>
      </c>
      <c r="K2447">
        <v>0</v>
      </c>
      <c r="L2447">
        <v>3</v>
      </c>
      <c r="M2447">
        <v>0</v>
      </c>
    </row>
    <row r="2448" spans="1:13" x14ac:dyDescent="0.3">
      <c r="A2448" t="s">
        <v>157</v>
      </c>
      <c r="B2448" t="s">
        <v>296</v>
      </c>
      <c r="C2448" t="s">
        <v>297</v>
      </c>
      <c r="D2448" t="s">
        <v>72</v>
      </c>
      <c r="E2448" t="s">
        <v>130</v>
      </c>
      <c r="F2448" t="s">
        <v>101</v>
      </c>
      <c r="G2448" t="s">
        <v>104</v>
      </c>
      <c r="H2448">
        <v>4</v>
      </c>
      <c r="I2448">
        <v>3</v>
      </c>
      <c r="J2448">
        <v>1</v>
      </c>
      <c r="K2448">
        <v>2</v>
      </c>
      <c r="L2448">
        <v>1</v>
      </c>
      <c r="M2448">
        <v>0</v>
      </c>
    </row>
    <row r="2449" spans="1:13" x14ac:dyDescent="0.3">
      <c r="A2449" t="s">
        <v>157</v>
      </c>
      <c r="B2449" t="s">
        <v>296</v>
      </c>
      <c r="C2449" t="s">
        <v>297</v>
      </c>
      <c r="D2449" t="s">
        <v>72</v>
      </c>
      <c r="E2449" t="s">
        <v>130</v>
      </c>
      <c r="F2449" t="s">
        <v>101</v>
      </c>
      <c r="G2449" t="s">
        <v>104</v>
      </c>
      <c r="H2449">
        <v>1</v>
      </c>
      <c r="I2449">
        <v>0</v>
      </c>
      <c r="J2449">
        <v>0</v>
      </c>
      <c r="K2449">
        <v>0</v>
      </c>
      <c r="L2449">
        <v>1</v>
      </c>
      <c r="M2449">
        <v>0</v>
      </c>
    </row>
    <row r="2450" spans="1:13" x14ac:dyDescent="0.3">
      <c r="A2450" t="s">
        <v>157</v>
      </c>
      <c r="B2450" t="s">
        <v>296</v>
      </c>
      <c r="C2450" t="s">
        <v>297</v>
      </c>
      <c r="D2450" t="s">
        <v>73</v>
      </c>
      <c r="E2450" t="s">
        <v>131</v>
      </c>
      <c r="F2450" t="s">
        <v>101</v>
      </c>
      <c r="G2450" t="s">
        <v>108</v>
      </c>
      <c r="H2450">
        <v>3</v>
      </c>
      <c r="I2450">
        <v>0</v>
      </c>
      <c r="J2450">
        <v>0</v>
      </c>
      <c r="K2450">
        <v>0</v>
      </c>
      <c r="L2450">
        <v>3</v>
      </c>
      <c r="M2450">
        <v>0</v>
      </c>
    </row>
    <row r="2451" spans="1:13" x14ac:dyDescent="0.3">
      <c r="A2451" t="s">
        <v>157</v>
      </c>
      <c r="B2451" t="s">
        <v>296</v>
      </c>
      <c r="C2451" t="s">
        <v>297</v>
      </c>
      <c r="D2451" t="s">
        <v>73</v>
      </c>
      <c r="E2451" t="s">
        <v>131</v>
      </c>
      <c r="F2451" t="s">
        <v>101</v>
      </c>
      <c r="G2451" t="s">
        <v>108</v>
      </c>
      <c r="H2451">
        <v>1</v>
      </c>
      <c r="I2451">
        <v>1</v>
      </c>
      <c r="J2451">
        <v>0</v>
      </c>
      <c r="K2451">
        <v>1</v>
      </c>
      <c r="L2451">
        <v>0</v>
      </c>
      <c r="M2451">
        <v>0</v>
      </c>
    </row>
    <row r="2452" spans="1:13" x14ac:dyDescent="0.3">
      <c r="A2452" t="s">
        <v>157</v>
      </c>
      <c r="B2452" t="s">
        <v>296</v>
      </c>
      <c r="C2452" t="s">
        <v>297</v>
      </c>
      <c r="D2452" t="s">
        <v>73</v>
      </c>
      <c r="E2452" t="s">
        <v>131</v>
      </c>
      <c r="F2452" t="s">
        <v>101</v>
      </c>
      <c r="G2452" t="s">
        <v>108</v>
      </c>
      <c r="H2452">
        <v>1</v>
      </c>
      <c r="I2452">
        <v>1</v>
      </c>
      <c r="J2452">
        <v>0</v>
      </c>
      <c r="K2452">
        <v>1</v>
      </c>
      <c r="L2452">
        <v>0</v>
      </c>
      <c r="M2452">
        <v>0</v>
      </c>
    </row>
    <row r="2453" spans="1:13" x14ac:dyDescent="0.3">
      <c r="A2453" t="s">
        <v>157</v>
      </c>
      <c r="B2453" t="s">
        <v>296</v>
      </c>
      <c r="C2453" t="s">
        <v>297</v>
      </c>
      <c r="D2453" t="s">
        <v>73</v>
      </c>
      <c r="E2453" t="s">
        <v>131</v>
      </c>
      <c r="F2453" t="s">
        <v>101</v>
      </c>
      <c r="G2453" t="s">
        <v>108</v>
      </c>
      <c r="H2453">
        <v>1</v>
      </c>
      <c r="I2453">
        <v>1</v>
      </c>
      <c r="J2453">
        <v>1</v>
      </c>
      <c r="K2453">
        <v>0</v>
      </c>
      <c r="L2453">
        <v>0</v>
      </c>
      <c r="M2453">
        <v>0</v>
      </c>
    </row>
    <row r="2454" spans="1:13" x14ac:dyDescent="0.3">
      <c r="A2454" t="s">
        <v>157</v>
      </c>
      <c r="B2454" t="s">
        <v>296</v>
      </c>
      <c r="C2454" t="s">
        <v>297</v>
      </c>
      <c r="D2454" t="s">
        <v>74</v>
      </c>
      <c r="E2454" t="s">
        <v>132</v>
      </c>
      <c r="F2454" t="s">
        <v>121</v>
      </c>
      <c r="G2454" t="s">
        <v>102</v>
      </c>
      <c r="H2454">
        <v>4</v>
      </c>
      <c r="I2454">
        <v>3</v>
      </c>
      <c r="J2454">
        <v>2</v>
      </c>
      <c r="K2454">
        <v>1</v>
      </c>
      <c r="L2454">
        <v>0</v>
      </c>
      <c r="M2454">
        <v>1</v>
      </c>
    </row>
    <row r="2455" spans="1:13" x14ac:dyDescent="0.3">
      <c r="A2455" t="s">
        <v>157</v>
      </c>
      <c r="B2455" t="s">
        <v>296</v>
      </c>
      <c r="C2455" t="s">
        <v>297</v>
      </c>
      <c r="D2455" t="s">
        <v>74</v>
      </c>
      <c r="E2455" t="s">
        <v>132</v>
      </c>
      <c r="F2455" t="s">
        <v>121</v>
      </c>
      <c r="G2455" t="s">
        <v>102</v>
      </c>
      <c r="H2455">
        <v>2</v>
      </c>
      <c r="I2455">
        <v>1</v>
      </c>
      <c r="J2455">
        <v>1</v>
      </c>
      <c r="K2455">
        <v>0</v>
      </c>
      <c r="L2455">
        <v>1</v>
      </c>
      <c r="M2455">
        <v>0</v>
      </c>
    </row>
    <row r="2456" spans="1:13" x14ac:dyDescent="0.3">
      <c r="A2456" t="s">
        <v>157</v>
      </c>
      <c r="B2456" t="s">
        <v>296</v>
      </c>
      <c r="C2456" t="s">
        <v>297</v>
      </c>
      <c r="D2456" t="s">
        <v>74</v>
      </c>
      <c r="E2456" t="s">
        <v>132</v>
      </c>
      <c r="F2456" t="s">
        <v>121</v>
      </c>
      <c r="G2456" t="s">
        <v>102</v>
      </c>
      <c r="H2456">
        <v>4</v>
      </c>
      <c r="I2456">
        <v>1</v>
      </c>
      <c r="J2456">
        <v>0</v>
      </c>
      <c r="K2456">
        <v>1</v>
      </c>
      <c r="L2456">
        <v>3</v>
      </c>
      <c r="M2456">
        <v>0</v>
      </c>
    </row>
    <row r="2457" spans="1:13" x14ac:dyDescent="0.3">
      <c r="A2457" t="s">
        <v>157</v>
      </c>
      <c r="B2457" t="s">
        <v>296</v>
      </c>
      <c r="C2457" t="s">
        <v>297</v>
      </c>
      <c r="D2457" t="s">
        <v>75</v>
      </c>
      <c r="E2457" t="s">
        <v>133</v>
      </c>
      <c r="F2457" t="s">
        <v>101</v>
      </c>
      <c r="G2457" t="s">
        <v>108</v>
      </c>
      <c r="H2457">
        <v>2</v>
      </c>
      <c r="I2457">
        <v>0</v>
      </c>
      <c r="J2457">
        <v>0</v>
      </c>
      <c r="K2457">
        <v>0</v>
      </c>
      <c r="L2457">
        <v>2</v>
      </c>
      <c r="M2457">
        <v>0</v>
      </c>
    </row>
    <row r="2458" spans="1:13" x14ac:dyDescent="0.3">
      <c r="A2458" t="s">
        <v>157</v>
      </c>
      <c r="B2458" t="s">
        <v>296</v>
      </c>
      <c r="C2458" t="s">
        <v>297</v>
      </c>
      <c r="D2458" t="s">
        <v>75</v>
      </c>
      <c r="E2458" t="s">
        <v>133</v>
      </c>
      <c r="F2458" t="s">
        <v>101</v>
      </c>
      <c r="G2458" t="s">
        <v>108</v>
      </c>
      <c r="H2458">
        <v>2</v>
      </c>
      <c r="I2458">
        <v>2</v>
      </c>
      <c r="J2458">
        <v>1</v>
      </c>
      <c r="K2458">
        <v>1</v>
      </c>
      <c r="L2458">
        <v>0</v>
      </c>
      <c r="M2458">
        <v>0</v>
      </c>
    </row>
    <row r="2459" spans="1:13" x14ac:dyDescent="0.3">
      <c r="A2459" t="s">
        <v>157</v>
      </c>
      <c r="B2459" t="s">
        <v>296</v>
      </c>
      <c r="C2459" t="s">
        <v>297</v>
      </c>
      <c r="D2459" t="s">
        <v>75</v>
      </c>
      <c r="E2459" t="s">
        <v>133</v>
      </c>
      <c r="F2459" t="s">
        <v>101</v>
      </c>
      <c r="G2459" t="s">
        <v>108</v>
      </c>
      <c r="H2459">
        <v>3</v>
      </c>
      <c r="I2459">
        <v>3</v>
      </c>
      <c r="J2459">
        <v>0</v>
      </c>
      <c r="K2459">
        <v>3</v>
      </c>
      <c r="L2459">
        <v>0</v>
      </c>
      <c r="M2459">
        <v>0</v>
      </c>
    </row>
    <row r="2460" spans="1:13" x14ac:dyDescent="0.3">
      <c r="A2460" t="s">
        <v>157</v>
      </c>
      <c r="B2460" t="s">
        <v>296</v>
      </c>
      <c r="C2460" t="s">
        <v>297</v>
      </c>
      <c r="D2460" t="s">
        <v>76</v>
      </c>
      <c r="E2460" t="s">
        <v>134</v>
      </c>
      <c r="F2460" t="s">
        <v>101</v>
      </c>
      <c r="G2460" t="s">
        <v>108</v>
      </c>
      <c r="H2460">
        <v>1</v>
      </c>
      <c r="I2460">
        <v>0</v>
      </c>
      <c r="J2460">
        <v>0</v>
      </c>
      <c r="K2460">
        <v>0</v>
      </c>
      <c r="L2460">
        <v>1</v>
      </c>
      <c r="M2460">
        <v>0</v>
      </c>
    </row>
    <row r="2461" spans="1:13" x14ac:dyDescent="0.3">
      <c r="A2461" t="s">
        <v>157</v>
      </c>
      <c r="B2461" t="s">
        <v>296</v>
      </c>
      <c r="C2461" t="s">
        <v>297</v>
      </c>
      <c r="D2461" t="s">
        <v>77</v>
      </c>
      <c r="E2461" t="s">
        <v>135</v>
      </c>
      <c r="F2461" t="s">
        <v>101</v>
      </c>
      <c r="G2461" t="s">
        <v>104</v>
      </c>
      <c r="H2461">
        <v>1</v>
      </c>
      <c r="I2461">
        <v>0</v>
      </c>
      <c r="J2461">
        <v>0</v>
      </c>
      <c r="K2461">
        <v>0</v>
      </c>
      <c r="L2461">
        <v>1</v>
      </c>
      <c r="M2461">
        <v>0</v>
      </c>
    </row>
    <row r="2462" spans="1:13" x14ac:dyDescent="0.3">
      <c r="A2462" t="s">
        <v>157</v>
      </c>
      <c r="B2462" t="s">
        <v>296</v>
      </c>
      <c r="C2462" t="s">
        <v>297</v>
      </c>
      <c r="D2462" t="s">
        <v>77</v>
      </c>
      <c r="E2462" t="s">
        <v>135</v>
      </c>
      <c r="F2462" t="s">
        <v>101</v>
      </c>
      <c r="G2462" t="s">
        <v>104</v>
      </c>
      <c r="H2462">
        <v>1</v>
      </c>
      <c r="I2462">
        <v>1</v>
      </c>
      <c r="J2462">
        <v>0</v>
      </c>
      <c r="K2462">
        <v>1</v>
      </c>
      <c r="L2462">
        <v>0</v>
      </c>
      <c r="M2462">
        <v>0</v>
      </c>
    </row>
    <row r="2463" spans="1:13" x14ac:dyDescent="0.3">
      <c r="A2463" t="s">
        <v>157</v>
      </c>
      <c r="B2463" t="s">
        <v>296</v>
      </c>
      <c r="C2463" t="s">
        <v>297</v>
      </c>
      <c r="D2463" t="s">
        <v>79</v>
      </c>
      <c r="E2463" t="s">
        <v>137</v>
      </c>
      <c r="F2463" t="s">
        <v>101</v>
      </c>
      <c r="G2463" t="s">
        <v>102</v>
      </c>
      <c r="H2463">
        <v>4</v>
      </c>
      <c r="I2463">
        <v>4</v>
      </c>
      <c r="J2463">
        <v>0</v>
      </c>
      <c r="K2463">
        <v>4</v>
      </c>
      <c r="L2463">
        <v>0</v>
      </c>
      <c r="M2463">
        <v>0</v>
      </c>
    </row>
    <row r="2464" spans="1:13" x14ac:dyDescent="0.3">
      <c r="A2464" t="s">
        <v>157</v>
      </c>
      <c r="B2464" t="s">
        <v>296</v>
      </c>
      <c r="C2464" t="s">
        <v>297</v>
      </c>
      <c r="D2464" t="s">
        <v>79</v>
      </c>
      <c r="E2464" t="s">
        <v>137</v>
      </c>
      <c r="F2464" t="s">
        <v>101</v>
      </c>
      <c r="G2464" t="s">
        <v>102</v>
      </c>
      <c r="H2464">
        <v>2</v>
      </c>
      <c r="I2464">
        <v>1</v>
      </c>
      <c r="J2464">
        <v>0</v>
      </c>
      <c r="K2464">
        <v>1</v>
      </c>
      <c r="L2464">
        <v>0</v>
      </c>
      <c r="M2464">
        <v>1</v>
      </c>
    </row>
    <row r="2465" spans="1:13" x14ac:dyDescent="0.3">
      <c r="A2465" t="s">
        <v>157</v>
      </c>
      <c r="B2465" t="s">
        <v>296</v>
      </c>
      <c r="C2465" t="s">
        <v>297</v>
      </c>
      <c r="D2465" t="s">
        <v>80</v>
      </c>
      <c r="E2465" t="s">
        <v>138</v>
      </c>
      <c r="F2465" t="s">
        <v>101</v>
      </c>
      <c r="G2465" t="s">
        <v>108</v>
      </c>
      <c r="H2465">
        <v>1</v>
      </c>
      <c r="I2465">
        <v>1</v>
      </c>
      <c r="J2465">
        <v>0</v>
      </c>
      <c r="K2465">
        <v>1</v>
      </c>
      <c r="L2465">
        <v>0</v>
      </c>
      <c r="M2465">
        <v>0</v>
      </c>
    </row>
    <row r="2466" spans="1:13" x14ac:dyDescent="0.3">
      <c r="A2466" t="s">
        <v>157</v>
      </c>
      <c r="B2466" t="s">
        <v>296</v>
      </c>
      <c r="C2466" t="s">
        <v>297</v>
      </c>
      <c r="D2466" t="s">
        <v>80</v>
      </c>
      <c r="E2466" t="s">
        <v>138</v>
      </c>
      <c r="F2466" t="s">
        <v>101</v>
      </c>
      <c r="G2466" t="s">
        <v>108</v>
      </c>
      <c r="H2466">
        <v>1</v>
      </c>
      <c r="I2466">
        <v>1</v>
      </c>
      <c r="J2466">
        <v>0</v>
      </c>
      <c r="K2466">
        <v>1</v>
      </c>
      <c r="L2466">
        <v>0</v>
      </c>
      <c r="M2466">
        <v>0</v>
      </c>
    </row>
    <row r="2467" spans="1:13" x14ac:dyDescent="0.3">
      <c r="A2467" t="s">
        <v>157</v>
      </c>
      <c r="B2467" t="s">
        <v>296</v>
      </c>
      <c r="C2467" t="s">
        <v>297</v>
      </c>
      <c r="D2467" t="s">
        <v>81</v>
      </c>
      <c r="E2467" t="s">
        <v>139</v>
      </c>
      <c r="F2467" t="s">
        <v>101</v>
      </c>
      <c r="G2467" t="s">
        <v>108</v>
      </c>
      <c r="H2467">
        <v>1</v>
      </c>
      <c r="I2467">
        <v>0</v>
      </c>
      <c r="J2467">
        <v>0</v>
      </c>
      <c r="K2467">
        <v>0</v>
      </c>
      <c r="L2467">
        <v>1</v>
      </c>
      <c r="M2467">
        <v>0</v>
      </c>
    </row>
    <row r="2468" spans="1:13" x14ac:dyDescent="0.3">
      <c r="A2468" t="s">
        <v>157</v>
      </c>
      <c r="B2468" t="s">
        <v>296</v>
      </c>
      <c r="C2468" t="s">
        <v>297</v>
      </c>
      <c r="D2468" t="s">
        <v>82</v>
      </c>
      <c r="E2468" t="s">
        <v>140</v>
      </c>
      <c r="F2468" t="s">
        <v>121</v>
      </c>
      <c r="G2468" t="s">
        <v>102</v>
      </c>
      <c r="H2468">
        <v>7</v>
      </c>
      <c r="I2468">
        <v>4</v>
      </c>
      <c r="J2468">
        <v>1</v>
      </c>
      <c r="K2468">
        <v>3</v>
      </c>
      <c r="L2468">
        <v>2</v>
      </c>
      <c r="M2468">
        <v>1</v>
      </c>
    </row>
    <row r="2469" spans="1:13" x14ac:dyDescent="0.3">
      <c r="A2469" t="s">
        <v>157</v>
      </c>
      <c r="B2469" t="s">
        <v>296</v>
      </c>
      <c r="C2469" t="s">
        <v>297</v>
      </c>
      <c r="D2469" t="s">
        <v>82</v>
      </c>
      <c r="E2469" t="s">
        <v>140</v>
      </c>
      <c r="F2469" t="s">
        <v>121</v>
      </c>
      <c r="G2469" t="s">
        <v>102</v>
      </c>
      <c r="H2469">
        <v>1</v>
      </c>
      <c r="I2469">
        <v>1</v>
      </c>
      <c r="J2469">
        <v>0</v>
      </c>
      <c r="K2469">
        <v>1</v>
      </c>
      <c r="L2469">
        <v>0</v>
      </c>
      <c r="M2469">
        <v>0</v>
      </c>
    </row>
    <row r="2470" spans="1:13" x14ac:dyDescent="0.3">
      <c r="A2470" t="s">
        <v>157</v>
      </c>
      <c r="B2470" t="s">
        <v>296</v>
      </c>
      <c r="C2470" t="s">
        <v>297</v>
      </c>
      <c r="D2470" t="s">
        <v>82</v>
      </c>
      <c r="E2470" t="s">
        <v>140</v>
      </c>
      <c r="F2470" t="s">
        <v>121</v>
      </c>
      <c r="G2470" t="s">
        <v>102</v>
      </c>
      <c r="H2470">
        <v>2</v>
      </c>
      <c r="I2470">
        <v>1</v>
      </c>
      <c r="J2470">
        <v>0</v>
      </c>
      <c r="K2470">
        <v>1</v>
      </c>
      <c r="L2470">
        <v>1</v>
      </c>
      <c r="M2470">
        <v>0</v>
      </c>
    </row>
    <row r="2471" spans="1:13" x14ac:dyDescent="0.3">
      <c r="A2471" t="s">
        <v>157</v>
      </c>
      <c r="B2471" t="s">
        <v>296</v>
      </c>
      <c r="C2471" t="s">
        <v>297</v>
      </c>
      <c r="D2471" t="s">
        <v>83</v>
      </c>
      <c r="E2471" t="s">
        <v>141</v>
      </c>
      <c r="F2471" t="s">
        <v>101</v>
      </c>
      <c r="G2471" t="s">
        <v>104</v>
      </c>
      <c r="H2471">
        <v>3</v>
      </c>
      <c r="I2471">
        <v>1</v>
      </c>
      <c r="J2471">
        <v>1</v>
      </c>
      <c r="K2471">
        <v>0</v>
      </c>
      <c r="L2471">
        <v>2</v>
      </c>
      <c r="M2471">
        <v>0</v>
      </c>
    </row>
    <row r="2472" spans="1:13" x14ac:dyDescent="0.3">
      <c r="A2472" t="s">
        <v>157</v>
      </c>
      <c r="B2472" t="s">
        <v>296</v>
      </c>
      <c r="C2472" t="s">
        <v>297</v>
      </c>
      <c r="D2472" t="s">
        <v>83</v>
      </c>
      <c r="E2472" t="s">
        <v>141</v>
      </c>
      <c r="F2472" t="s">
        <v>101</v>
      </c>
      <c r="G2472" t="s">
        <v>104</v>
      </c>
      <c r="H2472">
        <v>5</v>
      </c>
      <c r="I2472">
        <v>1</v>
      </c>
      <c r="J2472">
        <v>1</v>
      </c>
      <c r="K2472">
        <v>0</v>
      </c>
      <c r="L2472">
        <v>1</v>
      </c>
      <c r="M2472">
        <v>3</v>
      </c>
    </row>
    <row r="2473" spans="1:13" x14ac:dyDescent="0.3">
      <c r="A2473" t="s">
        <v>157</v>
      </c>
      <c r="B2473" t="s">
        <v>296</v>
      </c>
      <c r="C2473" t="s">
        <v>297</v>
      </c>
      <c r="D2473" t="s">
        <v>84</v>
      </c>
      <c r="E2473" t="s">
        <v>142</v>
      </c>
      <c r="F2473" t="s">
        <v>101</v>
      </c>
      <c r="G2473" t="s">
        <v>108</v>
      </c>
      <c r="H2473">
        <v>3</v>
      </c>
      <c r="I2473">
        <v>2</v>
      </c>
      <c r="J2473">
        <v>1</v>
      </c>
      <c r="K2473">
        <v>1</v>
      </c>
      <c r="L2473">
        <v>0</v>
      </c>
      <c r="M2473">
        <v>1</v>
      </c>
    </row>
    <row r="2474" spans="1:13" x14ac:dyDescent="0.3">
      <c r="A2474" t="s">
        <v>157</v>
      </c>
      <c r="B2474" t="s">
        <v>296</v>
      </c>
      <c r="C2474" t="s">
        <v>297</v>
      </c>
      <c r="D2474" t="s">
        <v>84</v>
      </c>
      <c r="E2474" t="s">
        <v>142</v>
      </c>
      <c r="F2474" t="s">
        <v>101</v>
      </c>
      <c r="G2474" t="s">
        <v>108</v>
      </c>
      <c r="H2474">
        <v>2</v>
      </c>
      <c r="I2474">
        <v>2</v>
      </c>
      <c r="J2474">
        <v>0</v>
      </c>
      <c r="K2474">
        <v>2</v>
      </c>
      <c r="L2474">
        <v>0</v>
      </c>
      <c r="M2474">
        <v>0</v>
      </c>
    </row>
    <row r="2475" spans="1:13" x14ac:dyDescent="0.3">
      <c r="A2475" t="s">
        <v>157</v>
      </c>
      <c r="B2475" t="s">
        <v>296</v>
      </c>
      <c r="C2475" t="s">
        <v>297</v>
      </c>
      <c r="D2475" t="s">
        <v>84</v>
      </c>
      <c r="E2475" t="s">
        <v>142</v>
      </c>
      <c r="F2475" t="s">
        <v>101</v>
      </c>
      <c r="G2475" t="s">
        <v>108</v>
      </c>
      <c r="H2475">
        <v>1</v>
      </c>
      <c r="I2475">
        <v>0</v>
      </c>
      <c r="J2475">
        <v>0</v>
      </c>
      <c r="K2475">
        <v>0</v>
      </c>
      <c r="L2475">
        <v>1</v>
      </c>
      <c r="M2475">
        <v>0</v>
      </c>
    </row>
    <row r="2476" spans="1:13" x14ac:dyDescent="0.3">
      <c r="A2476" t="s">
        <v>157</v>
      </c>
      <c r="B2476" t="s">
        <v>296</v>
      </c>
      <c r="C2476" t="s">
        <v>297</v>
      </c>
      <c r="D2476" t="s">
        <v>85</v>
      </c>
      <c r="E2476" t="s">
        <v>143</v>
      </c>
      <c r="F2476" t="s">
        <v>101</v>
      </c>
      <c r="G2476" t="s">
        <v>102</v>
      </c>
      <c r="H2476">
        <v>1</v>
      </c>
      <c r="I2476">
        <v>1</v>
      </c>
      <c r="J2476">
        <v>1</v>
      </c>
      <c r="K2476">
        <v>0</v>
      </c>
      <c r="L2476">
        <v>0</v>
      </c>
      <c r="M2476">
        <v>0</v>
      </c>
    </row>
    <row r="2477" spans="1:13" x14ac:dyDescent="0.3">
      <c r="A2477" t="s">
        <v>157</v>
      </c>
      <c r="B2477" t="s">
        <v>296</v>
      </c>
      <c r="C2477" t="s">
        <v>297</v>
      </c>
      <c r="D2477" t="s">
        <v>85</v>
      </c>
      <c r="E2477" t="s">
        <v>143</v>
      </c>
      <c r="F2477" t="s">
        <v>101</v>
      </c>
      <c r="G2477" t="s">
        <v>102</v>
      </c>
      <c r="H2477">
        <v>6</v>
      </c>
      <c r="I2477">
        <v>4</v>
      </c>
      <c r="J2477">
        <v>0</v>
      </c>
      <c r="K2477">
        <v>4</v>
      </c>
      <c r="L2477">
        <v>2</v>
      </c>
      <c r="M2477">
        <v>0</v>
      </c>
    </row>
    <row r="2478" spans="1:13" x14ac:dyDescent="0.3">
      <c r="A2478" t="s">
        <v>157</v>
      </c>
      <c r="B2478" t="s">
        <v>296</v>
      </c>
      <c r="C2478" t="s">
        <v>297</v>
      </c>
      <c r="D2478" t="s">
        <v>85</v>
      </c>
      <c r="E2478" t="s">
        <v>143</v>
      </c>
      <c r="F2478" t="s">
        <v>101</v>
      </c>
      <c r="G2478" t="s">
        <v>102</v>
      </c>
      <c r="H2478">
        <v>1</v>
      </c>
      <c r="I2478">
        <v>0</v>
      </c>
      <c r="J2478">
        <v>0</v>
      </c>
      <c r="K2478">
        <v>0</v>
      </c>
      <c r="L2478">
        <v>1</v>
      </c>
      <c r="M2478">
        <v>0</v>
      </c>
    </row>
    <row r="2479" spans="1:13" x14ac:dyDescent="0.3">
      <c r="A2479" t="s">
        <v>157</v>
      </c>
      <c r="B2479" t="s">
        <v>296</v>
      </c>
      <c r="C2479" t="s">
        <v>297</v>
      </c>
      <c r="D2479" t="s">
        <v>85</v>
      </c>
      <c r="E2479" t="s">
        <v>143</v>
      </c>
      <c r="F2479" t="s">
        <v>101</v>
      </c>
      <c r="G2479" t="s">
        <v>102</v>
      </c>
      <c r="H2479">
        <v>2</v>
      </c>
      <c r="I2479">
        <v>0</v>
      </c>
      <c r="J2479">
        <v>0</v>
      </c>
      <c r="K2479">
        <v>0</v>
      </c>
      <c r="L2479">
        <v>2</v>
      </c>
      <c r="M2479">
        <v>0</v>
      </c>
    </row>
    <row r="2480" spans="1:13" x14ac:dyDescent="0.3">
      <c r="A2480" t="s">
        <v>157</v>
      </c>
      <c r="B2480" t="s">
        <v>296</v>
      </c>
      <c r="C2480" t="s">
        <v>297</v>
      </c>
      <c r="D2480" t="s">
        <v>86</v>
      </c>
      <c r="E2480" t="s">
        <v>144</v>
      </c>
      <c r="F2480" t="s">
        <v>121</v>
      </c>
      <c r="G2480" t="s">
        <v>102</v>
      </c>
      <c r="H2480">
        <v>8</v>
      </c>
      <c r="I2480">
        <v>5</v>
      </c>
      <c r="J2480">
        <v>3</v>
      </c>
      <c r="K2480">
        <v>2</v>
      </c>
      <c r="L2480">
        <v>3</v>
      </c>
      <c r="M2480">
        <v>0</v>
      </c>
    </row>
    <row r="2481" spans="1:13" x14ac:dyDescent="0.3">
      <c r="A2481" t="s">
        <v>157</v>
      </c>
      <c r="B2481" t="s">
        <v>296</v>
      </c>
      <c r="C2481" t="s">
        <v>297</v>
      </c>
      <c r="D2481" t="s">
        <v>86</v>
      </c>
      <c r="E2481" t="s">
        <v>144</v>
      </c>
      <c r="F2481" t="s">
        <v>121</v>
      </c>
      <c r="G2481" t="s">
        <v>102</v>
      </c>
      <c r="H2481">
        <v>2</v>
      </c>
      <c r="I2481">
        <v>2</v>
      </c>
      <c r="J2481">
        <v>0</v>
      </c>
      <c r="K2481">
        <v>2</v>
      </c>
      <c r="L2481">
        <v>0</v>
      </c>
      <c r="M2481">
        <v>0</v>
      </c>
    </row>
    <row r="2482" spans="1:13" x14ac:dyDescent="0.3">
      <c r="A2482" t="s">
        <v>157</v>
      </c>
      <c r="B2482" t="s">
        <v>296</v>
      </c>
      <c r="C2482" t="s">
        <v>297</v>
      </c>
      <c r="D2482" t="s">
        <v>86</v>
      </c>
      <c r="E2482" t="s">
        <v>144</v>
      </c>
      <c r="F2482" t="s">
        <v>121</v>
      </c>
      <c r="G2482" t="s">
        <v>102</v>
      </c>
      <c r="H2482">
        <v>2</v>
      </c>
      <c r="I2482">
        <v>0</v>
      </c>
      <c r="J2482">
        <v>0</v>
      </c>
      <c r="K2482">
        <v>0</v>
      </c>
      <c r="L2482">
        <v>0</v>
      </c>
      <c r="M2482">
        <v>2</v>
      </c>
    </row>
    <row r="2483" spans="1:13" x14ac:dyDescent="0.3">
      <c r="A2483" t="s">
        <v>157</v>
      </c>
      <c r="B2483" t="s">
        <v>296</v>
      </c>
      <c r="C2483" t="s">
        <v>297</v>
      </c>
      <c r="D2483" t="s">
        <v>87</v>
      </c>
      <c r="E2483" t="s">
        <v>145</v>
      </c>
      <c r="F2483" t="s">
        <v>101</v>
      </c>
      <c r="G2483" t="s">
        <v>104</v>
      </c>
      <c r="H2483">
        <v>2</v>
      </c>
      <c r="I2483">
        <v>1</v>
      </c>
      <c r="J2483">
        <v>1</v>
      </c>
      <c r="K2483">
        <v>0</v>
      </c>
      <c r="L2483">
        <v>1</v>
      </c>
      <c r="M2483">
        <v>0</v>
      </c>
    </row>
    <row r="2484" spans="1:13" x14ac:dyDescent="0.3">
      <c r="A2484" t="s">
        <v>157</v>
      </c>
      <c r="B2484" t="s">
        <v>296</v>
      </c>
      <c r="C2484" t="s">
        <v>297</v>
      </c>
      <c r="D2484" t="s">
        <v>88</v>
      </c>
      <c r="E2484" t="s">
        <v>146</v>
      </c>
      <c r="F2484" t="s">
        <v>121</v>
      </c>
      <c r="G2484" t="s">
        <v>102</v>
      </c>
      <c r="H2484">
        <v>15</v>
      </c>
      <c r="I2484">
        <v>4</v>
      </c>
      <c r="J2484">
        <v>3</v>
      </c>
      <c r="K2484">
        <v>1</v>
      </c>
      <c r="L2484">
        <v>6</v>
      </c>
      <c r="M2484">
        <v>5</v>
      </c>
    </row>
    <row r="2485" spans="1:13" x14ac:dyDescent="0.3">
      <c r="A2485" t="s">
        <v>157</v>
      </c>
      <c r="B2485" t="s">
        <v>296</v>
      </c>
      <c r="C2485" t="s">
        <v>297</v>
      </c>
      <c r="D2485" t="s">
        <v>88</v>
      </c>
      <c r="E2485" t="s">
        <v>146</v>
      </c>
      <c r="F2485" t="s">
        <v>121</v>
      </c>
      <c r="G2485" t="s">
        <v>102</v>
      </c>
      <c r="H2485">
        <v>6</v>
      </c>
      <c r="I2485">
        <v>0</v>
      </c>
      <c r="J2485">
        <v>0</v>
      </c>
      <c r="K2485">
        <v>0</v>
      </c>
      <c r="L2485">
        <v>0</v>
      </c>
      <c r="M2485">
        <v>6</v>
      </c>
    </row>
    <row r="2486" spans="1:13" x14ac:dyDescent="0.3">
      <c r="A2486" t="s">
        <v>157</v>
      </c>
      <c r="B2486" t="s">
        <v>296</v>
      </c>
      <c r="C2486" t="s">
        <v>297</v>
      </c>
      <c r="D2486" t="s">
        <v>88</v>
      </c>
      <c r="E2486" t="s">
        <v>146</v>
      </c>
      <c r="F2486" t="s">
        <v>121</v>
      </c>
      <c r="G2486" t="s">
        <v>102</v>
      </c>
      <c r="H2486">
        <v>1</v>
      </c>
      <c r="I2486">
        <v>1</v>
      </c>
      <c r="J2486">
        <v>0</v>
      </c>
      <c r="K2486">
        <v>1</v>
      </c>
      <c r="L2486">
        <v>0</v>
      </c>
      <c r="M2486">
        <v>0</v>
      </c>
    </row>
    <row r="2487" spans="1:13" x14ac:dyDescent="0.3">
      <c r="A2487" t="s">
        <v>157</v>
      </c>
      <c r="B2487" t="s">
        <v>296</v>
      </c>
      <c r="C2487" t="s">
        <v>297</v>
      </c>
      <c r="D2487" t="s">
        <v>88</v>
      </c>
      <c r="E2487" t="s">
        <v>146</v>
      </c>
      <c r="F2487" t="s">
        <v>121</v>
      </c>
      <c r="G2487" t="s">
        <v>102</v>
      </c>
      <c r="H2487">
        <v>4</v>
      </c>
      <c r="I2487">
        <v>1</v>
      </c>
      <c r="J2487">
        <v>0</v>
      </c>
      <c r="K2487">
        <v>1</v>
      </c>
      <c r="L2487">
        <v>1</v>
      </c>
      <c r="M2487">
        <v>2</v>
      </c>
    </row>
    <row r="2488" spans="1:13" x14ac:dyDescent="0.3">
      <c r="A2488" t="s">
        <v>157</v>
      </c>
      <c r="B2488" t="s">
        <v>296</v>
      </c>
      <c r="C2488" t="s">
        <v>297</v>
      </c>
      <c r="D2488" t="s">
        <v>89</v>
      </c>
      <c r="E2488" t="s">
        <v>147</v>
      </c>
      <c r="F2488" t="s">
        <v>101</v>
      </c>
      <c r="G2488" t="s">
        <v>104</v>
      </c>
      <c r="H2488">
        <v>1</v>
      </c>
      <c r="I2488">
        <v>1</v>
      </c>
      <c r="J2488">
        <v>0</v>
      </c>
      <c r="K2488">
        <v>1</v>
      </c>
      <c r="L2488">
        <v>0</v>
      </c>
      <c r="M2488">
        <v>0</v>
      </c>
    </row>
    <row r="2489" spans="1:13" x14ac:dyDescent="0.3">
      <c r="A2489" t="s">
        <v>157</v>
      </c>
      <c r="B2489" t="s">
        <v>296</v>
      </c>
      <c r="C2489" t="s">
        <v>297</v>
      </c>
      <c r="D2489" t="s">
        <v>90</v>
      </c>
      <c r="E2489" t="s">
        <v>148</v>
      </c>
      <c r="F2489" t="s">
        <v>121</v>
      </c>
      <c r="G2489" t="s">
        <v>102</v>
      </c>
      <c r="H2489">
        <v>9</v>
      </c>
      <c r="I2489">
        <v>7</v>
      </c>
      <c r="J2489">
        <v>1</v>
      </c>
      <c r="K2489">
        <v>6</v>
      </c>
      <c r="L2489">
        <v>2</v>
      </c>
      <c r="M2489">
        <v>0</v>
      </c>
    </row>
    <row r="2490" spans="1:13" x14ac:dyDescent="0.3">
      <c r="A2490" t="s">
        <v>157</v>
      </c>
      <c r="B2490" t="s">
        <v>296</v>
      </c>
      <c r="C2490" t="s">
        <v>297</v>
      </c>
      <c r="D2490" t="s">
        <v>90</v>
      </c>
      <c r="E2490" t="s">
        <v>148</v>
      </c>
      <c r="F2490" t="s">
        <v>121</v>
      </c>
      <c r="G2490" t="s">
        <v>102</v>
      </c>
      <c r="H2490">
        <v>7</v>
      </c>
      <c r="I2490">
        <v>5</v>
      </c>
      <c r="J2490">
        <v>0</v>
      </c>
      <c r="K2490">
        <v>5</v>
      </c>
      <c r="L2490">
        <v>1</v>
      </c>
      <c r="M2490">
        <v>1</v>
      </c>
    </row>
    <row r="2491" spans="1:13" x14ac:dyDescent="0.3">
      <c r="A2491" t="s">
        <v>157</v>
      </c>
      <c r="B2491" t="s">
        <v>296</v>
      </c>
      <c r="C2491" t="s">
        <v>297</v>
      </c>
      <c r="D2491" t="s">
        <v>90</v>
      </c>
      <c r="E2491" t="s">
        <v>148</v>
      </c>
      <c r="F2491" t="s">
        <v>121</v>
      </c>
      <c r="G2491" t="s">
        <v>102</v>
      </c>
      <c r="H2491">
        <v>2</v>
      </c>
      <c r="I2491">
        <v>0</v>
      </c>
      <c r="J2491">
        <v>0</v>
      </c>
      <c r="K2491">
        <v>0</v>
      </c>
      <c r="L2491">
        <v>2</v>
      </c>
      <c r="M2491">
        <v>0</v>
      </c>
    </row>
    <row r="2492" spans="1:13" x14ac:dyDescent="0.3">
      <c r="A2492" t="s">
        <v>157</v>
      </c>
      <c r="B2492" t="s">
        <v>296</v>
      </c>
      <c r="C2492" t="s">
        <v>297</v>
      </c>
      <c r="D2492" t="s">
        <v>90</v>
      </c>
      <c r="E2492" t="s">
        <v>148</v>
      </c>
      <c r="F2492" t="s">
        <v>121</v>
      </c>
      <c r="G2492" t="s">
        <v>102</v>
      </c>
      <c r="H2492">
        <v>4</v>
      </c>
      <c r="I2492">
        <v>0</v>
      </c>
      <c r="J2492">
        <v>0</v>
      </c>
      <c r="K2492">
        <v>0</v>
      </c>
      <c r="L2492">
        <v>1</v>
      </c>
      <c r="M2492">
        <v>3</v>
      </c>
    </row>
    <row r="2493" spans="1:13" x14ac:dyDescent="0.3">
      <c r="A2493" t="s">
        <v>157</v>
      </c>
      <c r="B2493" t="s">
        <v>296</v>
      </c>
      <c r="C2493" t="s">
        <v>298</v>
      </c>
      <c r="D2493" t="s">
        <v>46</v>
      </c>
      <c r="E2493" t="s">
        <v>100</v>
      </c>
      <c r="F2493" t="s">
        <v>101</v>
      </c>
      <c r="G2493" t="s">
        <v>102</v>
      </c>
      <c r="H2493">
        <v>3</v>
      </c>
      <c r="I2493">
        <v>3</v>
      </c>
      <c r="J2493">
        <v>0</v>
      </c>
      <c r="K2493">
        <v>3</v>
      </c>
      <c r="L2493">
        <v>0</v>
      </c>
      <c r="M2493">
        <v>0</v>
      </c>
    </row>
    <row r="2494" spans="1:13" x14ac:dyDescent="0.3">
      <c r="A2494" t="s">
        <v>157</v>
      </c>
      <c r="B2494" t="s">
        <v>296</v>
      </c>
      <c r="C2494" t="s">
        <v>298</v>
      </c>
      <c r="D2494" t="s">
        <v>46</v>
      </c>
      <c r="E2494" t="s">
        <v>100</v>
      </c>
      <c r="F2494" t="s">
        <v>101</v>
      </c>
      <c r="G2494" t="s">
        <v>102</v>
      </c>
      <c r="H2494">
        <v>1</v>
      </c>
      <c r="I2494">
        <v>0</v>
      </c>
      <c r="J2494">
        <v>0</v>
      </c>
      <c r="K2494">
        <v>0</v>
      </c>
      <c r="L2494">
        <v>0</v>
      </c>
      <c r="M2494">
        <v>1</v>
      </c>
    </row>
    <row r="2495" spans="1:13" x14ac:dyDescent="0.3">
      <c r="A2495" t="s">
        <v>157</v>
      </c>
      <c r="B2495" t="s">
        <v>296</v>
      </c>
      <c r="C2495" t="s">
        <v>298</v>
      </c>
      <c r="D2495" t="s">
        <v>46</v>
      </c>
      <c r="E2495" t="s">
        <v>100</v>
      </c>
      <c r="F2495" t="s">
        <v>101</v>
      </c>
      <c r="G2495" t="s">
        <v>102</v>
      </c>
      <c r="H2495">
        <v>3</v>
      </c>
      <c r="I2495">
        <v>3</v>
      </c>
      <c r="J2495">
        <v>2</v>
      </c>
      <c r="K2495">
        <v>1</v>
      </c>
      <c r="L2495">
        <v>0</v>
      </c>
      <c r="M2495">
        <v>0</v>
      </c>
    </row>
    <row r="2496" spans="1:13" x14ac:dyDescent="0.3">
      <c r="A2496" t="s">
        <v>157</v>
      </c>
      <c r="B2496" t="s">
        <v>296</v>
      </c>
      <c r="C2496" t="s">
        <v>298</v>
      </c>
      <c r="D2496" t="s">
        <v>48</v>
      </c>
      <c r="E2496" t="s">
        <v>105</v>
      </c>
      <c r="F2496" t="s">
        <v>101</v>
      </c>
      <c r="G2496" t="s">
        <v>102</v>
      </c>
      <c r="H2496">
        <v>3</v>
      </c>
      <c r="I2496">
        <v>3</v>
      </c>
      <c r="J2496">
        <v>2</v>
      </c>
      <c r="K2496">
        <v>1</v>
      </c>
      <c r="L2496">
        <v>0</v>
      </c>
      <c r="M2496">
        <v>0</v>
      </c>
    </row>
    <row r="2497" spans="1:13" x14ac:dyDescent="0.3">
      <c r="A2497" t="s">
        <v>157</v>
      </c>
      <c r="B2497" t="s">
        <v>296</v>
      </c>
      <c r="C2497" t="s">
        <v>298</v>
      </c>
      <c r="D2497" t="s">
        <v>49</v>
      </c>
      <c r="E2497" t="s">
        <v>106</v>
      </c>
      <c r="F2497" t="s">
        <v>101</v>
      </c>
      <c r="G2497" t="s">
        <v>104</v>
      </c>
      <c r="H2497">
        <v>4</v>
      </c>
      <c r="I2497">
        <v>4</v>
      </c>
      <c r="J2497">
        <v>1</v>
      </c>
      <c r="K2497">
        <v>3</v>
      </c>
      <c r="L2497">
        <v>0</v>
      </c>
      <c r="M2497">
        <v>0</v>
      </c>
    </row>
    <row r="2498" spans="1:13" x14ac:dyDescent="0.3">
      <c r="A2498" t="s">
        <v>157</v>
      </c>
      <c r="B2498" t="s">
        <v>296</v>
      </c>
      <c r="C2498" t="s">
        <v>298</v>
      </c>
      <c r="D2498" t="s">
        <v>49</v>
      </c>
      <c r="E2498" t="s">
        <v>106</v>
      </c>
      <c r="F2498" t="s">
        <v>101</v>
      </c>
      <c r="G2498" t="s">
        <v>104</v>
      </c>
      <c r="H2498">
        <v>1</v>
      </c>
      <c r="I2498">
        <v>0</v>
      </c>
      <c r="J2498">
        <v>0</v>
      </c>
      <c r="K2498">
        <v>0</v>
      </c>
      <c r="L2498">
        <v>1</v>
      </c>
      <c r="M2498">
        <v>0</v>
      </c>
    </row>
    <row r="2499" spans="1:13" x14ac:dyDescent="0.3">
      <c r="A2499" t="s">
        <v>157</v>
      </c>
      <c r="B2499" t="s">
        <v>296</v>
      </c>
      <c r="C2499" t="s">
        <v>298</v>
      </c>
      <c r="D2499" t="s">
        <v>49</v>
      </c>
      <c r="E2499" t="s">
        <v>106</v>
      </c>
      <c r="F2499" t="s">
        <v>101</v>
      </c>
      <c r="G2499" t="s">
        <v>104</v>
      </c>
      <c r="H2499">
        <v>1</v>
      </c>
      <c r="I2499">
        <v>0</v>
      </c>
      <c r="J2499">
        <v>0</v>
      </c>
      <c r="K2499">
        <v>0</v>
      </c>
      <c r="L2499">
        <v>0</v>
      </c>
      <c r="M2499">
        <v>1</v>
      </c>
    </row>
    <row r="2500" spans="1:13" x14ac:dyDescent="0.3">
      <c r="A2500" t="s">
        <v>157</v>
      </c>
      <c r="B2500" t="s">
        <v>296</v>
      </c>
      <c r="C2500" t="s">
        <v>298</v>
      </c>
      <c r="D2500" t="s">
        <v>50</v>
      </c>
      <c r="E2500" t="s">
        <v>107</v>
      </c>
      <c r="F2500" t="s">
        <v>101</v>
      </c>
      <c r="G2500" t="s">
        <v>108</v>
      </c>
      <c r="H2500">
        <v>1</v>
      </c>
      <c r="I2500">
        <v>1</v>
      </c>
      <c r="J2500">
        <v>1</v>
      </c>
      <c r="K2500">
        <v>0</v>
      </c>
      <c r="L2500">
        <v>0</v>
      </c>
      <c r="M2500">
        <v>0</v>
      </c>
    </row>
    <row r="2501" spans="1:13" x14ac:dyDescent="0.3">
      <c r="A2501" t="s">
        <v>157</v>
      </c>
      <c r="B2501" t="s">
        <v>296</v>
      </c>
      <c r="C2501" t="s">
        <v>298</v>
      </c>
      <c r="D2501" t="s">
        <v>50</v>
      </c>
      <c r="E2501" t="s">
        <v>107</v>
      </c>
      <c r="F2501" t="s">
        <v>101</v>
      </c>
      <c r="G2501" t="s">
        <v>108</v>
      </c>
      <c r="H2501">
        <v>2</v>
      </c>
      <c r="I2501">
        <v>0</v>
      </c>
      <c r="J2501">
        <v>0</v>
      </c>
      <c r="K2501">
        <v>0</v>
      </c>
      <c r="L2501">
        <v>2</v>
      </c>
      <c r="M2501">
        <v>0</v>
      </c>
    </row>
    <row r="2502" spans="1:13" x14ac:dyDescent="0.3">
      <c r="A2502" t="s">
        <v>157</v>
      </c>
      <c r="B2502" t="s">
        <v>296</v>
      </c>
      <c r="C2502" t="s">
        <v>298</v>
      </c>
      <c r="D2502" t="s">
        <v>51</v>
      </c>
      <c r="E2502" t="s">
        <v>109</v>
      </c>
      <c r="F2502" t="s">
        <v>101</v>
      </c>
      <c r="G2502" t="s">
        <v>104</v>
      </c>
      <c r="H2502">
        <v>7</v>
      </c>
      <c r="I2502">
        <v>4</v>
      </c>
      <c r="J2502">
        <v>0</v>
      </c>
      <c r="K2502">
        <v>4</v>
      </c>
      <c r="L2502">
        <v>0</v>
      </c>
      <c r="M2502">
        <v>3</v>
      </c>
    </row>
    <row r="2503" spans="1:13" x14ac:dyDescent="0.3">
      <c r="A2503" t="s">
        <v>157</v>
      </c>
      <c r="B2503" t="s">
        <v>296</v>
      </c>
      <c r="C2503" t="s">
        <v>298</v>
      </c>
      <c r="D2503" t="s">
        <v>51</v>
      </c>
      <c r="E2503" t="s">
        <v>109</v>
      </c>
      <c r="F2503" t="s">
        <v>101</v>
      </c>
      <c r="G2503" t="s">
        <v>104</v>
      </c>
      <c r="H2503">
        <v>2</v>
      </c>
      <c r="I2503">
        <v>2</v>
      </c>
      <c r="J2503">
        <v>0</v>
      </c>
      <c r="K2503">
        <v>2</v>
      </c>
      <c r="L2503">
        <v>0</v>
      </c>
      <c r="M2503">
        <v>0</v>
      </c>
    </row>
    <row r="2504" spans="1:13" x14ac:dyDescent="0.3">
      <c r="A2504" t="s">
        <v>157</v>
      </c>
      <c r="B2504" t="s">
        <v>296</v>
      </c>
      <c r="C2504" t="s">
        <v>298</v>
      </c>
      <c r="D2504" t="s">
        <v>52</v>
      </c>
      <c r="E2504" t="s">
        <v>110</v>
      </c>
      <c r="F2504" t="s">
        <v>101</v>
      </c>
      <c r="G2504" t="s">
        <v>102</v>
      </c>
      <c r="H2504">
        <v>4</v>
      </c>
      <c r="I2504">
        <v>1</v>
      </c>
      <c r="J2504">
        <v>0</v>
      </c>
      <c r="K2504">
        <v>1</v>
      </c>
      <c r="L2504">
        <v>3</v>
      </c>
      <c r="M2504">
        <v>0</v>
      </c>
    </row>
    <row r="2505" spans="1:13" x14ac:dyDescent="0.3">
      <c r="A2505" t="s">
        <v>157</v>
      </c>
      <c r="B2505" t="s">
        <v>296</v>
      </c>
      <c r="C2505" t="s">
        <v>298</v>
      </c>
      <c r="D2505" t="s">
        <v>52</v>
      </c>
      <c r="E2505" t="s">
        <v>110</v>
      </c>
      <c r="F2505" t="s">
        <v>101</v>
      </c>
      <c r="G2505" t="s">
        <v>102</v>
      </c>
      <c r="H2505">
        <v>1</v>
      </c>
      <c r="I2505">
        <v>1</v>
      </c>
      <c r="J2505">
        <v>0</v>
      </c>
      <c r="K2505">
        <v>1</v>
      </c>
      <c r="L2505">
        <v>0</v>
      </c>
      <c r="M2505">
        <v>0</v>
      </c>
    </row>
    <row r="2506" spans="1:13" x14ac:dyDescent="0.3">
      <c r="A2506" t="s">
        <v>157</v>
      </c>
      <c r="B2506" t="s">
        <v>296</v>
      </c>
      <c r="C2506" t="s">
        <v>298</v>
      </c>
      <c r="D2506" t="s">
        <v>53</v>
      </c>
      <c r="E2506" t="s">
        <v>111</v>
      </c>
      <c r="F2506" t="s">
        <v>101</v>
      </c>
      <c r="G2506" t="s">
        <v>108</v>
      </c>
      <c r="H2506">
        <v>1</v>
      </c>
      <c r="I2506">
        <v>0</v>
      </c>
      <c r="J2506">
        <v>0</v>
      </c>
      <c r="K2506">
        <v>0</v>
      </c>
      <c r="L2506">
        <v>1</v>
      </c>
      <c r="M2506">
        <v>0</v>
      </c>
    </row>
    <row r="2507" spans="1:13" x14ac:dyDescent="0.3">
      <c r="A2507" t="s">
        <v>157</v>
      </c>
      <c r="B2507" t="s">
        <v>296</v>
      </c>
      <c r="C2507" t="s">
        <v>298</v>
      </c>
      <c r="D2507" t="s">
        <v>55</v>
      </c>
      <c r="E2507" t="s">
        <v>113</v>
      </c>
      <c r="F2507" t="s">
        <v>101</v>
      </c>
      <c r="G2507" t="s">
        <v>104</v>
      </c>
      <c r="H2507">
        <v>1</v>
      </c>
      <c r="I2507">
        <v>0</v>
      </c>
      <c r="J2507">
        <v>0</v>
      </c>
      <c r="K2507">
        <v>0</v>
      </c>
      <c r="L2507">
        <v>1</v>
      </c>
      <c r="M2507">
        <v>0</v>
      </c>
    </row>
    <row r="2508" spans="1:13" x14ac:dyDescent="0.3">
      <c r="A2508" t="s">
        <v>157</v>
      </c>
      <c r="B2508" t="s">
        <v>296</v>
      </c>
      <c r="C2508" t="s">
        <v>298</v>
      </c>
      <c r="D2508" t="s">
        <v>56</v>
      </c>
      <c r="E2508" t="s">
        <v>114</v>
      </c>
      <c r="F2508" t="s">
        <v>101</v>
      </c>
      <c r="G2508" t="s">
        <v>108</v>
      </c>
      <c r="H2508">
        <v>4</v>
      </c>
      <c r="I2508">
        <v>2</v>
      </c>
      <c r="J2508">
        <v>1</v>
      </c>
      <c r="K2508">
        <v>1</v>
      </c>
      <c r="L2508">
        <v>0</v>
      </c>
      <c r="M2508">
        <v>2</v>
      </c>
    </row>
    <row r="2509" spans="1:13" x14ac:dyDescent="0.3">
      <c r="A2509" t="s">
        <v>157</v>
      </c>
      <c r="B2509" t="s">
        <v>296</v>
      </c>
      <c r="C2509" t="s">
        <v>298</v>
      </c>
      <c r="D2509" t="s">
        <v>56</v>
      </c>
      <c r="E2509" t="s">
        <v>114</v>
      </c>
      <c r="F2509" t="s">
        <v>101</v>
      </c>
      <c r="G2509" t="s">
        <v>108</v>
      </c>
      <c r="H2509">
        <v>10</v>
      </c>
      <c r="I2509">
        <v>5</v>
      </c>
      <c r="J2509">
        <v>0</v>
      </c>
      <c r="K2509">
        <v>5</v>
      </c>
      <c r="L2509">
        <v>2</v>
      </c>
      <c r="M2509">
        <v>3</v>
      </c>
    </row>
    <row r="2510" spans="1:13" x14ac:dyDescent="0.3">
      <c r="A2510" t="s">
        <v>157</v>
      </c>
      <c r="B2510" t="s">
        <v>296</v>
      </c>
      <c r="C2510" t="s">
        <v>298</v>
      </c>
      <c r="D2510" t="s">
        <v>56</v>
      </c>
      <c r="E2510" t="s">
        <v>114</v>
      </c>
      <c r="F2510" t="s">
        <v>101</v>
      </c>
      <c r="G2510" t="s">
        <v>108</v>
      </c>
      <c r="H2510">
        <v>1</v>
      </c>
      <c r="I2510">
        <v>0</v>
      </c>
      <c r="J2510">
        <v>0</v>
      </c>
      <c r="K2510">
        <v>0</v>
      </c>
      <c r="L2510">
        <v>1</v>
      </c>
      <c r="M2510">
        <v>0</v>
      </c>
    </row>
    <row r="2511" spans="1:13" x14ac:dyDescent="0.3">
      <c r="A2511" t="s">
        <v>157</v>
      </c>
      <c r="B2511" t="s">
        <v>296</v>
      </c>
      <c r="C2511" t="s">
        <v>298</v>
      </c>
      <c r="D2511" t="s">
        <v>57</v>
      </c>
      <c r="E2511" t="s">
        <v>115</v>
      </c>
      <c r="F2511" t="s">
        <v>101</v>
      </c>
      <c r="G2511" t="s">
        <v>104</v>
      </c>
      <c r="H2511">
        <v>2</v>
      </c>
      <c r="I2511">
        <v>1</v>
      </c>
      <c r="J2511">
        <v>0</v>
      </c>
      <c r="K2511">
        <v>1</v>
      </c>
      <c r="L2511">
        <v>1</v>
      </c>
      <c r="M2511">
        <v>0</v>
      </c>
    </row>
    <row r="2512" spans="1:13" x14ac:dyDescent="0.3">
      <c r="A2512" t="s">
        <v>157</v>
      </c>
      <c r="B2512" t="s">
        <v>296</v>
      </c>
      <c r="C2512" t="s">
        <v>298</v>
      </c>
      <c r="D2512" t="s">
        <v>57</v>
      </c>
      <c r="E2512" t="s">
        <v>115</v>
      </c>
      <c r="F2512" t="s">
        <v>101</v>
      </c>
      <c r="G2512" t="s">
        <v>104</v>
      </c>
      <c r="H2512">
        <v>1</v>
      </c>
      <c r="I2512">
        <v>0</v>
      </c>
      <c r="J2512">
        <v>0</v>
      </c>
      <c r="K2512">
        <v>0</v>
      </c>
      <c r="L2512">
        <v>1</v>
      </c>
      <c r="M2512">
        <v>0</v>
      </c>
    </row>
    <row r="2513" spans="1:13" x14ac:dyDescent="0.3">
      <c r="A2513" t="s">
        <v>157</v>
      </c>
      <c r="B2513" t="s">
        <v>296</v>
      </c>
      <c r="C2513" t="s">
        <v>298</v>
      </c>
      <c r="D2513" t="s">
        <v>57</v>
      </c>
      <c r="E2513" t="s">
        <v>115</v>
      </c>
      <c r="F2513" t="s">
        <v>101</v>
      </c>
      <c r="G2513" t="s">
        <v>104</v>
      </c>
      <c r="H2513">
        <v>1</v>
      </c>
      <c r="I2513">
        <v>1</v>
      </c>
      <c r="J2513">
        <v>1</v>
      </c>
      <c r="K2513">
        <v>0</v>
      </c>
      <c r="L2513">
        <v>0</v>
      </c>
      <c r="M2513">
        <v>0</v>
      </c>
    </row>
    <row r="2514" spans="1:13" x14ac:dyDescent="0.3">
      <c r="A2514" t="s">
        <v>157</v>
      </c>
      <c r="B2514" t="s">
        <v>296</v>
      </c>
      <c r="C2514" t="s">
        <v>298</v>
      </c>
      <c r="D2514" t="s">
        <v>58</v>
      </c>
      <c r="E2514" t="s">
        <v>116</v>
      </c>
      <c r="F2514" t="s">
        <v>101</v>
      </c>
      <c r="G2514" t="s">
        <v>108</v>
      </c>
      <c r="H2514">
        <v>2</v>
      </c>
      <c r="I2514">
        <v>0</v>
      </c>
      <c r="J2514">
        <v>0</v>
      </c>
      <c r="K2514">
        <v>0</v>
      </c>
      <c r="L2514">
        <v>2</v>
      </c>
      <c r="M2514">
        <v>0</v>
      </c>
    </row>
    <row r="2515" spans="1:13" x14ac:dyDescent="0.3">
      <c r="A2515" t="s">
        <v>157</v>
      </c>
      <c r="B2515" t="s">
        <v>296</v>
      </c>
      <c r="C2515" t="s">
        <v>298</v>
      </c>
      <c r="D2515" t="s">
        <v>58</v>
      </c>
      <c r="E2515" t="s">
        <v>116</v>
      </c>
      <c r="F2515" t="s">
        <v>101</v>
      </c>
      <c r="G2515" t="s">
        <v>108</v>
      </c>
      <c r="H2515">
        <v>1</v>
      </c>
      <c r="I2515">
        <v>0</v>
      </c>
      <c r="J2515">
        <v>0</v>
      </c>
      <c r="K2515">
        <v>0</v>
      </c>
      <c r="L2515">
        <v>1</v>
      </c>
      <c r="M2515">
        <v>0</v>
      </c>
    </row>
    <row r="2516" spans="1:13" x14ac:dyDescent="0.3">
      <c r="A2516" t="s">
        <v>157</v>
      </c>
      <c r="B2516" t="s">
        <v>296</v>
      </c>
      <c r="C2516" t="s">
        <v>298</v>
      </c>
      <c r="D2516" t="s">
        <v>59</v>
      </c>
      <c r="E2516" t="s">
        <v>117</v>
      </c>
      <c r="F2516" t="s">
        <v>101</v>
      </c>
      <c r="G2516" t="s">
        <v>104</v>
      </c>
      <c r="H2516">
        <v>2</v>
      </c>
      <c r="I2516">
        <v>1</v>
      </c>
      <c r="J2516">
        <v>0</v>
      </c>
      <c r="K2516">
        <v>1</v>
      </c>
      <c r="L2516">
        <v>0</v>
      </c>
      <c r="M2516">
        <v>1</v>
      </c>
    </row>
    <row r="2517" spans="1:13" x14ac:dyDescent="0.3">
      <c r="A2517" t="s">
        <v>157</v>
      </c>
      <c r="B2517" t="s">
        <v>296</v>
      </c>
      <c r="C2517" t="s">
        <v>298</v>
      </c>
      <c r="D2517" t="s">
        <v>59</v>
      </c>
      <c r="E2517" t="s">
        <v>117</v>
      </c>
      <c r="F2517" t="s">
        <v>101</v>
      </c>
      <c r="G2517" t="s">
        <v>104</v>
      </c>
      <c r="H2517">
        <v>1</v>
      </c>
      <c r="I2517">
        <v>0</v>
      </c>
      <c r="J2517">
        <v>0</v>
      </c>
      <c r="K2517">
        <v>0</v>
      </c>
      <c r="L2517">
        <v>1</v>
      </c>
      <c r="M2517">
        <v>0</v>
      </c>
    </row>
    <row r="2518" spans="1:13" x14ac:dyDescent="0.3">
      <c r="A2518" t="s">
        <v>157</v>
      </c>
      <c r="B2518" t="s">
        <v>296</v>
      </c>
      <c r="C2518" t="s">
        <v>298</v>
      </c>
      <c r="D2518" t="s">
        <v>60</v>
      </c>
      <c r="E2518" t="s">
        <v>118</v>
      </c>
      <c r="F2518" t="s">
        <v>101</v>
      </c>
      <c r="G2518" t="s">
        <v>104</v>
      </c>
      <c r="H2518">
        <v>3</v>
      </c>
      <c r="I2518">
        <v>3</v>
      </c>
      <c r="J2518">
        <v>0</v>
      </c>
      <c r="K2518">
        <v>3</v>
      </c>
      <c r="L2518">
        <v>0</v>
      </c>
      <c r="M2518">
        <v>0</v>
      </c>
    </row>
    <row r="2519" spans="1:13" x14ac:dyDescent="0.3">
      <c r="A2519" t="s">
        <v>157</v>
      </c>
      <c r="B2519" t="s">
        <v>296</v>
      </c>
      <c r="C2519" t="s">
        <v>298</v>
      </c>
      <c r="D2519" t="s">
        <v>61</v>
      </c>
      <c r="E2519" t="s">
        <v>119</v>
      </c>
      <c r="F2519" t="s">
        <v>101</v>
      </c>
      <c r="G2519" t="s">
        <v>104</v>
      </c>
      <c r="H2519">
        <v>1</v>
      </c>
      <c r="I2519">
        <v>1</v>
      </c>
      <c r="J2519">
        <v>0</v>
      </c>
      <c r="K2519">
        <v>1</v>
      </c>
      <c r="L2519">
        <v>0</v>
      </c>
      <c r="M2519">
        <v>0</v>
      </c>
    </row>
    <row r="2520" spans="1:13" x14ac:dyDescent="0.3">
      <c r="A2520" t="s">
        <v>157</v>
      </c>
      <c r="B2520" t="s">
        <v>296</v>
      </c>
      <c r="C2520" t="s">
        <v>298</v>
      </c>
      <c r="D2520" t="s">
        <v>62</v>
      </c>
      <c r="E2520" t="s">
        <v>120</v>
      </c>
      <c r="F2520" t="s">
        <v>121</v>
      </c>
      <c r="G2520" t="s">
        <v>102</v>
      </c>
      <c r="H2520">
        <v>22</v>
      </c>
      <c r="I2520">
        <v>8</v>
      </c>
      <c r="J2520">
        <v>1</v>
      </c>
      <c r="K2520">
        <v>7</v>
      </c>
      <c r="L2520">
        <v>12</v>
      </c>
      <c r="M2520">
        <v>2</v>
      </c>
    </row>
    <row r="2521" spans="1:13" x14ac:dyDescent="0.3">
      <c r="A2521" t="s">
        <v>157</v>
      </c>
      <c r="B2521" t="s">
        <v>296</v>
      </c>
      <c r="C2521" t="s">
        <v>298</v>
      </c>
      <c r="D2521" t="s">
        <v>62</v>
      </c>
      <c r="E2521" t="s">
        <v>120</v>
      </c>
      <c r="F2521" t="s">
        <v>121</v>
      </c>
      <c r="G2521" t="s">
        <v>102</v>
      </c>
      <c r="H2521">
        <v>4</v>
      </c>
      <c r="I2521">
        <v>0</v>
      </c>
      <c r="J2521">
        <v>0</v>
      </c>
      <c r="K2521">
        <v>0</v>
      </c>
      <c r="L2521">
        <v>4</v>
      </c>
      <c r="M2521">
        <v>0</v>
      </c>
    </row>
    <row r="2522" spans="1:13" x14ac:dyDescent="0.3">
      <c r="A2522" t="s">
        <v>157</v>
      </c>
      <c r="B2522" t="s">
        <v>296</v>
      </c>
      <c r="C2522" t="s">
        <v>298</v>
      </c>
      <c r="D2522" t="s">
        <v>63</v>
      </c>
      <c r="E2522" t="s">
        <v>122</v>
      </c>
      <c r="F2522" t="s">
        <v>121</v>
      </c>
      <c r="G2522" t="s">
        <v>102</v>
      </c>
      <c r="H2522">
        <v>14</v>
      </c>
      <c r="I2522">
        <v>9</v>
      </c>
      <c r="J2522">
        <v>0</v>
      </c>
      <c r="K2522">
        <v>9</v>
      </c>
      <c r="L2522">
        <v>2</v>
      </c>
      <c r="M2522">
        <v>3</v>
      </c>
    </row>
    <row r="2523" spans="1:13" x14ac:dyDescent="0.3">
      <c r="A2523" t="s">
        <v>157</v>
      </c>
      <c r="B2523" t="s">
        <v>296</v>
      </c>
      <c r="C2523" t="s">
        <v>298</v>
      </c>
      <c r="D2523" t="s">
        <v>63</v>
      </c>
      <c r="E2523" t="s">
        <v>122</v>
      </c>
      <c r="F2523" t="s">
        <v>121</v>
      </c>
      <c r="G2523" t="s">
        <v>102</v>
      </c>
      <c r="H2523">
        <v>1</v>
      </c>
      <c r="I2523">
        <v>1</v>
      </c>
      <c r="J2523">
        <v>0</v>
      </c>
      <c r="K2523">
        <v>1</v>
      </c>
      <c r="L2523">
        <v>0</v>
      </c>
      <c r="M2523">
        <v>0</v>
      </c>
    </row>
    <row r="2524" spans="1:13" x14ac:dyDescent="0.3">
      <c r="A2524" t="s">
        <v>157</v>
      </c>
      <c r="B2524" t="s">
        <v>296</v>
      </c>
      <c r="C2524" t="s">
        <v>298</v>
      </c>
      <c r="D2524" t="s">
        <v>63</v>
      </c>
      <c r="E2524" t="s">
        <v>122</v>
      </c>
      <c r="F2524" t="s">
        <v>121</v>
      </c>
      <c r="G2524" t="s">
        <v>102</v>
      </c>
      <c r="H2524">
        <v>7</v>
      </c>
      <c r="I2524">
        <v>5</v>
      </c>
      <c r="J2524">
        <v>1</v>
      </c>
      <c r="K2524">
        <v>4</v>
      </c>
      <c r="L2524">
        <v>0</v>
      </c>
      <c r="M2524">
        <v>2</v>
      </c>
    </row>
    <row r="2525" spans="1:13" x14ac:dyDescent="0.3">
      <c r="A2525" t="s">
        <v>157</v>
      </c>
      <c r="B2525" t="s">
        <v>296</v>
      </c>
      <c r="C2525" t="s">
        <v>298</v>
      </c>
      <c r="D2525" t="s">
        <v>63</v>
      </c>
      <c r="E2525" t="s">
        <v>122</v>
      </c>
      <c r="F2525" t="s">
        <v>121</v>
      </c>
      <c r="G2525" t="s">
        <v>102</v>
      </c>
      <c r="H2525">
        <v>3</v>
      </c>
      <c r="I2525">
        <v>1</v>
      </c>
      <c r="J2525">
        <v>0</v>
      </c>
      <c r="K2525">
        <v>1</v>
      </c>
      <c r="L2525">
        <v>2</v>
      </c>
      <c r="M2525">
        <v>0</v>
      </c>
    </row>
    <row r="2526" spans="1:13" x14ac:dyDescent="0.3">
      <c r="A2526" t="s">
        <v>157</v>
      </c>
      <c r="B2526" t="s">
        <v>296</v>
      </c>
      <c r="C2526" t="s">
        <v>298</v>
      </c>
      <c r="D2526" t="s">
        <v>64</v>
      </c>
      <c r="E2526" t="s">
        <v>123</v>
      </c>
      <c r="F2526" t="s">
        <v>101</v>
      </c>
      <c r="G2526" t="s">
        <v>102</v>
      </c>
      <c r="H2526">
        <v>1</v>
      </c>
      <c r="I2526">
        <v>0</v>
      </c>
      <c r="J2526">
        <v>0</v>
      </c>
      <c r="K2526">
        <v>0</v>
      </c>
      <c r="L2526">
        <v>1</v>
      </c>
      <c r="M2526">
        <v>0</v>
      </c>
    </row>
    <row r="2527" spans="1:13" x14ac:dyDescent="0.3">
      <c r="A2527" t="s">
        <v>157</v>
      </c>
      <c r="B2527" t="s">
        <v>296</v>
      </c>
      <c r="C2527" t="s">
        <v>298</v>
      </c>
      <c r="D2527" t="s">
        <v>64</v>
      </c>
      <c r="E2527" t="s">
        <v>123</v>
      </c>
      <c r="F2527" t="s">
        <v>101</v>
      </c>
      <c r="G2527" t="s">
        <v>102</v>
      </c>
      <c r="H2527">
        <v>2</v>
      </c>
      <c r="I2527">
        <v>2</v>
      </c>
      <c r="J2527">
        <v>1</v>
      </c>
      <c r="K2527">
        <v>1</v>
      </c>
      <c r="L2527">
        <v>0</v>
      </c>
      <c r="M2527">
        <v>0</v>
      </c>
    </row>
    <row r="2528" spans="1:13" x14ac:dyDescent="0.3">
      <c r="A2528" t="s">
        <v>157</v>
      </c>
      <c r="B2528" t="s">
        <v>296</v>
      </c>
      <c r="C2528" t="s">
        <v>298</v>
      </c>
      <c r="D2528" t="s">
        <v>65</v>
      </c>
      <c r="E2528" t="s">
        <v>124</v>
      </c>
      <c r="F2528" t="s">
        <v>101</v>
      </c>
      <c r="G2528" t="s">
        <v>104</v>
      </c>
      <c r="H2528">
        <v>1</v>
      </c>
      <c r="I2528">
        <v>0</v>
      </c>
      <c r="J2528">
        <v>0</v>
      </c>
      <c r="K2528">
        <v>0</v>
      </c>
      <c r="L2528">
        <v>0</v>
      </c>
      <c r="M2528">
        <v>1</v>
      </c>
    </row>
    <row r="2529" spans="1:13" x14ac:dyDescent="0.3">
      <c r="A2529" t="s">
        <v>157</v>
      </c>
      <c r="B2529" t="s">
        <v>296</v>
      </c>
      <c r="C2529" t="s">
        <v>298</v>
      </c>
      <c r="D2529" t="s">
        <v>65</v>
      </c>
      <c r="E2529" t="s">
        <v>124</v>
      </c>
      <c r="F2529" t="s">
        <v>101</v>
      </c>
      <c r="G2529" t="s">
        <v>104</v>
      </c>
      <c r="H2529">
        <v>2</v>
      </c>
      <c r="I2529">
        <v>1</v>
      </c>
      <c r="J2529">
        <v>1</v>
      </c>
      <c r="K2529">
        <v>0</v>
      </c>
      <c r="L2529">
        <v>0</v>
      </c>
      <c r="M2529">
        <v>1</v>
      </c>
    </row>
    <row r="2530" spans="1:13" x14ac:dyDescent="0.3">
      <c r="A2530" t="s">
        <v>157</v>
      </c>
      <c r="B2530" t="s">
        <v>296</v>
      </c>
      <c r="C2530" t="s">
        <v>298</v>
      </c>
      <c r="D2530" t="s">
        <v>66</v>
      </c>
      <c r="E2530" t="s">
        <v>125</v>
      </c>
      <c r="F2530" t="s">
        <v>101</v>
      </c>
      <c r="G2530" t="s">
        <v>102</v>
      </c>
      <c r="H2530">
        <v>7</v>
      </c>
      <c r="I2530">
        <v>7</v>
      </c>
      <c r="J2530">
        <v>1</v>
      </c>
      <c r="K2530">
        <v>6</v>
      </c>
      <c r="L2530">
        <v>0</v>
      </c>
      <c r="M2530">
        <v>0</v>
      </c>
    </row>
    <row r="2531" spans="1:13" x14ac:dyDescent="0.3">
      <c r="A2531" t="s">
        <v>157</v>
      </c>
      <c r="B2531" t="s">
        <v>296</v>
      </c>
      <c r="C2531" t="s">
        <v>298</v>
      </c>
      <c r="D2531" t="s">
        <v>66</v>
      </c>
      <c r="E2531" t="s">
        <v>125</v>
      </c>
      <c r="F2531" t="s">
        <v>101</v>
      </c>
      <c r="G2531" t="s">
        <v>102</v>
      </c>
      <c r="H2531">
        <v>1</v>
      </c>
      <c r="I2531">
        <v>1</v>
      </c>
      <c r="J2531">
        <v>0</v>
      </c>
      <c r="K2531">
        <v>1</v>
      </c>
      <c r="L2531">
        <v>0</v>
      </c>
      <c r="M2531">
        <v>0</v>
      </c>
    </row>
    <row r="2532" spans="1:13" x14ac:dyDescent="0.3">
      <c r="A2532" t="s">
        <v>157</v>
      </c>
      <c r="B2532" t="s">
        <v>296</v>
      </c>
      <c r="C2532" t="s">
        <v>298</v>
      </c>
      <c r="D2532" t="s">
        <v>67</v>
      </c>
      <c r="E2532" t="s">
        <v>126</v>
      </c>
      <c r="F2532" t="s">
        <v>101</v>
      </c>
      <c r="G2532" t="s">
        <v>104</v>
      </c>
      <c r="H2532">
        <v>1</v>
      </c>
      <c r="I2532">
        <v>1</v>
      </c>
      <c r="J2532">
        <v>0</v>
      </c>
      <c r="K2532">
        <v>1</v>
      </c>
      <c r="L2532">
        <v>0</v>
      </c>
      <c r="M2532">
        <v>0</v>
      </c>
    </row>
    <row r="2533" spans="1:13" x14ac:dyDescent="0.3">
      <c r="A2533" t="s">
        <v>157</v>
      </c>
      <c r="B2533" t="s">
        <v>296</v>
      </c>
      <c r="C2533" t="s">
        <v>298</v>
      </c>
      <c r="D2533" t="s">
        <v>67</v>
      </c>
      <c r="E2533" t="s">
        <v>126</v>
      </c>
      <c r="F2533" t="s">
        <v>101</v>
      </c>
      <c r="G2533" t="s">
        <v>104</v>
      </c>
      <c r="H2533">
        <v>2</v>
      </c>
      <c r="I2533">
        <v>0</v>
      </c>
      <c r="J2533">
        <v>0</v>
      </c>
      <c r="K2533">
        <v>0</v>
      </c>
      <c r="L2533">
        <v>1</v>
      </c>
      <c r="M2533">
        <v>1</v>
      </c>
    </row>
    <row r="2534" spans="1:13" x14ac:dyDescent="0.3">
      <c r="A2534" t="s">
        <v>157</v>
      </c>
      <c r="B2534" t="s">
        <v>296</v>
      </c>
      <c r="C2534" t="s">
        <v>298</v>
      </c>
      <c r="D2534" t="s">
        <v>70</v>
      </c>
      <c r="E2534" t="s">
        <v>128</v>
      </c>
      <c r="F2534" t="s">
        <v>101</v>
      </c>
      <c r="G2534" t="s">
        <v>104</v>
      </c>
      <c r="H2534">
        <v>1</v>
      </c>
      <c r="I2534">
        <v>1</v>
      </c>
      <c r="J2534">
        <v>0</v>
      </c>
      <c r="K2534">
        <v>1</v>
      </c>
      <c r="L2534">
        <v>0</v>
      </c>
      <c r="M2534">
        <v>0</v>
      </c>
    </row>
    <row r="2535" spans="1:13" x14ac:dyDescent="0.3">
      <c r="A2535" t="s">
        <v>157</v>
      </c>
      <c r="B2535" t="s">
        <v>296</v>
      </c>
      <c r="C2535" t="s">
        <v>298</v>
      </c>
      <c r="D2535" t="s">
        <v>70</v>
      </c>
      <c r="E2535" t="s">
        <v>128</v>
      </c>
      <c r="F2535" t="s">
        <v>101</v>
      </c>
      <c r="G2535" t="s">
        <v>104</v>
      </c>
      <c r="H2535">
        <v>1</v>
      </c>
      <c r="I2535">
        <v>0</v>
      </c>
      <c r="J2535">
        <v>0</v>
      </c>
      <c r="K2535">
        <v>0</v>
      </c>
      <c r="L2535">
        <v>0</v>
      </c>
      <c r="M2535">
        <v>1</v>
      </c>
    </row>
    <row r="2536" spans="1:13" x14ac:dyDescent="0.3">
      <c r="A2536" t="s">
        <v>157</v>
      </c>
      <c r="B2536" t="s">
        <v>296</v>
      </c>
      <c r="C2536" t="s">
        <v>298</v>
      </c>
      <c r="D2536" t="s">
        <v>70</v>
      </c>
      <c r="E2536" t="s">
        <v>128</v>
      </c>
      <c r="F2536" t="s">
        <v>101</v>
      </c>
      <c r="G2536" t="s">
        <v>104</v>
      </c>
      <c r="H2536">
        <v>3</v>
      </c>
      <c r="I2536">
        <v>2</v>
      </c>
      <c r="J2536">
        <v>1</v>
      </c>
      <c r="K2536">
        <v>1</v>
      </c>
      <c r="L2536">
        <v>1</v>
      </c>
      <c r="M2536">
        <v>0</v>
      </c>
    </row>
    <row r="2537" spans="1:13" x14ac:dyDescent="0.3">
      <c r="A2537" t="s">
        <v>157</v>
      </c>
      <c r="B2537" t="s">
        <v>296</v>
      </c>
      <c r="C2537" t="s">
        <v>298</v>
      </c>
      <c r="D2537" t="s">
        <v>71</v>
      </c>
      <c r="E2537" t="s">
        <v>129</v>
      </c>
      <c r="F2537" t="s">
        <v>101</v>
      </c>
      <c r="G2537" t="s">
        <v>102</v>
      </c>
      <c r="H2537">
        <v>9</v>
      </c>
      <c r="I2537">
        <v>2</v>
      </c>
      <c r="J2537">
        <v>1</v>
      </c>
      <c r="K2537">
        <v>1</v>
      </c>
      <c r="L2537">
        <v>1</v>
      </c>
      <c r="M2537">
        <v>6</v>
      </c>
    </row>
    <row r="2538" spans="1:13" x14ac:dyDescent="0.3">
      <c r="A2538" t="s">
        <v>157</v>
      </c>
      <c r="B2538" t="s">
        <v>296</v>
      </c>
      <c r="C2538" t="s">
        <v>298</v>
      </c>
      <c r="D2538" t="s">
        <v>71</v>
      </c>
      <c r="E2538" t="s">
        <v>129</v>
      </c>
      <c r="F2538" t="s">
        <v>101</v>
      </c>
      <c r="G2538" t="s">
        <v>102</v>
      </c>
      <c r="H2538">
        <v>2</v>
      </c>
      <c r="I2538">
        <v>0</v>
      </c>
      <c r="J2538">
        <v>0</v>
      </c>
      <c r="K2538">
        <v>0</v>
      </c>
      <c r="L2538">
        <v>2</v>
      </c>
      <c r="M2538">
        <v>0</v>
      </c>
    </row>
    <row r="2539" spans="1:13" x14ac:dyDescent="0.3">
      <c r="A2539" t="s">
        <v>157</v>
      </c>
      <c r="B2539" t="s">
        <v>296</v>
      </c>
      <c r="C2539" t="s">
        <v>298</v>
      </c>
      <c r="D2539" t="s">
        <v>72</v>
      </c>
      <c r="E2539" t="s">
        <v>130</v>
      </c>
      <c r="F2539" t="s">
        <v>101</v>
      </c>
      <c r="G2539" t="s">
        <v>104</v>
      </c>
      <c r="H2539">
        <v>1</v>
      </c>
      <c r="I2539">
        <v>1</v>
      </c>
      <c r="J2539">
        <v>0</v>
      </c>
      <c r="K2539">
        <v>1</v>
      </c>
      <c r="L2539">
        <v>0</v>
      </c>
      <c r="M2539">
        <v>0</v>
      </c>
    </row>
    <row r="2540" spans="1:13" x14ac:dyDescent="0.3">
      <c r="A2540" t="s">
        <v>157</v>
      </c>
      <c r="B2540" t="s">
        <v>296</v>
      </c>
      <c r="C2540" t="s">
        <v>298</v>
      </c>
      <c r="D2540" t="s">
        <v>72</v>
      </c>
      <c r="E2540" t="s">
        <v>130</v>
      </c>
      <c r="F2540" t="s">
        <v>101</v>
      </c>
      <c r="G2540" t="s">
        <v>104</v>
      </c>
      <c r="H2540">
        <v>1</v>
      </c>
      <c r="I2540">
        <v>0</v>
      </c>
      <c r="J2540">
        <v>0</v>
      </c>
      <c r="K2540">
        <v>0</v>
      </c>
      <c r="L2540">
        <v>1</v>
      </c>
      <c r="M2540">
        <v>0</v>
      </c>
    </row>
    <row r="2541" spans="1:13" x14ac:dyDescent="0.3">
      <c r="A2541" t="s">
        <v>157</v>
      </c>
      <c r="B2541" t="s">
        <v>296</v>
      </c>
      <c r="C2541" t="s">
        <v>298</v>
      </c>
      <c r="D2541" t="s">
        <v>72</v>
      </c>
      <c r="E2541" t="s">
        <v>130</v>
      </c>
      <c r="F2541" t="s">
        <v>101</v>
      </c>
      <c r="G2541" t="s">
        <v>104</v>
      </c>
      <c r="H2541">
        <v>1</v>
      </c>
      <c r="I2541">
        <v>1</v>
      </c>
      <c r="J2541">
        <v>0</v>
      </c>
      <c r="K2541">
        <v>1</v>
      </c>
      <c r="L2541">
        <v>0</v>
      </c>
      <c r="M2541">
        <v>0</v>
      </c>
    </row>
    <row r="2542" spans="1:13" x14ac:dyDescent="0.3">
      <c r="A2542" t="s">
        <v>157</v>
      </c>
      <c r="B2542" t="s">
        <v>296</v>
      </c>
      <c r="C2542" t="s">
        <v>298</v>
      </c>
      <c r="D2542" t="s">
        <v>74</v>
      </c>
      <c r="E2542" t="s">
        <v>132</v>
      </c>
      <c r="F2542" t="s">
        <v>121</v>
      </c>
      <c r="G2542" t="s">
        <v>102</v>
      </c>
      <c r="H2542">
        <v>11</v>
      </c>
      <c r="I2542">
        <v>4</v>
      </c>
      <c r="J2542">
        <v>0</v>
      </c>
      <c r="K2542">
        <v>4</v>
      </c>
      <c r="L2542">
        <v>3</v>
      </c>
      <c r="M2542">
        <v>4</v>
      </c>
    </row>
    <row r="2543" spans="1:13" x14ac:dyDescent="0.3">
      <c r="A2543" t="s">
        <v>157</v>
      </c>
      <c r="B2543" t="s">
        <v>296</v>
      </c>
      <c r="C2543" t="s">
        <v>298</v>
      </c>
      <c r="D2543" t="s">
        <v>74</v>
      </c>
      <c r="E2543" t="s">
        <v>132</v>
      </c>
      <c r="F2543" t="s">
        <v>121</v>
      </c>
      <c r="G2543" t="s">
        <v>102</v>
      </c>
      <c r="H2543">
        <v>2</v>
      </c>
      <c r="I2543">
        <v>0</v>
      </c>
      <c r="J2543">
        <v>0</v>
      </c>
      <c r="K2543">
        <v>0</v>
      </c>
      <c r="L2543">
        <v>2</v>
      </c>
      <c r="M2543">
        <v>0</v>
      </c>
    </row>
    <row r="2544" spans="1:13" x14ac:dyDescent="0.3">
      <c r="A2544" t="s">
        <v>157</v>
      </c>
      <c r="B2544" t="s">
        <v>296</v>
      </c>
      <c r="C2544" t="s">
        <v>298</v>
      </c>
      <c r="D2544" t="s">
        <v>74</v>
      </c>
      <c r="E2544" t="s">
        <v>132</v>
      </c>
      <c r="F2544" t="s">
        <v>121</v>
      </c>
      <c r="G2544" t="s">
        <v>102</v>
      </c>
      <c r="H2544">
        <v>2</v>
      </c>
      <c r="I2544">
        <v>0</v>
      </c>
      <c r="J2544">
        <v>0</v>
      </c>
      <c r="K2544">
        <v>0</v>
      </c>
      <c r="L2544">
        <v>1</v>
      </c>
      <c r="M2544">
        <v>1</v>
      </c>
    </row>
    <row r="2545" spans="1:13" x14ac:dyDescent="0.3">
      <c r="A2545" t="s">
        <v>157</v>
      </c>
      <c r="B2545" t="s">
        <v>296</v>
      </c>
      <c r="C2545" t="s">
        <v>298</v>
      </c>
      <c r="D2545" t="s">
        <v>75</v>
      </c>
      <c r="E2545" t="s">
        <v>133</v>
      </c>
      <c r="F2545" t="s">
        <v>101</v>
      </c>
      <c r="G2545" t="s">
        <v>108</v>
      </c>
      <c r="H2545">
        <v>1</v>
      </c>
      <c r="I2545">
        <v>0</v>
      </c>
      <c r="J2545">
        <v>0</v>
      </c>
      <c r="K2545">
        <v>0</v>
      </c>
      <c r="L2545">
        <v>1</v>
      </c>
      <c r="M2545">
        <v>0</v>
      </c>
    </row>
    <row r="2546" spans="1:13" x14ac:dyDescent="0.3">
      <c r="A2546" t="s">
        <v>157</v>
      </c>
      <c r="B2546" t="s">
        <v>296</v>
      </c>
      <c r="C2546" t="s">
        <v>298</v>
      </c>
      <c r="D2546" t="s">
        <v>75</v>
      </c>
      <c r="E2546" t="s">
        <v>133</v>
      </c>
      <c r="F2546" t="s">
        <v>101</v>
      </c>
      <c r="G2546" t="s">
        <v>108</v>
      </c>
      <c r="H2546">
        <v>3</v>
      </c>
      <c r="I2546">
        <v>2</v>
      </c>
      <c r="J2546">
        <v>0</v>
      </c>
      <c r="K2546">
        <v>2</v>
      </c>
      <c r="L2546">
        <v>1</v>
      </c>
      <c r="M2546">
        <v>0</v>
      </c>
    </row>
    <row r="2547" spans="1:13" x14ac:dyDescent="0.3">
      <c r="A2547" t="s">
        <v>157</v>
      </c>
      <c r="B2547" t="s">
        <v>296</v>
      </c>
      <c r="C2547" t="s">
        <v>298</v>
      </c>
      <c r="D2547" t="s">
        <v>75</v>
      </c>
      <c r="E2547" t="s">
        <v>133</v>
      </c>
      <c r="F2547" t="s">
        <v>101</v>
      </c>
      <c r="G2547" t="s">
        <v>108</v>
      </c>
      <c r="H2547">
        <v>2</v>
      </c>
      <c r="I2547">
        <v>2</v>
      </c>
      <c r="J2547">
        <v>0</v>
      </c>
      <c r="K2547">
        <v>2</v>
      </c>
      <c r="L2547">
        <v>0</v>
      </c>
      <c r="M2547">
        <v>0</v>
      </c>
    </row>
    <row r="2548" spans="1:13" x14ac:dyDescent="0.3">
      <c r="A2548" t="s">
        <v>157</v>
      </c>
      <c r="B2548" t="s">
        <v>296</v>
      </c>
      <c r="C2548" t="s">
        <v>298</v>
      </c>
      <c r="D2548" t="s">
        <v>76</v>
      </c>
      <c r="E2548" t="s">
        <v>134</v>
      </c>
      <c r="F2548" t="s">
        <v>101</v>
      </c>
      <c r="G2548" t="s">
        <v>108</v>
      </c>
      <c r="H2548">
        <v>1</v>
      </c>
      <c r="I2548">
        <v>1</v>
      </c>
      <c r="J2548">
        <v>0</v>
      </c>
      <c r="K2548">
        <v>1</v>
      </c>
      <c r="L2548">
        <v>0</v>
      </c>
      <c r="M2548">
        <v>0</v>
      </c>
    </row>
    <row r="2549" spans="1:13" x14ac:dyDescent="0.3">
      <c r="A2549" t="s">
        <v>157</v>
      </c>
      <c r="B2549" t="s">
        <v>296</v>
      </c>
      <c r="C2549" t="s">
        <v>298</v>
      </c>
      <c r="D2549" t="s">
        <v>77</v>
      </c>
      <c r="E2549" t="s">
        <v>135</v>
      </c>
      <c r="F2549" t="s">
        <v>101</v>
      </c>
      <c r="G2549" t="s">
        <v>104</v>
      </c>
      <c r="H2549">
        <v>1</v>
      </c>
      <c r="I2549">
        <v>1</v>
      </c>
      <c r="J2549">
        <v>0</v>
      </c>
      <c r="K2549">
        <v>1</v>
      </c>
      <c r="L2549">
        <v>0</v>
      </c>
      <c r="M2549">
        <v>0</v>
      </c>
    </row>
    <row r="2550" spans="1:13" x14ac:dyDescent="0.3">
      <c r="A2550" t="s">
        <v>157</v>
      </c>
      <c r="B2550" t="s">
        <v>296</v>
      </c>
      <c r="C2550" t="s">
        <v>298</v>
      </c>
      <c r="D2550" t="s">
        <v>77</v>
      </c>
      <c r="E2550" t="s">
        <v>135</v>
      </c>
      <c r="F2550" t="s">
        <v>101</v>
      </c>
      <c r="G2550" t="s">
        <v>104</v>
      </c>
      <c r="H2550">
        <v>1</v>
      </c>
      <c r="I2550">
        <v>0</v>
      </c>
      <c r="J2550">
        <v>0</v>
      </c>
      <c r="K2550">
        <v>0</v>
      </c>
      <c r="L2550">
        <v>1</v>
      </c>
      <c r="M2550">
        <v>0</v>
      </c>
    </row>
    <row r="2551" spans="1:13" x14ac:dyDescent="0.3">
      <c r="A2551" t="s">
        <v>157</v>
      </c>
      <c r="B2551" t="s">
        <v>296</v>
      </c>
      <c r="C2551" t="s">
        <v>298</v>
      </c>
      <c r="D2551" t="s">
        <v>78</v>
      </c>
      <c r="E2551" t="s">
        <v>136</v>
      </c>
      <c r="F2551" t="s">
        <v>101</v>
      </c>
      <c r="G2551" t="s">
        <v>108</v>
      </c>
      <c r="H2551">
        <v>1</v>
      </c>
      <c r="I2551">
        <v>1</v>
      </c>
      <c r="J2551">
        <v>0</v>
      </c>
      <c r="K2551">
        <v>1</v>
      </c>
      <c r="L2551">
        <v>0</v>
      </c>
      <c r="M2551">
        <v>0</v>
      </c>
    </row>
    <row r="2552" spans="1:13" x14ac:dyDescent="0.3">
      <c r="A2552" t="s">
        <v>157</v>
      </c>
      <c r="B2552" t="s">
        <v>296</v>
      </c>
      <c r="C2552" t="s">
        <v>298</v>
      </c>
      <c r="D2552" t="s">
        <v>78</v>
      </c>
      <c r="E2552" t="s">
        <v>136</v>
      </c>
      <c r="F2552" t="s">
        <v>101</v>
      </c>
      <c r="G2552" t="s">
        <v>108</v>
      </c>
      <c r="H2552">
        <v>1</v>
      </c>
      <c r="I2552">
        <v>0</v>
      </c>
      <c r="J2552">
        <v>0</v>
      </c>
      <c r="K2552">
        <v>0</v>
      </c>
      <c r="L2552">
        <v>1</v>
      </c>
      <c r="M2552">
        <v>0</v>
      </c>
    </row>
    <row r="2553" spans="1:13" x14ac:dyDescent="0.3">
      <c r="A2553" t="s">
        <v>157</v>
      </c>
      <c r="B2553" t="s">
        <v>296</v>
      </c>
      <c r="C2553" t="s">
        <v>298</v>
      </c>
      <c r="D2553" t="s">
        <v>78</v>
      </c>
      <c r="E2553" t="s">
        <v>136</v>
      </c>
      <c r="F2553" t="s">
        <v>101</v>
      </c>
      <c r="G2553" t="s">
        <v>108</v>
      </c>
      <c r="H2553">
        <v>1</v>
      </c>
      <c r="I2553">
        <v>1</v>
      </c>
      <c r="J2553">
        <v>1</v>
      </c>
      <c r="K2553">
        <v>0</v>
      </c>
      <c r="L2553">
        <v>0</v>
      </c>
      <c r="M2553">
        <v>0</v>
      </c>
    </row>
    <row r="2554" spans="1:13" x14ac:dyDescent="0.3">
      <c r="A2554" t="s">
        <v>157</v>
      </c>
      <c r="B2554" t="s">
        <v>296</v>
      </c>
      <c r="C2554" t="s">
        <v>298</v>
      </c>
      <c r="D2554" t="s">
        <v>79</v>
      </c>
      <c r="E2554" t="s">
        <v>137</v>
      </c>
      <c r="F2554" t="s">
        <v>101</v>
      </c>
      <c r="G2554" t="s">
        <v>102</v>
      </c>
      <c r="H2554">
        <v>2</v>
      </c>
      <c r="I2554">
        <v>0</v>
      </c>
      <c r="J2554">
        <v>0</v>
      </c>
      <c r="K2554">
        <v>0</v>
      </c>
      <c r="L2554">
        <v>2</v>
      </c>
      <c r="M2554">
        <v>0</v>
      </c>
    </row>
    <row r="2555" spans="1:13" x14ac:dyDescent="0.3">
      <c r="A2555" t="s">
        <v>157</v>
      </c>
      <c r="B2555" t="s">
        <v>296</v>
      </c>
      <c r="C2555" t="s">
        <v>298</v>
      </c>
      <c r="D2555" t="s">
        <v>79</v>
      </c>
      <c r="E2555" t="s">
        <v>137</v>
      </c>
      <c r="F2555" t="s">
        <v>101</v>
      </c>
      <c r="G2555" t="s">
        <v>102</v>
      </c>
      <c r="H2555">
        <v>1</v>
      </c>
      <c r="I2555">
        <v>1</v>
      </c>
      <c r="J2555">
        <v>0</v>
      </c>
      <c r="K2555">
        <v>1</v>
      </c>
      <c r="L2555">
        <v>0</v>
      </c>
      <c r="M2555">
        <v>0</v>
      </c>
    </row>
    <row r="2556" spans="1:13" x14ac:dyDescent="0.3">
      <c r="A2556" t="s">
        <v>157</v>
      </c>
      <c r="B2556" t="s">
        <v>296</v>
      </c>
      <c r="C2556" t="s">
        <v>298</v>
      </c>
      <c r="D2556" t="s">
        <v>80</v>
      </c>
      <c r="E2556" t="s">
        <v>138</v>
      </c>
      <c r="F2556" t="s">
        <v>101</v>
      </c>
      <c r="G2556" t="s">
        <v>108</v>
      </c>
      <c r="H2556">
        <v>1</v>
      </c>
      <c r="I2556">
        <v>1</v>
      </c>
      <c r="J2556">
        <v>0</v>
      </c>
      <c r="K2556">
        <v>1</v>
      </c>
      <c r="L2556">
        <v>0</v>
      </c>
      <c r="M2556">
        <v>0</v>
      </c>
    </row>
    <row r="2557" spans="1:13" x14ac:dyDescent="0.3">
      <c r="A2557" t="s">
        <v>157</v>
      </c>
      <c r="B2557" t="s">
        <v>296</v>
      </c>
      <c r="C2557" t="s">
        <v>298</v>
      </c>
      <c r="D2557" t="s">
        <v>82</v>
      </c>
      <c r="E2557" t="s">
        <v>140</v>
      </c>
      <c r="F2557" t="s">
        <v>121</v>
      </c>
      <c r="G2557" t="s">
        <v>102</v>
      </c>
      <c r="H2557">
        <v>7</v>
      </c>
      <c r="I2557">
        <v>4</v>
      </c>
      <c r="J2557">
        <v>2</v>
      </c>
      <c r="K2557">
        <v>2</v>
      </c>
      <c r="L2557">
        <v>1</v>
      </c>
      <c r="M2557">
        <v>2</v>
      </c>
    </row>
    <row r="2558" spans="1:13" x14ac:dyDescent="0.3">
      <c r="A2558" t="s">
        <v>157</v>
      </c>
      <c r="B2558" t="s">
        <v>296</v>
      </c>
      <c r="C2558" t="s">
        <v>298</v>
      </c>
      <c r="D2558" t="s">
        <v>82</v>
      </c>
      <c r="E2558" t="s">
        <v>140</v>
      </c>
      <c r="F2558" t="s">
        <v>121</v>
      </c>
      <c r="G2558" t="s">
        <v>102</v>
      </c>
      <c r="H2558">
        <v>1</v>
      </c>
      <c r="I2558">
        <v>0</v>
      </c>
      <c r="J2558">
        <v>0</v>
      </c>
      <c r="K2558">
        <v>0</v>
      </c>
      <c r="L2558">
        <v>0</v>
      </c>
      <c r="M2558">
        <v>1</v>
      </c>
    </row>
    <row r="2559" spans="1:13" x14ac:dyDescent="0.3">
      <c r="A2559" t="s">
        <v>157</v>
      </c>
      <c r="B2559" t="s">
        <v>296</v>
      </c>
      <c r="C2559" t="s">
        <v>298</v>
      </c>
      <c r="D2559" t="s">
        <v>83</v>
      </c>
      <c r="E2559" t="s">
        <v>141</v>
      </c>
      <c r="F2559" t="s">
        <v>101</v>
      </c>
      <c r="G2559" t="s">
        <v>104</v>
      </c>
      <c r="H2559">
        <v>2</v>
      </c>
      <c r="I2559">
        <v>2</v>
      </c>
      <c r="J2559">
        <v>1</v>
      </c>
      <c r="K2559">
        <v>1</v>
      </c>
      <c r="L2559">
        <v>0</v>
      </c>
      <c r="M2559">
        <v>0</v>
      </c>
    </row>
    <row r="2560" spans="1:13" x14ac:dyDescent="0.3">
      <c r="A2560" t="s">
        <v>157</v>
      </c>
      <c r="B2560" t="s">
        <v>296</v>
      </c>
      <c r="C2560" t="s">
        <v>298</v>
      </c>
      <c r="D2560" t="s">
        <v>83</v>
      </c>
      <c r="E2560" t="s">
        <v>141</v>
      </c>
      <c r="F2560" t="s">
        <v>101</v>
      </c>
      <c r="G2560" t="s">
        <v>104</v>
      </c>
      <c r="H2560">
        <v>3</v>
      </c>
      <c r="I2560">
        <v>0</v>
      </c>
      <c r="J2560">
        <v>0</v>
      </c>
      <c r="K2560">
        <v>0</v>
      </c>
      <c r="L2560">
        <v>2</v>
      </c>
      <c r="M2560">
        <v>1</v>
      </c>
    </row>
    <row r="2561" spans="1:13" x14ac:dyDescent="0.3">
      <c r="A2561" t="s">
        <v>157</v>
      </c>
      <c r="B2561" t="s">
        <v>296</v>
      </c>
      <c r="C2561" t="s">
        <v>298</v>
      </c>
      <c r="D2561" t="s">
        <v>83</v>
      </c>
      <c r="E2561" t="s">
        <v>141</v>
      </c>
      <c r="F2561" t="s">
        <v>101</v>
      </c>
      <c r="G2561" t="s">
        <v>104</v>
      </c>
      <c r="H2561">
        <v>1</v>
      </c>
      <c r="I2561">
        <v>0</v>
      </c>
      <c r="J2561">
        <v>0</v>
      </c>
      <c r="K2561">
        <v>0</v>
      </c>
      <c r="L2561">
        <v>0</v>
      </c>
      <c r="M2561">
        <v>1</v>
      </c>
    </row>
    <row r="2562" spans="1:13" x14ac:dyDescent="0.3">
      <c r="A2562" t="s">
        <v>157</v>
      </c>
      <c r="B2562" t="s">
        <v>296</v>
      </c>
      <c r="C2562" t="s">
        <v>298</v>
      </c>
      <c r="D2562" t="s">
        <v>83</v>
      </c>
      <c r="E2562" t="s">
        <v>141</v>
      </c>
      <c r="F2562" t="s">
        <v>101</v>
      </c>
      <c r="G2562" t="s">
        <v>104</v>
      </c>
      <c r="H2562">
        <v>2</v>
      </c>
      <c r="I2562">
        <v>0</v>
      </c>
      <c r="J2562">
        <v>0</v>
      </c>
      <c r="K2562">
        <v>0</v>
      </c>
      <c r="L2562">
        <v>0</v>
      </c>
      <c r="M2562">
        <v>2</v>
      </c>
    </row>
    <row r="2563" spans="1:13" x14ac:dyDescent="0.3">
      <c r="A2563" t="s">
        <v>157</v>
      </c>
      <c r="B2563" t="s">
        <v>296</v>
      </c>
      <c r="C2563" t="s">
        <v>298</v>
      </c>
      <c r="D2563" t="s">
        <v>84</v>
      </c>
      <c r="E2563" t="s">
        <v>142</v>
      </c>
      <c r="F2563" t="s">
        <v>101</v>
      </c>
      <c r="G2563" t="s">
        <v>108</v>
      </c>
      <c r="H2563">
        <v>5</v>
      </c>
      <c r="I2563">
        <v>5</v>
      </c>
      <c r="J2563">
        <v>0</v>
      </c>
      <c r="K2563">
        <v>5</v>
      </c>
      <c r="L2563">
        <v>0</v>
      </c>
      <c r="M2563">
        <v>0</v>
      </c>
    </row>
    <row r="2564" spans="1:13" x14ac:dyDescent="0.3">
      <c r="A2564" t="s">
        <v>157</v>
      </c>
      <c r="B2564" t="s">
        <v>296</v>
      </c>
      <c r="C2564" t="s">
        <v>298</v>
      </c>
      <c r="D2564" t="s">
        <v>84</v>
      </c>
      <c r="E2564" t="s">
        <v>142</v>
      </c>
      <c r="F2564" t="s">
        <v>101</v>
      </c>
      <c r="G2564" t="s">
        <v>108</v>
      </c>
      <c r="H2564">
        <v>1</v>
      </c>
      <c r="I2564">
        <v>1</v>
      </c>
      <c r="J2564">
        <v>1</v>
      </c>
      <c r="K2564">
        <v>0</v>
      </c>
      <c r="L2564">
        <v>0</v>
      </c>
      <c r="M2564">
        <v>0</v>
      </c>
    </row>
    <row r="2565" spans="1:13" x14ac:dyDescent="0.3">
      <c r="A2565" t="s">
        <v>157</v>
      </c>
      <c r="B2565" t="s">
        <v>296</v>
      </c>
      <c r="C2565" t="s">
        <v>298</v>
      </c>
      <c r="D2565" t="s">
        <v>85</v>
      </c>
      <c r="E2565" t="s">
        <v>143</v>
      </c>
      <c r="F2565" t="s">
        <v>101</v>
      </c>
      <c r="G2565" t="s">
        <v>102</v>
      </c>
      <c r="H2565">
        <v>1</v>
      </c>
      <c r="I2565">
        <v>1</v>
      </c>
      <c r="J2565">
        <v>0</v>
      </c>
      <c r="K2565">
        <v>1</v>
      </c>
      <c r="L2565">
        <v>0</v>
      </c>
      <c r="M2565">
        <v>0</v>
      </c>
    </row>
    <row r="2566" spans="1:13" x14ac:dyDescent="0.3">
      <c r="A2566" t="s">
        <v>157</v>
      </c>
      <c r="B2566" t="s">
        <v>296</v>
      </c>
      <c r="C2566" t="s">
        <v>298</v>
      </c>
      <c r="D2566" t="s">
        <v>85</v>
      </c>
      <c r="E2566" t="s">
        <v>143</v>
      </c>
      <c r="F2566" t="s">
        <v>101</v>
      </c>
      <c r="G2566" t="s">
        <v>102</v>
      </c>
      <c r="H2566">
        <v>4</v>
      </c>
      <c r="I2566">
        <v>2</v>
      </c>
      <c r="J2566">
        <v>1</v>
      </c>
      <c r="K2566">
        <v>1</v>
      </c>
      <c r="L2566">
        <v>1</v>
      </c>
      <c r="M2566">
        <v>1</v>
      </c>
    </row>
    <row r="2567" spans="1:13" x14ac:dyDescent="0.3">
      <c r="A2567" t="s">
        <v>157</v>
      </c>
      <c r="B2567" t="s">
        <v>296</v>
      </c>
      <c r="C2567" t="s">
        <v>298</v>
      </c>
      <c r="D2567" t="s">
        <v>86</v>
      </c>
      <c r="E2567" t="s">
        <v>144</v>
      </c>
      <c r="F2567" t="s">
        <v>121</v>
      </c>
      <c r="G2567" t="s">
        <v>102</v>
      </c>
      <c r="H2567">
        <v>5</v>
      </c>
      <c r="I2567">
        <v>3</v>
      </c>
      <c r="J2567">
        <v>0</v>
      </c>
      <c r="K2567">
        <v>3</v>
      </c>
      <c r="L2567">
        <v>2</v>
      </c>
      <c r="M2567">
        <v>0</v>
      </c>
    </row>
    <row r="2568" spans="1:13" x14ac:dyDescent="0.3">
      <c r="A2568" t="s">
        <v>157</v>
      </c>
      <c r="B2568" t="s">
        <v>296</v>
      </c>
      <c r="C2568" t="s">
        <v>298</v>
      </c>
      <c r="D2568" t="s">
        <v>86</v>
      </c>
      <c r="E2568" t="s">
        <v>144</v>
      </c>
      <c r="F2568" t="s">
        <v>121</v>
      </c>
      <c r="G2568" t="s">
        <v>102</v>
      </c>
      <c r="H2568">
        <v>3</v>
      </c>
      <c r="I2568">
        <v>0</v>
      </c>
      <c r="J2568">
        <v>0</v>
      </c>
      <c r="K2568">
        <v>0</v>
      </c>
      <c r="L2568">
        <v>1</v>
      </c>
      <c r="M2568">
        <v>2</v>
      </c>
    </row>
    <row r="2569" spans="1:13" x14ac:dyDescent="0.3">
      <c r="A2569" t="s">
        <v>157</v>
      </c>
      <c r="B2569" t="s">
        <v>296</v>
      </c>
      <c r="C2569" t="s">
        <v>298</v>
      </c>
      <c r="D2569" t="s">
        <v>86</v>
      </c>
      <c r="E2569" t="s">
        <v>144</v>
      </c>
      <c r="F2569" t="s">
        <v>121</v>
      </c>
      <c r="G2569" t="s">
        <v>102</v>
      </c>
      <c r="H2569">
        <v>1</v>
      </c>
      <c r="I2569">
        <v>0</v>
      </c>
      <c r="J2569">
        <v>0</v>
      </c>
      <c r="K2569">
        <v>0</v>
      </c>
      <c r="L2569">
        <v>1</v>
      </c>
      <c r="M2569">
        <v>0</v>
      </c>
    </row>
    <row r="2570" spans="1:13" x14ac:dyDescent="0.3">
      <c r="A2570" t="s">
        <v>157</v>
      </c>
      <c r="B2570" t="s">
        <v>296</v>
      </c>
      <c r="C2570" t="s">
        <v>298</v>
      </c>
      <c r="D2570" t="s">
        <v>87</v>
      </c>
      <c r="E2570" t="s">
        <v>145</v>
      </c>
      <c r="F2570" t="s">
        <v>101</v>
      </c>
      <c r="G2570" t="s">
        <v>104</v>
      </c>
      <c r="H2570">
        <v>1</v>
      </c>
      <c r="I2570">
        <v>0</v>
      </c>
      <c r="J2570">
        <v>0</v>
      </c>
      <c r="K2570">
        <v>0</v>
      </c>
      <c r="L2570">
        <v>1</v>
      </c>
      <c r="M2570">
        <v>0</v>
      </c>
    </row>
    <row r="2571" spans="1:13" x14ac:dyDescent="0.3">
      <c r="A2571" t="s">
        <v>157</v>
      </c>
      <c r="B2571" t="s">
        <v>296</v>
      </c>
      <c r="C2571" t="s">
        <v>298</v>
      </c>
      <c r="D2571" t="s">
        <v>88</v>
      </c>
      <c r="E2571" t="s">
        <v>146</v>
      </c>
      <c r="F2571" t="s">
        <v>121</v>
      </c>
      <c r="G2571" t="s">
        <v>102</v>
      </c>
      <c r="H2571">
        <v>6</v>
      </c>
      <c r="I2571">
        <v>3</v>
      </c>
      <c r="J2571">
        <v>1</v>
      </c>
      <c r="K2571">
        <v>2</v>
      </c>
      <c r="L2571">
        <v>0</v>
      </c>
      <c r="M2571">
        <v>3</v>
      </c>
    </row>
    <row r="2572" spans="1:13" x14ac:dyDescent="0.3">
      <c r="A2572" t="s">
        <v>157</v>
      </c>
      <c r="B2572" t="s">
        <v>296</v>
      </c>
      <c r="C2572" t="s">
        <v>298</v>
      </c>
      <c r="D2572" t="s">
        <v>88</v>
      </c>
      <c r="E2572" t="s">
        <v>146</v>
      </c>
      <c r="F2572" t="s">
        <v>121</v>
      </c>
      <c r="G2572" t="s">
        <v>102</v>
      </c>
      <c r="H2572">
        <v>5</v>
      </c>
      <c r="I2572">
        <v>2</v>
      </c>
      <c r="J2572">
        <v>2</v>
      </c>
      <c r="K2572">
        <v>0</v>
      </c>
      <c r="L2572">
        <v>0</v>
      </c>
      <c r="M2572">
        <v>3</v>
      </c>
    </row>
    <row r="2573" spans="1:13" x14ac:dyDescent="0.3">
      <c r="A2573" t="s">
        <v>157</v>
      </c>
      <c r="B2573" t="s">
        <v>296</v>
      </c>
      <c r="C2573" t="s">
        <v>298</v>
      </c>
      <c r="D2573" t="s">
        <v>89</v>
      </c>
      <c r="E2573" t="s">
        <v>147</v>
      </c>
      <c r="F2573" t="s">
        <v>101</v>
      </c>
      <c r="G2573" t="s">
        <v>104</v>
      </c>
      <c r="H2573">
        <v>1</v>
      </c>
      <c r="I2573">
        <v>0</v>
      </c>
      <c r="J2573">
        <v>0</v>
      </c>
      <c r="K2573">
        <v>0</v>
      </c>
      <c r="L2573">
        <v>0</v>
      </c>
      <c r="M2573">
        <v>1</v>
      </c>
    </row>
    <row r="2574" spans="1:13" x14ac:dyDescent="0.3">
      <c r="A2574" t="s">
        <v>157</v>
      </c>
      <c r="B2574" t="s">
        <v>296</v>
      </c>
      <c r="C2574" t="s">
        <v>298</v>
      </c>
      <c r="D2574" t="s">
        <v>90</v>
      </c>
      <c r="E2574" t="s">
        <v>148</v>
      </c>
      <c r="F2574" t="s">
        <v>121</v>
      </c>
      <c r="G2574" t="s">
        <v>102</v>
      </c>
      <c r="H2574">
        <v>5</v>
      </c>
      <c r="I2574">
        <v>1</v>
      </c>
      <c r="J2574">
        <v>1</v>
      </c>
      <c r="K2574">
        <v>0</v>
      </c>
      <c r="L2574">
        <v>0</v>
      </c>
      <c r="M2574">
        <v>4</v>
      </c>
    </row>
    <row r="2575" spans="1:13" x14ac:dyDescent="0.3">
      <c r="A2575" t="s">
        <v>157</v>
      </c>
      <c r="B2575" t="s">
        <v>296</v>
      </c>
      <c r="C2575" t="s">
        <v>298</v>
      </c>
      <c r="D2575" t="s">
        <v>90</v>
      </c>
      <c r="E2575" t="s">
        <v>148</v>
      </c>
      <c r="F2575" t="s">
        <v>121</v>
      </c>
      <c r="G2575" t="s">
        <v>102</v>
      </c>
      <c r="H2575">
        <v>5</v>
      </c>
      <c r="I2575">
        <v>1</v>
      </c>
      <c r="J2575">
        <v>0</v>
      </c>
      <c r="K2575">
        <v>1</v>
      </c>
      <c r="L2575">
        <v>3</v>
      </c>
      <c r="M2575">
        <v>1</v>
      </c>
    </row>
    <row r="2576" spans="1:13" x14ac:dyDescent="0.3">
      <c r="A2576" t="s">
        <v>157</v>
      </c>
      <c r="B2576" t="s">
        <v>296</v>
      </c>
      <c r="C2576" t="s">
        <v>298</v>
      </c>
      <c r="D2576" t="s">
        <v>90</v>
      </c>
      <c r="E2576" t="s">
        <v>148</v>
      </c>
      <c r="F2576" t="s">
        <v>121</v>
      </c>
      <c r="G2576" t="s">
        <v>102</v>
      </c>
      <c r="H2576">
        <v>2</v>
      </c>
      <c r="I2576">
        <v>1</v>
      </c>
      <c r="J2576">
        <v>0</v>
      </c>
      <c r="K2576">
        <v>1</v>
      </c>
      <c r="L2576">
        <v>0</v>
      </c>
      <c r="M2576">
        <v>1</v>
      </c>
    </row>
    <row r="2577" spans="1:13" x14ac:dyDescent="0.3">
      <c r="A2577" t="s">
        <v>157</v>
      </c>
      <c r="B2577" t="s">
        <v>296</v>
      </c>
      <c r="C2577" t="s">
        <v>299</v>
      </c>
      <c r="D2577" t="s">
        <v>46</v>
      </c>
      <c r="E2577" t="s">
        <v>100</v>
      </c>
      <c r="F2577" t="s">
        <v>101</v>
      </c>
      <c r="G2577" t="s">
        <v>102</v>
      </c>
      <c r="H2577">
        <v>4</v>
      </c>
      <c r="I2577">
        <v>3</v>
      </c>
      <c r="J2577">
        <v>1</v>
      </c>
      <c r="K2577">
        <v>2</v>
      </c>
      <c r="L2577">
        <v>1</v>
      </c>
      <c r="M2577">
        <v>0</v>
      </c>
    </row>
    <row r="2578" spans="1:13" x14ac:dyDescent="0.3">
      <c r="A2578" t="s">
        <v>157</v>
      </c>
      <c r="B2578" t="s">
        <v>296</v>
      </c>
      <c r="C2578" t="s">
        <v>299</v>
      </c>
      <c r="D2578" t="s">
        <v>46</v>
      </c>
      <c r="E2578" t="s">
        <v>100</v>
      </c>
      <c r="F2578" t="s">
        <v>101</v>
      </c>
      <c r="G2578" t="s">
        <v>102</v>
      </c>
      <c r="H2578">
        <v>2</v>
      </c>
      <c r="I2578">
        <v>0</v>
      </c>
      <c r="J2578">
        <v>0</v>
      </c>
      <c r="K2578">
        <v>0</v>
      </c>
      <c r="L2578">
        <v>2</v>
      </c>
      <c r="M2578">
        <v>0</v>
      </c>
    </row>
    <row r="2579" spans="1:13" x14ac:dyDescent="0.3">
      <c r="A2579" t="s">
        <v>157</v>
      </c>
      <c r="B2579" t="s">
        <v>296</v>
      </c>
      <c r="C2579" t="s">
        <v>299</v>
      </c>
      <c r="D2579" t="s">
        <v>46</v>
      </c>
      <c r="E2579" t="s">
        <v>100</v>
      </c>
      <c r="F2579" t="s">
        <v>101</v>
      </c>
      <c r="G2579" t="s">
        <v>102</v>
      </c>
      <c r="H2579">
        <v>2</v>
      </c>
      <c r="I2579">
        <v>0</v>
      </c>
      <c r="J2579">
        <v>0</v>
      </c>
      <c r="K2579">
        <v>0</v>
      </c>
      <c r="L2579">
        <v>1</v>
      </c>
      <c r="M2579">
        <v>1</v>
      </c>
    </row>
    <row r="2580" spans="1:13" x14ac:dyDescent="0.3">
      <c r="A2580" t="s">
        <v>157</v>
      </c>
      <c r="B2580" t="s">
        <v>296</v>
      </c>
      <c r="C2580" t="s">
        <v>299</v>
      </c>
      <c r="D2580" t="s">
        <v>46</v>
      </c>
      <c r="E2580" t="s">
        <v>100</v>
      </c>
      <c r="F2580" t="s">
        <v>101</v>
      </c>
      <c r="G2580" t="s">
        <v>102</v>
      </c>
      <c r="H2580">
        <v>1</v>
      </c>
      <c r="I2580">
        <v>1</v>
      </c>
      <c r="J2580">
        <v>0</v>
      </c>
      <c r="K2580">
        <v>1</v>
      </c>
      <c r="L2580">
        <v>0</v>
      </c>
      <c r="M2580">
        <v>0</v>
      </c>
    </row>
    <row r="2581" spans="1:13" x14ac:dyDescent="0.3">
      <c r="A2581" t="s">
        <v>157</v>
      </c>
      <c r="B2581" t="s">
        <v>296</v>
      </c>
      <c r="C2581" t="s">
        <v>299</v>
      </c>
      <c r="D2581" t="s">
        <v>47</v>
      </c>
      <c r="E2581" t="s">
        <v>103</v>
      </c>
      <c r="F2581" t="s">
        <v>101</v>
      </c>
      <c r="G2581" t="s">
        <v>104</v>
      </c>
      <c r="H2581">
        <v>1</v>
      </c>
      <c r="I2581">
        <v>0</v>
      </c>
      <c r="J2581">
        <v>0</v>
      </c>
      <c r="K2581">
        <v>0</v>
      </c>
      <c r="L2581">
        <v>0</v>
      </c>
      <c r="M2581">
        <v>1</v>
      </c>
    </row>
    <row r="2582" spans="1:13" x14ac:dyDescent="0.3">
      <c r="A2582" t="s">
        <v>157</v>
      </c>
      <c r="B2582" t="s">
        <v>296</v>
      </c>
      <c r="C2582" t="s">
        <v>299</v>
      </c>
      <c r="D2582" t="s">
        <v>48</v>
      </c>
      <c r="E2582" t="s">
        <v>105</v>
      </c>
      <c r="F2582" t="s">
        <v>101</v>
      </c>
      <c r="G2582" t="s">
        <v>102</v>
      </c>
      <c r="H2582">
        <v>1</v>
      </c>
      <c r="I2582">
        <v>1</v>
      </c>
      <c r="J2582">
        <v>1</v>
      </c>
      <c r="K2582">
        <v>0</v>
      </c>
      <c r="L2582">
        <v>0</v>
      </c>
      <c r="M2582">
        <v>0</v>
      </c>
    </row>
    <row r="2583" spans="1:13" x14ac:dyDescent="0.3">
      <c r="A2583" t="s">
        <v>157</v>
      </c>
      <c r="B2583" t="s">
        <v>296</v>
      </c>
      <c r="C2583" t="s">
        <v>299</v>
      </c>
      <c r="D2583" t="s">
        <v>48</v>
      </c>
      <c r="E2583" t="s">
        <v>105</v>
      </c>
      <c r="F2583" t="s">
        <v>101</v>
      </c>
      <c r="G2583" t="s">
        <v>102</v>
      </c>
      <c r="H2583">
        <v>1</v>
      </c>
      <c r="I2583">
        <v>0</v>
      </c>
      <c r="J2583">
        <v>0</v>
      </c>
      <c r="K2583">
        <v>0</v>
      </c>
      <c r="L2583">
        <v>1</v>
      </c>
      <c r="M2583">
        <v>0</v>
      </c>
    </row>
    <row r="2584" spans="1:13" x14ac:dyDescent="0.3">
      <c r="A2584" t="s">
        <v>157</v>
      </c>
      <c r="B2584" t="s">
        <v>296</v>
      </c>
      <c r="C2584" t="s">
        <v>299</v>
      </c>
      <c r="D2584" t="s">
        <v>49</v>
      </c>
      <c r="E2584" t="s">
        <v>106</v>
      </c>
      <c r="F2584" t="s">
        <v>101</v>
      </c>
      <c r="G2584" t="s">
        <v>104</v>
      </c>
      <c r="H2584">
        <v>1</v>
      </c>
      <c r="I2584">
        <v>1</v>
      </c>
      <c r="J2584">
        <v>0</v>
      </c>
      <c r="K2584">
        <v>1</v>
      </c>
      <c r="L2584">
        <v>0</v>
      </c>
      <c r="M2584">
        <v>0</v>
      </c>
    </row>
    <row r="2585" spans="1:13" x14ac:dyDescent="0.3">
      <c r="A2585" t="s">
        <v>157</v>
      </c>
      <c r="B2585" t="s">
        <v>296</v>
      </c>
      <c r="C2585" t="s">
        <v>299</v>
      </c>
      <c r="D2585" t="s">
        <v>51</v>
      </c>
      <c r="E2585" t="s">
        <v>109</v>
      </c>
      <c r="F2585" t="s">
        <v>101</v>
      </c>
      <c r="G2585" t="s">
        <v>104</v>
      </c>
      <c r="H2585">
        <v>2</v>
      </c>
      <c r="I2585">
        <v>2</v>
      </c>
      <c r="J2585">
        <v>0</v>
      </c>
      <c r="K2585">
        <v>2</v>
      </c>
      <c r="L2585">
        <v>0</v>
      </c>
      <c r="M2585">
        <v>0</v>
      </c>
    </row>
    <row r="2586" spans="1:13" x14ac:dyDescent="0.3">
      <c r="A2586" t="s">
        <v>157</v>
      </c>
      <c r="B2586" t="s">
        <v>296</v>
      </c>
      <c r="C2586" t="s">
        <v>299</v>
      </c>
      <c r="D2586" t="s">
        <v>51</v>
      </c>
      <c r="E2586" t="s">
        <v>109</v>
      </c>
      <c r="F2586" t="s">
        <v>101</v>
      </c>
      <c r="G2586" t="s">
        <v>104</v>
      </c>
      <c r="H2586">
        <v>2</v>
      </c>
      <c r="I2586">
        <v>0</v>
      </c>
      <c r="J2586">
        <v>0</v>
      </c>
      <c r="K2586">
        <v>0</v>
      </c>
      <c r="L2586">
        <v>0</v>
      </c>
      <c r="M2586">
        <v>2</v>
      </c>
    </row>
    <row r="2587" spans="1:13" x14ac:dyDescent="0.3">
      <c r="A2587" t="s">
        <v>157</v>
      </c>
      <c r="B2587" t="s">
        <v>296</v>
      </c>
      <c r="C2587" t="s">
        <v>299</v>
      </c>
      <c r="D2587" t="s">
        <v>52</v>
      </c>
      <c r="E2587" t="s">
        <v>110</v>
      </c>
      <c r="F2587" t="s">
        <v>101</v>
      </c>
      <c r="G2587" t="s">
        <v>102</v>
      </c>
      <c r="H2587">
        <v>1</v>
      </c>
      <c r="I2587">
        <v>1</v>
      </c>
      <c r="J2587">
        <v>0</v>
      </c>
      <c r="K2587">
        <v>1</v>
      </c>
      <c r="L2587">
        <v>0</v>
      </c>
      <c r="M2587">
        <v>0</v>
      </c>
    </row>
    <row r="2588" spans="1:13" x14ac:dyDescent="0.3">
      <c r="A2588" t="s">
        <v>157</v>
      </c>
      <c r="B2588" t="s">
        <v>296</v>
      </c>
      <c r="C2588" t="s">
        <v>299</v>
      </c>
      <c r="D2588" t="s">
        <v>53</v>
      </c>
      <c r="E2588" t="s">
        <v>111</v>
      </c>
      <c r="F2588" t="s">
        <v>101</v>
      </c>
      <c r="G2588" t="s">
        <v>108</v>
      </c>
      <c r="H2588">
        <v>1</v>
      </c>
      <c r="I2588">
        <v>1</v>
      </c>
      <c r="J2588">
        <v>1</v>
      </c>
      <c r="K2588">
        <v>0</v>
      </c>
      <c r="L2588">
        <v>0</v>
      </c>
      <c r="M2588">
        <v>0</v>
      </c>
    </row>
    <row r="2589" spans="1:13" x14ac:dyDescent="0.3">
      <c r="A2589" t="s">
        <v>157</v>
      </c>
      <c r="B2589" t="s">
        <v>296</v>
      </c>
      <c r="C2589" t="s">
        <v>299</v>
      </c>
      <c r="D2589" t="s">
        <v>54</v>
      </c>
      <c r="E2589" t="s">
        <v>112</v>
      </c>
      <c r="F2589" t="s">
        <v>101</v>
      </c>
      <c r="G2589" t="s">
        <v>108</v>
      </c>
      <c r="H2589">
        <v>1</v>
      </c>
      <c r="I2589">
        <v>0</v>
      </c>
      <c r="J2589">
        <v>0</v>
      </c>
      <c r="K2589">
        <v>0</v>
      </c>
      <c r="L2589">
        <v>1</v>
      </c>
      <c r="M2589">
        <v>0</v>
      </c>
    </row>
    <row r="2590" spans="1:13" x14ac:dyDescent="0.3">
      <c r="A2590" t="s">
        <v>157</v>
      </c>
      <c r="B2590" t="s">
        <v>296</v>
      </c>
      <c r="C2590" t="s">
        <v>299</v>
      </c>
      <c r="D2590" t="s">
        <v>55</v>
      </c>
      <c r="E2590" t="s">
        <v>113</v>
      </c>
      <c r="F2590" t="s">
        <v>101</v>
      </c>
      <c r="G2590" t="s">
        <v>104</v>
      </c>
      <c r="H2590">
        <v>6</v>
      </c>
      <c r="I2590">
        <v>3</v>
      </c>
      <c r="J2590">
        <v>0</v>
      </c>
      <c r="K2590">
        <v>3</v>
      </c>
      <c r="L2590">
        <v>2</v>
      </c>
      <c r="M2590">
        <v>1</v>
      </c>
    </row>
    <row r="2591" spans="1:13" x14ac:dyDescent="0.3">
      <c r="A2591" t="s">
        <v>157</v>
      </c>
      <c r="B2591" t="s">
        <v>296</v>
      </c>
      <c r="C2591" t="s">
        <v>299</v>
      </c>
      <c r="D2591" t="s">
        <v>55</v>
      </c>
      <c r="E2591" t="s">
        <v>113</v>
      </c>
      <c r="F2591" t="s">
        <v>101</v>
      </c>
      <c r="G2591" t="s">
        <v>104</v>
      </c>
      <c r="H2591">
        <v>1</v>
      </c>
      <c r="I2591">
        <v>1</v>
      </c>
      <c r="J2591">
        <v>0</v>
      </c>
      <c r="K2591">
        <v>1</v>
      </c>
      <c r="L2591">
        <v>0</v>
      </c>
      <c r="M2591">
        <v>0</v>
      </c>
    </row>
    <row r="2592" spans="1:13" x14ac:dyDescent="0.3">
      <c r="A2592" t="s">
        <v>157</v>
      </c>
      <c r="B2592" t="s">
        <v>296</v>
      </c>
      <c r="C2592" t="s">
        <v>299</v>
      </c>
      <c r="D2592" t="s">
        <v>55</v>
      </c>
      <c r="E2592" t="s">
        <v>113</v>
      </c>
      <c r="F2592" t="s">
        <v>101</v>
      </c>
      <c r="G2592" t="s">
        <v>104</v>
      </c>
      <c r="H2592">
        <v>1</v>
      </c>
      <c r="I2592">
        <v>1</v>
      </c>
      <c r="J2592">
        <v>1</v>
      </c>
      <c r="K2592">
        <v>0</v>
      </c>
      <c r="L2592">
        <v>0</v>
      </c>
      <c r="M2592">
        <v>0</v>
      </c>
    </row>
    <row r="2593" spans="1:13" x14ac:dyDescent="0.3">
      <c r="A2593" t="s">
        <v>157</v>
      </c>
      <c r="B2593" t="s">
        <v>296</v>
      </c>
      <c r="C2593" t="s">
        <v>299</v>
      </c>
      <c r="D2593" t="s">
        <v>56</v>
      </c>
      <c r="E2593" t="s">
        <v>114</v>
      </c>
      <c r="F2593" t="s">
        <v>101</v>
      </c>
      <c r="G2593" t="s">
        <v>108</v>
      </c>
      <c r="H2593">
        <v>3</v>
      </c>
      <c r="I2593">
        <v>1</v>
      </c>
      <c r="J2593">
        <v>1</v>
      </c>
      <c r="K2593">
        <v>0</v>
      </c>
      <c r="L2593">
        <v>1</v>
      </c>
      <c r="M2593">
        <v>1</v>
      </c>
    </row>
    <row r="2594" spans="1:13" x14ac:dyDescent="0.3">
      <c r="A2594" t="s">
        <v>157</v>
      </c>
      <c r="B2594" t="s">
        <v>296</v>
      </c>
      <c r="C2594" t="s">
        <v>299</v>
      </c>
      <c r="D2594" t="s">
        <v>56</v>
      </c>
      <c r="E2594" t="s">
        <v>114</v>
      </c>
      <c r="F2594" t="s">
        <v>101</v>
      </c>
      <c r="G2594" t="s">
        <v>108</v>
      </c>
      <c r="H2594">
        <v>1</v>
      </c>
      <c r="I2594">
        <v>0</v>
      </c>
      <c r="J2594">
        <v>0</v>
      </c>
      <c r="K2594">
        <v>0</v>
      </c>
      <c r="L2594">
        <v>0</v>
      </c>
      <c r="M2594">
        <v>1</v>
      </c>
    </row>
    <row r="2595" spans="1:13" x14ac:dyDescent="0.3">
      <c r="A2595" t="s">
        <v>157</v>
      </c>
      <c r="B2595" t="s">
        <v>296</v>
      </c>
      <c r="C2595" t="s">
        <v>299</v>
      </c>
      <c r="D2595" t="s">
        <v>56</v>
      </c>
      <c r="E2595" t="s">
        <v>114</v>
      </c>
      <c r="F2595" t="s">
        <v>101</v>
      </c>
      <c r="G2595" t="s">
        <v>108</v>
      </c>
      <c r="H2595">
        <v>1</v>
      </c>
      <c r="I2595">
        <v>1</v>
      </c>
      <c r="J2595">
        <v>0</v>
      </c>
      <c r="K2595">
        <v>1</v>
      </c>
      <c r="L2595">
        <v>0</v>
      </c>
      <c r="M2595">
        <v>0</v>
      </c>
    </row>
    <row r="2596" spans="1:13" x14ac:dyDescent="0.3">
      <c r="A2596" t="s">
        <v>157</v>
      </c>
      <c r="B2596" t="s">
        <v>296</v>
      </c>
      <c r="C2596" t="s">
        <v>299</v>
      </c>
      <c r="D2596" t="s">
        <v>57</v>
      </c>
      <c r="E2596" t="s">
        <v>115</v>
      </c>
      <c r="F2596" t="s">
        <v>101</v>
      </c>
      <c r="G2596" t="s">
        <v>104</v>
      </c>
      <c r="H2596">
        <v>1</v>
      </c>
      <c r="I2596">
        <v>1</v>
      </c>
      <c r="J2596">
        <v>1</v>
      </c>
      <c r="K2596">
        <v>0</v>
      </c>
      <c r="L2596">
        <v>0</v>
      </c>
      <c r="M2596">
        <v>0</v>
      </c>
    </row>
    <row r="2597" spans="1:13" x14ac:dyDescent="0.3">
      <c r="A2597" t="s">
        <v>157</v>
      </c>
      <c r="B2597" t="s">
        <v>296</v>
      </c>
      <c r="C2597" t="s">
        <v>299</v>
      </c>
      <c r="D2597" t="s">
        <v>58</v>
      </c>
      <c r="E2597" t="s">
        <v>116</v>
      </c>
      <c r="F2597" t="s">
        <v>101</v>
      </c>
      <c r="G2597" t="s">
        <v>108</v>
      </c>
      <c r="H2597">
        <v>2</v>
      </c>
      <c r="I2597">
        <v>0</v>
      </c>
      <c r="J2597">
        <v>0</v>
      </c>
      <c r="K2597">
        <v>0</v>
      </c>
      <c r="L2597">
        <v>0</v>
      </c>
      <c r="M2597">
        <v>2</v>
      </c>
    </row>
    <row r="2598" spans="1:13" x14ac:dyDescent="0.3">
      <c r="A2598" t="s">
        <v>157</v>
      </c>
      <c r="B2598" t="s">
        <v>296</v>
      </c>
      <c r="C2598" t="s">
        <v>299</v>
      </c>
      <c r="D2598" t="s">
        <v>58</v>
      </c>
      <c r="E2598" t="s">
        <v>116</v>
      </c>
      <c r="F2598" t="s">
        <v>101</v>
      </c>
      <c r="G2598" t="s">
        <v>108</v>
      </c>
      <c r="H2598">
        <v>1</v>
      </c>
      <c r="I2598">
        <v>1</v>
      </c>
      <c r="J2598">
        <v>0</v>
      </c>
      <c r="K2598">
        <v>1</v>
      </c>
      <c r="L2598">
        <v>0</v>
      </c>
      <c r="M2598">
        <v>0</v>
      </c>
    </row>
    <row r="2599" spans="1:13" x14ac:dyDescent="0.3">
      <c r="A2599" t="s">
        <v>157</v>
      </c>
      <c r="B2599" t="s">
        <v>296</v>
      </c>
      <c r="C2599" t="s">
        <v>299</v>
      </c>
      <c r="D2599" t="s">
        <v>59</v>
      </c>
      <c r="E2599" t="s">
        <v>117</v>
      </c>
      <c r="F2599" t="s">
        <v>101</v>
      </c>
      <c r="G2599" t="s">
        <v>104</v>
      </c>
      <c r="H2599">
        <v>1</v>
      </c>
      <c r="I2599">
        <v>0</v>
      </c>
      <c r="J2599">
        <v>0</v>
      </c>
      <c r="K2599">
        <v>0</v>
      </c>
      <c r="L2599">
        <v>1</v>
      </c>
      <c r="M2599">
        <v>0</v>
      </c>
    </row>
    <row r="2600" spans="1:13" x14ac:dyDescent="0.3">
      <c r="A2600" t="s">
        <v>157</v>
      </c>
      <c r="B2600" t="s">
        <v>296</v>
      </c>
      <c r="C2600" t="s">
        <v>299</v>
      </c>
      <c r="D2600" t="s">
        <v>60</v>
      </c>
      <c r="E2600" t="s">
        <v>118</v>
      </c>
      <c r="F2600" t="s">
        <v>101</v>
      </c>
      <c r="G2600" t="s">
        <v>104</v>
      </c>
      <c r="H2600">
        <v>2</v>
      </c>
      <c r="I2600">
        <v>1</v>
      </c>
      <c r="J2600">
        <v>1</v>
      </c>
      <c r="K2600">
        <v>0</v>
      </c>
      <c r="L2600">
        <v>1</v>
      </c>
      <c r="M2600">
        <v>0</v>
      </c>
    </row>
    <row r="2601" spans="1:13" x14ac:dyDescent="0.3">
      <c r="A2601" t="s">
        <v>157</v>
      </c>
      <c r="B2601" t="s">
        <v>296</v>
      </c>
      <c r="C2601" t="s">
        <v>299</v>
      </c>
      <c r="D2601" t="s">
        <v>60</v>
      </c>
      <c r="E2601" t="s">
        <v>118</v>
      </c>
      <c r="F2601" t="s">
        <v>101</v>
      </c>
      <c r="G2601" t="s">
        <v>104</v>
      </c>
      <c r="H2601">
        <v>2</v>
      </c>
      <c r="I2601">
        <v>2</v>
      </c>
      <c r="J2601">
        <v>2</v>
      </c>
      <c r="K2601">
        <v>0</v>
      </c>
      <c r="L2601">
        <v>0</v>
      </c>
      <c r="M2601">
        <v>0</v>
      </c>
    </row>
    <row r="2602" spans="1:13" x14ac:dyDescent="0.3">
      <c r="A2602" t="s">
        <v>157</v>
      </c>
      <c r="B2602" t="s">
        <v>296</v>
      </c>
      <c r="C2602" t="s">
        <v>299</v>
      </c>
      <c r="D2602" t="s">
        <v>61</v>
      </c>
      <c r="E2602" t="s">
        <v>119</v>
      </c>
      <c r="F2602" t="s">
        <v>101</v>
      </c>
      <c r="G2602" t="s">
        <v>104</v>
      </c>
      <c r="H2602">
        <v>2</v>
      </c>
      <c r="I2602">
        <v>0</v>
      </c>
      <c r="J2602">
        <v>0</v>
      </c>
      <c r="K2602">
        <v>0</v>
      </c>
      <c r="L2602">
        <v>2</v>
      </c>
      <c r="M2602">
        <v>0</v>
      </c>
    </row>
    <row r="2603" spans="1:13" x14ac:dyDescent="0.3">
      <c r="A2603" t="s">
        <v>157</v>
      </c>
      <c r="B2603" t="s">
        <v>296</v>
      </c>
      <c r="C2603" t="s">
        <v>299</v>
      </c>
      <c r="D2603" t="s">
        <v>62</v>
      </c>
      <c r="E2603" t="s">
        <v>120</v>
      </c>
      <c r="F2603" t="s">
        <v>121</v>
      </c>
      <c r="G2603" t="s">
        <v>102</v>
      </c>
      <c r="H2603">
        <v>21</v>
      </c>
      <c r="I2603">
        <v>19</v>
      </c>
      <c r="J2603">
        <v>2</v>
      </c>
      <c r="K2603">
        <v>17</v>
      </c>
      <c r="L2603">
        <v>2</v>
      </c>
      <c r="M2603">
        <v>0</v>
      </c>
    </row>
    <row r="2604" spans="1:13" x14ac:dyDescent="0.3">
      <c r="A2604" t="s">
        <v>157</v>
      </c>
      <c r="B2604" t="s">
        <v>296</v>
      </c>
      <c r="C2604" t="s">
        <v>299</v>
      </c>
      <c r="D2604" t="s">
        <v>62</v>
      </c>
      <c r="E2604" t="s">
        <v>120</v>
      </c>
      <c r="F2604" t="s">
        <v>121</v>
      </c>
      <c r="G2604" t="s">
        <v>102</v>
      </c>
      <c r="H2604">
        <v>8</v>
      </c>
      <c r="I2604">
        <v>4</v>
      </c>
      <c r="J2604">
        <v>1</v>
      </c>
      <c r="K2604">
        <v>3</v>
      </c>
      <c r="L2604">
        <v>2</v>
      </c>
      <c r="M2604">
        <v>2</v>
      </c>
    </row>
    <row r="2605" spans="1:13" x14ac:dyDescent="0.3">
      <c r="A2605" t="s">
        <v>157</v>
      </c>
      <c r="B2605" t="s">
        <v>296</v>
      </c>
      <c r="C2605" t="s">
        <v>299</v>
      </c>
      <c r="D2605" t="s">
        <v>62</v>
      </c>
      <c r="E2605" t="s">
        <v>120</v>
      </c>
      <c r="F2605" t="s">
        <v>121</v>
      </c>
      <c r="G2605" t="s">
        <v>102</v>
      </c>
      <c r="H2605">
        <v>6</v>
      </c>
      <c r="I2605">
        <v>6</v>
      </c>
      <c r="J2605">
        <v>1</v>
      </c>
      <c r="K2605">
        <v>5</v>
      </c>
      <c r="L2605">
        <v>0</v>
      </c>
      <c r="M2605">
        <v>0</v>
      </c>
    </row>
    <row r="2606" spans="1:13" x14ac:dyDescent="0.3">
      <c r="A2606" t="s">
        <v>157</v>
      </c>
      <c r="B2606" t="s">
        <v>296</v>
      </c>
      <c r="C2606" t="s">
        <v>299</v>
      </c>
      <c r="D2606" t="s">
        <v>63</v>
      </c>
      <c r="E2606" t="s">
        <v>122</v>
      </c>
      <c r="F2606" t="s">
        <v>121</v>
      </c>
      <c r="G2606" t="s">
        <v>102</v>
      </c>
      <c r="H2606">
        <v>13</v>
      </c>
      <c r="I2606">
        <v>9</v>
      </c>
      <c r="J2606">
        <v>3</v>
      </c>
      <c r="K2606">
        <v>6</v>
      </c>
      <c r="L2606">
        <v>0</v>
      </c>
      <c r="M2606">
        <v>4</v>
      </c>
    </row>
    <row r="2607" spans="1:13" x14ac:dyDescent="0.3">
      <c r="A2607" t="s">
        <v>157</v>
      </c>
      <c r="B2607" t="s">
        <v>296</v>
      </c>
      <c r="C2607" t="s">
        <v>299</v>
      </c>
      <c r="D2607" t="s">
        <v>63</v>
      </c>
      <c r="E2607" t="s">
        <v>122</v>
      </c>
      <c r="F2607" t="s">
        <v>121</v>
      </c>
      <c r="G2607" t="s">
        <v>102</v>
      </c>
      <c r="H2607">
        <v>12</v>
      </c>
      <c r="I2607">
        <v>5</v>
      </c>
      <c r="J2607">
        <v>2</v>
      </c>
      <c r="K2607">
        <v>3</v>
      </c>
      <c r="L2607">
        <v>3</v>
      </c>
      <c r="M2607">
        <v>4</v>
      </c>
    </row>
    <row r="2608" spans="1:13" x14ac:dyDescent="0.3">
      <c r="A2608" t="s">
        <v>157</v>
      </c>
      <c r="B2608" t="s">
        <v>296</v>
      </c>
      <c r="C2608" t="s">
        <v>299</v>
      </c>
      <c r="D2608" t="s">
        <v>63</v>
      </c>
      <c r="E2608" t="s">
        <v>122</v>
      </c>
      <c r="F2608" t="s">
        <v>121</v>
      </c>
      <c r="G2608" t="s">
        <v>102</v>
      </c>
      <c r="H2608">
        <v>2</v>
      </c>
      <c r="I2608">
        <v>0</v>
      </c>
      <c r="J2608">
        <v>0</v>
      </c>
      <c r="K2608">
        <v>0</v>
      </c>
      <c r="L2608">
        <v>1</v>
      </c>
      <c r="M2608">
        <v>1</v>
      </c>
    </row>
    <row r="2609" spans="1:13" x14ac:dyDescent="0.3">
      <c r="A2609" t="s">
        <v>157</v>
      </c>
      <c r="B2609" t="s">
        <v>296</v>
      </c>
      <c r="C2609" t="s">
        <v>299</v>
      </c>
      <c r="D2609" t="s">
        <v>64</v>
      </c>
      <c r="E2609" t="s">
        <v>123</v>
      </c>
      <c r="F2609" t="s">
        <v>101</v>
      </c>
      <c r="G2609" t="s">
        <v>102</v>
      </c>
      <c r="H2609">
        <v>3</v>
      </c>
      <c r="I2609">
        <v>2</v>
      </c>
      <c r="J2609">
        <v>0</v>
      </c>
      <c r="K2609">
        <v>2</v>
      </c>
      <c r="L2609">
        <v>1</v>
      </c>
      <c r="M2609">
        <v>0</v>
      </c>
    </row>
    <row r="2610" spans="1:13" x14ac:dyDescent="0.3">
      <c r="A2610" t="s">
        <v>157</v>
      </c>
      <c r="B2610" t="s">
        <v>296</v>
      </c>
      <c r="C2610" t="s">
        <v>299</v>
      </c>
      <c r="D2610" t="s">
        <v>64</v>
      </c>
      <c r="E2610" t="s">
        <v>123</v>
      </c>
      <c r="F2610" t="s">
        <v>101</v>
      </c>
      <c r="G2610" t="s">
        <v>102</v>
      </c>
      <c r="H2610">
        <v>1</v>
      </c>
      <c r="I2610">
        <v>1</v>
      </c>
      <c r="J2610">
        <v>0</v>
      </c>
      <c r="K2610">
        <v>1</v>
      </c>
      <c r="L2610">
        <v>0</v>
      </c>
      <c r="M2610">
        <v>0</v>
      </c>
    </row>
    <row r="2611" spans="1:13" x14ac:dyDescent="0.3">
      <c r="A2611" t="s">
        <v>157</v>
      </c>
      <c r="B2611" t="s">
        <v>296</v>
      </c>
      <c r="C2611" t="s">
        <v>299</v>
      </c>
      <c r="D2611" t="s">
        <v>65</v>
      </c>
      <c r="E2611" t="s">
        <v>124</v>
      </c>
      <c r="F2611" t="s">
        <v>101</v>
      </c>
      <c r="G2611" t="s">
        <v>104</v>
      </c>
      <c r="H2611">
        <v>1</v>
      </c>
      <c r="I2611">
        <v>0</v>
      </c>
      <c r="J2611">
        <v>0</v>
      </c>
      <c r="K2611">
        <v>0</v>
      </c>
      <c r="L2611">
        <v>1</v>
      </c>
      <c r="M2611">
        <v>0</v>
      </c>
    </row>
    <row r="2612" spans="1:13" x14ac:dyDescent="0.3">
      <c r="A2612" t="s">
        <v>157</v>
      </c>
      <c r="B2612" t="s">
        <v>296</v>
      </c>
      <c r="C2612" t="s">
        <v>299</v>
      </c>
      <c r="D2612" t="s">
        <v>66</v>
      </c>
      <c r="E2612" t="s">
        <v>125</v>
      </c>
      <c r="F2612" t="s">
        <v>101</v>
      </c>
      <c r="G2612" t="s">
        <v>102</v>
      </c>
      <c r="H2612">
        <v>1</v>
      </c>
      <c r="I2612">
        <v>1</v>
      </c>
      <c r="J2612">
        <v>1</v>
      </c>
      <c r="K2612">
        <v>0</v>
      </c>
      <c r="L2612">
        <v>0</v>
      </c>
      <c r="M2612">
        <v>0</v>
      </c>
    </row>
    <row r="2613" spans="1:13" x14ac:dyDescent="0.3">
      <c r="A2613" t="s">
        <v>157</v>
      </c>
      <c r="B2613" t="s">
        <v>296</v>
      </c>
      <c r="C2613" t="s">
        <v>299</v>
      </c>
      <c r="D2613" t="s">
        <v>67</v>
      </c>
      <c r="E2613" t="s">
        <v>126</v>
      </c>
      <c r="F2613" t="s">
        <v>101</v>
      </c>
      <c r="G2613" t="s">
        <v>104</v>
      </c>
      <c r="H2613">
        <v>7</v>
      </c>
      <c r="I2613">
        <v>2</v>
      </c>
      <c r="J2613">
        <v>0</v>
      </c>
      <c r="K2613">
        <v>2</v>
      </c>
      <c r="L2613">
        <v>1</v>
      </c>
      <c r="M2613">
        <v>4</v>
      </c>
    </row>
    <row r="2614" spans="1:13" x14ac:dyDescent="0.3">
      <c r="A2614" t="s">
        <v>157</v>
      </c>
      <c r="B2614" t="s">
        <v>296</v>
      </c>
      <c r="C2614" t="s">
        <v>299</v>
      </c>
      <c r="D2614" t="s">
        <v>67</v>
      </c>
      <c r="E2614" t="s">
        <v>126</v>
      </c>
      <c r="F2614" t="s">
        <v>101</v>
      </c>
      <c r="G2614" t="s">
        <v>104</v>
      </c>
      <c r="H2614">
        <v>2</v>
      </c>
      <c r="I2614">
        <v>1</v>
      </c>
      <c r="J2614">
        <v>0</v>
      </c>
      <c r="K2614">
        <v>1</v>
      </c>
      <c r="L2614">
        <v>1</v>
      </c>
      <c r="M2614">
        <v>0</v>
      </c>
    </row>
    <row r="2615" spans="1:13" x14ac:dyDescent="0.3">
      <c r="A2615" t="s">
        <v>157</v>
      </c>
      <c r="B2615" t="s">
        <v>296</v>
      </c>
      <c r="C2615" t="s">
        <v>299</v>
      </c>
      <c r="D2615" t="s">
        <v>70</v>
      </c>
      <c r="E2615" t="s">
        <v>128</v>
      </c>
      <c r="F2615" t="s">
        <v>101</v>
      </c>
      <c r="G2615" t="s">
        <v>104</v>
      </c>
      <c r="H2615">
        <v>2</v>
      </c>
      <c r="I2615">
        <v>0</v>
      </c>
      <c r="J2615">
        <v>0</v>
      </c>
      <c r="K2615">
        <v>0</v>
      </c>
      <c r="L2615">
        <v>1</v>
      </c>
      <c r="M2615">
        <v>1</v>
      </c>
    </row>
    <row r="2616" spans="1:13" x14ac:dyDescent="0.3">
      <c r="A2616" t="s">
        <v>157</v>
      </c>
      <c r="B2616" t="s">
        <v>296</v>
      </c>
      <c r="C2616" t="s">
        <v>299</v>
      </c>
      <c r="D2616" t="s">
        <v>70</v>
      </c>
      <c r="E2616" t="s">
        <v>128</v>
      </c>
      <c r="F2616" t="s">
        <v>101</v>
      </c>
      <c r="G2616" t="s">
        <v>104</v>
      </c>
      <c r="H2616">
        <v>2</v>
      </c>
      <c r="I2616">
        <v>1</v>
      </c>
      <c r="J2616">
        <v>1</v>
      </c>
      <c r="K2616">
        <v>0</v>
      </c>
      <c r="L2616">
        <v>1</v>
      </c>
      <c r="M2616">
        <v>0</v>
      </c>
    </row>
    <row r="2617" spans="1:13" x14ac:dyDescent="0.3">
      <c r="A2617" t="s">
        <v>157</v>
      </c>
      <c r="B2617" t="s">
        <v>296</v>
      </c>
      <c r="C2617" t="s">
        <v>299</v>
      </c>
      <c r="D2617" t="s">
        <v>70</v>
      </c>
      <c r="E2617" t="s">
        <v>128</v>
      </c>
      <c r="F2617" t="s">
        <v>101</v>
      </c>
      <c r="G2617" t="s">
        <v>104</v>
      </c>
      <c r="H2617">
        <v>2</v>
      </c>
      <c r="I2617">
        <v>1</v>
      </c>
      <c r="J2617">
        <v>0</v>
      </c>
      <c r="K2617">
        <v>1</v>
      </c>
      <c r="L2617">
        <v>1</v>
      </c>
      <c r="M2617">
        <v>0</v>
      </c>
    </row>
    <row r="2618" spans="1:13" x14ac:dyDescent="0.3">
      <c r="A2618" t="s">
        <v>157</v>
      </c>
      <c r="B2618" t="s">
        <v>296</v>
      </c>
      <c r="C2618" t="s">
        <v>299</v>
      </c>
      <c r="D2618" t="s">
        <v>71</v>
      </c>
      <c r="E2618" t="s">
        <v>129</v>
      </c>
      <c r="F2618" t="s">
        <v>101</v>
      </c>
      <c r="G2618" t="s">
        <v>102</v>
      </c>
      <c r="H2618">
        <v>7</v>
      </c>
      <c r="I2618">
        <v>2</v>
      </c>
      <c r="J2618">
        <v>1</v>
      </c>
      <c r="K2618">
        <v>1</v>
      </c>
      <c r="L2618">
        <v>3</v>
      </c>
      <c r="M2618">
        <v>2</v>
      </c>
    </row>
    <row r="2619" spans="1:13" x14ac:dyDescent="0.3">
      <c r="A2619" t="s">
        <v>157</v>
      </c>
      <c r="B2619" t="s">
        <v>296</v>
      </c>
      <c r="C2619" t="s">
        <v>299</v>
      </c>
      <c r="D2619" t="s">
        <v>71</v>
      </c>
      <c r="E2619" t="s">
        <v>129</v>
      </c>
      <c r="F2619" t="s">
        <v>101</v>
      </c>
      <c r="G2619" t="s">
        <v>102</v>
      </c>
      <c r="H2619">
        <v>6</v>
      </c>
      <c r="I2619">
        <v>3</v>
      </c>
      <c r="J2619">
        <v>0</v>
      </c>
      <c r="K2619">
        <v>3</v>
      </c>
      <c r="L2619">
        <v>2</v>
      </c>
      <c r="M2619">
        <v>1</v>
      </c>
    </row>
    <row r="2620" spans="1:13" x14ac:dyDescent="0.3">
      <c r="A2620" t="s">
        <v>157</v>
      </c>
      <c r="B2620" t="s">
        <v>296</v>
      </c>
      <c r="C2620" t="s">
        <v>299</v>
      </c>
      <c r="D2620" t="s">
        <v>72</v>
      </c>
      <c r="E2620" t="s">
        <v>130</v>
      </c>
      <c r="F2620" t="s">
        <v>101</v>
      </c>
      <c r="G2620" t="s">
        <v>104</v>
      </c>
      <c r="H2620">
        <v>2</v>
      </c>
      <c r="I2620">
        <v>2</v>
      </c>
      <c r="J2620">
        <v>0</v>
      </c>
      <c r="K2620">
        <v>2</v>
      </c>
      <c r="L2620">
        <v>0</v>
      </c>
      <c r="M2620">
        <v>0</v>
      </c>
    </row>
    <row r="2621" spans="1:13" x14ac:dyDescent="0.3">
      <c r="A2621" t="s">
        <v>157</v>
      </c>
      <c r="B2621" t="s">
        <v>296</v>
      </c>
      <c r="C2621" t="s">
        <v>299</v>
      </c>
      <c r="D2621" t="s">
        <v>72</v>
      </c>
      <c r="E2621" t="s">
        <v>130</v>
      </c>
      <c r="F2621" t="s">
        <v>101</v>
      </c>
      <c r="G2621" t="s">
        <v>104</v>
      </c>
      <c r="H2621">
        <v>1</v>
      </c>
      <c r="I2621">
        <v>1</v>
      </c>
      <c r="J2621">
        <v>0</v>
      </c>
      <c r="K2621">
        <v>1</v>
      </c>
      <c r="L2621">
        <v>0</v>
      </c>
      <c r="M2621">
        <v>0</v>
      </c>
    </row>
    <row r="2622" spans="1:13" x14ac:dyDescent="0.3">
      <c r="A2622" t="s">
        <v>157</v>
      </c>
      <c r="B2622" t="s">
        <v>296</v>
      </c>
      <c r="C2622" t="s">
        <v>299</v>
      </c>
      <c r="D2622" t="s">
        <v>74</v>
      </c>
      <c r="E2622" t="s">
        <v>132</v>
      </c>
      <c r="F2622" t="s">
        <v>121</v>
      </c>
      <c r="G2622" t="s">
        <v>102</v>
      </c>
      <c r="H2622">
        <v>5</v>
      </c>
      <c r="I2622">
        <v>4</v>
      </c>
      <c r="J2622">
        <v>1</v>
      </c>
      <c r="K2622">
        <v>3</v>
      </c>
      <c r="L2622">
        <v>1</v>
      </c>
      <c r="M2622">
        <v>0</v>
      </c>
    </row>
    <row r="2623" spans="1:13" x14ac:dyDescent="0.3">
      <c r="A2623" t="s">
        <v>157</v>
      </c>
      <c r="B2623" t="s">
        <v>296</v>
      </c>
      <c r="C2623" t="s">
        <v>299</v>
      </c>
      <c r="D2623" t="s">
        <v>74</v>
      </c>
      <c r="E2623" t="s">
        <v>132</v>
      </c>
      <c r="F2623" t="s">
        <v>121</v>
      </c>
      <c r="G2623" t="s">
        <v>102</v>
      </c>
      <c r="H2623">
        <v>2</v>
      </c>
      <c r="I2623">
        <v>1</v>
      </c>
      <c r="J2623">
        <v>0</v>
      </c>
      <c r="K2623">
        <v>1</v>
      </c>
      <c r="L2623">
        <v>1</v>
      </c>
      <c r="M2623">
        <v>0</v>
      </c>
    </row>
    <row r="2624" spans="1:13" x14ac:dyDescent="0.3">
      <c r="A2624" t="s">
        <v>157</v>
      </c>
      <c r="B2624" t="s">
        <v>296</v>
      </c>
      <c r="C2624" t="s">
        <v>299</v>
      </c>
      <c r="D2624" t="s">
        <v>74</v>
      </c>
      <c r="E2624" t="s">
        <v>132</v>
      </c>
      <c r="F2624" t="s">
        <v>121</v>
      </c>
      <c r="G2624" t="s">
        <v>102</v>
      </c>
      <c r="H2624">
        <v>1</v>
      </c>
      <c r="I2624">
        <v>1</v>
      </c>
      <c r="J2624">
        <v>0</v>
      </c>
      <c r="K2624">
        <v>1</v>
      </c>
      <c r="L2624">
        <v>0</v>
      </c>
      <c r="M2624">
        <v>0</v>
      </c>
    </row>
    <row r="2625" spans="1:13" x14ac:dyDescent="0.3">
      <c r="A2625" t="s">
        <v>157</v>
      </c>
      <c r="B2625" t="s">
        <v>296</v>
      </c>
      <c r="C2625" t="s">
        <v>299</v>
      </c>
      <c r="D2625" t="s">
        <v>75</v>
      </c>
      <c r="E2625" t="s">
        <v>133</v>
      </c>
      <c r="F2625" t="s">
        <v>101</v>
      </c>
      <c r="G2625" t="s">
        <v>108</v>
      </c>
      <c r="H2625">
        <v>2</v>
      </c>
      <c r="I2625">
        <v>0</v>
      </c>
      <c r="J2625">
        <v>0</v>
      </c>
      <c r="K2625">
        <v>0</v>
      </c>
      <c r="L2625">
        <v>1</v>
      </c>
      <c r="M2625">
        <v>1</v>
      </c>
    </row>
    <row r="2626" spans="1:13" x14ac:dyDescent="0.3">
      <c r="A2626" t="s">
        <v>157</v>
      </c>
      <c r="B2626" t="s">
        <v>296</v>
      </c>
      <c r="C2626" t="s">
        <v>299</v>
      </c>
      <c r="D2626" t="s">
        <v>76</v>
      </c>
      <c r="E2626" t="s">
        <v>134</v>
      </c>
      <c r="F2626" t="s">
        <v>101</v>
      </c>
      <c r="G2626" t="s">
        <v>108</v>
      </c>
      <c r="H2626">
        <v>1</v>
      </c>
      <c r="I2626">
        <v>1</v>
      </c>
      <c r="J2626">
        <v>0</v>
      </c>
      <c r="K2626">
        <v>1</v>
      </c>
      <c r="L2626">
        <v>0</v>
      </c>
      <c r="M2626">
        <v>0</v>
      </c>
    </row>
    <row r="2627" spans="1:13" x14ac:dyDescent="0.3">
      <c r="A2627" t="s">
        <v>157</v>
      </c>
      <c r="B2627" t="s">
        <v>296</v>
      </c>
      <c r="C2627" t="s">
        <v>299</v>
      </c>
      <c r="D2627" t="s">
        <v>77</v>
      </c>
      <c r="E2627" t="s">
        <v>135</v>
      </c>
      <c r="F2627" t="s">
        <v>101</v>
      </c>
      <c r="G2627" t="s">
        <v>104</v>
      </c>
      <c r="H2627">
        <v>2</v>
      </c>
      <c r="I2627">
        <v>1</v>
      </c>
      <c r="J2627">
        <v>0</v>
      </c>
      <c r="K2627">
        <v>1</v>
      </c>
      <c r="L2627">
        <v>1</v>
      </c>
      <c r="M2627">
        <v>0</v>
      </c>
    </row>
    <row r="2628" spans="1:13" x14ac:dyDescent="0.3">
      <c r="A2628" t="s">
        <v>157</v>
      </c>
      <c r="B2628" t="s">
        <v>296</v>
      </c>
      <c r="C2628" t="s">
        <v>299</v>
      </c>
      <c r="D2628" t="s">
        <v>78</v>
      </c>
      <c r="E2628" t="s">
        <v>136</v>
      </c>
      <c r="F2628" t="s">
        <v>101</v>
      </c>
      <c r="G2628" t="s">
        <v>108</v>
      </c>
      <c r="H2628">
        <v>3</v>
      </c>
      <c r="I2628">
        <v>0</v>
      </c>
      <c r="J2628">
        <v>0</v>
      </c>
      <c r="K2628">
        <v>0</v>
      </c>
      <c r="L2628">
        <v>3</v>
      </c>
      <c r="M2628">
        <v>0</v>
      </c>
    </row>
    <row r="2629" spans="1:13" x14ac:dyDescent="0.3">
      <c r="A2629" t="s">
        <v>157</v>
      </c>
      <c r="B2629" t="s">
        <v>296</v>
      </c>
      <c r="C2629" t="s">
        <v>299</v>
      </c>
      <c r="D2629" t="s">
        <v>78</v>
      </c>
      <c r="E2629" t="s">
        <v>136</v>
      </c>
      <c r="F2629" t="s">
        <v>101</v>
      </c>
      <c r="G2629" t="s">
        <v>108</v>
      </c>
      <c r="H2629">
        <v>1</v>
      </c>
      <c r="I2629">
        <v>1</v>
      </c>
      <c r="J2629">
        <v>1</v>
      </c>
      <c r="K2629">
        <v>0</v>
      </c>
      <c r="L2629">
        <v>0</v>
      </c>
      <c r="M2629">
        <v>0</v>
      </c>
    </row>
    <row r="2630" spans="1:13" x14ac:dyDescent="0.3">
      <c r="A2630" t="s">
        <v>157</v>
      </c>
      <c r="B2630" t="s">
        <v>296</v>
      </c>
      <c r="C2630" t="s">
        <v>299</v>
      </c>
      <c r="D2630" t="s">
        <v>79</v>
      </c>
      <c r="E2630" t="s">
        <v>137</v>
      </c>
      <c r="F2630" t="s">
        <v>101</v>
      </c>
      <c r="G2630" t="s">
        <v>102</v>
      </c>
      <c r="H2630">
        <v>9</v>
      </c>
      <c r="I2630">
        <v>6</v>
      </c>
      <c r="J2630">
        <v>1</v>
      </c>
      <c r="K2630">
        <v>5</v>
      </c>
      <c r="L2630">
        <v>3</v>
      </c>
      <c r="M2630">
        <v>0</v>
      </c>
    </row>
    <row r="2631" spans="1:13" x14ac:dyDescent="0.3">
      <c r="A2631" t="s">
        <v>157</v>
      </c>
      <c r="B2631" t="s">
        <v>296</v>
      </c>
      <c r="C2631" t="s">
        <v>299</v>
      </c>
      <c r="D2631" t="s">
        <v>79</v>
      </c>
      <c r="E2631" t="s">
        <v>137</v>
      </c>
      <c r="F2631" t="s">
        <v>101</v>
      </c>
      <c r="G2631" t="s">
        <v>102</v>
      </c>
      <c r="H2631">
        <v>4</v>
      </c>
      <c r="I2631">
        <v>3</v>
      </c>
      <c r="J2631">
        <v>1</v>
      </c>
      <c r="K2631">
        <v>2</v>
      </c>
      <c r="L2631">
        <v>1</v>
      </c>
      <c r="M2631">
        <v>0</v>
      </c>
    </row>
    <row r="2632" spans="1:13" x14ac:dyDescent="0.3">
      <c r="A2632" t="s">
        <v>157</v>
      </c>
      <c r="B2632" t="s">
        <v>296</v>
      </c>
      <c r="C2632" t="s">
        <v>299</v>
      </c>
      <c r="D2632" t="s">
        <v>80</v>
      </c>
      <c r="E2632" t="s">
        <v>138</v>
      </c>
      <c r="F2632" t="s">
        <v>101</v>
      </c>
      <c r="G2632" t="s">
        <v>108</v>
      </c>
      <c r="H2632">
        <v>1</v>
      </c>
      <c r="I2632">
        <v>0</v>
      </c>
      <c r="J2632">
        <v>0</v>
      </c>
      <c r="K2632">
        <v>0</v>
      </c>
      <c r="L2632">
        <v>1</v>
      </c>
      <c r="M2632">
        <v>0</v>
      </c>
    </row>
    <row r="2633" spans="1:13" x14ac:dyDescent="0.3">
      <c r="A2633" t="s">
        <v>157</v>
      </c>
      <c r="B2633" t="s">
        <v>296</v>
      </c>
      <c r="C2633" t="s">
        <v>299</v>
      </c>
      <c r="D2633" t="s">
        <v>80</v>
      </c>
      <c r="E2633" t="s">
        <v>138</v>
      </c>
      <c r="F2633" t="s">
        <v>101</v>
      </c>
      <c r="G2633" t="s">
        <v>108</v>
      </c>
      <c r="H2633">
        <v>1</v>
      </c>
      <c r="I2633">
        <v>1</v>
      </c>
      <c r="J2633">
        <v>0</v>
      </c>
      <c r="K2633">
        <v>1</v>
      </c>
      <c r="L2633">
        <v>0</v>
      </c>
      <c r="M2633">
        <v>0</v>
      </c>
    </row>
    <row r="2634" spans="1:13" x14ac:dyDescent="0.3">
      <c r="A2634" t="s">
        <v>157</v>
      </c>
      <c r="B2634" t="s">
        <v>296</v>
      </c>
      <c r="C2634" t="s">
        <v>299</v>
      </c>
      <c r="D2634" t="s">
        <v>81</v>
      </c>
      <c r="E2634" t="s">
        <v>139</v>
      </c>
      <c r="F2634" t="s">
        <v>101</v>
      </c>
      <c r="G2634" t="s">
        <v>108</v>
      </c>
      <c r="H2634">
        <v>1</v>
      </c>
      <c r="I2634">
        <v>1</v>
      </c>
      <c r="J2634">
        <v>0</v>
      </c>
      <c r="K2634">
        <v>1</v>
      </c>
      <c r="L2634">
        <v>0</v>
      </c>
      <c r="M2634">
        <v>0</v>
      </c>
    </row>
    <row r="2635" spans="1:13" x14ac:dyDescent="0.3">
      <c r="A2635" t="s">
        <v>157</v>
      </c>
      <c r="B2635" t="s">
        <v>296</v>
      </c>
      <c r="C2635" t="s">
        <v>299</v>
      </c>
      <c r="D2635" t="s">
        <v>82</v>
      </c>
      <c r="E2635" t="s">
        <v>140</v>
      </c>
      <c r="F2635" t="s">
        <v>121</v>
      </c>
      <c r="G2635" t="s">
        <v>102</v>
      </c>
      <c r="H2635">
        <v>15</v>
      </c>
      <c r="I2635">
        <v>12</v>
      </c>
      <c r="J2635">
        <v>3</v>
      </c>
      <c r="K2635">
        <v>9</v>
      </c>
      <c r="L2635">
        <v>2</v>
      </c>
      <c r="M2635">
        <v>1</v>
      </c>
    </row>
    <row r="2636" spans="1:13" x14ac:dyDescent="0.3">
      <c r="A2636" t="s">
        <v>157</v>
      </c>
      <c r="B2636" t="s">
        <v>296</v>
      </c>
      <c r="C2636" t="s">
        <v>299</v>
      </c>
      <c r="D2636" t="s">
        <v>82</v>
      </c>
      <c r="E2636" t="s">
        <v>140</v>
      </c>
      <c r="F2636" t="s">
        <v>121</v>
      </c>
      <c r="G2636" t="s">
        <v>102</v>
      </c>
      <c r="H2636">
        <v>3</v>
      </c>
      <c r="I2636">
        <v>1</v>
      </c>
      <c r="J2636">
        <v>0</v>
      </c>
      <c r="K2636">
        <v>1</v>
      </c>
      <c r="L2636">
        <v>2</v>
      </c>
      <c r="M2636">
        <v>0</v>
      </c>
    </row>
    <row r="2637" spans="1:13" x14ac:dyDescent="0.3">
      <c r="A2637" t="s">
        <v>157</v>
      </c>
      <c r="B2637" t="s">
        <v>296</v>
      </c>
      <c r="C2637" t="s">
        <v>299</v>
      </c>
      <c r="D2637" t="s">
        <v>83</v>
      </c>
      <c r="E2637" t="s">
        <v>141</v>
      </c>
      <c r="F2637" t="s">
        <v>101</v>
      </c>
      <c r="G2637" t="s">
        <v>104</v>
      </c>
      <c r="H2637">
        <v>4</v>
      </c>
      <c r="I2637">
        <v>1</v>
      </c>
      <c r="J2637">
        <v>1</v>
      </c>
      <c r="K2637">
        <v>0</v>
      </c>
      <c r="L2637">
        <v>1</v>
      </c>
      <c r="M2637">
        <v>2</v>
      </c>
    </row>
    <row r="2638" spans="1:13" x14ac:dyDescent="0.3">
      <c r="A2638" t="s">
        <v>157</v>
      </c>
      <c r="B2638" t="s">
        <v>296</v>
      </c>
      <c r="C2638" t="s">
        <v>299</v>
      </c>
      <c r="D2638" t="s">
        <v>83</v>
      </c>
      <c r="E2638" t="s">
        <v>141</v>
      </c>
      <c r="F2638" t="s">
        <v>101</v>
      </c>
      <c r="G2638" t="s">
        <v>104</v>
      </c>
      <c r="H2638">
        <v>2</v>
      </c>
      <c r="I2638">
        <v>0</v>
      </c>
      <c r="J2638">
        <v>0</v>
      </c>
      <c r="K2638">
        <v>0</v>
      </c>
      <c r="L2638">
        <v>1</v>
      </c>
      <c r="M2638">
        <v>1</v>
      </c>
    </row>
    <row r="2639" spans="1:13" x14ac:dyDescent="0.3">
      <c r="A2639" t="s">
        <v>157</v>
      </c>
      <c r="B2639" t="s">
        <v>296</v>
      </c>
      <c r="C2639" t="s">
        <v>299</v>
      </c>
      <c r="D2639" t="s">
        <v>84</v>
      </c>
      <c r="E2639" t="s">
        <v>142</v>
      </c>
      <c r="F2639" t="s">
        <v>101</v>
      </c>
      <c r="G2639" t="s">
        <v>108</v>
      </c>
      <c r="H2639">
        <v>1</v>
      </c>
      <c r="I2639">
        <v>1</v>
      </c>
      <c r="J2639">
        <v>1</v>
      </c>
      <c r="K2639">
        <v>0</v>
      </c>
      <c r="L2639">
        <v>0</v>
      </c>
      <c r="M2639">
        <v>0</v>
      </c>
    </row>
    <row r="2640" spans="1:13" x14ac:dyDescent="0.3">
      <c r="A2640" t="s">
        <v>157</v>
      </c>
      <c r="B2640" t="s">
        <v>296</v>
      </c>
      <c r="C2640" t="s">
        <v>299</v>
      </c>
      <c r="D2640" t="s">
        <v>84</v>
      </c>
      <c r="E2640" t="s">
        <v>142</v>
      </c>
      <c r="F2640" t="s">
        <v>101</v>
      </c>
      <c r="G2640" t="s">
        <v>108</v>
      </c>
      <c r="H2640">
        <v>4</v>
      </c>
      <c r="I2640">
        <v>1</v>
      </c>
      <c r="J2640">
        <v>0</v>
      </c>
      <c r="K2640">
        <v>1</v>
      </c>
      <c r="L2640">
        <v>3</v>
      </c>
      <c r="M2640">
        <v>0</v>
      </c>
    </row>
    <row r="2641" spans="1:13" x14ac:dyDescent="0.3">
      <c r="A2641" t="s">
        <v>157</v>
      </c>
      <c r="B2641" t="s">
        <v>296</v>
      </c>
      <c r="C2641" t="s">
        <v>299</v>
      </c>
      <c r="D2641" t="s">
        <v>85</v>
      </c>
      <c r="E2641" t="s">
        <v>143</v>
      </c>
      <c r="F2641" t="s">
        <v>101</v>
      </c>
      <c r="G2641" t="s">
        <v>102</v>
      </c>
      <c r="H2641">
        <v>2</v>
      </c>
      <c r="I2641">
        <v>2</v>
      </c>
      <c r="J2641">
        <v>2</v>
      </c>
      <c r="K2641">
        <v>0</v>
      </c>
      <c r="L2641">
        <v>0</v>
      </c>
      <c r="M2641">
        <v>0</v>
      </c>
    </row>
    <row r="2642" spans="1:13" x14ac:dyDescent="0.3">
      <c r="A2642" t="s">
        <v>157</v>
      </c>
      <c r="B2642" t="s">
        <v>296</v>
      </c>
      <c r="C2642" t="s">
        <v>299</v>
      </c>
      <c r="D2642" t="s">
        <v>85</v>
      </c>
      <c r="E2642" t="s">
        <v>143</v>
      </c>
      <c r="F2642" t="s">
        <v>101</v>
      </c>
      <c r="G2642" t="s">
        <v>102</v>
      </c>
      <c r="H2642">
        <v>5</v>
      </c>
      <c r="I2642">
        <v>2</v>
      </c>
      <c r="J2642">
        <v>0</v>
      </c>
      <c r="K2642">
        <v>2</v>
      </c>
      <c r="L2642">
        <v>1</v>
      </c>
      <c r="M2642">
        <v>2</v>
      </c>
    </row>
    <row r="2643" spans="1:13" x14ac:dyDescent="0.3">
      <c r="A2643" t="s">
        <v>157</v>
      </c>
      <c r="B2643" t="s">
        <v>296</v>
      </c>
      <c r="C2643" t="s">
        <v>299</v>
      </c>
      <c r="D2643" t="s">
        <v>85</v>
      </c>
      <c r="E2643" t="s">
        <v>143</v>
      </c>
      <c r="F2643" t="s">
        <v>101</v>
      </c>
      <c r="G2643" t="s">
        <v>102</v>
      </c>
      <c r="H2643">
        <v>1</v>
      </c>
      <c r="I2643">
        <v>0</v>
      </c>
      <c r="J2643">
        <v>0</v>
      </c>
      <c r="K2643">
        <v>0</v>
      </c>
      <c r="L2643">
        <v>1</v>
      </c>
      <c r="M2643">
        <v>0</v>
      </c>
    </row>
    <row r="2644" spans="1:13" x14ac:dyDescent="0.3">
      <c r="A2644" t="s">
        <v>157</v>
      </c>
      <c r="B2644" t="s">
        <v>296</v>
      </c>
      <c r="C2644" t="s">
        <v>299</v>
      </c>
      <c r="D2644" t="s">
        <v>86</v>
      </c>
      <c r="E2644" t="s">
        <v>144</v>
      </c>
      <c r="F2644" t="s">
        <v>121</v>
      </c>
      <c r="G2644" t="s">
        <v>102</v>
      </c>
      <c r="H2644">
        <v>6</v>
      </c>
      <c r="I2644">
        <v>3</v>
      </c>
      <c r="J2644">
        <v>2</v>
      </c>
      <c r="K2644">
        <v>1</v>
      </c>
      <c r="L2644">
        <v>2</v>
      </c>
      <c r="M2644">
        <v>1</v>
      </c>
    </row>
    <row r="2645" spans="1:13" x14ac:dyDescent="0.3">
      <c r="A2645" t="s">
        <v>157</v>
      </c>
      <c r="B2645" t="s">
        <v>296</v>
      </c>
      <c r="C2645" t="s">
        <v>299</v>
      </c>
      <c r="D2645" t="s">
        <v>87</v>
      </c>
      <c r="E2645" t="s">
        <v>145</v>
      </c>
      <c r="F2645" t="s">
        <v>101</v>
      </c>
      <c r="G2645" t="s">
        <v>104</v>
      </c>
      <c r="H2645">
        <v>2</v>
      </c>
      <c r="I2645">
        <v>2</v>
      </c>
      <c r="J2645">
        <v>0</v>
      </c>
      <c r="K2645">
        <v>2</v>
      </c>
      <c r="L2645">
        <v>0</v>
      </c>
      <c r="M2645">
        <v>0</v>
      </c>
    </row>
    <row r="2646" spans="1:13" x14ac:dyDescent="0.3">
      <c r="A2646" t="s">
        <v>157</v>
      </c>
      <c r="B2646" t="s">
        <v>296</v>
      </c>
      <c r="C2646" t="s">
        <v>299</v>
      </c>
      <c r="D2646" t="s">
        <v>88</v>
      </c>
      <c r="E2646" t="s">
        <v>146</v>
      </c>
      <c r="F2646" t="s">
        <v>121</v>
      </c>
      <c r="G2646" t="s">
        <v>102</v>
      </c>
      <c r="H2646">
        <v>9</v>
      </c>
      <c r="I2646">
        <v>3</v>
      </c>
      <c r="J2646">
        <v>1</v>
      </c>
      <c r="K2646">
        <v>2</v>
      </c>
      <c r="L2646">
        <v>1</v>
      </c>
      <c r="M2646">
        <v>5</v>
      </c>
    </row>
    <row r="2647" spans="1:13" x14ac:dyDescent="0.3">
      <c r="A2647" t="s">
        <v>157</v>
      </c>
      <c r="B2647" t="s">
        <v>296</v>
      </c>
      <c r="C2647" t="s">
        <v>299</v>
      </c>
      <c r="D2647" t="s">
        <v>88</v>
      </c>
      <c r="E2647" t="s">
        <v>146</v>
      </c>
      <c r="F2647" t="s">
        <v>121</v>
      </c>
      <c r="G2647" t="s">
        <v>102</v>
      </c>
      <c r="H2647">
        <v>8</v>
      </c>
      <c r="I2647">
        <v>0</v>
      </c>
      <c r="J2647">
        <v>0</v>
      </c>
      <c r="K2647">
        <v>0</v>
      </c>
      <c r="L2647">
        <v>0</v>
      </c>
      <c r="M2647">
        <v>8</v>
      </c>
    </row>
    <row r="2648" spans="1:13" x14ac:dyDescent="0.3">
      <c r="A2648" t="s">
        <v>157</v>
      </c>
      <c r="B2648" t="s">
        <v>296</v>
      </c>
      <c r="C2648" t="s">
        <v>299</v>
      </c>
      <c r="D2648" t="s">
        <v>88</v>
      </c>
      <c r="E2648" t="s">
        <v>146</v>
      </c>
      <c r="F2648" t="s">
        <v>121</v>
      </c>
      <c r="G2648" t="s">
        <v>102</v>
      </c>
      <c r="H2648">
        <v>1</v>
      </c>
      <c r="I2648">
        <v>0</v>
      </c>
      <c r="J2648">
        <v>0</v>
      </c>
      <c r="K2648">
        <v>0</v>
      </c>
      <c r="L2648">
        <v>0</v>
      </c>
      <c r="M2648">
        <v>1</v>
      </c>
    </row>
    <row r="2649" spans="1:13" x14ac:dyDescent="0.3">
      <c r="A2649" t="s">
        <v>157</v>
      </c>
      <c r="B2649" t="s">
        <v>296</v>
      </c>
      <c r="C2649" t="s">
        <v>299</v>
      </c>
      <c r="D2649" t="s">
        <v>89</v>
      </c>
      <c r="E2649" t="s">
        <v>147</v>
      </c>
      <c r="F2649" t="s">
        <v>101</v>
      </c>
      <c r="G2649" t="s">
        <v>104</v>
      </c>
      <c r="H2649">
        <v>2</v>
      </c>
      <c r="I2649">
        <v>1</v>
      </c>
      <c r="J2649">
        <v>0</v>
      </c>
      <c r="K2649">
        <v>1</v>
      </c>
      <c r="L2649">
        <v>0</v>
      </c>
      <c r="M2649">
        <v>1</v>
      </c>
    </row>
    <row r="2650" spans="1:13" x14ac:dyDescent="0.3">
      <c r="A2650" t="s">
        <v>157</v>
      </c>
      <c r="B2650" t="s">
        <v>296</v>
      </c>
      <c r="C2650" t="s">
        <v>299</v>
      </c>
      <c r="D2650" t="s">
        <v>90</v>
      </c>
      <c r="E2650" t="s">
        <v>148</v>
      </c>
      <c r="F2650" t="s">
        <v>121</v>
      </c>
      <c r="G2650" t="s">
        <v>102</v>
      </c>
      <c r="H2650">
        <v>12</v>
      </c>
      <c r="I2650">
        <v>7</v>
      </c>
      <c r="J2650">
        <v>0</v>
      </c>
      <c r="K2650">
        <v>7</v>
      </c>
      <c r="L2650">
        <v>2</v>
      </c>
      <c r="M2650">
        <v>3</v>
      </c>
    </row>
    <row r="2651" spans="1:13" x14ac:dyDescent="0.3">
      <c r="A2651" t="s">
        <v>157</v>
      </c>
      <c r="B2651" t="s">
        <v>296</v>
      </c>
      <c r="C2651" t="s">
        <v>299</v>
      </c>
      <c r="D2651" t="s">
        <v>90</v>
      </c>
      <c r="E2651" t="s">
        <v>148</v>
      </c>
      <c r="F2651" t="s">
        <v>121</v>
      </c>
      <c r="G2651" t="s">
        <v>102</v>
      </c>
      <c r="H2651">
        <v>2</v>
      </c>
      <c r="I2651">
        <v>1</v>
      </c>
      <c r="J2651">
        <v>0</v>
      </c>
      <c r="K2651">
        <v>1</v>
      </c>
      <c r="L2651">
        <v>0</v>
      </c>
      <c r="M2651">
        <v>1</v>
      </c>
    </row>
    <row r="2652" spans="1:13" x14ac:dyDescent="0.3">
      <c r="A2652" t="s">
        <v>158</v>
      </c>
      <c r="B2652" t="s">
        <v>296</v>
      </c>
      <c r="C2652" t="s">
        <v>300</v>
      </c>
      <c r="D2652" t="s">
        <v>46</v>
      </c>
      <c r="E2652" t="s">
        <v>100</v>
      </c>
      <c r="F2652" t="s">
        <v>101</v>
      </c>
      <c r="G2652" t="s">
        <v>102</v>
      </c>
      <c r="H2652">
        <v>2</v>
      </c>
      <c r="I2652">
        <v>0</v>
      </c>
      <c r="J2652">
        <v>0</v>
      </c>
      <c r="K2652">
        <v>0</v>
      </c>
      <c r="L2652">
        <v>1</v>
      </c>
      <c r="M2652">
        <v>1</v>
      </c>
    </row>
    <row r="2653" spans="1:13" x14ac:dyDescent="0.3">
      <c r="A2653" t="s">
        <v>158</v>
      </c>
      <c r="B2653" t="s">
        <v>296</v>
      </c>
      <c r="C2653" t="s">
        <v>300</v>
      </c>
      <c r="D2653" t="s">
        <v>46</v>
      </c>
      <c r="E2653" t="s">
        <v>100</v>
      </c>
      <c r="F2653" t="s">
        <v>101</v>
      </c>
      <c r="G2653" t="s">
        <v>102</v>
      </c>
      <c r="H2653">
        <v>1</v>
      </c>
      <c r="I2653">
        <v>1</v>
      </c>
      <c r="J2653">
        <v>0</v>
      </c>
      <c r="K2653">
        <v>1</v>
      </c>
      <c r="L2653">
        <v>0</v>
      </c>
      <c r="M2653">
        <v>0</v>
      </c>
    </row>
    <row r="2654" spans="1:13" x14ac:dyDescent="0.3">
      <c r="A2654" t="s">
        <v>158</v>
      </c>
      <c r="B2654" t="s">
        <v>296</v>
      </c>
      <c r="C2654" t="s">
        <v>300</v>
      </c>
      <c r="D2654" t="s">
        <v>46</v>
      </c>
      <c r="E2654" t="s">
        <v>100</v>
      </c>
      <c r="F2654" t="s">
        <v>101</v>
      </c>
      <c r="G2654" t="s">
        <v>102</v>
      </c>
      <c r="H2654">
        <v>1</v>
      </c>
      <c r="I2654">
        <v>0</v>
      </c>
      <c r="J2654">
        <v>0</v>
      </c>
      <c r="K2654">
        <v>0</v>
      </c>
      <c r="L2654">
        <v>1</v>
      </c>
      <c r="M2654">
        <v>0</v>
      </c>
    </row>
    <row r="2655" spans="1:13" x14ac:dyDescent="0.3">
      <c r="A2655" t="s">
        <v>158</v>
      </c>
      <c r="B2655" t="s">
        <v>296</v>
      </c>
      <c r="C2655" t="s">
        <v>300</v>
      </c>
      <c r="D2655" t="s">
        <v>47</v>
      </c>
      <c r="E2655" t="s">
        <v>103</v>
      </c>
      <c r="F2655" t="s">
        <v>101</v>
      </c>
      <c r="G2655" t="s">
        <v>104</v>
      </c>
      <c r="H2655">
        <v>1</v>
      </c>
      <c r="I2655">
        <v>0</v>
      </c>
      <c r="J2655">
        <v>0</v>
      </c>
      <c r="K2655">
        <v>0</v>
      </c>
      <c r="L2655">
        <v>1</v>
      </c>
      <c r="M2655">
        <v>0</v>
      </c>
    </row>
    <row r="2656" spans="1:13" x14ac:dyDescent="0.3">
      <c r="A2656" t="s">
        <v>158</v>
      </c>
      <c r="B2656" t="s">
        <v>296</v>
      </c>
      <c r="C2656" t="s">
        <v>300</v>
      </c>
      <c r="D2656" t="s">
        <v>49</v>
      </c>
      <c r="E2656" t="s">
        <v>106</v>
      </c>
      <c r="F2656" t="s">
        <v>101</v>
      </c>
      <c r="G2656" t="s">
        <v>104</v>
      </c>
      <c r="H2656">
        <v>1</v>
      </c>
      <c r="I2656">
        <v>1</v>
      </c>
      <c r="J2656">
        <v>1</v>
      </c>
      <c r="K2656">
        <v>0</v>
      </c>
      <c r="L2656">
        <v>0</v>
      </c>
      <c r="M2656">
        <v>0</v>
      </c>
    </row>
    <row r="2657" spans="1:13" x14ac:dyDescent="0.3">
      <c r="A2657" t="s">
        <v>158</v>
      </c>
      <c r="B2657" t="s">
        <v>296</v>
      </c>
      <c r="C2657" t="s">
        <v>300</v>
      </c>
      <c r="D2657" t="s">
        <v>50</v>
      </c>
      <c r="E2657" t="s">
        <v>107</v>
      </c>
      <c r="F2657" t="s">
        <v>101</v>
      </c>
      <c r="G2657" t="s">
        <v>108</v>
      </c>
      <c r="H2657">
        <v>3</v>
      </c>
      <c r="I2657">
        <v>2</v>
      </c>
      <c r="J2657">
        <v>0</v>
      </c>
      <c r="K2657">
        <v>2</v>
      </c>
      <c r="L2657">
        <v>1</v>
      </c>
      <c r="M2657">
        <v>0</v>
      </c>
    </row>
    <row r="2658" spans="1:13" x14ac:dyDescent="0.3">
      <c r="A2658" t="s">
        <v>158</v>
      </c>
      <c r="B2658" t="s">
        <v>296</v>
      </c>
      <c r="C2658" t="s">
        <v>300</v>
      </c>
      <c r="D2658" t="s">
        <v>51</v>
      </c>
      <c r="E2658" t="s">
        <v>109</v>
      </c>
      <c r="F2658" t="s">
        <v>101</v>
      </c>
      <c r="G2658" t="s">
        <v>104</v>
      </c>
      <c r="H2658">
        <v>3</v>
      </c>
      <c r="I2658">
        <v>2</v>
      </c>
      <c r="J2658">
        <v>0</v>
      </c>
      <c r="K2658">
        <v>2</v>
      </c>
      <c r="L2658">
        <v>1</v>
      </c>
      <c r="M2658">
        <v>0</v>
      </c>
    </row>
    <row r="2659" spans="1:13" x14ac:dyDescent="0.3">
      <c r="A2659" t="s">
        <v>158</v>
      </c>
      <c r="B2659" t="s">
        <v>296</v>
      </c>
      <c r="C2659" t="s">
        <v>300</v>
      </c>
      <c r="D2659" t="s">
        <v>51</v>
      </c>
      <c r="E2659" t="s">
        <v>109</v>
      </c>
      <c r="F2659" t="s">
        <v>101</v>
      </c>
      <c r="G2659" t="s">
        <v>104</v>
      </c>
      <c r="H2659">
        <v>1</v>
      </c>
      <c r="I2659">
        <v>0</v>
      </c>
      <c r="J2659">
        <v>0</v>
      </c>
      <c r="K2659">
        <v>0</v>
      </c>
      <c r="L2659">
        <v>0</v>
      </c>
      <c r="M2659">
        <v>1</v>
      </c>
    </row>
    <row r="2660" spans="1:13" x14ac:dyDescent="0.3">
      <c r="A2660" t="s">
        <v>158</v>
      </c>
      <c r="B2660" t="s">
        <v>296</v>
      </c>
      <c r="C2660" t="s">
        <v>300</v>
      </c>
      <c r="D2660" t="s">
        <v>52</v>
      </c>
      <c r="E2660" t="s">
        <v>110</v>
      </c>
      <c r="F2660" t="s">
        <v>101</v>
      </c>
      <c r="G2660" t="s">
        <v>102</v>
      </c>
      <c r="H2660">
        <v>1</v>
      </c>
      <c r="I2660">
        <v>1</v>
      </c>
      <c r="J2660">
        <v>0</v>
      </c>
      <c r="K2660">
        <v>1</v>
      </c>
      <c r="L2660">
        <v>0</v>
      </c>
      <c r="M2660">
        <v>0</v>
      </c>
    </row>
    <row r="2661" spans="1:13" x14ac:dyDescent="0.3">
      <c r="A2661" t="s">
        <v>158</v>
      </c>
      <c r="B2661" t="s">
        <v>296</v>
      </c>
      <c r="C2661" t="s">
        <v>300</v>
      </c>
      <c r="D2661" t="s">
        <v>55</v>
      </c>
      <c r="E2661" t="s">
        <v>113</v>
      </c>
      <c r="F2661" t="s">
        <v>101</v>
      </c>
      <c r="G2661" t="s">
        <v>104</v>
      </c>
      <c r="H2661">
        <v>4</v>
      </c>
      <c r="I2661">
        <v>1</v>
      </c>
      <c r="J2661">
        <v>1</v>
      </c>
      <c r="K2661">
        <v>0</v>
      </c>
      <c r="L2661">
        <v>2</v>
      </c>
      <c r="M2661">
        <v>1</v>
      </c>
    </row>
    <row r="2662" spans="1:13" x14ac:dyDescent="0.3">
      <c r="A2662" t="s">
        <v>158</v>
      </c>
      <c r="B2662" t="s">
        <v>296</v>
      </c>
      <c r="C2662" t="s">
        <v>300</v>
      </c>
      <c r="D2662" t="s">
        <v>56</v>
      </c>
      <c r="E2662" t="s">
        <v>114</v>
      </c>
      <c r="F2662" t="s">
        <v>101</v>
      </c>
      <c r="G2662" t="s">
        <v>108</v>
      </c>
      <c r="H2662">
        <v>9</v>
      </c>
      <c r="I2662">
        <v>5</v>
      </c>
      <c r="J2662">
        <v>0</v>
      </c>
      <c r="K2662">
        <v>5</v>
      </c>
      <c r="L2662">
        <v>1</v>
      </c>
      <c r="M2662">
        <v>3</v>
      </c>
    </row>
    <row r="2663" spans="1:13" x14ac:dyDescent="0.3">
      <c r="A2663" t="s">
        <v>158</v>
      </c>
      <c r="B2663" t="s">
        <v>296</v>
      </c>
      <c r="C2663" t="s">
        <v>300</v>
      </c>
      <c r="D2663" t="s">
        <v>56</v>
      </c>
      <c r="E2663" t="s">
        <v>114</v>
      </c>
      <c r="F2663" t="s">
        <v>101</v>
      </c>
      <c r="G2663" t="s">
        <v>108</v>
      </c>
      <c r="H2663">
        <v>8</v>
      </c>
      <c r="I2663">
        <v>4</v>
      </c>
      <c r="J2663">
        <v>2</v>
      </c>
      <c r="K2663">
        <v>2</v>
      </c>
      <c r="L2663">
        <v>3</v>
      </c>
      <c r="M2663">
        <v>1</v>
      </c>
    </row>
    <row r="2664" spans="1:13" x14ac:dyDescent="0.3">
      <c r="A2664" t="s">
        <v>158</v>
      </c>
      <c r="B2664" t="s">
        <v>296</v>
      </c>
      <c r="C2664" t="s">
        <v>300</v>
      </c>
      <c r="D2664" t="s">
        <v>57</v>
      </c>
      <c r="E2664" t="s">
        <v>115</v>
      </c>
      <c r="F2664" t="s">
        <v>101</v>
      </c>
      <c r="G2664" t="s">
        <v>104</v>
      </c>
      <c r="H2664">
        <v>1</v>
      </c>
      <c r="I2664">
        <v>1</v>
      </c>
      <c r="J2664">
        <v>0</v>
      </c>
      <c r="K2664">
        <v>1</v>
      </c>
      <c r="L2664">
        <v>0</v>
      </c>
      <c r="M2664">
        <v>0</v>
      </c>
    </row>
    <row r="2665" spans="1:13" x14ac:dyDescent="0.3">
      <c r="A2665" t="s">
        <v>158</v>
      </c>
      <c r="B2665" t="s">
        <v>296</v>
      </c>
      <c r="C2665" t="s">
        <v>300</v>
      </c>
      <c r="D2665" t="s">
        <v>57</v>
      </c>
      <c r="E2665" t="s">
        <v>115</v>
      </c>
      <c r="F2665" t="s">
        <v>101</v>
      </c>
      <c r="G2665" t="s">
        <v>104</v>
      </c>
      <c r="H2665">
        <v>1</v>
      </c>
      <c r="I2665">
        <v>1</v>
      </c>
      <c r="J2665">
        <v>0</v>
      </c>
      <c r="K2665">
        <v>1</v>
      </c>
      <c r="L2665">
        <v>0</v>
      </c>
      <c r="M2665">
        <v>0</v>
      </c>
    </row>
    <row r="2666" spans="1:13" x14ac:dyDescent="0.3">
      <c r="A2666" t="s">
        <v>158</v>
      </c>
      <c r="B2666" t="s">
        <v>296</v>
      </c>
      <c r="C2666" t="s">
        <v>300</v>
      </c>
      <c r="D2666" t="s">
        <v>57</v>
      </c>
      <c r="E2666" t="s">
        <v>115</v>
      </c>
      <c r="F2666" t="s">
        <v>101</v>
      </c>
      <c r="G2666" t="s">
        <v>104</v>
      </c>
      <c r="H2666">
        <v>1</v>
      </c>
      <c r="I2666">
        <v>1</v>
      </c>
      <c r="J2666">
        <v>0</v>
      </c>
      <c r="K2666">
        <v>1</v>
      </c>
      <c r="L2666">
        <v>0</v>
      </c>
      <c r="M2666">
        <v>0</v>
      </c>
    </row>
    <row r="2667" spans="1:13" x14ac:dyDescent="0.3">
      <c r="A2667" t="s">
        <v>158</v>
      </c>
      <c r="B2667" t="s">
        <v>296</v>
      </c>
      <c r="C2667" t="s">
        <v>300</v>
      </c>
      <c r="D2667" t="s">
        <v>58</v>
      </c>
      <c r="E2667" t="s">
        <v>116</v>
      </c>
      <c r="F2667" t="s">
        <v>101</v>
      </c>
      <c r="G2667" t="s">
        <v>108</v>
      </c>
      <c r="H2667">
        <v>4</v>
      </c>
      <c r="I2667">
        <v>4</v>
      </c>
      <c r="J2667">
        <v>1</v>
      </c>
      <c r="K2667">
        <v>3</v>
      </c>
      <c r="L2667">
        <v>0</v>
      </c>
      <c r="M2667">
        <v>0</v>
      </c>
    </row>
    <row r="2668" spans="1:13" x14ac:dyDescent="0.3">
      <c r="A2668" t="s">
        <v>158</v>
      </c>
      <c r="B2668" t="s">
        <v>296</v>
      </c>
      <c r="C2668" t="s">
        <v>300</v>
      </c>
      <c r="D2668" t="s">
        <v>58</v>
      </c>
      <c r="E2668" t="s">
        <v>116</v>
      </c>
      <c r="F2668" t="s">
        <v>101</v>
      </c>
      <c r="G2668" t="s">
        <v>108</v>
      </c>
      <c r="H2668">
        <v>1</v>
      </c>
      <c r="I2668">
        <v>0</v>
      </c>
      <c r="J2668">
        <v>0</v>
      </c>
      <c r="K2668">
        <v>0</v>
      </c>
      <c r="L2668">
        <v>1</v>
      </c>
      <c r="M2668">
        <v>0</v>
      </c>
    </row>
    <row r="2669" spans="1:13" x14ac:dyDescent="0.3">
      <c r="A2669" t="s">
        <v>158</v>
      </c>
      <c r="B2669" t="s">
        <v>296</v>
      </c>
      <c r="C2669" t="s">
        <v>300</v>
      </c>
      <c r="D2669" t="s">
        <v>59</v>
      </c>
      <c r="E2669" t="s">
        <v>117</v>
      </c>
      <c r="F2669" t="s">
        <v>101</v>
      </c>
      <c r="G2669" t="s">
        <v>104</v>
      </c>
      <c r="H2669">
        <v>1</v>
      </c>
      <c r="I2669">
        <v>0</v>
      </c>
      <c r="J2669">
        <v>0</v>
      </c>
      <c r="K2669">
        <v>0</v>
      </c>
      <c r="L2669">
        <v>0</v>
      </c>
      <c r="M2669">
        <v>1</v>
      </c>
    </row>
    <row r="2670" spans="1:13" x14ac:dyDescent="0.3">
      <c r="A2670" t="s">
        <v>158</v>
      </c>
      <c r="B2670" t="s">
        <v>296</v>
      </c>
      <c r="C2670" t="s">
        <v>300</v>
      </c>
      <c r="D2670" t="s">
        <v>60</v>
      </c>
      <c r="E2670" t="s">
        <v>118</v>
      </c>
      <c r="F2670" t="s">
        <v>101</v>
      </c>
      <c r="G2670" t="s">
        <v>104</v>
      </c>
      <c r="H2670">
        <v>1</v>
      </c>
      <c r="I2670">
        <v>1</v>
      </c>
      <c r="J2670">
        <v>0</v>
      </c>
      <c r="K2670">
        <v>1</v>
      </c>
      <c r="L2670">
        <v>0</v>
      </c>
      <c r="M2670">
        <v>0</v>
      </c>
    </row>
    <row r="2671" spans="1:13" x14ac:dyDescent="0.3">
      <c r="A2671" t="s">
        <v>158</v>
      </c>
      <c r="B2671" t="s">
        <v>296</v>
      </c>
      <c r="C2671" t="s">
        <v>300</v>
      </c>
      <c r="D2671" t="s">
        <v>61</v>
      </c>
      <c r="E2671" t="s">
        <v>119</v>
      </c>
      <c r="F2671" t="s">
        <v>101</v>
      </c>
      <c r="G2671" t="s">
        <v>104</v>
      </c>
      <c r="H2671">
        <v>1</v>
      </c>
      <c r="I2671">
        <v>1</v>
      </c>
      <c r="J2671">
        <v>0</v>
      </c>
      <c r="K2671">
        <v>1</v>
      </c>
      <c r="L2671">
        <v>0</v>
      </c>
      <c r="M2671">
        <v>0</v>
      </c>
    </row>
    <row r="2672" spans="1:13" x14ac:dyDescent="0.3">
      <c r="A2672" t="s">
        <v>158</v>
      </c>
      <c r="B2672" t="s">
        <v>296</v>
      </c>
      <c r="C2672" t="s">
        <v>300</v>
      </c>
      <c r="D2672" t="s">
        <v>61</v>
      </c>
      <c r="E2672" t="s">
        <v>119</v>
      </c>
      <c r="F2672" t="s">
        <v>101</v>
      </c>
      <c r="G2672" t="s">
        <v>104</v>
      </c>
      <c r="H2672">
        <v>1</v>
      </c>
      <c r="I2672">
        <v>0</v>
      </c>
      <c r="J2672">
        <v>0</v>
      </c>
      <c r="K2672">
        <v>0</v>
      </c>
      <c r="L2672">
        <v>0</v>
      </c>
      <c r="M2672">
        <v>1</v>
      </c>
    </row>
    <row r="2673" spans="1:13" x14ac:dyDescent="0.3">
      <c r="A2673" t="s">
        <v>158</v>
      </c>
      <c r="B2673" t="s">
        <v>296</v>
      </c>
      <c r="C2673" t="s">
        <v>300</v>
      </c>
      <c r="D2673" t="s">
        <v>62</v>
      </c>
      <c r="E2673" t="s">
        <v>120</v>
      </c>
      <c r="F2673" t="s">
        <v>121</v>
      </c>
      <c r="G2673" t="s">
        <v>102</v>
      </c>
      <c r="H2673">
        <v>30</v>
      </c>
      <c r="I2673">
        <v>17</v>
      </c>
      <c r="J2673">
        <v>5</v>
      </c>
      <c r="K2673">
        <v>12</v>
      </c>
      <c r="L2673">
        <v>3</v>
      </c>
      <c r="M2673">
        <v>10</v>
      </c>
    </row>
    <row r="2674" spans="1:13" x14ac:dyDescent="0.3">
      <c r="A2674" t="s">
        <v>158</v>
      </c>
      <c r="B2674" t="s">
        <v>296</v>
      </c>
      <c r="C2674" t="s">
        <v>300</v>
      </c>
      <c r="D2674" t="s">
        <v>62</v>
      </c>
      <c r="E2674" t="s">
        <v>120</v>
      </c>
      <c r="F2674" t="s">
        <v>121</v>
      </c>
      <c r="G2674" t="s">
        <v>102</v>
      </c>
      <c r="H2674">
        <v>1</v>
      </c>
      <c r="I2674">
        <v>1</v>
      </c>
      <c r="J2674">
        <v>0</v>
      </c>
      <c r="K2674">
        <v>1</v>
      </c>
      <c r="L2674">
        <v>0</v>
      </c>
      <c r="M2674">
        <v>0</v>
      </c>
    </row>
    <row r="2675" spans="1:13" x14ac:dyDescent="0.3">
      <c r="A2675" t="s">
        <v>158</v>
      </c>
      <c r="B2675" t="s">
        <v>296</v>
      </c>
      <c r="C2675" t="s">
        <v>300</v>
      </c>
      <c r="D2675" t="s">
        <v>62</v>
      </c>
      <c r="E2675" t="s">
        <v>120</v>
      </c>
      <c r="F2675" t="s">
        <v>121</v>
      </c>
      <c r="G2675" t="s">
        <v>102</v>
      </c>
      <c r="H2675">
        <v>2</v>
      </c>
      <c r="I2675">
        <v>0</v>
      </c>
      <c r="J2675">
        <v>0</v>
      </c>
      <c r="K2675">
        <v>0</v>
      </c>
      <c r="L2675">
        <v>1</v>
      </c>
      <c r="M2675">
        <v>1</v>
      </c>
    </row>
    <row r="2676" spans="1:13" x14ac:dyDescent="0.3">
      <c r="A2676" t="s">
        <v>158</v>
      </c>
      <c r="B2676" t="s">
        <v>296</v>
      </c>
      <c r="C2676" t="s">
        <v>300</v>
      </c>
      <c r="D2676" t="s">
        <v>63</v>
      </c>
      <c r="E2676" t="s">
        <v>122</v>
      </c>
      <c r="F2676" t="s">
        <v>121</v>
      </c>
      <c r="G2676" t="s">
        <v>102</v>
      </c>
      <c r="H2676">
        <v>10</v>
      </c>
      <c r="I2676">
        <v>5</v>
      </c>
      <c r="J2676">
        <v>0</v>
      </c>
      <c r="K2676">
        <v>5</v>
      </c>
      <c r="L2676">
        <v>3</v>
      </c>
      <c r="M2676">
        <v>2</v>
      </c>
    </row>
    <row r="2677" spans="1:13" x14ac:dyDescent="0.3">
      <c r="A2677" t="s">
        <v>158</v>
      </c>
      <c r="B2677" t="s">
        <v>296</v>
      </c>
      <c r="C2677" t="s">
        <v>300</v>
      </c>
      <c r="D2677" t="s">
        <v>63</v>
      </c>
      <c r="E2677" t="s">
        <v>122</v>
      </c>
      <c r="F2677" t="s">
        <v>121</v>
      </c>
      <c r="G2677" t="s">
        <v>102</v>
      </c>
      <c r="H2677">
        <v>2</v>
      </c>
      <c r="I2677">
        <v>0</v>
      </c>
      <c r="J2677">
        <v>0</v>
      </c>
      <c r="K2677">
        <v>0</v>
      </c>
      <c r="L2677">
        <v>1</v>
      </c>
      <c r="M2677">
        <v>1</v>
      </c>
    </row>
    <row r="2678" spans="1:13" x14ac:dyDescent="0.3">
      <c r="A2678" t="s">
        <v>158</v>
      </c>
      <c r="B2678" t="s">
        <v>296</v>
      </c>
      <c r="C2678" t="s">
        <v>300</v>
      </c>
      <c r="D2678" t="s">
        <v>63</v>
      </c>
      <c r="E2678" t="s">
        <v>122</v>
      </c>
      <c r="F2678" t="s">
        <v>121</v>
      </c>
      <c r="G2678" t="s">
        <v>102</v>
      </c>
      <c r="H2678">
        <v>7</v>
      </c>
      <c r="I2678">
        <v>3</v>
      </c>
      <c r="J2678">
        <v>1</v>
      </c>
      <c r="K2678">
        <v>2</v>
      </c>
      <c r="L2678">
        <v>3</v>
      </c>
      <c r="M2678">
        <v>1</v>
      </c>
    </row>
    <row r="2679" spans="1:13" x14ac:dyDescent="0.3">
      <c r="A2679" t="s">
        <v>158</v>
      </c>
      <c r="B2679" t="s">
        <v>296</v>
      </c>
      <c r="C2679" t="s">
        <v>300</v>
      </c>
      <c r="D2679" t="s">
        <v>63</v>
      </c>
      <c r="E2679" t="s">
        <v>122</v>
      </c>
      <c r="F2679" t="s">
        <v>121</v>
      </c>
      <c r="G2679" t="s">
        <v>102</v>
      </c>
      <c r="H2679">
        <v>2</v>
      </c>
      <c r="I2679">
        <v>0</v>
      </c>
      <c r="J2679">
        <v>0</v>
      </c>
      <c r="K2679">
        <v>0</v>
      </c>
      <c r="L2679">
        <v>0</v>
      </c>
      <c r="M2679">
        <v>2</v>
      </c>
    </row>
    <row r="2680" spans="1:13" x14ac:dyDescent="0.3">
      <c r="A2680" t="s">
        <v>158</v>
      </c>
      <c r="B2680" t="s">
        <v>296</v>
      </c>
      <c r="C2680" t="s">
        <v>300</v>
      </c>
      <c r="D2680" t="s">
        <v>64</v>
      </c>
      <c r="E2680" t="s">
        <v>123</v>
      </c>
      <c r="F2680" t="s">
        <v>101</v>
      </c>
      <c r="G2680" t="s">
        <v>102</v>
      </c>
      <c r="H2680">
        <v>1</v>
      </c>
      <c r="I2680">
        <v>1</v>
      </c>
      <c r="J2680">
        <v>0</v>
      </c>
      <c r="K2680">
        <v>1</v>
      </c>
      <c r="L2680">
        <v>0</v>
      </c>
      <c r="M2680">
        <v>0</v>
      </c>
    </row>
    <row r="2681" spans="1:13" x14ac:dyDescent="0.3">
      <c r="A2681" t="s">
        <v>158</v>
      </c>
      <c r="B2681" t="s">
        <v>296</v>
      </c>
      <c r="C2681" t="s">
        <v>300</v>
      </c>
      <c r="D2681" t="s">
        <v>64</v>
      </c>
      <c r="E2681" t="s">
        <v>123</v>
      </c>
      <c r="F2681" t="s">
        <v>101</v>
      </c>
      <c r="G2681" t="s">
        <v>102</v>
      </c>
      <c r="H2681">
        <v>3</v>
      </c>
      <c r="I2681">
        <v>1</v>
      </c>
      <c r="J2681">
        <v>0</v>
      </c>
      <c r="K2681">
        <v>1</v>
      </c>
      <c r="L2681">
        <v>2</v>
      </c>
      <c r="M2681">
        <v>0</v>
      </c>
    </row>
    <row r="2682" spans="1:13" x14ac:dyDescent="0.3">
      <c r="A2682" t="s">
        <v>158</v>
      </c>
      <c r="B2682" t="s">
        <v>296</v>
      </c>
      <c r="C2682" t="s">
        <v>300</v>
      </c>
      <c r="D2682" t="s">
        <v>64</v>
      </c>
      <c r="E2682" t="s">
        <v>123</v>
      </c>
      <c r="F2682" t="s">
        <v>101</v>
      </c>
      <c r="G2682" t="s">
        <v>102</v>
      </c>
      <c r="H2682">
        <v>2</v>
      </c>
      <c r="I2682">
        <v>1</v>
      </c>
      <c r="J2682">
        <v>0</v>
      </c>
      <c r="K2682">
        <v>1</v>
      </c>
      <c r="L2682">
        <v>1</v>
      </c>
      <c r="M2682">
        <v>0</v>
      </c>
    </row>
    <row r="2683" spans="1:13" x14ac:dyDescent="0.3">
      <c r="A2683" t="s">
        <v>158</v>
      </c>
      <c r="B2683" t="s">
        <v>296</v>
      </c>
      <c r="C2683" t="s">
        <v>300</v>
      </c>
      <c r="D2683" t="s">
        <v>65</v>
      </c>
      <c r="E2683" t="s">
        <v>124</v>
      </c>
      <c r="F2683" t="s">
        <v>101</v>
      </c>
      <c r="G2683" t="s">
        <v>104</v>
      </c>
      <c r="H2683">
        <v>1</v>
      </c>
      <c r="I2683">
        <v>0</v>
      </c>
      <c r="J2683">
        <v>0</v>
      </c>
      <c r="K2683">
        <v>0</v>
      </c>
      <c r="L2683">
        <v>1</v>
      </c>
      <c r="M2683">
        <v>0</v>
      </c>
    </row>
    <row r="2684" spans="1:13" x14ac:dyDescent="0.3">
      <c r="A2684" t="s">
        <v>158</v>
      </c>
      <c r="B2684" t="s">
        <v>296</v>
      </c>
      <c r="C2684" t="s">
        <v>300</v>
      </c>
      <c r="D2684" t="s">
        <v>66</v>
      </c>
      <c r="E2684" t="s">
        <v>125</v>
      </c>
      <c r="F2684" t="s">
        <v>101</v>
      </c>
      <c r="G2684" t="s">
        <v>102</v>
      </c>
      <c r="H2684">
        <v>1</v>
      </c>
      <c r="I2684">
        <v>1</v>
      </c>
      <c r="J2684">
        <v>0</v>
      </c>
      <c r="K2684">
        <v>1</v>
      </c>
      <c r="L2684">
        <v>0</v>
      </c>
      <c r="M2684">
        <v>0</v>
      </c>
    </row>
    <row r="2685" spans="1:13" x14ac:dyDescent="0.3">
      <c r="A2685" t="s">
        <v>158</v>
      </c>
      <c r="B2685" t="s">
        <v>296</v>
      </c>
      <c r="C2685" t="s">
        <v>300</v>
      </c>
      <c r="D2685" t="s">
        <v>66</v>
      </c>
      <c r="E2685" t="s">
        <v>125</v>
      </c>
      <c r="F2685" t="s">
        <v>101</v>
      </c>
      <c r="G2685" t="s">
        <v>102</v>
      </c>
      <c r="H2685">
        <v>2</v>
      </c>
      <c r="I2685">
        <v>2</v>
      </c>
      <c r="J2685">
        <v>0</v>
      </c>
      <c r="K2685">
        <v>2</v>
      </c>
      <c r="L2685">
        <v>0</v>
      </c>
      <c r="M2685">
        <v>0</v>
      </c>
    </row>
    <row r="2686" spans="1:13" x14ac:dyDescent="0.3">
      <c r="A2686" t="s">
        <v>158</v>
      </c>
      <c r="B2686" t="s">
        <v>296</v>
      </c>
      <c r="C2686" t="s">
        <v>300</v>
      </c>
      <c r="D2686" t="s">
        <v>67</v>
      </c>
      <c r="E2686" t="s">
        <v>126</v>
      </c>
      <c r="F2686" t="s">
        <v>101</v>
      </c>
      <c r="G2686" t="s">
        <v>104</v>
      </c>
      <c r="H2686">
        <v>4</v>
      </c>
      <c r="I2686">
        <v>0</v>
      </c>
      <c r="J2686">
        <v>0</v>
      </c>
      <c r="K2686">
        <v>0</v>
      </c>
      <c r="L2686">
        <v>1</v>
      </c>
      <c r="M2686">
        <v>3</v>
      </c>
    </row>
    <row r="2687" spans="1:13" x14ac:dyDescent="0.3">
      <c r="A2687" t="s">
        <v>158</v>
      </c>
      <c r="B2687" t="s">
        <v>296</v>
      </c>
      <c r="C2687" t="s">
        <v>300</v>
      </c>
      <c r="D2687" t="s">
        <v>67</v>
      </c>
      <c r="E2687" t="s">
        <v>126</v>
      </c>
      <c r="F2687" t="s">
        <v>101</v>
      </c>
      <c r="G2687" t="s">
        <v>104</v>
      </c>
      <c r="H2687">
        <v>5</v>
      </c>
      <c r="I2687">
        <v>0</v>
      </c>
      <c r="J2687">
        <v>0</v>
      </c>
      <c r="K2687">
        <v>0</v>
      </c>
      <c r="L2687">
        <v>4</v>
      </c>
      <c r="M2687">
        <v>1</v>
      </c>
    </row>
    <row r="2688" spans="1:13" x14ac:dyDescent="0.3">
      <c r="A2688" t="s">
        <v>158</v>
      </c>
      <c r="B2688" t="s">
        <v>296</v>
      </c>
      <c r="C2688" t="s">
        <v>300</v>
      </c>
      <c r="D2688" t="s">
        <v>70</v>
      </c>
      <c r="E2688" t="s">
        <v>128</v>
      </c>
      <c r="F2688" t="s">
        <v>101</v>
      </c>
      <c r="G2688" t="s">
        <v>104</v>
      </c>
      <c r="H2688">
        <v>9</v>
      </c>
      <c r="I2688">
        <v>5</v>
      </c>
      <c r="J2688">
        <v>2</v>
      </c>
      <c r="K2688">
        <v>3</v>
      </c>
      <c r="L2688">
        <v>3</v>
      </c>
      <c r="M2688">
        <v>1</v>
      </c>
    </row>
    <row r="2689" spans="1:13" x14ac:dyDescent="0.3">
      <c r="A2689" t="s">
        <v>158</v>
      </c>
      <c r="B2689" t="s">
        <v>296</v>
      </c>
      <c r="C2689" t="s">
        <v>300</v>
      </c>
      <c r="D2689" t="s">
        <v>70</v>
      </c>
      <c r="E2689" t="s">
        <v>128</v>
      </c>
      <c r="F2689" t="s">
        <v>101</v>
      </c>
      <c r="G2689" t="s">
        <v>104</v>
      </c>
      <c r="H2689">
        <v>2</v>
      </c>
      <c r="I2689">
        <v>0</v>
      </c>
      <c r="J2689">
        <v>0</v>
      </c>
      <c r="K2689">
        <v>0</v>
      </c>
      <c r="L2689">
        <v>0</v>
      </c>
      <c r="M2689">
        <v>2</v>
      </c>
    </row>
    <row r="2690" spans="1:13" x14ac:dyDescent="0.3">
      <c r="A2690" t="s">
        <v>158</v>
      </c>
      <c r="B2690" t="s">
        <v>296</v>
      </c>
      <c r="C2690" t="s">
        <v>300</v>
      </c>
      <c r="D2690" t="s">
        <v>70</v>
      </c>
      <c r="E2690" t="s">
        <v>128</v>
      </c>
      <c r="F2690" t="s">
        <v>101</v>
      </c>
      <c r="G2690" t="s">
        <v>104</v>
      </c>
      <c r="H2690">
        <v>2</v>
      </c>
      <c r="I2690">
        <v>2</v>
      </c>
      <c r="J2690">
        <v>2</v>
      </c>
      <c r="K2690">
        <v>0</v>
      </c>
      <c r="L2690">
        <v>0</v>
      </c>
      <c r="M2690">
        <v>0</v>
      </c>
    </row>
    <row r="2691" spans="1:13" x14ac:dyDescent="0.3">
      <c r="A2691" t="s">
        <v>158</v>
      </c>
      <c r="B2691" t="s">
        <v>296</v>
      </c>
      <c r="C2691" t="s">
        <v>300</v>
      </c>
      <c r="D2691" t="s">
        <v>70</v>
      </c>
      <c r="E2691" t="s">
        <v>128</v>
      </c>
      <c r="F2691" t="s">
        <v>101</v>
      </c>
      <c r="G2691" t="s">
        <v>104</v>
      </c>
      <c r="H2691">
        <v>1</v>
      </c>
      <c r="I2691">
        <v>1</v>
      </c>
      <c r="J2691">
        <v>0</v>
      </c>
      <c r="K2691">
        <v>1</v>
      </c>
      <c r="L2691">
        <v>0</v>
      </c>
      <c r="M2691">
        <v>0</v>
      </c>
    </row>
    <row r="2692" spans="1:13" x14ac:dyDescent="0.3">
      <c r="A2692" t="s">
        <v>158</v>
      </c>
      <c r="B2692" t="s">
        <v>296</v>
      </c>
      <c r="C2692" t="s">
        <v>300</v>
      </c>
      <c r="D2692" t="s">
        <v>71</v>
      </c>
      <c r="E2692" t="s">
        <v>129</v>
      </c>
      <c r="F2692" t="s">
        <v>101</v>
      </c>
      <c r="G2692" t="s">
        <v>102</v>
      </c>
      <c r="H2692">
        <v>17</v>
      </c>
      <c r="I2692">
        <v>3</v>
      </c>
      <c r="J2692">
        <v>0</v>
      </c>
      <c r="K2692">
        <v>3</v>
      </c>
      <c r="L2692">
        <v>4</v>
      </c>
      <c r="M2692">
        <v>10</v>
      </c>
    </row>
    <row r="2693" spans="1:13" x14ac:dyDescent="0.3">
      <c r="A2693" t="s">
        <v>158</v>
      </c>
      <c r="B2693" t="s">
        <v>296</v>
      </c>
      <c r="C2693" t="s">
        <v>300</v>
      </c>
      <c r="D2693" t="s">
        <v>71</v>
      </c>
      <c r="E2693" t="s">
        <v>129</v>
      </c>
      <c r="F2693" t="s">
        <v>101</v>
      </c>
      <c r="G2693" t="s">
        <v>102</v>
      </c>
      <c r="H2693">
        <v>8</v>
      </c>
      <c r="I2693">
        <v>0</v>
      </c>
      <c r="J2693">
        <v>0</v>
      </c>
      <c r="K2693">
        <v>0</v>
      </c>
      <c r="L2693">
        <v>2</v>
      </c>
      <c r="M2693">
        <v>6</v>
      </c>
    </row>
    <row r="2694" spans="1:13" x14ac:dyDescent="0.3">
      <c r="A2694" t="s">
        <v>158</v>
      </c>
      <c r="B2694" t="s">
        <v>296</v>
      </c>
      <c r="C2694" t="s">
        <v>300</v>
      </c>
      <c r="D2694" t="s">
        <v>71</v>
      </c>
      <c r="E2694" t="s">
        <v>129</v>
      </c>
      <c r="F2694" t="s">
        <v>101</v>
      </c>
      <c r="G2694" t="s">
        <v>102</v>
      </c>
      <c r="H2694">
        <v>1</v>
      </c>
      <c r="I2694">
        <v>1</v>
      </c>
      <c r="J2694">
        <v>0</v>
      </c>
      <c r="K2694">
        <v>1</v>
      </c>
      <c r="L2694">
        <v>0</v>
      </c>
      <c r="M2694">
        <v>0</v>
      </c>
    </row>
    <row r="2695" spans="1:13" x14ac:dyDescent="0.3">
      <c r="A2695" t="s">
        <v>158</v>
      </c>
      <c r="B2695" t="s">
        <v>296</v>
      </c>
      <c r="C2695" t="s">
        <v>300</v>
      </c>
      <c r="D2695" t="s">
        <v>72</v>
      </c>
      <c r="E2695" t="s">
        <v>130</v>
      </c>
      <c r="F2695" t="s">
        <v>101</v>
      </c>
      <c r="G2695" t="s">
        <v>104</v>
      </c>
      <c r="H2695">
        <v>2</v>
      </c>
      <c r="I2695">
        <v>2</v>
      </c>
      <c r="J2695">
        <v>1</v>
      </c>
      <c r="K2695">
        <v>1</v>
      </c>
      <c r="L2695">
        <v>0</v>
      </c>
      <c r="M2695">
        <v>0</v>
      </c>
    </row>
    <row r="2696" spans="1:13" x14ac:dyDescent="0.3">
      <c r="A2696" t="s">
        <v>158</v>
      </c>
      <c r="B2696" t="s">
        <v>296</v>
      </c>
      <c r="C2696" t="s">
        <v>300</v>
      </c>
      <c r="D2696" t="s">
        <v>73</v>
      </c>
      <c r="E2696" t="s">
        <v>131</v>
      </c>
      <c r="F2696" t="s">
        <v>101</v>
      </c>
      <c r="G2696" t="s">
        <v>108</v>
      </c>
      <c r="H2696">
        <v>4</v>
      </c>
      <c r="I2696">
        <v>0</v>
      </c>
      <c r="J2696">
        <v>0</v>
      </c>
      <c r="K2696">
        <v>0</v>
      </c>
      <c r="L2696">
        <v>4</v>
      </c>
      <c r="M2696">
        <v>0</v>
      </c>
    </row>
    <row r="2697" spans="1:13" x14ac:dyDescent="0.3">
      <c r="A2697" t="s">
        <v>158</v>
      </c>
      <c r="B2697" t="s">
        <v>296</v>
      </c>
      <c r="C2697" t="s">
        <v>300</v>
      </c>
      <c r="D2697" t="s">
        <v>73</v>
      </c>
      <c r="E2697" t="s">
        <v>131</v>
      </c>
      <c r="F2697" t="s">
        <v>101</v>
      </c>
      <c r="G2697" t="s">
        <v>108</v>
      </c>
      <c r="H2697">
        <v>1</v>
      </c>
      <c r="I2697">
        <v>0</v>
      </c>
      <c r="J2697">
        <v>0</v>
      </c>
      <c r="K2697">
        <v>0</v>
      </c>
      <c r="L2697">
        <v>1</v>
      </c>
      <c r="M2697">
        <v>0</v>
      </c>
    </row>
    <row r="2698" spans="1:13" x14ac:dyDescent="0.3">
      <c r="A2698" t="s">
        <v>158</v>
      </c>
      <c r="B2698" t="s">
        <v>296</v>
      </c>
      <c r="C2698" t="s">
        <v>300</v>
      </c>
      <c r="D2698" t="s">
        <v>74</v>
      </c>
      <c r="E2698" t="s">
        <v>132</v>
      </c>
      <c r="F2698" t="s">
        <v>121</v>
      </c>
      <c r="G2698" t="s">
        <v>102</v>
      </c>
      <c r="H2698">
        <v>4</v>
      </c>
      <c r="I2698">
        <v>4</v>
      </c>
      <c r="J2698">
        <v>1</v>
      </c>
      <c r="K2698">
        <v>3</v>
      </c>
      <c r="L2698">
        <v>0</v>
      </c>
      <c r="M2698">
        <v>0</v>
      </c>
    </row>
    <row r="2699" spans="1:13" x14ac:dyDescent="0.3">
      <c r="A2699" t="s">
        <v>158</v>
      </c>
      <c r="B2699" t="s">
        <v>296</v>
      </c>
      <c r="C2699" t="s">
        <v>300</v>
      </c>
      <c r="D2699" t="s">
        <v>74</v>
      </c>
      <c r="E2699" t="s">
        <v>132</v>
      </c>
      <c r="F2699" t="s">
        <v>121</v>
      </c>
      <c r="G2699" t="s">
        <v>102</v>
      </c>
      <c r="H2699">
        <v>3</v>
      </c>
      <c r="I2699">
        <v>1</v>
      </c>
      <c r="J2699">
        <v>0</v>
      </c>
      <c r="K2699">
        <v>1</v>
      </c>
      <c r="L2699">
        <v>2</v>
      </c>
      <c r="M2699">
        <v>0</v>
      </c>
    </row>
    <row r="2700" spans="1:13" x14ac:dyDescent="0.3">
      <c r="A2700" t="s">
        <v>158</v>
      </c>
      <c r="B2700" t="s">
        <v>296</v>
      </c>
      <c r="C2700" t="s">
        <v>300</v>
      </c>
      <c r="D2700" t="s">
        <v>74</v>
      </c>
      <c r="E2700" t="s">
        <v>132</v>
      </c>
      <c r="F2700" t="s">
        <v>121</v>
      </c>
      <c r="G2700" t="s">
        <v>102</v>
      </c>
      <c r="H2700">
        <v>2</v>
      </c>
      <c r="I2700">
        <v>0</v>
      </c>
      <c r="J2700">
        <v>0</v>
      </c>
      <c r="K2700">
        <v>0</v>
      </c>
      <c r="L2700">
        <v>2</v>
      </c>
      <c r="M2700">
        <v>0</v>
      </c>
    </row>
    <row r="2701" spans="1:13" x14ac:dyDescent="0.3">
      <c r="A2701" t="s">
        <v>158</v>
      </c>
      <c r="B2701" t="s">
        <v>296</v>
      </c>
      <c r="C2701" t="s">
        <v>300</v>
      </c>
      <c r="D2701" t="s">
        <v>74</v>
      </c>
      <c r="E2701" t="s">
        <v>132</v>
      </c>
      <c r="F2701" t="s">
        <v>121</v>
      </c>
      <c r="G2701" t="s">
        <v>102</v>
      </c>
      <c r="H2701">
        <v>4</v>
      </c>
      <c r="I2701">
        <v>3</v>
      </c>
      <c r="J2701">
        <v>2</v>
      </c>
      <c r="K2701">
        <v>1</v>
      </c>
      <c r="L2701">
        <v>0</v>
      </c>
      <c r="M2701">
        <v>1</v>
      </c>
    </row>
    <row r="2702" spans="1:13" x14ac:dyDescent="0.3">
      <c r="A2702" t="s">
        <v>158</v>
      </c>
      <c r="B2702" t="s">
        <v>296</v>
      </c>
      <c r="C2702" t="s">
        <v>300</v>
      </c>
      <c r="D2702" t="s">
        <v>75</v>
      </c>
      <c r="E2702" t="s">
        <v>133</v>
      </c>
      <c r="F2702" t="s">
        <v>101</v>
      </c>
      <c r="G2702" t="s">
        <v>108</v>
      </c>
      <c r="H2702">
        <v>1</v>
      </c>
      <c r="I2702">
        <v>1</v>
      </c>
      <c r="J2702">
        <v>1</v>
      </c>
      <c r="K2702">
        <v>0</v>
      </c>
      <c r="L2702">
        <v>0</v>
      </c>
      <c r="M2702">
        <v>0</v>
      </c>
    </row>
    <row r="2703" spans="1:13" x14ac:dyDescent="0.3">
      <c r="A2703" t="s">
        <v>158</v>
      </c>
      <c r="B2703" t="s">
        <v>296</v>
      </c>
      <c r="C2703" t="s">
        <v>300</v>
      </c>
      <c r="D2703" t="s">
        <v>75</v>
      </c>
      <c r="E2703" t="s">
        <v>133</v>
      </c>
      <c r="F2703" t="s">
        <v>101</v>
      </c>
      <c r="G2703" t="s">
        <v>108</v>
      </c>
      <c r="H2703">
        <v>1</v>
      </c>
      <c r="I2703">
        <v>1</v>
      </c>
      <c r="J2703">
        <v>0</v>
      </c>
      <c r="K2703">
        <v>1</v>
      </c>
      <c r="L2703">
        <v>0</v>
      </c>
      <c r="M2703">
        <v>0</v>
      </c>
    </row>
    <row r="2704" spans="1:13" x14ac:dyDescent="0.3">
      <c r="A2704" t="s">
        <v>158</v>
      </c>
      <c r="B2704" t="s">
        <v>296</v>
      </c>
      <c r="C2704" t="s">
        <v>300</v>
      </c>
      <c r="D2704" t="s">
        <v>76</v>
      </c>
      <c r="E2704" t="s">
        <v>134</v>
      </c>
      <c r="F2704" t="s">
        <v>101</v>
      </c>
      <c r="G2704" t="s">
        <v>108</v>
      </c>
      <c r="H2704">
        <v>1</v>
      </c>
      <c r="I2704">
        <v>1</v>
      </c>
      <c r="J2704">
        <v>0</v>
      </c>
      <c r="K2704">
        <v>1</v>
      </c>
      <c r="L2704">
        <v>0</v>
      </c>
      <c r="M2704">
        <v>0</v>
      </c>
    </row>
    <row r="2705" spans="1:13" x14ac:dyDescent="0.3">
      <c r="A2705" t="s">
        <v>158</v>
      </c>
      <c r="B2705" t="s">
        <v>296</v>
      </c>
      <c r="C2705" t="s">
        <v>300</v>
      </c>
      <c r="D2705" t="s">
        <v>76</v>
      </c>
      <c r="E2705" t="s">
        <v>134</v>
      </c>
      <c r="F2705" t="s">
        <v>101</v>
      </c>
      <c r="G2705" t="s">
        <v>108</v>
      </c>
      <c r="H2705">
        <v>1</v>
      </c>
      <c r="I2705">
        <v>1</v>
      </c>
      <c r="J2705">
        <v>1</v>
      </c>
      <c r="K2705">
        <v>0</v>
      </c>
      <c r="L2705">
        <v>0</v>
      </c>
      <c r="M2705">
        <v>0</v>
      </c>
    </row>
    <row r="2706" spans="1:13" x14ac:dyDescent="0.3">
      <c r="A2706" t="s">
        <v>158</v>
      </c>
      <c r="B2706" t="s">
        <v>296</v>
      </c>
      <c r="C2706" t="s">
        <v>300</v>
      </c>
      <c r="D2706" t="s">
        <v>77</v>
      </c>
      <c r="E2706" t="s">
        <v>135</v>
      </c>
      <c r="F2706" t="s">
        <v>101</v>
      </c>
      <c r="G2706" t="s">
        <v>104</v>
      </c>
      <c r="H2706">
        <v>2</v>
      </c>
      <c r="I2706">
        <v>2</v>
      </c>
      <c r="J2706">
        <v>0</v>
      </c>
      <c r="K2706">
        <v>2</v>
      </c>
      <c r="L2706">
        <v>0</v>
      </c>
      <c r="M2706">
        <v>0</v>
      </c>
    </row>
    <row r="2707" spans="1:13" x14ac:dyDescent="0.3">
      <c r="A2707" t="s">
        <v>158</v>
      </c>
      <c r="B2707" t="s">
        <v>296</v>
      </c>
      <c r="C2707" t="s">
        <v>300</v>
      </c>
      <c r="D2707" t="s">
        <v>78</v>
      </c>
      <c r="E2707" t="s">
        <v>136</v>
      </c>
      <c r="F2707" t="s">
        <v>101</v>
      </c>
      <c r="G2707" t="s">
        <v>108</v>
      </c>
      <c r="H2707">
        <v>3</v>
      </c>
      <c r="I2707">
        <v>2</v>
      </c>
      <c r="J2707">
        <v>1</v>
      </c>
      <c r="K2707">
        <v>1</v>
      </c>
      <c r="L2707">
        <v>1</v>
      </c>
      <c r="M2707">
        <v>0</v>
      </c>
    </row>
    <row r="2708" spans="1:13" x14ac:dyDescent="0.3">
      <c r="A2708" t="s">
        <v>158</v>
      </c>
      <c r="B2708" t="s">
        <v>296</v>
      </c>
      <c r="C2708" t="s">
        <v>300</v>
      </c>
      <c r="D2708" t="s">
        <v>78</v>
      </c>
      <c r="E2708" t="s">
        <v>136</v>
      </c>
      <c r="F2708" t="s">
        <v>101</v>
      </c>
      <c r="G2708" t="s">
        <v>108</v>
      </c>
      <c r="H2708">
        <v>1</v>
      </c>
      <c r="I2708">
        <v>0</v>
      </c>
      <c r="J2708">
        <v>0</v>
      </c>
      <c r="K2708">
        <v>0</v>
      </c>
      <c r="L2708">
        <v>1</v>
      </c>
      <c r="M2708">
        <v>0</v>
      </c>
    </row>
    <row r="2709" spans="1:13" x14ac:dyDescent="0.3">
      <c r="A2709" t="s">
        <v>158</v>
      </c>
      <c r="B2709" t="s">
        <v>296</v>
      </c>
      <c r="C2709" t="s">
        <v>300</v>
      </c>
      <c r="D2709" t="s">
        <v>79</v>
      </c>
      <c r="E2709" t="s">
        <v>137</v>
      </c>
      <c r="F2709" t="s">
        <v>101</v>
      </c>
      <c r="G2709" t="s">
        <v>102</v>
      </c>
      <c r="H2709">
        <v>1</v>
      </c>
      <c r="I2709">
        <v>0</v>
      </c>
      <c r="J2709">
        <v>0</v>
      </c>
      <c r="K2709">
        <v>0</v>
      </c>
      <c r="L2709">
        <v>1</v>
      </c>
      <c r="M2709">
        <v>0</v>
      </c>
    </row>
    <row r="2710" spans="1:13" x14ac:dyDescent="0.3">
      <c r="A2710" t="s">
        <v>158</v>
      </c>
      <c r="B2710" t="s">
        <v>296</v>
      </c>
      <c r="C2710" t="s">
        <v>300</v>
      </c>
      <c r="D2710" t="s">
        <v>79</v>
      </c>
      <c r="E2710" t="s">
        <v>137</v>
      </c>
      <c r="F2710" t="s">
        <v>101</v>
      </c>
      <c r="G2710" t="s">
        <v>102</v>
      </c>
      <c r="H2710">
        <v>1</v>
      </c>
      <c r="I2710">
        <v>1</v>
      </c>
      <c r="J2710">
        <v>0</v>
      </c>
      <c r="K2710">
        <v>1</v>
      </c>
      <c r="L2710">
        <v>0</v>
      </c>
      <c r="M2710">
        <v>0</v>
      </c>
    </row>
    <row r="2711" spans="1:13" x14ac:dyDescent="0.3">
      <c r="A2711" t="s">
        <v>158</v>
      </c>
      <c r="B2711" t="s">
        <v>296</v>
      </c>
      <c r="C2711" t="s">
        <v>300</v>
      </c>
      <c r="D2711" t="s">
        <v>80</v>
      </c>
      <c r="E2711" t="s">
        <v>138</v>
      </c>
      <c r="F2711" t="s">
        <v>101</v>
      </c>
      <c r="G2711" t="s">
        <v>108</v>
      </c>
      <c r="H2711">
        <v>3</v>
      </c>
      <c r="I2711">
        <v>0</v>
      </c>
      <c r="J2711">
        <v>0</v>
      </c>
      <c r="K2711">
        <v>0</v>
      </c>
      <c r="L2711">
        <v>3</v>
      </c>
      <c r="M2711">
        <v>0</v>
      </c>
    </row>
    <row r="2712" spans="1:13" x14ac:dyDescent="0.3">
      <c r="A2712" t="s">
        <v>158</v>
      </c>
      <c r="B2712" t="s">
        <v>296</v>
      </c>
      <c r="C2712" t="s">
        <v>300</v>
      </c>
      <c r="D2712" t="s">
        <v>81</v>
      </c>
      <c r="E2712" t="s">
        <v>139</v>
      </c>
      <c r="F2712" t="s">
        <v>101</v>
      </c>
      <c r="G2712" t="s">
        <v>108</v>
      </c>
      <c r="H2712">
        <v>1</v>
      </c>
      <c r="I2712">
        <v>0</v>
      </c>
      <c r="J2712">
        <v>0</v>
      </c>
      <c r="K2712">
        <v>0</v>
      </c>
      <c r="L2712">
        <v>1</v>
      </c>
      <c r="M2712">
        <v>0</v>
      </c>
    </row>
    <row r="2713" spans="1:13" x14ac:dyDescent="0.3">
      <c r="A2713" t="s">
        <v>158</v>
      </c>
      <c r="B2713" t="s">
        <v>296</v>
      </c>
      <c r="C2713" t="s">
        <v>300</v>
      </c>
      <c r="D2713" t="s">
        <v>81</v>
      </c>
      <c r="E2713" t="s">
        <v>139</v>
      </c>
      <c r="F2713" t="s">
        <v>101</v>
      </c>
      <c r="G2713" t="s">
        <v>108</v>
      </c>
      <c r="H2713">
        <v>2</v>
      </c>
      <c r="I2713">
        <v>0</v>
      </c>
      <c r="J2713">
        <v>0</v>
      </c>
      <c r="K2713">
        <v>0</v>
      </c>
      <c r="L2713">
        <v>2</v>
      </c>
      <c r="M2713">
        <v>0</v>
      </c>
    </row>
    <row r="2714" spans="1:13" x14ac:dyDescent="0.3">
      <c r="A2714" t="s">
        <v>158</v>
      </c>
      <c r="B2714" t="s">
        <v>296</v>
      </c>
      <c r="C2714" t="s">
        <v>300</v>
      </c>
      <c r="D2714" t="s">
        <v>82</v>
      </c>
      <c r="E2714" t="s">
        <v>140</v>
      </c>
      <c r="F2714" t="s">
        <v>121</v>
      </c>
      <c r="G2714" t="s">
        <v>102</v>
      </c>
      <c r="H2714">
        <v>4</v>
      </c>
      <c r="I2714">
        <v>2</v>
      </c>
      <c r="J2714">
        <v>2</v>
      </c>
      <c r="K2714">
        <v>0</v>
      </c>
      <c r="L2714">
        <v>2</v>
      </c>
      <c r="M2714">
        <v>0</v>
      </c>
    </row>
    <row r="2715" spans="1:13" x14ac:dyDescent="0.3">
      <c r="A2715" t="s">
        <v>158</v>
      </c>
      <c r="B2715" t="s">
        <v>296</v>
      </c>
      <c r="C2715" t="s">
        <v>300</v>
      </c>
      <c r="D2715" t="s">
        <v>82</v>
      </c>
      <c r="E2715" t="s">
        <v>140</v>
      </c>
      <c r="F2715" t="s">
        <v>121</v>
      </c>
      <c r="G2715" t="s">
        <v>102</v>
      </c>
      <c r="H2715">
        <v>2</v>
      </c>
      <c r="I2715">
        <v>0</v>
      </c>
      <c r="J2715">
        <v>0</v>
      </c>
      <c r="K2715">
        <v>0</v>
      </c>
      <c r="L2715">
        <v>1</v>
      </c>
      <c r="M2715">
        <v>1</v>
      </c>
    </row>
    <row r="2716" spans="1:13" x14ac:dyDescent="0.3">
      <c r="A2716" t="s">
        <v>158</v>
      </c>
      <c r="B2716" t="s">
        <v>296</v>
      </c>
      <c r="C2716" t="s">
        <v>300</v>
      </c>
      <c r="D2716" t="s">
        <v>83</v>
      </c>
      <c r="E2716" t="s">
        <v>141</v>
      </c>
      <c r="F2716" t="s">
        <v>101</v>
      </c>
      <c r="G2716" t="s">
        <v>104</v>
      </c>
      <c r="H2716">
        <v>3</v>
      </c>
      <c r="I2716">
        <v>1</v>
      </c>
      <c r="J2716">
        <v>0</v>
      </c>
      <c r="K2716">
        <v>1</v>
      </c>
      <c r="L2716">
        <v>1</v>
      </c>
      <c r="M2716">
        <v>1</v>
      </c>
    </row>
    <row r="2717" spans="1:13" x14ac:dyDescent="0.3">
      <c r="A2717" t="s">
        <v>158</v>
      </c>
      <c r="B2717" t="s">
        <v>296</v>
      </c>
      <c r="C2717" t="s">
        <v>300</v>
      </c>
      <c r="D2717" t="s">
        <v>83</v>
      </c>
      <c r="E2717" t="s">
        <v>141</v>
      </c>
      <c r="F2717" t="s">
        <v>101</v>
      </c>
      <c r="G2717" t="s">
        <v>104</v>
      </c>
      <c r="H2717">
        <v>4</v>
      </c>
      <c r="I2717">
        <v>0</v>
      </c>
      <c r="J2717">
        <v>0</v>
      </c>
      <c r="K2717">
        <v>0</v>
      </c>
      <c r="L2717">
        <v>3</v>
      </c>
      <c r="M2717">
        <v>1</v>
      </c>
    </row>
    <row r="2718" spans="1:13" x14ac:dyDescent="0.3">
      <c r="A2718" t="s">
        <v>158</v>
      </c>
      <c r="B2718" t="s">
        <v>296</v>
      </c>
      <c r="C2718" t="s">
        <v>300</v>
      </c>
      <c r="D2718" t="s">
        <v>83</v>
      </c>
      <c r="E2718" t="s">
        <v>141</v>
      </c>
      <c r="F2718" t="s">
        <v>101</v>
      </c>
      <c r="G2718" t="s">
        <v>104</v>
      </c>
      <c r="H2718">
        <v>1</v>
      </c>
      <c r="I2718">
        <v>1</v>
      </c>
      <c r="J2718">
        <v>0</v>
      </c>
      <c r="K2718">
        <v>1</v>
      </c>
      <c r="L2718">
        <v>0</v>
      </c>
      <c r="M2718">
        <v>0</v>
      </c>
    </row>
    <row r="2719" spans="1:13" x14ac:dyDescent="0.3">
      <c r="A2719" t="s">
        <v>158</v>
      </c>
      <c r="B2719" t="s">
        <v>296</v>
      </c>
      <c r="C2719" t="s">
        <v>300</v>
      </c>
      <c r="D2719" t="s">
        <v>84</v>
      </c>
      <c r="E2719" t="s">
        <v>142</v>
      </c>
      <c r="F2719" t="s">
        <v>101</v>
      </c>
      <c r="G2719" t="s">
        <v>108</v>
      </c>
      <c r="H2719">
        <v>1</v>
      </c>
      <c r="I2719">
        <v>1</v>
      </c>
      <c r="J2719">
        <v>0</v>
      </c>
      <c r="K2719">
        <v>1</v>
      </c>
      <c r="L2719">
        <v>0</v>
      </c>
      <c r="M2719">
        <v>0</v>
      </c>
    </row>
    <row r="2720" spans="1:13" x14ac:dyDescent="0.3">
      <c r="A2720" t="s">
        <v>158</v>
      </c>
      <c r="B2720" t="s">
        <v>296</v>
      </c>
      <c r="C2720" t="s">
        <v>300</v>
      </c>
      <c r="D2720" t="s">
        <v>85</v>
      </c>
      <c r="E2720" t="s">
        <v>143</v>
      </c>
      <c r="F2720" t="s">
        <v>101</v>
      </c>
      <c r="G2720" t="s">
        <v>102</v>
      </c>
      <c r="H2720">
        <v>1</v>
      </c>
      <c r="I2720">
        <v>1</v>
      </c>
      <c r="J2720">
        <v>0</v>
      </c>
      <c r="K2720">
        <v>1</v>
      </c>
      <c r="L2720">
        <v>0</v>
      </c>
      <c r="M2720">
        <v>0</v>
      </c>
    </row>
    <row r="2721" spans="1:13" x14ac:dyDescent="0.3">
      <c r="A2721" t="s">
        <v>158</v>
      </c>
      <c r="B2721" t="s">
        <v>296</v>
      </c>
      <c r="C2721" t="s">
        <v>300</v>
      </c>
      <c r="D2721" t="s">
        <v>85</v>
      </c>
      <c r="E2721" t="s">
        <v>143</v>
      </c>
      <c r="F2721" t="s">
        <v>101</v>
      </c>
      <c r="G2721" t="s">
        <v>102</v>
      </c>
      <c r="H2721">
        <v>4</v>
      </c>
      <c r="I2721">
        <v>3</v>
      </c>
      <c r="J2721">
        <v>0</v>
      </c>
      <c r="K2721">
        <v>3</v>
      </c>
      <c r="L2721">
        <v>1</v>
      </c>
      <c r="M2721">
        <v>0</v>
      </c>
    </row>
    <row r="2722" spans="1:13" x14ac:dyDescent="0.3">
      <c r="A2722" t="s">
        <v>158</v>
      </c>
      <c r="B2722" t="s">
        <v>296</v>
      </c>
      <c r="C2722" t="s">
        <v>300</v>
      </c>
      <c r="D2722" t="s">
        <v>85</v>
      </c>
      <c r="E2722" t="s">
        <v>143</v>
      </c>
      <c r="F2722" t="s">
        <v>101</v>
      </c>
      <c r="G2722" t="s">
        <v>102</v>
      </c>
      <c r="H2722">
        <v>1</v>
      </c>
      <c r="I2722">
        <v>0</v>
      </c>
      <c r="J2722">
        <v>0</v>
      </c>
      <c r="K2722">
        <v>0</v>
      </c>
      <c r="L2722">
        <v>0</v>
      </c>
      <c r="M2722">
        <v>1</v>
      </c>
    </row>
    <row r="2723" spans="1:13" x14ac:dyDescent="0.3">
      <c r="A2723" t="s">
        <v>158</v>
      </c>
      <c r="B2723" t="s">
        <v>296</v>
      </c>
      <c r="C2723" t="s">
        <v>300</v>
      </c>
      <c r="D2723" t="s">
        <v>86</v>
      </c>
      <c r="E2723" t="s">
        <v>144</v>
      </c>
      <c r="F2723" t="s">
        <v>121</v>
      </c>
      <c r="G2723" t="s">
        <v>102</v>
      </c>
      <c r="H2723">
        <v>18</v>
      </c>
      <c r="I2723">
        <v>8</v>
      </c>
      <c r="J2723">
        <v>0</v>
      </c>
      <c r="K2723">
        <v>8</v>
      </c>
      <c r="L2723">
        <v>4</v>
      </c>
      <c r="M2723">
        <v>6</v>
      </c>
    </row>
    <row r="2724" spans="1:13" x14ac:dyDescent="0.3">
      <c r="A2724" t="s">
        <v>158</v>
      </c>
      <c r="B2724" t="s">
        <v>296</v>
      </c>
      <c r="C2724" t="s">
        <v>300</v>
      </c>
      <c r="D2724" t="s">
        <v>86</v>
      </c>
      <c r="E2724" t="s">
        <v>144</v>
      </c>
      <c r="F2724" t="s">
        <v>121</v>
      </c>
      <c r="G2724" t="s">
        <v>102</v>
      </c>
      <c r="H2724">
        <v>1</v>
      </c>
      <c r="I2724">
        <v>0</v>
      </c>
      <c r="J2724">
        <v>0</v>
      </c>
      <c r="K2724">
        <v>0</v>
      </c>
      <c r="L2724">
        <v>1</v>
      </c>
      <c r="M2724">
        <v>0</v>
      </c>
    </row>
    <row r="2725" spans="1:13" x14ac:dyDescent="0.3">
      <c r="A2725" t="s">
        <v>158</v>
      </c>
      <c r="B2725" t="s">
        <v>296</v>
      </c>
      <c r="C2725" t="s">
        <v>300</v>
      </c>
      <c r="D2725" t="s">
        <v>86</v>
      </c>
      <c r="E2725" t="s">
        <v>144</v>
      </c>
      <c r="F2725" t="s">
        <v>121</v>
      </c>
      <c r="G2725" t="s">
        <v>102</v>
      </c>
      <c r="H2725">
        <v>1</v>
      </c>
      <c r="I2725">
        <v>0</v>
      </c>
      <c r="J2725">
        <v>0</v>
      </c>
      <c r="K2725">
        <v>0</v>
      </c>
      <c r="L2725">
        <v>1</v>
      </c>
      <c r="M2725">
        <v>0</v>
      </c>
    </row>
    <row r="2726" spans="1:13" x14ac:dyDescent="0.3">
      <c r="A2726" t="s">
        <v>158</v>
      </c>
      <c r="B2726" t="s">
        <v>296</v>
      </c>
      <c r="C2726" t="s">
        <v>300</v>
      </c>
      <c r="D2726" t="s">
        <v>88</v>
      </c>
      <c r="E2726" t="s">
        <v>146</v>
      </c>
      <c r="F2726" t="s">
        <v>121</v>
      </c>
      <c r="G2726" t="s">
        <v>102</v>
      </c>
      <c r="H2726">
        <v>13</v>
      </c>
      <c r="I2726">
        <v>2</v>
      </c>
      <c r="J2726">
        <v>1</v>
      </c>
      <c r="K2726">
        <v>1</v>
      </c>
      <c r="L2726">
        <v>3</v>
      </c>
      <c r="M2726">
        <v>8</v>
      </c>
    </row>
    <row r="2727" spans="1:13" x14ac:dyDescent="0.3">
      <c r="A2727" t="s">
        <v>158</v>
      </c>
      <c r="B2727" t="s">
        <v>296</v>
      </c>
      <c r="C2727" t="s">
        <v>300</v>
      </c>
      <c r="D2727" t="s">
        <v>88</v>
      </c>
      <c r="E2727" t="s">
        <v>146</v>
      </c>
      <c r="F2727" t="s">
        <v>121</v>
      </c>
      <c r="G2727" t="s">
        <v>102</v>
      </c>
      <c r="H2727">
        <v>8</v>
      </c>
      <c r="I2727">
        <v>0</v>
      </c>
      <c r="J2727">
        <v>0</v>
      </c>
      <c r="K2727">
        <v>0</v>
      </c>
      <c r="L2727">
        <v>2</v>
      </c>
      <c r="M2727">
        <v>6</v>
      </c>
    </row>
    <row r="2728" spans="1:13" x14ac:dyDescent="0.3">
      <c r="A2728" t="s">
        <v>158</v>
      </c>
      <c r="B2728" t="s">
        <v>296</v>
      </c>
      <c r="C2728" t="s">
        <v>300</v>
      </c>
      <c r="D2728" t="s">
        <v>88</v>
      </c>
      <c r="E2728" t="s">
        <v>146</v>
      </c>
      <c r="F2728" t="s">
        <v>121</v>
      </c>
      <c r="G2728" t="s">
        <v>102</v>
      </c>
      <c r="H2728">
        <v>1</v>
      </c>
      <c r="I2728">
        <v>1</v>
      </c>
      <c r="J2728">
        <v>0</v>
      </c>
      <c r="K2728">
        <v>1</v>
      </c>
      <c r="L2728">
        <v>0</v>
      </c>
      <c r="M2728">
        <v>0</v>
      </c>
    </row>
    <row r="2729" spans="1:13" x14ac:dyDescent="0.3">
      <c r="A2729" t="s">
        <v>158</v>
      </c>
      <c r="B2729" t="s">
        <v>296</v>
      </c>
      <c r="C2729" t="s">
        <v>300</v>
      </c>
      <c r="D2729" t="s">
        <v>88</v>
      </c>
      <c r="E2729" t="s">
        <v>146</v>
      </c>
      <c r="F2729" t="s">
        <v>121</v>
      </c>
      <c r="G2729" t="s">
        <v>102</v>
      </c>
      <c r="H2729">
        <v>2</v>
      </c>
      <c r="I2729">
        <v>0</v>
      </c>
      <c r="J2729">
        <v>0</v>
      </c>
      <c r="K2729">
        <v>0</v>
      </c>
      <c r="L2729">
        <v>1</v>
      </c>
      <c r="M2729">
        <v>1</v>
      </c>
    </row>
    <row r="2730" spans="1:13" x14ac:dyDescent="0.3">
      <c r="A2730" t="s">
        <v>158</v>
      </c>
      <c r="B2730" t="s">
        <v>296</v>
      </c>
      <c r="C2730" t="s">
        <v>300</v>
      </c>
      <c r="D2730" t="s">
        <v>89</v>
      </c>
      <c r="E2730" t="s">
        <v>147</v>
      </c>
      <c r="F2730" t="s">
        <v>101</v>
      </c>
      <c r="G2730" t="s">
        <v>104</v>
      </c>
      <c r="H2730">
        <v>3</v>
      </c>
      <c r="I2730">
        <v>1</v>
      </c>
      <c r="J2730">
        <v>0</v>
      </c>
      <c r="K2730">
        <v>1</v>
      </c>
      <c r="L2730">
        <v>0</v>
      </c>
      <c r="M2730">
        <v>2</v>
      </c>
    </row>
    <row r="2731" spans="1:13" x14ac:dyDescent="0.3">
      <c r="A2731" t="s">
        <v>158</v>
      </c>
      <c r="B2731" t="s">
        <v>296</v>
      </c>
      <c r="C2731" t="s">
        <v>300</v>
      </c>
      <c r="D2731" t="s">
        <v>89</v>
      </c>
      <c r="E2731" t="s">
        <v>147</v>
      </c>
      <c r="F2731" t="s">
        <v>101</v>
      </c>
      <c r="G2731" t="s">
        <v>104</v>
      </c>
      <c r="H2731">
        <v>1</v>
      </c>
      <c r="I2731">
        <v>0</v>
      </c>
      <c r="J2731">
        <v>0</v>
      </c>
      <c r="K2731">
        <v>0</v>
      </c>
      <c r="L2731">
        <v>1</v>
      </c>
      <c r="M2731">
        <v>0</v>
      </c>
    </row>
    <row r="2732" spans="1:13" x14ac:dyDescent="0.3">
      <c r="A2732" t="s">
        <v>158</v>
      </c>
      <c r="B2732" t="s">
        <v>296</v>
      </c>
      <c r="C2732" t="s">
        <v>300</v>
      </c>
      <c r="D2732" t="s">
        <v>90</v>
      </c>
      <c r="E2732" t="s">
        <v>148</v>
      </c>
      <c r="F2732" t="s">
        <v>121</v>
      </c>
      <c r="G2732" t="s">
        <v>102</v>
      </c>
      <c r="H2732">
        <v>19</v>
      </c>
      <c r="I2732">
        <v>11</v>
      </c>
      <c r="J2732">
        <v>0</v>
      </c>
      <c r="K2732">
        <v>11</v>
      </c>
      <c r="L2732">
        <v>1</v>
      </c>
      <c r="M2732">
        <v>7</v>
      </c>
    </row>
    <row r="2733" spans="1:13" x14ac:dyDescent="0.3">
      <c r="A2733" t="s">
        <v>158</v>
      </c>
      <c r="B2733" t="s">
        <v>296</v>
      </c>
      <c r="C2733" t="s">
        <v>300</v>
      </c>
      <c r="D2733" t="s">
        <v>90</v>
      </c>
      <c r="E2733" t="s">
        <v>148</v>
      </c>
      <c r="F2733" t="s">
        <v>121</v>
      </c>
      <c r="G2733" t="s">
        <v>102</v>
      </c>
      <c r="H2733">
        <v>1</v>
      </c>
      <c r="I2733">
        <v>1</v>
      </c>
      <c r="J2733">
        <v>0</v>
      </c>
      <c r="K2733">
        <v>1</v>
      </c>
      <c r="L2733">
        <v>0</v>
      </c>
      <c r="M2733">
        <v>0</v>
      </c>
    </row>
    <row r="2734" spans="1:13" x14ac:dyDescent="0.3">
      <c r="A2734" t="s">
        <v>158</v>
      </c>
      <c r="B2734" t="s">
        <v>296</v>
      </c>
      <c r="C2734" t="s">
        <v>300</v>
      </c>
      <c r="D2734" t="s">
        <v>90</v>
      </c>
      <c r="E2734" t="s">
        <v>148</v>
      </c>
      <c r="F2734" t="s">
        <v>121</v>
      </c>
      <c r="G2734" t="s">
        <v>102</v>
      </c>
      <c r="H2734">
        <v>1</v>
      </c>
      <c r="I2734">
        <v>1</v>
      </c>
      <c r="J2734">
        <v>0</v>
      </c>
      <c r="K2734">
        <v>1</v>
      </c>
      <c r="L2734">
        <v>0</v>
      </c>
      <c r="M2734">
        <v>0</v>
      </c>
    </row>
    <row r="2735" spans="1:13" x14ac:dyDescent="0.3">
      <c r="A2735" t="s">
        <v>158</v>
      </c>
      <c r="B2735" t="s">
        <v>255</v>
      </c>
      <c r="C2735" t="s">
        <v>301</v>
      </c>
      <c r="D2735" t="s">
        <v>46</v>
      </c>
      <c r="E2735" t="s">
        <v>100</v>
      </c>
      <c r="F2735" t="s">
        <v>101</v>
      </c>
      <c r="G2735" t="s">
        <v>102</v>
      </c>
      <c r="H2735">
        <v>1</v>
      </c>
      <c r="I2735">
        <v>1</v>
      </c>
      <c r="J2735">
        <v>0</v>
      </c>
      <c r="K2735">
        <v>1</v>
      </c>
      <c r="L2735">
        <v>0</v>
      </c>
      <c r="M2735">
        <v>0</v>
      </c>
    </row>
    <row r="2736" spans="1:13" x14ac:dyDescent="0.3">
      <c r="A2736" t="s">
        <v>158</v>
      </c>
      <c r="B2736" t="s">
        <v>255</v>
      </c>
      <c r="C2736" t="s">
        <v>301</v>
      </c>
      <c r="D2736" t="s">
        <v>46</v>
      </c>
      <c r="E2736" t="s">
        <v>100</v>
      </c>
      <c r="F2736" t="s">
        <v>101</v>
      </c>
      <c r="G2736" t="s">
        <v>102</v>
      </c>
      <c r="H2736">
        <v>3</v>
      </c>
      <c r="I2736">
        <v>2</v>
      </c>
      <c r="J2736">
        <v>0</v>
      </c>
      <c r="K2736">
        <v>2</v>
      </c>
      <c r="L2736">
        <v>1</v>
      </c>
      <c r="M2736">
        <v>0</v>
      </c>
    </row>
    <row r="2737" spans="1:13" x14ac:dyDescent="0.3">
      <c r="A2737" t="s">
        <v>158</v>
      </c>
      <c r="B2737" t="s">
        <v>255</v>
      </c>
      <c r="C2737" t="s">
        <v>301</v>
      </c>
      <c r="D2737" t="s">
        <v>49</v>
      </c>
      <c r="E2737" t="s">
        <v>106</v>
      </c>
      <c r="F2737" t="s">
        <v>101</v>
      </c>
      <c r="G2737" t="s">
        <v>104</v>
      </c>
      <c r="H2737">
        <v>2</v>
      </c>
      <c r="I2737">
        <v>2</v>
      </c>
      <c r="J2737">
        <v>1</v>
      </c>
      <c r="K2737">
        <v>1</v>
      </c>
      <c r="L2737">
        <v>0</v>
      </c>
      <c r="M2737">
        <v>0</v>
      </c>
    </row>
    <row r="2738" spans="1:13" x14ac:dyDescent="0.3">
      <c r="A2738" t="s">
        <v>158</v>
      </c>
      <c r="B2738" t="s">
        <v>255</v>
      </c>
      <c r="C2738" t="s">
        <v>301</v>
      </c>
      <c r="D2738" t="s">
        <v>49</v>
      </c>
      <c r="E2738" t="s">
        <v>106</v>
      </c>
      <c r="F2738" t="s">
        <v>101</v>
      </c>
      <c r="G2738" t="s">
        <v>104</v>
      </c>
      <c r="H2738">
        <v>3</v>
      </c>
      <c r="I2738">
        <v>1</v>
      </c>
      <c r="J2738">
        <v>0</v>
      </c>
      <c r="K2738">
        <v>1</v>
      </c>
      <c r="L2738">
        <v>2</v>
      </c>
      <c r="M2738">
        <v>0</v>
      </c>
    </row>
    <row r="2739" spans="1:13" x14ac:dyDescent="0.3">
      <c r="A2739" t="s">
        <v>158</v>
      </c>
      <c r="B2739" t="s">
        <v>255</v>
      </c>
      <c r="C2739" t="s">
        <v>301</v>
      </c>
      <c r="D2739" t="s">
        <v>50</v>
      </c>
      <c r="E2739" t="s">
        <v>107</v>
      </c>
      <c r="F2739" t="s">
        <v>101</v>
      </c>
      <c r="G2739" t="s">
        <v>108</v>
      </c>
      <c r="H2739">
        <v>4</v>
      </c>
      <c r="I2739">
        <v>4</v>
      </c>
      <c r="J2739">
        <v>0</v>
      </c>
      <c r="K2739">
        <v>4</v>
      </c>
      <c r="L2739">
        <v>0</v>
      </c>
      <c r="M2739">
        <v>0</v>
      </c>
    </row>
    <row r="2740" spans="1:13" x14ac:dyDescent="0.3">
      <c r="A2740" t="s">
        <v>158</v>
      </c>
      <c r="B2740" t="s">
        <v>255</v>
      </c>
      <c r="C2740" t="s">
        <v>301</v>
      </c>
      <c r="D2740" t="s">
        <v>50</v>
      </c>
      <c r="E2740" t="s">
        <v>107</v>
      </c>
      <c r="F2740" t="s">
        <v>101</v>
      </c>
      <c r="G2740" t="s">
        <v>108</v>
      </c>
      <c r="H2740">
        <v>1</v>
      </c>
      <c r="I2740">
        <v>1</v>
      </c>
      <c r="J2740">
        <v>0</v>
      </c>
      <c r="K2740">
        <v>1</v>
      </c>
      <c r="L2740">
        <v>0</v>
      </c>
      <c r="M2740">
        <v>0</v>
      </c>
    </row>
    <row r="2741" spans="1:13" x14ac:dyDescent="0.3">
      <c r="A2741" t="s">
        <v>158</v>
      </c>
      <c r="B2741" t="s">
        <v>255</v>
      </c>
      <c r="C2741" t="s">
        <v>301</v>
      </c>
      <c r="D2741" t="s">
        <v>51</v>
      </c>
      <c r="E2741" t="s">
        <v>109</v>
      </c>
      <c r="F2741" t="s">
        <v>101</v>
      </c>
      <c r="G2741" t="s">
        <v>104</v>
      </c>
      <c r="H2741">
        <v>1</v>
      </c>
      <c r="I2741">
        <v>0</v>
      </c>
      <c r="J2741">
        <v>0</v>
      </c>
      <c r="K2741">
        <v>0</v>
      </c>
      <c r="L2741">
        <v>0</v>
      </c>
      <c r="M2741">
        <v>1</v>
      </c>
    </row>
    <row r="2742" spans="1:13" x14ac:dyDescent="0.3">
      <c r="A2742" t="s">
        <v>158</v>
      </c>
      <c r="B2742" t="s">
        <v>255</v>
      </c>
      <c r="C2742" t="s">
        <v>301</v>
      </c>
      <c r="D2742" t="s">
        <v>51</v>
      </c>
      <c r="E2742" t="s">
        <v>109</v>
      </c>
      <c r="F2742" t="s">
        <v>101</v>
      </c>
      <c r="G2742" t="s">
        <v>104</v>
      </c>
      <c r="H2742">
        <v>1</v>
      </c>
      <c r="I2742">
        <v>1</v>
      </c>
      <c r="J2742">
        <v>0</v>
      </c>
      <c r="K2742">
        <v>1</v>
      </c>
      <c r="L2742">
        <v>0</v>
      </c>
      <c r="M2742">
        <v>0</v>
      </c>
    </row>
    <row r="2743" spans="1:13" x14ac:dyDescent="0.3">
      <c r="A2743" t="s">
        <v>158</v>
      </c>
      <c r="B2743" t="s">
        <v>255</v>
      </c>
      <c r="C2743" t="s">
        <v>301</v>
      </c>
      <c r="D2743" t="s">
        <v>53</v>
      </c>
      <c r="E2743" t="s">
        <v>111</v>
      </c>
      <c r="F2743" t="s">
        <v>101</v>
      </c>
      <c r="G2743" t="s">
        <v>108</v>
      </c>
      <c r="H2743">
        <v>1</v>
      </c>
      <c r="I2743">
        <v>1</v>
      </c>
      <c r="J2743">
        <v>0</v>
      </c>
      <c r="K2743">
        <v>1</v>
      </c>
      <c r="L2743">
        <v>0</v>
      </c>
      <c r="M2743">
        <v>0</v>
      </c>
    </row>
    <row r="2744" spans="1:13" x14ac:dyDescent="0.3">
      <c r="A2744" t="s">
        <v>158</v>
      </c>
      <c r="B2744" t="s">
        <v>255</v>
      </c>
      <c r="C2744" t="s">
        <v>301</v>
      </c>
      <c r="D2744" t="s">
        <v>53</v>
      </c>
      <c r="E2744" t="s">
        <v>111</v>
      </c>
      <c r="F2744" t="s">
        <v>101</v>
      </c>
      <c r="G2744" t="s">
        <v>108</v>
      </c>
      <c r="H2744">
        <v>1</v>
      </c>
      <c r="I2744">
        <v>0</v>
      </c>
      <c r="J2744">
        <v>0</v>
      </c>
      <c r="K2744">
        <v>0</v>
      </c>
      <c r="L2744">
        <v>1</v>
      </c>
      <c r="M2744">
        <v>0</v>
      </c>
    </row>
    <row r="2745" spans="1:13" x14ac:dyDescent="0.3">
      <c r="A2745" t="s">
        <v>158</v>
      </c>
      <c r="B2745" t="s">
        <v>255</v>
      </c>
      <c r="C2745" t="s">
        <v>301</v>
      </c>
      <c r="D2745" t="s">
        <v>54</v>
      </c>
      <c r="E2745" t="s">
        <v>112</v>
      </c>
      <c r="F2745" t="s">
        <v>101</v>
      </c>
      <c r="G2745" t="s">
        <v>108</v>
      </c>
      <c r="H2745">
        <v>1</v>
      </c>
      <c r="I2745">
        <v>1</v>
      </c>
      <c r="J2745">
        <v>0</v>
      </c>
      <c r="K2745">
        <v>1</v>
      </c>
      <c r="L2745">
        <v>0</v>
      </c>
      <c r="M2745">
        <v>0</v>
      </c>
    </row>
    <row r="2746" spans="1:13" x14ac:dyDescent="0.3">
      <c r="A2746" t="s">
        <v>158</v>
      </c>
      <c r="B2746" t="s">
        <v>255</v>
      </c>
      <c r="C2746" t="s">
        <v>301</v>
      </c>
      <c r="D2746" t="s">
        <v>55</v>
      </c>
      <c r="E2746" t="s">
        <v>113</v>
      </c>
      <c r="F2746" t="s">
        <v>101</v>
      </c>
      <c r="G2746" t="s">
        <v>104</v>
      </c>
      <c r="H2746">
        <v>4</v>
      </c>
      <c r="I2746">
        <v>4</v>
      </c>
      <c r="J2746">
        <v>3</v>
      </c>
      <c r="K2746">
        <v>1</v>
      </c>
      <c r="L2746">
        <v>0</v>
      </c>
      <c r="M2746">
        <v>0</v>
      </c>
    </row>
    <row r="2747" spans="1:13" x14ac:dyDescent="0.3">
      <c r="A2747" t="s">
        <v>158</v>
      </c>
      <c r="B2747" t="s">
        <v>255</v>
      </c>
      <c r="C2747" t="s">
        <v>301</v>
      </c>
      <c r="D2747" t="s">
        <v>55</v>
      </c>
      <c r="E2747" t="s">
        <v>113</v>
      </c>
      <c r="F2747" t="s">
        <v>101</v>
      </c>
      <c r="G2747" t="s">
        <v>104</v>
      </c>
      <c r="H2747">
        <v>1</v>
      </c>
      <c r="I2747">
        <v>1</v>
      </c>
      <c r="J2747">
        <v>0</v>
      </c>
      <c r="K2747">
        <v>1</v>
      </c>
      <c r="L2747">
        <v>0</v>
      </c>
      <c r="M2747">
        <v>0</v>
      </c>
    </row>
    <row r="2748" spans="1:13" x14ac:dyDescent="0.3">
      <c r="A2748" t="s">
        <v>158</v>
      </c>
      <c r="B2748" t="s">
        <v>255</v>
      </c>
      <c r="C2748" t="s">
        <v>301</v>
      </c>
      <c r="D2748" t="s">
        <v>56</v>
      </c>
      <c r="E2748" t="s">
        <v>114</v>
      </c>
      <c r="F2748" t="s">
        <v>101</v>
      </c>
      <c r="G2748" t="s">
        <v>108</v>
      </c>
      <c r="H2748">
        <v>10</v>
      </c>
      <c r="I2748">
        <v>1</v>
      </c>
      <c r="J2748">
        <v>0</v>
      </c>
      <c r="K2748">
        <v>1</v>
      </c>
      <c r="L2748">
        <v>4</v>
      </c>
      <c r="M2748">
        <v>5</v>
      </c>
    </row>
    <row r="2749" spans="1:13" x14ac:dyDescent="0.3">
      <c r="A2749" t="s">
        <v>158</v>
      </c>
      <c r="B2749" t="s">
        <v>255</v>
      </c>
      <c r="C2749" t="s">
        <v>301</v>
      </c>
      <c r="D2749" t="s">
        <v>56</v>
      </c>
      <c r="E2749" t="s">
        <v>114</v>
      </c>
      <c r="F2749" t="s">
        <v>101</v>
      </c>
      <c r="G2749" t="s">
        <v>108</v>
      </c>
      <c r="H2749">
        <v>2</v>
      </c>
      <c r="I2749">
        <v>2</v>
      </c>
      <c r="J2749">
        <v>0</v>
      </c>
      <c r="K2749">
        <v>2</v>
      </c>
      <c r="L2749">
        <v>0</v>
      </c>
      <c r="M2749">
        <v>0</v>
      </c>
    </row>
    <row r="2750" spans="1:13" x14ac:dyDescent="0.3">
      <c r="A2750" t="s">
        <v>158</v>
      </c>
      <c r="B2750" t="s">
        <v>255</v>
      </c>
      <c r="C2750" t="s">
        <v>301</v>
      </c>
      <c r="D2750" t="s">
        <v>57</v>
      </c>
      <c r="E2750" t="s">
        <v>115</v>
      </c>
      <c r="F2750" t="s">
        <v>101</v>
      </c>
      <c r="G2750" t="s">
        <v>104</v>
      </c>
      <c r="H2750">
        <v>1</v>
      </c>
      <c r="I2750">
        <v>0</v>
      </c>
      <c r="J2750">
        <v>0</v>
      </c>
      <c r="K2750">
        <v>0</v>
      </c>
      <c r="L2750">
        <v>1</v>
      </c>
      <c r="M2750">
        <v>0</v>
      </c>
    </row>
    <row r="2751" spans="1:13" x14ac:dyDescent="0.3">
      <c r="A2751" t="s">
        <v>158</v>
      </c>
      <c r="B2751" t="s">
        <v>255</v>
      </c>
      <c r="C2751" t="s">
        <v>301</v>
      </c>
      <c r="D2751" t="s">
        <v>58</v>
      </c>
      <c r="E2751" t="s">
        <v>116</v>
      </c>
      <c r="F2751" t="s">
        <v>101</v>
      </c>
      <c r="G2751" t="s">
        <v>108</v>
      </c>
      <c r="H2751">
        <v>1</v>
      </c>
      <c r="I2751">
        <v>0</v>
      </c>
      <c r="J2751">
        <v>0</v>
      </c>
      <c r="K2751">
        <v>0</v>
      </c>
      <c r="L2751">
        <v>0</v>
      </c>
      <c r="M2751">
        <v>1</v>
      </c>
    </row>
    <row r="2752" spans="1:13" x14ac:dyDescent="0.3">
      <c r="A2752" t="s">
        <v>158</v>
      </c>
      <c r="B2752" t="s">
        <v>255</v>
      </c>
      <c r="C2752" t="s">
        <v>301</v>
      </c>
      <c r="D2752" t="s">
        <v>58</v>
      </c>
      <c r="E2752" t="s">
        <v>116</v>
      </c>
      <c r="F2752" t="s">
        <v>101</v>
      </c>
      <c r="G2752" t="s">
        <v>108</v>
      </c>
      <c r="H2752">
        <v>1</v>
      </c>
      <c r="I2752">
        <v>0</v>
      </c>
      <c r="J2752">
        <v>0</v>
      </c>
      <c r="K2752">
        <v>0</v>
      </c>
      <c r="L2752">
        <v>0</v>
      </c>
      <c r="M2752">
        <v>1</v>
      </c>
    </row>
    <row r="2753" spans="1:13" x14ac:dyDescent="0.3">
      <c r="A2753" t="s">
        <v>158</v>
      </c>
      <c r="B2753" t="s">
        <v>255</v>
      </c>
      <c r="C2753" t="s">
        <v>301</v>
      </c>
      <c r="D2753" t="s">
        <v>59</v>
      </c>
      <c r="E2753" t="s">
        <v>117</v>
      </c>
      <c r="F2753" t="s">
        <v>101</v>
      </c>
      <c r="G2753" t="s">
        <v>104</v>
      </c>
      <c r="H2753">
        <v>4</v>
      </c>
      <c r="I2753">
        <v>2</v>
      </c>
      <c r="J2753">
        <v>1</v>
      </c>
      <c r="K2753">
        <v>1</v>
      </c>
      <c r="L2753">
        <v>2</v>
      </c>
      <c r="M2753">
        <v>0</v>
      </c>
    </row>
    <row r="2754" spans="1:13" x14ac:dyDescent="0.3">
      <c r="A2754" t="s">
        <v>158</v>
      </c>
      <c r="B2754" t="s">
        <v>255</v>
      </c>
      <c r="C2754" t="s">
        <v>301</v>
      </c>
      <c r="D2754" t="s">
        <v>60</v>
      </c>
      <c r="E2754" t="s">
        <v>118</v>
      </c>
      <c r="F2754" t="s">
        <v>101</v>
      </c>
      <c r="G2754" t="s">
        <v>104</v>
      </c>
      <c r="H2754">
        <v>1</v>
      </c>
      <c r="I2754">
        <v>1</v>
      </c>
      <c r="J2754">
        <v>1</v>
      </c>
      <c r="K2754">
        <v>0</v>
      </c>
      <c r="L2754">
        <v>0</v>
      </c>
      <c r="M2754">
        <v>0</v>
      </c>
    </row>
    <row r="2755" spans="1:13" x14ac:dyDescent="0.3">
      <c r="A2755" t="s">
        <v>158</v>
      </c>
      <c r="B2755" t="s">
        <v>255</v>
      </c>
      <c r="C2755" t="s">
        <v>301</v>
      </c>
      <c r="D2755" t="s">
        <v>60</v>
      </c>
      <c r="E2755" t="s">
        <v>118</v>
      </c>
      <c r="F2755" t="s">
        <v>101</v>
      </c>
      <c r="G2755" t="s">
        <v>104</v>
      </c>
      <c r="H2755">
        <v>1</v>
      </c>
      <c r="I2755">
        <v>1</v>
      </c>
      <c r="J2755">
        <v>0</v>
      </c>
      <c r="K2755">
        <v>1</v>
      </c>
      <c r="L2755">
        <v>0</v>
      </c>
      <c r="M2755">
        <v>0</v>
      </c>
    </row>
    <row r="2756" spans="1:13" x14ac:dyDescent="0.3">
      <c r="A2756" t="s">
        <v>158</v>
      </c>
      <c r="B2756" t="s">
        <v>255</v>
      </c>
      <c r="C2756" t="s">
        <v>301</v>
      </c>
      <c r="D2756" t="s">
        <v>60</v>
      </c>
      <c r="E2756" t="s">
        <v>118</v>
      </c>
      <c r="F2756" t="s">
        <v>101</v>
      </c>
      <c r="G2756" t="s">
        <v>104</v>
      </c>
      <c r="H2756">
        <v>2</v>
      </c>
      <c r="I2756">
        <v>1</v>
      </c>
      <c r="J2756">
        <v>1</v>
      </c>
      <c r="K2756">
        <v>0</v>
      </c>
      <c r="L2756">
        <v>1</v>
      </c>
      <c r="M2756">
        <v>0</v>
      </c>
    </row>
    <row r="2757" spans="1:13" x14ac:dyDescent="0.3">
      <c r="A2757" t="s">
        <v>158</v>
      </c>
      <c r="B2757" t="s">
        <v>255</v>
      </c>
      <c r="C2757" t="s">
        <v>301</v>
      </c>
      <c r="D2757" t="s">
        <v>61</v>
      </c>
      <c r="E2757" t="s">
        <v>119</v>
      </c>
      <c r="F2757" t="s">
        <v>101</v>
      </c>
      <c r="G2757" t="s">
        <v>104</v>
      </c>
      <c r="H2757">
        <v>1</v>
      </c>
      <c r="I2757">
        <v>0</v>
      </c>
      <c r="J2757">
        <v>0</v>
      </c>
      <c r="K2757">
        <v>0</v>
      </c>
      <c r="L2757">
        <v>0</v>
      </c>
      <c r="M2757">
        <v>1</v>
      </c>
    </row>
    <row r="2758" spans="1:13" x14ac:dyDescent="0.3">
      <c r="A2758" t="s">
        <v>158</v>
      </c>
      <c r="B2758" t="s">
        <v>255</v>
      </c>
      <c r="C2758" t="s">
        <v>301</v>
      </c>
      <c r="D2758" t="s">
        <v>62</v>
      </c>
      <c r="E2758" t="s">
        <v>120</v>
      </c>
      <c r="F2758" t="s">
        <v>121</v>
      </c>
      <c r="G2758" t="s">
        <v>102</v>
      </c>
      <c r="H2758">
        <v>25</v>
      </c>
      <c r="I2758">
        <v>20</v>
      </c>
      <c r="J2758">
        <v>2</v>
      </c>
      <c r="K2758">
        <v>18</v>
      </c>
      <c r="L2758">
        <v>4</v>
      </c>
      <c r="M2758">
        <v>1</v>
      </c>
    </row>
    <row r="2759" spans="1:13" x14ac:dyDescent="0.3">
      <c r="A2759" t="s">
        <v>158</v>
      </c>
      <c r="B2759" t="s">
        <v>255</v>
      </c>
      <c r="C2759" t="s">
        <v>301</v>
      </c>
      <c r="D2759" t="s">
        <v>62</v>
      </c>
      <c r="E2759" t="s">
        <v>120</v>
      </c>
      <c r="F2759" t="s">
        <v>121</v>
      </c>
      <c r="G2759" t="s">
        <v>102</v>
      </c>
      <c r="H2759">
        <v>6</v>
      </c>
      <c r="I2759">
        <v>4</v>
      </c>
      <c r="J2759">
        <v>1</v>
      </c>
      <c r="K2759">
        <v>3</v>
      </c>
      <c r="L2759">
        <v>1</v>
      </c>
      <c r="M2759">
        <v>1</v>
      </c>
    </row>
    <row r="2760" spans="1:13" x14ac:dyDescent="0.3">
      <c r="A2760" t="s">
        <v>158</v>
      </c>
      <c r="B2760" t="s">
        <v>255</v>
      </c>
      <c r="C2760" t="s">
        <v>301</v>
      </c>
      <c r="D2760" t="s">
        <v>62</v>
      </c>
      <c r="E2760" t="s">
        <v>120</v>
      </c>
      <c r="F2760" t="s">
        <v>121</v>
      </c>
      <c r="G2760" t="s">
        <v>102</v>
      </c>
      <c r="H2760">
        <v>2</v>
      </c>
      <c r="I2760">
        <v>0</v>
      </c>
      <c r="J2760">
        <v>0</v>
      </c>
      <c r="K2760">
        <v>0</v>
      </c>
      <c r="L2760">
        <v>2</v>
      </c>
      <c r="M2760">
        <v>0</v>
      </c>
    </row>
    <row r="2761" spans="1:13" x14ac:dyDescent="0.3">
      <c r="A2761" t="s">
        <v>158</v>
      </c>
      <c r="B2761" t="s">
        <v>255</v>
      </c>
      <c r="C2761" t="s">
        <v>301</v>
      </c>
      <c r="D2761" t="s">
        <v>62</v>
      </c>
      <c r="E2761" t="s">
        <v>120</v>
      </c>
      <c r="F2761" t="s">
        <v>121</v>
      </c>
      <c r="G2761" t="s">
        <v>102</v>
      </c>
      <c r="H2761">
        <v>2</v>
      </c>
      <c r="I2761">
        <v>2</v>
      </c>
      <c r="J2761">
        <v>0</v>
      </c>
      <c r="K2761">
        <v>2</v>
      </c>
      <c r="L2761">
        <v>0</v>
      </c>
      <c r="M2761">
        <v>0</v>
      </c>
    </row>
    <row r="2762" spans="1:13" x14ac:dyDescent="0.3">
      <c r="A2762" t="s">
        <v>158</v>
      </c>
      <c r="B2762" t="s">
        <v>255</v>
      </c>
      <c r="C2762" t="s">
        <v>301</v>
      </c>
      <c r="D2762" t="s">
        <v>63</v>
      </c>
      <c r="E2762" t="s">
        <v>122</v>
      </c>
      <c r="F2762" t="s">
        <v>121</v>
      </c>
      <c r="G2762" t="s">
        <v>102</v>
      </c>
      <c r="H2762">
        <v>10</v>
      </c>
      <c r="I2762">
        <v>7</v>
      </c>
      <c r="J2762">
        <v>1</v>
      </c>
      <c r="K2762">
        <v>6</v>
      </c>
      <c r="L2762">
        <v>1</v>
      </c>
      <c r="M2762">
        <v>2</v>
      </c>
    </row>
    <row r="2763" spans="1:13" x14ac:dyDescent="0.3">
      <c r="A2763" t="s">
        <v>158</v>
      </c>
      <c r="B2763" t="s">
        <v>255</v>
      </c>
      <c r="C2763" t="s">
        <v>301</v>
      </c>
      <c r="D2763" t="s">
        <v>63</v>
      </c>
      <c r="E2763" t="s">
        <v>122</v>
      </c>
      <c r="F2763" t="s">
        <v>121</v>
      </c>
      <c r="G2763" t="s">
        <v>102</v>
      </c>
      <c r="H2763">
        <v>2</v>
      </c>
      <c r="I2763">
        <v>2</v>
      </c>
      <c r="J2763">
        <v>1</v>
      </c>
      <c r="K2763">
        <v>1</v>
      </c>
      <c r="L2763">
        <v>0</v>
      </c>
      <c r="M2763">
        <v>0</v>
      </c>
    </row>
    <row r="2764" spans="1:13" x14ac:dyDescent="0.3">
      <c r="A2764" t="s">
        <v>158</v>
      </c>
      <c r="B2764" t="s">
        <v>255</v>
      </c>
      <c r="C2764" t="s">
        <v>301</v>
      </c>
      <c r="D2764" t="s">
        <v>63</v>
      </c>
      <c r="E2764" t="s">
        <v>122</v>
      </c>
      <c r="F2764" t="s">
        <v>121</v>
      </c>
      <c r="G2764" t="s">
        <v>102</v>
      </c>
      <c r="H2764">
        <v>2</v>
      </c>
      <c r="I2764">
        <v>1</v>
      </c>
      <c r="J2764">
        <v>0</v>
      </c>
      <c r="K2764">
        <v>1</v>
      </c>
      <c r="L2764">
        <v>0</v>
      </c>
      <c r="M2764">
        <v>1</v>
      </c>
    </row>
    <row r="2765" spans="1:13" x14ac:dyDescent="0.3">
      <c r="A2765" t="s">
        <v>158</v>
      </c>
      <c r="B2765" t="s">
        <v>255</v>
      </c>
      <c r="C2765" t="s">
        <v>301</v>
      </c>
      <c r="D2765" t="s">
        <v>64</v>
      </c>
      <c r="E2765" t="s">
        <v>123</v>
      </c>
      <c r="F2765" t="s">
        <v>101</v>
      </c>
      <c r="G2765" t="s">
        <v>102</v>
      </c>
      <c r="H2765">
        <v>3</v>
      </c>
      <c r="I2765">
        <v>3</v>
      </c>
      <c r="J2765">
        <v>1</v>
      </c>
      <c r="K2765">
        <v>2</v>
      </c>
      <c r="L2765">
        <v>0</v>
      </c>
      <c r="M2765">
        <v>0</v>
      </c>
    </row>
    <row r="2766" spans="1:13" x14ac:dyDescent="0.3">
      <c r="A2766" t="s">
        <v>158</v>
      </c>
      <c r="B2766" t="s">
        <v>255</v>
      </c>
      <c r="C2766" t="s">
        <v>301</v>
      </c>
      <c r="D2766" t="s">
        <v>64</v>
      </c>
      <c r="E2766" t="s">
        <v>123</v>
      </c>
      <c r="F2766" t="s">
        <v>101</v>
      </c>
      <c r="G2766" t="s">
        <v>102</v>
      </c>
      <c r="H2766">
        <v>4</v>
      </c>
      <c r="I2766">
        <v>1</v>
      </c>
      <c r="J2766">
        <v>1</v>
      </c>
      <c r="K2766">
        <v>0</v>
      </c>
      <c r="L2766">
        <v>3</v>
      </c>
      <c r="M2766">
        <v>0</v>
      </c>
    </row>
    <row r="2767" spans="1:13" x14ac:dyDescent="0.3">
      <c r="A2767" t="s">
        <v>158</v>
      </c>
      <c r="B2767" t="s">
        <v>255</v>
      </c>
      <c r="C2767" t="s">
        <v>301</v>
      </c>
      <c r="D2767" t="s">
        <v>64</v>
      </c>
      <c r="E2767" t="s">
        <v>123</v>
      </c>
      <c r="F2767" t="s">
        <v>101</v>
      </c>
      <c r="G2767" t="s">
        <v>102</v>
      </c>
      <c r="H2767">
        <v>1</v>
      </c>
      <c r="I2767">
        <v>0</v>
      </c>
      <c r="J2767">
        <v>0</v>
      </c>
      <c r="K2767">
        <v>0</v>
      </c>
      <c r="L2767">
        <v>1</v>
      </c>
      <c r="M2767">
        <v>0</v>
      </c>
    </row>
    <row r="2768" spans="1:13" x14ac:dyDescent="0.3">
      <c r="A2768" t="s">
        <v>158</v>
      </c>
      <c r="B2768" t="s">
        <v>255</v>
      </c>
      <c r="C2768" t="s">
        <v>301</v>
      </c>
      <c r="D2768" t="s">
        <v>64</v>
      </c>
      <c r="E2768" t="s">
        <v>123</v>
      </c>
      <c r="F2768" t="s">
        <v>101</v>
      </c>
      <c r="G2768" t="s">
        <v>102</v>
      </c>
      <c r="H2768">
        <v>1</v>
      </c>
      <c r="I2768">
        <v>1</v>
      </c>
      <c r="J2768">
        <v>0</v>
      </c>
      <c r="K2768">
        <v>1</v>
      </c>
      <c r="L2768">
        <v>0</v>
      </c>
      <c r="M2768">
        <v>0</v>
      </c>
    </row>
    <row r="2769" spans="1:13" x14ac:dyDescent="0.3">
      <c r="A2769" t="s">
        <v>158</v>
      </c>
      <c r="B2769" t="s">
        <v>255</v>
      </c>
      <c r="C2769" t="s">
        <v>301</v>
      </c>
      <c r="D2769" t="s">
        <v>65</v>
      </c>
      <c r="E2769" t="s">
        <v>124</v>
      </c>
      <c r="F2769" t="s">
        <v>101</v>
      </c>
      <c r="G2769" t="s">
        <v>104</v>
      </c>
      <c r="H2769">
        <v>1</v>
      </c>
      <c r="I2769">
        <v>1</v>
      </c>
      <c r="J2769">
        <v>1</v>
      </c>
      <c r="K2769">
        <v>0</v>
      </c>
      <c r="L2769">
        <v>0</v>
      </c>
      <c r="M2769">
        <v>0</v>
      </c>
    </row>
    <row r="2770" spans="1:13" x14ac:dyDescent="0.3">
      <c r="A2770" t="s">
        <v>158</v>
      </c>
      <c r="B2770" t="s">
        <v>255</v>
      </c>
      <c r="C2770" t="s">
        <v>301</v>
      </c>
      <c r="D2770" t="s">
        <v>65</v>
      </c>
      <c r="E2770" t="s">
        <v>124</v>
      </c>
      <c r="F2770" t="s">
        <v>101</v>
      </c>
      <c r="G2770" t="s">
        <v>104</v>
      </c>
      <c r="H2770">
        <v>1</v>
      </c>
      <c r="I2770">
        <v>1</v>
      </c>
      <c r="J2770">
        <v>0</v>
      </c>
      <c r="K2770">
        <v>1</v>
      </c>
      <c r="L2770">
        <v>0</v>
      </c>
      <c r="M2770">
        <v>0</v>
      </c>
    </row>
    <row r="2771" spans="1:13" x14ac:dyDescent="0.3">
      <c r="A2771" t="s">
        <v>158</v>
      </c>
      <c r="B2771" t="s">
        <v>255</v>
      </c>
      <c r="C2771" t="s">
        <v>301</v>
      </c>
      <c r="D2771" t="s">
        <v>66</v>
      </c>
      <c r="E2771" t="s">
        <v>125</v>
      </c>
      <c r="F2771" t="s">
        <v>101</v>
      </c>
      <c r="G2771" t="s">
        <v>102</v>
      </c>
      <c r="H2771">
        <v>1</v>
      </c>
      <c r="I2771">
        <v>1</v>
      </c>
      <c r="J2771">
        <v>0</v>
      </c>
      <c r="K2771">
        <v>1</v>
      </c>
      <c r="L2771">
        <v>0</v>
      </c>
      <c r="M2771">
        <v>0</v>
      </c>
    </row>
    <row r="2772" spans="1:13" x14ac:dyDescent="0.3">
      <c r="A2772" t="s">
        <v>158</v>
      </c>
      <c r="B2772" t="s">
        <v>255</v>
      </c>
      <c r="C2772" t="s">
        <v>301</v>
      </c>
      <c r="D2772" t="s">
        <v>66</v>
      </c>
      <c r="E2772" t="s">
        <v>125</v>
      </c>
      <c r="F2772" t="s">
        <v>101</v>
      </c>
      <c r="G2772" t="s">
        <v>102</v>
      </c>
      <c r="H2772">
        <v>1</v>
      </c>
      <c r="I2772">
        <v>1</v>
      </c>
      <c r="J2772">
        <v>0</v>
      </c>
      <c r="K2772">
        <v>1</v>
      </c>
      <c r="L2772">
        <v>0</v>
      </c>
      <c r="M2772">
        <v>0</v>
      </c>
    </row>
    <row r="2773" spans="1:13" x14ac:dyDescent="0.3">
      <c r="A2773" t="s">
        <v>158</v>
      </c>
      <c r="B2773" t="s">
        <v>255</v>
      </c>
      <c r="C2773" t="s">
        <v>301</v>
      </c>
      <c r="D2773" t="s">
        <v>67</v>
      </c>
      <c r="E2773" t="s">
        <v>126</v>
      </c>
      <c r="F2773" t="s">
        <v>101</v>
      </c>
      <c r="G2773" t="s">
        <v>104</v>
      </c>
      <c r="H2773">
        <v>4</v>
      </c>
      <c r="I2773">
        <v>1</v>
      </c>
      <c r="J2773">
        <v>0</v>
      </c>
      <c r="K2773">
        <v>1</v>
      </c>
      <c r="L2773">
        <v>2</v>
      </c>
      <c r="M2773">
        <v>1</v>
      </c>
    </row>
    <row r="2774" spans="1:13" x14ac:dyDescent="0.3">
      <c r="A2774" t="s">
        <v>158</v>
      </c>
      <c r="B2774" t="s">
        <v>255</v>
      </c>
      <c r="C2774" t="s">
        <v>301</v>
      </c>
      <c r="D2774" t="s">
        <v>67</v>
      </c>
      <c r="E2774" t="s">
        <v>126</v>
      </c>
      <c r="F2774" t="s">
        <v>101</v>
      </c>
      <c r="G2774" t="s">
        <v>104</v>
      </c>
      <c r="H2774">
        <v>10</v>
      </c>
      <c r="I2774">
        <v>1</v>
      </c>
      <c r="J2774">
        <v>0</v>
      </c>
      <c r="K2774">
        <v>1</v>
      </c>
      <c r="L2774">
        <v>8</v>
      </c>
      <c r="M2774">
        <v>1</v>
      </c>
    </row>
    <row r="2775" spans="1:13" x14ac:dyDescent="0.3">
      <c r="A2775" t="s">
        <v>158</v>
      </c>
      <c r="B2775" t="s">
        <v>255</v>
      </c>
      <c r="C2775" t="s">
        <v>301</v>
      </c>
      <c r="D2775" t="s">
        <v>67</v>
      </c>
      <c r="E2775" t="s">
        <v>126</v>
      </c>
      <c r="F2775" t="s">
        <v>101</v>
      </c>
      <c r="G2775" t="s">
        <v>104</v>
      </c>
      <c r="H2775">
        <v>1</v>
      </c>
      <c r="I2775">
        <v>0</v>
      </c>
      <c r="J2775">
        <v>0</v>
      </c>
      <c r="K2775">
        <v>0</v>
      </c>
      <c r="L2775">
        <v>1</v>
      </c>
      <c r="M2775">
        <v>0</v>
      </c>
    </row>
    <row r="2776" spans="1:13" x14ac:dyDescent="0.3">
      <c r="A2776" t="s">
        <v>158</v>
      </c>
      <c r="B2776" t="s">
        <v>255</v>
      </c>
      <c r="C2776" t="s">
        <v>301</v>
      </c>
      <c r="D2776" t="s">
        <v>70</v>
      </c>
      <c r="E2776" t="s">
        <v>128</v>
      </c>
      <c r="F2776" t="s">
        <v>101</v>
      </c>
      <c r="G2776" t="s">
        <v>104</v>
      </c>
      <c r="H2776">
        <v>5</v>
      </c>
      <c r="I2776">
        <v>4</v>
      </c>
      <c r="J2776">
        <v>0</v>
      </c>
      <c r="K2776">
        <v>4</v>
      </c>
      <c r="L2776">
        <v>1</v>
      </c>
      <c r="M2776">
        <v>0</v>
      </c>
    </row>
    <row r="2777" spans="1:13" x14ac:dyDescent="0.3">
      <c r="A2777" t="s">
        <v>158</v>
      </c>
      <c r="B2777" t="s">
        <v>255</v>
      </c>
      <c r="C2777" t="s">
        <v>301</v>
      </c>
      <c r="D2777" t="s">
        <v>71</v>
      </c>
      <c r="E2777" t="s">
        <v>129</v>
      </c>
      <c r="F2777" t="s">
        <v>101</v>
      </c>
      <c r="G2777" t="s">
        <v>102</v>
      </c>
      <c r="H2777">
        <v>8</v>
      </c>
      <c r="I2777">
        <v>2</v>
      </c>
      <c r="J2777">
        <v>0</v>
      </c>
      <c r="K2777">
        <v>2</v>
      </c>
      <c r="L2777">
        <v>2</v>
      </c>
      <c r="M2777">
        <v>4</v>
      </c>
    </row>
    <row r="2778" spans="1:13" x14ac:dyDescent="0.3">
      <c r="A2778" t="s">
        <v>158</v>
      </c>
      <c r="B2778" t="s">
        <v>255</v>
      </c>
      <c r="C2778" t="s">
        <v>301</v>
      </c>
      <c r="D2778" t="s">
        <v>71</v>
      </c>
      <c r="E2778" t="s">
        <v>129</v>
      </c>
      <c r="F2778" t="s">
        <v>101</v>
      </c>
      <c r="G2778" t="s">
        <v>102</v>
      </c>
      <c r="H2778">
        <v>5</v>
      </c>
      <c r="I2778">
        <v>1</v>
      </c>
      <c r="J2778">
        <v>1</v>
      </c>
      <c r="K2778">
        <v>0</v>
      </c>
      <c r="L2778">
        <v>2</v>
      </c>
      <c r="M2778">
        <v>2</v>
      </c>
    </row>
    <row r="2779" spans="1:13" x14ac:dyDescent="0.3">
      <c r="A2779" t="s">
        <v>158</v>
      </c>
      <c r="B2779" t="s">
        <v>255</v>
      </c>
      <c r="C2779" t="s">
        <v>301</v>
      </c>
      <c r="D2779" t="s">
        <v>71</v>
      </c>
      <c r="E2779" t="s">
        <v>129</v>
      </c>
      <c r="F2779" t="s">
        <v>101</v>
      </c>
      <c r="G2779" t="s">
        <v>102</v>
      </c>
      <c r="H2779">
        <v>2</v>
      </c>
      <c r="I2779">
        <v>0</v>
      </c>
      <c r="J2779">
        <v>0</v>
      </c>
      <c r="K2779">
        <v>0</v>
      </c>
      <c r="L2779">
        <v>0</v>
      </c>
      <c r="M2779">
        <v>2</v>
      </c>
    </row>
    <row r="2780" spans="1:13" x14ac:dyDescent="0.3">
      <c r="A2780" t="s">
        <v>158</v>
      </c>
      <c r="B2780" t="s">
        <v>255</v>
      </c>
      <c r="C2780" t="s">
        <v>301</v>
      </c>
      <c r="D2780" t="s">
        <v>72</v>
      </c>
      <c r="E2780" t="s">
        <v>130</v>
      </c>
      <c r="F2780" t="s">
        <v>101</v>
      </c>
      <c r="G2780" t="s">
        <v>104</v>
      </c>
      <c r="H2780">
        <v>1</v>
      </c>
      <c r="I2780">
        <v>0</v>
      </c>
      <c r="J2780">
        <v>0</v>
      </c>
      <c r="K2780">
        <v>0</v>
      </c>
      <c r="L2780">
        <v>1</v>
      </c>
      <c r="M2780">
        <v>0</v>
      </c>
    </row>
    <row r="2781" spans="1:13" x14ac:dyDescent="0.3">
      <c r="A2781" t="s">
        <v>158</v>
      </c>
      <c r="B2781" t="s">
        <v>255</v>
      </c>
      <c r="C2781" t="s">
        <v>301</v>
      </c>
      <c r="D2781" t="s">
        <v>73</v>
      </c>
      <c r="E2781" t="s">
        <v>131</v>
      </c>
      <c r="F2781" t="s">
        <v>101</v>
      </c>
      <c r="G2781" t="s">
        <v>108</v>
      </c>
      <c r="H2781">
        <v>4</v>
      </c>
      <c r="I2781">
        <v>3</v>
      </c>
      <c r="J2781">
        <v>0</v>
      </c>
      <c r="K2781">
        <v>3</v>
      </c>
      <c r="L2781">
        <v>1</v>
      </c>
      <c r="M2781">
        <v>0</v>
      </c>
    </row>
    <row r="2782" spans="1:13" x14ac:dyDescent="0.3">
      <c r="A2782" t="s">
        <v>158</v>
      </c>
      <c r="B2782" t="s">
        <v>255</v>
      </c>
      <c r="C2782" t="s">
        <v>301</v>
      </c>
      <c r="D2782" t="s">
        <v>73</v>
      </c>
      <c r="E2782" t="s">
        <v>131</v>
      </c>
      <c r="F2782" t="s">
        <v>101</v>
      </c>
      <c r="G2782" t="s">
        <v>108</v>
      </c>
      <c r="H2782">
        <v>1</v>
      </c>
      <c r="I2782">
        <v>1</v>
      </c>
      <c r="J2782">
        <v>0</v>
      </c>
      <c r="K2782">
        <v>1</v>
      </c>
      <c r="L2782">
        <v>0</v>
      </c>
      <c r="M2782">
        <v>0</v>
      </c>
    </row>
    <row r="2783" spans="1:13" x14ac:dyDescent="0.3">
      <c r="A2783" t="s">
        <v>158</v>
      </c>
      <c r="B2783" t="s">
        <v>255</v>
      </c>
      <c r="C2783" t="s">
        <v>301</v>
      </c>
      <c r="D2783" t="s">
        <v>74</v>
      </c>
      <c r="E2783" t="s">
        <v>132</v>
      </c>
      <c r="F2783" t="s">
        <v>121</v>
      </c>
      <c r="G2783" t="s">
        <v>102</v>
      </c>
      <c r="H2783">
        <v>4</v>
      </c>
      <c r="I2783">
        <v>2</v>
      </c>
      <c r="J2783">
        <v>2</v>
      </c>
      <c r="K2783">
        <v>0</v>
      </c>
      <c r="L2783">
        <v>2</v>
      </c>
      <c r="M2783">
        <v>0</v>
      </c>
    </row>
    <row r="2784" spans="1:13" x14ac:dyDescent="0.3">
      <c r="A2784" t="s">
        <v>158</v>
      </c>
      <c r="B2784" t="s">
        <v>255</v>
      </c>
      <c r="C2784" t="s">
        <v>301</v>
      </c>
      <c r="D2784" t="s">
        <v>74</v>
      </c>
      <c r="E2784" t="s">
        <v>132</v>
      </c>
      <c r="F2784" t="s">
        <v>121</v>
      </c>
      <c r="G2784" t="s">
        <v>102</v>
      </c>
      <c r="H2784">
        <v>5</v>
      </c>
      <c r="I2784">
        <v>0</v>
      </c>
      <c r="J2784">
        <v>0</v>
      </c>
      <c r="K2784">
        <v>0</v>
      </c>
      <c r="L2784">
        <v>5</v>
      </c>
      <c r="M2784">
        <v>0</v>
      </c>
    </row>
    <row r="2785" spans="1:13" x14ac:dyDescent="0.3">
      <c r="A2785" t="s">
        <v>158</v>
      </c>
      <c r="B2785" t="s">
        <v>255</v>
      </c>
      <c r="C2785" t="s">
        <v>301</v>
      </c>
      <c r="D2785" t="s">
        <v>74</v>
      </c>
      <c r="E2785" t="s">
        <v>132</v>
      </c>
      <c r="F2785" t="s">
        <v>121</v>
      </c>
      <c r="G2785" t="s">
        <v>102</v>
      </c>
      <c r="H2785">
        <v>3</v>
      </c>
      <c r="I2785">
        <v>2</v>
      </c>
      <c r="J2785">
        <v>1</v>
      </c>
      <c r="K2785">
        <v>1</v>
      </c>
      <c r="L2785">
        <v>1</v>
      </c>
      <c r="M2785">
        <v>0</v>
      </c>
    </row>
    <row r="2786" spans="1:13" x14ac:dyDescent="0.3">
      <c r="A2786" t="s">
        <v>158</v>
      </c>
      <c r="B2786" t="s">
        <v>255</v>
      </c>
      <c r="C2786" t="s">
        <v>301</v>
      </c>
      <c r="D2786" t="s">
        <v>74</v>
      </c>
      <c r="E2786" t="s">
        <v>132</v>
      </c>
      <c r="F2786" t="s">
        <v>121</v>
      </c>
      <c r="G2786" t="s">
        <v>102</v>
      </c>
      <c r="H2786">
        <v>1</v>
      </c>
      <c r="I2786">
        <v>1</v>
      </c>
      <c r="J2786">
        <v>0</v>
      </c>
      <c r="K2786">
        <v>1</v>
      </c>
      <c r="L2786">
        <v>0</v>
      </c>
      <c r="M2786">
        <v>0</v>
      </c>
    </row>
    <row r="2787" spans="1:13" x14ac:dyDescent="0.3">
      <c r="A2787" t="s">
        <v>158</v>
      </c>
      <c r="B2787" t="s">
        <v>255</v>
      </c>
      <c r="C2787" t="s">
        <v>301</v>
      </c>
      <c r="D2787" t="s">
        <v>75</v>
      </c>
      <c r="E2787" t="s">
        <v>133</v>
      </c>
      <c r="F2787" t="s">
        <v>101</v>
      </c>
      <c r="G2787" t="s">
        <v>108</v>
      </c>
      <c r="H2787">
        <v>2</v>
      </c>
      <c r="I2787">
        <v>2</v>
      </c>
      <c r="J2787">
        <v>2</v>
      </c>
      <c r="K2787">
        <v>0</v>
      </c>
      <c r="L2787">
        <v>0</v>
      </c>
      <c r="M2787">
        <v>0</v>
      </c>
    </row>
    <row r="2788" spans="1:13" x14ac:dyDescent="0.3">
      <c r="A2788" t="s">
        <v>158</v>
      </c>
      <c r="B2788" t="s">
        <v>255</v>
      </c>
      <c r="C2788" t="s">
        <v>301</v>
      </c>
      <c r="D2788" t="s">
        <v>75</v>
      </c>
      <c r="E2788" t="s">
        <v>133</v>
      </c>
      <c r="F2788" t="s">
        <v>101</v>
      </c>
      <c r="G2788" t="s">
        <v>108</v>
      </c>
      <c r="H2788">
        <v>1</v>
      </c>
      <c r="I2788">
        <v>1</v>
      </c>
      <c r="J2788">
        <v>0</v>
      </c>
      <c r="K2788">
        <v>1</v>
      </c>
      <c r="L2788">
        <v>0</v>
      </c>
      <c r="M2788">
        <v>0</v>
      </c>
    </row>
    <row r="2789" spans="1:13" x14ac:dyDescent="0.3">
      <c r="A2789" t="s">
        <v>158</v>
      </c>
      <c r="B2789" t="s">
        <v>255</v>
      </c>
      <c r="C2789" t="s">
        <v>301</v>
      </c>
      <c r="D2789" t="s">
        <v>76</v>
      </c>
      <c r="E2789" t="s">
        <v>134</v>
      </c>
      <c r="F2789" t="s">
        <v>101</v>
      </c>
      <c r="G2789" t="s">
        <v>108</v>
      </c>
      <c r="H2789">
        <v>2</v>
      </c>
      <c r="I2789">
        <v>1</v>
      </c>
      <c r="J2789">
        <v>1</v>
      </c>
      <c r="K2789">
        <v>0</v>
      </c>
      <c r="L2789">
        <v>1</v>
      </c>
      <c r="M2789">
        <v>0</v>
      </c>
    </row>
    <row r="2790" spans="1:13" x14ac:dyDescent="0.3">
      <c r="A2790" t="s">
        <v>158</v>
      </c>
      <c r="B2790" t="s">
        <v>255</v>
      </c>
      <c r="C2790" t="s">
        <v>301</v>
      </c>
      <c r="D2790" t="s">
        <v>77</v>
      </c>
      <c r="E2790" t="s">
        <v>135</v>
      </c>
      <c r="F2790" t="s">
        <v>101</v>
      </c>
      <c r="G2790" t="s">
        <v>104</v>
      </c>
      <c r="H2790">
        <v>6</v>
      </c>
      <c r="I2790">
        <v>6</v>
      </c>
      <c r="J2790">
        <v>0</v>
      </c>
      <c r="K2790">
        <v>6</v>
      </c>
      <c r="L2790">
        <v>0</v>
      </c>
      <c r="M2790">
        <v>0</v>
      </c>
    </row>
    <row r="2791" spans="1:13" x14ac:dyDescent="0.3">
      <c r="A2791" t="s">
        <v>158</v>
      </c>
      <c r="B2791" t="s">
        <v>255</v>
      </c>
      <c r="C2791" t="s">
        <v>301</v>
      </c>
      <c r="D2791" t="s">
        <v>77</v>
      </c>
      <c r="E2791" t="s">
        <v>135</v>
      </c>
      <c r="F2791" t="s">
        <v>101</v>
      </c>
      <c r="G2791" t="s">
        <v>104</v>
      </c>
      <c r="H2791">
        <v>1</v>
      </c>
      <c r="I2791">
        <v>0</v>
      </c>
      <c r="J2791">
        <v>0</v>
      </c>
      <c r="K2791">
        <v>0</v>
      </c>
      <c r="L2791">
        <v>0</v>
      </c>
      <c r="M2791">
        <v>1</v>
      </c>
    </row>
    <row r="2792" spans="1:13" x14ac:dyDescent="0.3">
      <c r="A2792" t="s">
        <v>158</v>
      </c>
      <c r="B2792" t="s">
        <v>255</v>
      </c>
      <c r="C2792" t="s">
        <v>301</v>
      </c>
      <c r="D2792" t="s">
        <v>79</v>
      </c>
      <c r="E2792" t="s">
        <v>137</v>
      </c>
      <c r="F2792" t="s">
        <v>101</v>
      </c>
      <c r="G2792" t="s">
        <v>102</v>
      </c>
      <c r="H2792">
        <v>2</v>
      </c>
      <c r="I2792">
        <v>0</v>
      </c>
      <c r="J2792">
        <v>0</v>
      </c>
      <c r="K2792">
        <v>0</v>
      </c>
      <c r="L2792">
        <v>2</v>
      </c>
      <c r="M2792">
        <v>0</v>
      </c>
    </row>
    <row r="2793" spans="1:13" x14ac:dyDescent="0.3">
      <c r="A2793" t="s">
        <v>158</v>
      </c>
      <c r="B2793" t="s">
        <v>255</v>
      </c>
      <c r="C2793" t="s">
        <v>301</v>
      </c>
      <c r="D2793" t="s">
        <v>79</v>
      </c>
      <c r="E2793" t="s">
        <v>137</v>
      </c>
      <c r="F2793" t="s">
        <v>101</v>
      </c>
      <c r="G2793" t="s">
        <v>102</v>
      </c>
      <c r="H2793">
        <v>2</v>
      </c>
      <c r="I2793">
        <v>1</v>
      </c>
      <c r="J2793">
        <v>0</v>
      </c>
      <c r="K2793">
        <v>1</v>
      </c>
      <c r="L2793">
        <v>1</v>
      </c>
      <c r="M2793">
        <v>0</v>
      </c>
    </row>
    <row r="2794" spans="1:13" x14ac:dyDescent="0.3">
      <c r="A2794" t="s">
        <v>158</v>
      </c>
      <c r="B2794" t="s">
        <v>255</v>
      </c>
      <c r="C2794" t="s">
        <v>301</v>
      </c>
      <c r="D2794" t="s">
        <v>80</v>
      </c>
      <c r="E2794" t="s">
        <v>138</v>
      </c>
      <c r="F2794" t="s">
        <v>101</v>
      </c>
      <c r="G2794" t="s">
        <v>108</v>
      </c>
      <c r="H2794">
        <v>1</v>
      </c>
      <c r="I2794">
        <v>1</v>
      </c>
      <c r="J2794">
        <v>1</v>
      </c>
      <c r="K2794">
        <v>0</v>
      </c>
      <c r="L2794">
        <v>0</v>
      </c>
      <c r="M2794">
        <v>0</v>
      </c>
    </row>
    <row r="2795" spans="1:13" x14ac:dyDescent="0.3">
      <c r="A2795" t="s">
        <v>158</v>
      </c>
      <c r="B2795" t="s">
        <v>255</v>
      </c>
      <c r="C2795" t="s">
        <v>301</v>
      </c>
      <c r="D2795" t="s">
        <v>81</v>
      </c>
      <c r="E2795" t="s">
        <v>139</v>
      </c>
      <c r="F2795" t="s">
        <v>101</v>
      </c>
      <c r="G2795" t="s">
        <v>108</v>
      </c>
      <c r="H2795">
        <v>1</v>
      </c>
      <c r="I2795">
        <v>0</v>
      </c>
      <c r="J2795">
        <v>0</v>
      </c>
      <c r="K2795">
        <v>0</v>
      </c>
      <c r="L2795">
        <v>0</v>
      </c>
      <c r="M2795">
        <v>1</v>
      </c>
    </row>
    <row r="2796" spans="1:13" x14ac:dyDescent="0.3">
      <c r="A2796" t="s">
        <v>158</v>
      </c>
      <c r="B2796" t="s">
        <v>255</v>
      </c>
      <c r="C2796" t="s">
        <v>301</v>
      </c>
      <c r="D2796" t="s">
        <v>82</v>
      </c>
      <c r="E2796" t="s">
        <v>140</v>
      </c>
      <c r="F2796" t="s">
        <v>121</v>
      </c>
      <c r="G2796" t="s">
        <v>102</v>
      </c>
      <c r="H2796">
        <v>2</v>
      </c>
      <c r="I2796">
        <v>1</v>
      </c>
      <c r="J2796">
        <v>0</v>
      </c>
      <c r="K2796">
        <v>1</v>
      </c>
      <c r="L2796">
        <v>1</v>
      </c>
      <c r="M2796">
        <v>0</v>
      </c>
    </row>
    <row r="2797" spans="1:13" x14ac:dyDescent="0.3">
      <c r="A2797" t="s">
        <v>158</v>
      </c>
      <c r="B2797" t="s">
        <v>255</v>
      </c>
      <c r="C2797" t="s">
        <v>301</v>
      </c>
      <c r="D2797" t="s">
        <v>82</v>
      </c>
      <c r="E2797" t="s">
        <v>140</v>
      </c>
      <c r="F2797" t="s">
        <v>121</v>
      </c>
      <c r="G2797" t="s">
        <v>102</v>
      </c>
      <c r="H2797">
        <v>2</v>
      </c>
      <c r="I2797">
        <v>1</v>
      </c>
      <c r="J2797">
        <v>1</v>
      </c>
      <c r="K2797">
        <v>0</v>
      </c>
      <c r="L2797">
        <v>1</v>
      </c>
      <c r="M2797">
        <v>0</v>
      </c>
    </row>
    <row r="2798" spans="1:13" x14ac:dyDescent="0.3">
      <c r="A2798" t="s">
        <v>158</v>
      </c>
      <c r="B2798" t="s">
        <v>255</v>
      </c>
      <c r="C2798" t="s">
        <v>301</v>
      </c>
      <c r="D2798" t="s">
        <v>82</v>
      </c>
      <c r="E2798" t="s">
        <v>140</v>
      </c>
      <c r="F2798" t="s">
        <v>121</v>
      </c>
      <c r="G2798" t="s">
        <v>102</v>
      </c>
      <c r="H2798">
        <v>1</v>
      </c>
      <c r="I2798">
        <v>1</v>
      </c>
      <c r="J2798">
        <v>0</v>
      </c>
      <c r="K2798">
        <v>1</v>
      </c>
      <c r="L2798">
        <v>0</v>
      </c>
      <c r="M2798">
        <v>0</v>
      </c>
    </row>
    <row r="2799" spans="1:13" x14ac:dyDescent="0.3">
      <c r="A2799" t="s">
        <v>158</v>
      </c>
      <c r="B2799" t="s">
        <v>255</v>
      </c>
      <c r="C2799" t="s">
        <v>301</v>
      </c>
      <c r="D2799" t="s">
        <v>83</v>
      </c>
      <c r="E2799" t="s">
        <v>141</v>
      </c>
      <c r="F2799" t="s">
        <v>101</v>
      </c>
      <c r="G2799" t="s">
        <v>104</v>
      </c>
      <c r="H2799">
        <v>2</v>
      </c>
      <c r="I2799">
        <v>0</v>
      </c>
      <c r="J2799">
        <v>0</v>
      </c>
      <c r="K2799">
        <v>0</v>
      </c>
      <c r="L2799">
        <v>1</v>
      </c>
      <c r="M2799">
        <v>1</v>
      </c>
    </row>
    <row r="2800" spans="1:13" x14ac:dyDescent="0.3">
      <c r="A2800" t="s">
        <v>158</v>
      </c>
      <c r="B2800" t="s">
        <v>255</v>
      </c>
      <c r="C2800" t="s">
        <v>301</v>
      </c>
      <c r="D2800" t="s">
        <v>83</v>
      </c>
      <c r="E2800" t="s">
        <v>141</v>
      </c>
      <c r="F2800" t="s">
        <v>101</v>
      </c>
      <c r="G2800" t="s">
        <v>104</v>
      </c>
      <c r="H2800">
        <v>3</v>
      </c>
      <c r="I2800">
        <v>1</v>
      </c>
      <c r="J2800">
        <v>0</v>
      </c>
      <c r="K2800">
        <v>1</v>
      </c>
      <c r="L2800">
        <v>1</v>
      </c>
      <c r="M2800">
        <v>1</v>
      </c>
    </row>
    <row r="2801" spans="1:13" x14ac:dyDescent="0.3">
      <c r="A2801" t="s">
        <v>158</v>
      </c>
      <c r="B2801" t="s">
        <v>255</v>
      </c>
      <c r="C2801" t="s">
        <v>301</v>
      </c>
      <c r="D2801" t="s">
        <v>83</v>
      </c>
      <c r="E2801" t="s">
        <v>141</v>
      </c>
      <c r="F2801" t="s">
        <v>101</v>
      </c>
      <c r="G2801" t="s">
        <v>104</v>
      </c>
      <c r="H2801">
        <v>3</v>
      </c>
      <c r="I2801">
        <v>0</v>
      </c>
      <c r="J2801">
        <v>0</v>
      </c>
      <c r="K2801">
        <v>0</v>
      </c>
      <c r="L2801">
        <v>0</v>
      </c>
      <c r="M2801">
        <v>3</v>
      </c>
    </row>
    <row r="2802" spans="1:13" x14ac:dyDescent="0.3">
      <c r="A2802" t="s">
        <v>158</v>
      </c>
      <c r="B2802" t="s">
        <v>255</v>
      </c>
      <c r="C2802" t="s">
        <v>301</v>
      </c>
      <c r="D2802" t="s">
        <v>84</v>
      </c>
      <c r="E2802" t="s">
        <v>142</v>
      </c>
      <c r="F2802" t="s">
        <v>101</v>
      </c>
      <c r="G2802" t="s">
        <v>108</v>
      </c>
      <c r="H2802">
        <v>2</v>
      </c>
      <c r="I2802">
        <v>1</v>
      </c>
      <c r="J2802">
        <v>0</v>
      </c>
      <c r="K2802">
        <v>1</v>
      </c>
      <c r="L2802">
        <v>1</v>
      </c>
      <c r="M2802">
        <v>0</v>
      </c>
    </row>
    <row r="2803" spans="1:13" x14ac:dyDescent="0.3">
      <c r="A2803" t="s">
        <v>158</v>
      </c>
      <c r="B2803" t="s">
        <v>255</v>
      </c>
      <c r="C2803" t="s">
        <v>301</v>
      </c>
      <c r="D2803" t="s">
        <v>84</v>
      </c>
      <c r="E2803" t="s">
        <v>142</v>
      </c>
      <c r="F2803" t="s">
        <v>101</v>
      </c>
      <c r="G2803" t="s">
        <v>108</v>
      </c>
      <c r="H2803">
        <v>1</v>
      </c>
      <c r="I2803">
        <v>0</v>
      </c>
      <c r="J2803">
        <v>0</v>
      </c>
      <c r="K2803">
        <v>0</v>
      </c>
      <c r="L2803">
        <v>1</v>
      </c>
      <c r="M2803">
        <v>0</v>
      </c>
    </row>
    <row r="2804" spans="1:13" x14ac:dyDescent="0.3">
      <c r="A2804" t="s">
        <v>158</v>
      </c>
      <c r="B2804" t="s">
        <v>255</v>
      </c>
      <c r="C2804" t="s">
        <v>301</v>
      </c>
      <c r="D2804" t="s">
        <v>85</v>
      </c>
      <c r="E2804" t="s">
        <v>143</v>
      </c>
      <c r="F2804" t="s">
        <v>101</v>
      </c>
      <c r="G2804" t="s">
        <v>102</v>
      </c>
      <c r="H2804">
        <v>5</v>
      </c>
      <c r="I2804">
        <v>1</v>
      </c>
      <c r="J2804">
        <v>0</v>
      </c>
      <c r="K2804">
        <v>1</v>
      </c>
      <c r="L2804">
        <v>3</v>
      </c>
      <c r="M2804">
        <v>1</v>
      </c>
    </row>
    <row r="2805" spans="1:13" x14ac:dyDescent="0.3">
      <c r="A2805" t="s">
        <v>158</v>
      </c>
      <c r="B2805" t="s">
        <v>255</v>
      </c>
      <c r="C2805" t="s">
        <v>301</v>
      </c>
      <c r="D2805" t="s">
        <v>86</v>
      </c>
      <c r="E2805" t="s">
        <v>144</v>
      </c>
      <c r="F2805" t="s">
        <v>121</v>
      </c>
      <c r="G2805" t="s">
        <v>102</v>
      </c>
      <c r="H2805">
        <v>5</v>
      </c>
      <c r="I2805">
        <v>2</v>
      </c>
      <c r="J2805">
        <v>0</v>
      </c>
      <c r="K2805">
        <v>2</v>
      </c>
      <c r="L2805">
        <v>2</v>
      </c>
      <c r="M2805">
        <v>1</v>
      </c>
    </row>
    <row r="2806" spans="1:13" x14ac:dyDescent="0.3">
      <c r="A2806" t="s">
        <v>158</v>
      </c>
      <c r="B2806" t="s">
        <v>255</v>
      </c>
      <c r="C2806" t="s">
        <v>301</v>
      </c>
      <c r="D2806" t="s">
        <v>86</v>
      </c>
      <c r="E2806" t="s">
        <v>144</v>
      </c>
      <c r="F2806" t="s">
        <v>121</v>
      </c>
      <c r="G2806" t="s">
        <v>102</v>
      </c>
      <c r="H2806">
        <v>1</v>
      </c>
      <c r="I2806">
        <v>0</v>
      </c>
      <c r="J2806">
        <v>0</v>
      </c>
      <c r="K2806">
        <v>0</v>
      </c>
      <c r="L2806">
        <v>1</v>
      </c>
      <c r="M2806">
        <v>0</v>
      </c>
    </row>
    <row r="2807" spans="1:13" x14ac:dyDescent="0.3">
      <c r="A2807" t="s">
        <v>158</v>
      </c>
      <c r="B2807" t="s">
        <v>255</v>
      </c>
      <c r="C2807" t="s">
        <v>301</v>
      </c>
      <c r="D2807" t="s">
        <v>88</v>
      </c>
      <c r="E2807" t="s">
        <v>146</v>
      </c>
      <c r="F2807" t="s">
        <v>121</v>
      </c>
      <c r="G2807" t="s">
        <v>102</v>
      </c>
      <c r="H2807">
        <v>17</v>
      </c>
      <c r="I2807">
        <v>4</v>
      </c>
      <c r="J2807">
        <v>2</v>
      </c>
      <c r="K2807">
        <v>2</v>
      </c>
      <c r="L2807">
        <v>3</v>
      </c>
      <c r="M2807">
        <v>10</v>
      </c>
    </row>
    <row r="2808" spans="1:13" x14ac:dyDescent="0.3">
      <c r="A2808" t="s">
        <v>158</v>
      </c>
      <c r="B2808" t="s">
        <v>255</v>
      </c>
      <c r="C2808" t="s">
        <v>301</v>
      </c>
      <c r="D2808" t="s">
        <v>88</v>
      </c>
      <c r="E2808" t="s">
        <v>146</v>
      </c>
      <c r="F2808" t="s">
        <v>121</v>
      </c>
      <c r="G2808" t="s">
        <v>102</v>
      </c>
      <c r="H2808">
        <v>3</v>
      </c>
      <c r="I2808">
        <v>1</v>
      </c>
      <c r="J2808">
        <v>0</v>
      </c>
      <c r="K2808">
        <v>1</v>
      </c>
      <c r="L2808">
        <v>0</v>
      </c>
      <c r="M2808">
        <v>2</v>
      </c>
    </row>
    <row r="2809" spans="1:13" x14ac:dyDescent="0.3">
      <c r="A2809" t="s">
        <v>158</v>
      </c>
      <c r="B2809" t="s">
        <v>255</v>
      </c>
      <c r="C2809" t="s">
        <v>301</v>
      </c>
      <c r="D2809" t="s">
        <v>88</v>
      </c>
      <c r="E2809" t="s">
        <v>146</v>
      </c>
      <c r="F2809" t="s">
        <v>121</v>
      </c>
      <c r="G2809" t="s">
        <v>102</v>
      </c>
      <c r="H2809">
        <v>1</v>
      </c>
      <c r="I2809">
        <v>0</v>
      </c>
      <c r="J2809">
        <v>0</v>
      </c>
      <c r="K2809">
        <v>0</v>
      </c>
      <c r="L2809">
        <v>0</v>
      </c>
      <c r="M2809">
        <v>1</v>
      </c>
    </row>
    <row r="2810" spans="1:13" x14ac:dyDescent="0.3">
      <c r="A2810" t="s">
        <v>158</v>
      </c>
      <c r="B2810" t="s">
        <v>255</v>
      </c>
      <c r="C2810" t="s">
        <v>301</v>
      </c>
      <c r="D2810" t="s">
        <v>88</v>
      </c>
      <c r="E2810" t="s">
        <v>146</v>
      </c>
      <c r="F2810" t="s">
        <v>121</v>
      </c>
      <c r="G2810" t="s">
        <v>102</v>
      </c>
      <c r="H2810">
        <v>1</v>
      </c>
      <c r="I2810">
        <v>0</v>
      </c>
      <c r="J2810">
        <v>0</v>
      </c>
      <c r="K2810">
        <v>0</v>
      </c>
      <c r="L2810">
        <v>0</v>
      </c>
      <c r="M2810">
        <v>1</v>
      </c>
    </row>
    <row r="2811" spans="1:13" x14ac:dyDescent="0.3">
      <c r="A2811" t="s">
        <v>158</v>
      </c>
      <c r="B2811" t="s">
        <v>255</v>
      </c>
      <c r="C2811" t="s">
        <v>301</v>
      </c>
      <c r="D2811" t="s">
        <v>89</v>
      </c>
      <c r="E2811" t="s">
        <v>147</v>
      </c>
      <c r="F2811" t="s">
        <v>101</v>
      </c>
      <c r="G2811" t="s">
        <v>104</v>
      </c>
      <c r="H2811">
        <v>3</v>
      </c>
      <c r="I2811">
        <v>1</v>
      </c>
      <c r="J2811">
        <v>1</v>
      </c>
      <c r="K2811">
        <v>0</v>
      </c>
      <c r="L2811">
        <v>1</v>
      </c>
      <c r="M2811">
        <v>1</v>
      </c>
    </row>
    <row r="2812" spans="1:13" x14ac:dyDescent="0.3">
      <c r="A2812" t="s">
        <v>158</v>
      </c>
      <c r="B2812" t="s">
        <v>255</v>
      </c>
      <c r="C2812" t="s">
        <v>301</v>
      </c>
      <c r="D2812" t="s">
        <v>89</v>
      </c>
      <c r="E2812" t="s">
        <v>147</v>
      </c>
      <c r="F2812" t="s">
        <v>101</v>
      </c>
      <c r="G2812" t="s">
        <v>104</v>
      </c>
      <c r="H2812">
        <v>1</v>
      </c>
      <c r="I2812">
        <v>0</v>
      </c>
      <c r="J2812">
        <v>0</v>
      </c>
      <c r="K2812">
        <v>0</v>
      </c>
      <c r="L2812">
        <v>1</v>
      </c>
      <c r="M2812">
        <v>0</v>
      </c>
    </row>
    <row r="2813" spans="1:13" x14ac:dyDescent="0.3">
      <c r="A2813" t="s">
        <v>158</v>
      </c>
      <c r="B2813" t="s">
        <v>255</v>
      </c>
      <c r="C2813" t="s">
        <v>301</v>
      </c>
      <c r="D2813" t="s">
        <v>89</v>
      </c>
      <c r="E2813" t="s">
        <v>147</v>
      </c>
      <c r="F2813" t="s">
        <v>101</v>
      </c>
      <c r="G2813" t="s">
        <v>104</v>
      </c>
      <c r="H2813">
        <v>1</v>
      </c>
      <c r="I2813">
        <v>1</v>
      </c>
      <c r="J2813">
        <v>0</v>
      </c>
      <c r="K2813">
        <v>1</v>
      </c>
      <c r="L2813">
        <v>0</v>
      </c>
      <c r="M2813">
        <v>0</v>
      </c>
    </row>
    <row r="2814" spans="1:13" x14ac:dyDescent="0.3">
      <c r="A2814" t="s">
        <v>158</v>
      </c>
      <c r="B2814" t="s">
        <v>255</v>
      </c>
      <c r="C2814" t="s">
        <v>301</v>
      </c>
      <c r="D2814" t="s">
        <v>90</v>
      </c>
      <c r="E2814" t="s">
        <v>148</v>
      </c>
      <c r="F2814" t="s">
        <v>121</v>
      </c>
      <c r="G2814" t="s">
        <v>102</v>
      </c>
      <c r="H2814">
        <v>12</v>
      </c>
      <c r="I2814">
        <v>8</v>
      </c>
      <c r="J2814">
        <v>2</v>
      </c>
      <c r="K2814">
        <v>6</v>
      </c>
      <c r="L2814">
        <v>2</v>
      </c>
      <c r="M2814">
        <v>2</v>
      </c>
    </row>
    <row r="2815" spans="1:13" x14ac:dyDescent="0.3">
      <c r="A2815" t="s">
        <v>158</v>
      </c>
      <c r="B2815" t="s">
        <v>255</v>
      </c>
      <c r="C2815" t="s">
        <v>301</v>
      </c>
      <c r="D2815" t="s">
        <v>90</v>
      </c>
      <c r="E2815" t="s">
        <v>148</v>
      </c>
      <c r="F2815" t="s">
        <v>121</v>
      </c>
      <c r="G2815" t="s">
        <v>102</v>
      </c>
      <c r="H2815">
        <v>5</v>
      </c>
      <c r="I2815">
        <v>3</v>
      </c>
      <c r="J2815">
        <v>3</v>
      </c>
      <c r="K2815">
        <v>0</v>
      </c>
      <c r="L2815">
        <v>1</v>
      </c>
      <c r="M2815">
        <v>1</v>
      </c>
    </row>
    <row r="2816" spans="1:13" x14ac:dyDescent="0.3">
      <c r="A2816" t="s">
        <v>158</v>
      </c>
      <c r="B2816" t="s">
        <v>255</v>
      </c>
      <c r="C2816" t="s">
        <v>301</v>
      </c>
      <c r="D2816" t="s">
        <v>90</v>
      </c>
      <c r="E2816" t="s">
        <v>148</v>
      </c>
      <c r="F2816" t="s">
        <v>121</v>
      </c>
      <c r="G2816" t="s">
        <v>102</v>
      </c>
      <c r="H2816">
        <v>4</v>
      </c>
      <c r="I2816">
        <v>1</v>
      </c>
      <c r="J2816">
        <v>0</v>
      </c>
      <c r="K2816">
        <v>1</v>
      </c>
      <c r="L2816">
        <v>3</v>
      </c>
      <c r="M2816">
        <v>0</v>
      </c>
    </row>
    <row r="2817" spans="1:13" x14ac:dyDescent="0.3">
      <c r="A2817" t="s">
        <v>158</v>
      </c>
      <c r="B2817" t="s">
        <v>255</v>
      </c>
      <c r="C2817" t="s">
        <v>301</v>
      </c>
      <c r="D2817" t="s">
        <v>90</v>
      </c>
      <c r="E2817" t="s">
        <v>148</v>
      </c>
      <c r="F2817" t="s">
        <v>121</v>
      </c>
      <c r="G2817" t="s">
        <v>102</v>
      </c>
      <c r="H2817">
        <v>3</v>
      </c>
      <c r="I2817">
        <v>2</v>
      </c>
      <c r="J2817">
        <v>0</v>
      </c>
      <c r="K2817">
        <v>2</v>
      </c>
      <c r="L2817">
        <v>1</v>
      </c>
      <c r="M2817">
        <v>0</v>
      </c>
    </row>
    <row r="2818" spans="1:13" x14ac:dyDescent="0.3">
      <c r="A2818" t="s">
        <v>158</v>
      </c>
      <c r="B2818" t="s">
        <v>255</v>
      </c>
      <c r="C2818" t="s">
        <v>302</v>
      </c>
      <c r="D2818" t="s">
        <v>48</v>
      </c>
      <c r="E2818" t="s">
        <v>105</v>
      </c>
      <c r="F2818" t="s">
        <v>101</v>
      </c>
      <c r="G2818" t="s">
        <v>102</v>
      </c>
      <c r="H2818">
        <v>1</v>
      </c>
      <c r="I2818">
        <v>0</v>
      </c>
      <c r="J2818">
        <v>0</v>
      </c>
      <c r="K2818">
        <v>0</v>
      </c>
      <c r="L2818">
        <v>0</v>
      </c>
      <c r="M2818">
        <v>1</v>
      </c>
    </row>
    <row r="2819" spans="1:13" x14ac:dyDescent="0.3">
      <c r="A2819" t="s">
        <v>158</v>
      </c>
      <c r="B2819" t="s">
        <v>255</v>
      </c>
      <c r="C2819" t="s">
        <v>302</v>
      </c>
      <c r="D2819" t="s">
        <v>49</v>
      </c>
      <c r="E2819" t="s">
        <v>106</v>
      </c>
      <c r="F2819" t="s">
        <v>101</v>
      </c>
      <c r="G2819" t="s">
        <v>104</v>
      </c>
      <c r="H2819">
        <v>1</v>
      </c>
      <c r="I2819">
        <v>0</v>
      </c>
      <c r="J2819">
        <v>0</v>
      </c>
      <c r="K2819">
        <v>0</v>
      </c>
      <c r="L2819">
        <v>1</v>
      </c>
      <c r="M2819">
        <v>0</v>
      </c>
    </row>
    <row r="2820" spans="1:13" x14ac:dyDescent="0.3">
      <c r="A2820" t="s">
        <v>158</v>
      </c>
      <c r="B2820" t="s">
        <v>255</v>
      </c>
      <c r="C2820" t="s">
        <v>302</v>
      </c>
      <c r="D2820" t="s">
        <v>49</v>
      </c>
      <c r="E2820" t="s">
        <v>106</v>
      </c>
      <c r="F2820" t="s">
        <v>101</v>
      </c>
      <c r="G2820" t="s">
        <v>104</v>
      </c>
      <c r="H2820">
        <v>1</v>
      </c>
      <c r="I2820">
        <v>0</v>
      </c>
      <c r="J2820">
        <v>0</v>
      </c>
      <c r="K2820">
        <v>0</v>
      </c>
      <c r="L2820">
        <v>1</v>
      </c>
      <c r="M2820">
        <v>0</v>
      </c>
    </row>
    <row r="2821" spans="1:13" x14ac:dyDescent="0.3">
      <c r="A2821" t="s">
        <v>158</v>
      </c>
      <c r="B2821" t="s">
        <v>255</v>
      </c>
      <c r="C2821" t="s">
        <v>302</v>
      </c>
      <c r="D2821" t="s">
        <v>50</v>
      </c>
      <c r="E2821" t="s">
        <v>107</v>
      </c>
      <c r="F2821" t="s">
        <v>101</v>
      </c>
      <c r="G2821" t="s">
        <v>108</v>
      </c>
      <c r="H2821">
        <v>1</v>
      </c>
      <c r="I2821">
        <v>0</v>
      </c>
      <c r="J2821">
        <v>0</v>
      </c>
      <c r="K2821">
        <v>0</v>
      </c>
      <c r="L2821">
        <v>1</v>
      </c>
      <c r="M2821">
        <v>0</v>
      </c>
    </row>
    <row r="2822" spans="1:13" x14ac:dyDescent="0.3">
      <c r="A2822" t="s">
        <v>158</v>
      </c>
      <c r="B2822" t="s">
        <v>255</v>
      </c>
      <c r="C2822" t="s">
        <v>302</v>
      </c>
      <c r="D2822" t="s">
        <v>50</v>
      </c>
      <c r="E2822" t="s">
        <v>107</v>
      </c>
      <c r="F2822" t="s">
        <v>101</v>
      </c>
      <c r="G2822" t="s">
        <v>108</v>
      </c>
      <c r="H2822">
        <v>3</v>
      </c>
      <c r="I2822">
        <v>1</v>
      </c>
      <c r="J2822">
        <v>0</v>
      </c>
      <c r="K2822">
        <v>1</v>
      </c>
      <c r="L2822">
        <v>2</v>
      </c>
      <c r="M2822">
        <v>0</v>
      </c>
    </row>
    <row r="2823" spans="1:13" x14ac:dyDescent="0.3">
      <c r="A2823" t="s">
        <v>158</v>
      </c>
      <c r="B2823" t="s">
        <v>255</v>
      </c>
      <c r="C2823" t="s">
        <v>302</v>
      </c>
      <c r="D2823" t="s">
        <v>50</v>
      </c>
      <c r="E2823" t="s">
        <v>107</v>
      </c>
      <c r="F2823" t="s">
        <v>101</v>
      </c>
      <c r="G2823" t="s">
        <v>108</v>
      </c>
      <c r="H2823">
        <v>1</v>
      </c>
      <c r="I2823">
        <v>1</v>
      </c>
      <c r="J2823">
        <v>1</v>
      </c>
      <c r="K2823">
        <v>0</v>
      </c>
      <c r="L2823">
        <v>0</v>
      </c>
      <c r="M2823">
        <v>0</v>
      </c>
    </row>
    <row r="2824" spans="1:13" x14ac:dyDescent="0.3">
      <c r="A2824" t="s">
        <v>158</v>
      </c>
      <c r="B2824" t="s">
        <v>255</v>
      </c>
      <c r="C2824" t="s">
        <v>302</v>
      </c>
      <c r="D2824" t="s">
        <v>51</v>
      </c>
      <c r="E2824" t="s">
        <v>109</v>
      </c>
      <c r="F2824" t="s">
        <v>101</v>
      </c>
      <c r="G2824" t="s">
        <v>104</v>
      </c>
      <c r="H2824">
        <v>4</v>
      </c>
      <c r="I2824">
        <v>2</v>
      </c>
      <c r="J2824">
        <v>0</v>
      </c>
      <c r="K2824">
        <v>2</v>
      </c>
      <c r="L2824">
        <v>2</v>
      </c>
      <c r="M2824">
        <v>0</v>
      </c>
    </row>
    <row r="2825" spans="1:13" x14ac:dyDescent="0.3">
      <c r="A2825" t="s">
        <v>158</v>
      </c>
      <c r="B2825" t="s">
        <v>255</v>
      </c>
      <c r="C2825" t="s">
        <v>302</v>
      </c>
      <c r="D2825" t="s">
        <v>52</v>
      </c>
      <c r="E2825" t="s">
        <v>110</v>
      </c>
      <c r="F2825" t="s">
        <v>101</v>
      </c>
      <c r="G2825" t="s">
        <v>102</v>
      </c>
      <c r="H2825">
        <v>1</v>
      </c>
      <c r="I2825">
        <v>1</v>
      </c>
      <c r="J2825">
        <v>0</v>
      </c>
      <c r="K2825">
        <v>1</v>
      </c>
      <c r="L2825">
        <v>0</v>
      </c>
      <c r="M2825">
        <v>0</v>
      </c>
    </row>
    <row r="2826" spans="1:13" x14ac:dyDescent="0.3">
      <c r="A2826" t="s">
        <v>158</v>
      </c>
      <c r="B2826" t="s">
        <v>255</v>
      </c>
      <c r="C2826" t="s">
        <v>302</v>
      </c>
      <c r="D2826" t="s">
        <v>53</v>
      </c>
      <c r="E2826" t="s">
        <v>111</v>
      </c>
      <c r="F2826" t="s">
        <v>101</v>
      </c>
      <c r="G2826" t="s">
        <v>108</v>
      </c>
      <c r="H2826">
        <v>1</v>
      </c>
      <c r="I2826">
        <v>1</v>
      </c>
      <c r="J2826">
        <v>1</v>
      </c>
      <c r="K2826">
        <v>0</v>
      </c>
      <c r="L2826">
        <v>0</v>
      </c>
      <c r="M2826">
        <v>0</v>
      </c>
    </row>
    <row r="2827" spans="1:13" x14ac:dyDescent="0.3">
      <c r="A2827" t="s">
        <v>158</v>
      </c>
      <c r="B2827" t="s">
        <v>255</v>
      </c>
      <c r="C2827" t="s">
        <v>302</v>
      </c>
      <c r="D2827" t="s">
        <v>54</v>
      </c>
      <c r="E2827" t="s">
        <v>112</v>
      </c>
      <c r="F2827" t="s">
        <v>101</v>
      </c>
      <c r="G2827" t="s">
        <v>108</v>
      </c>
      <c r="H2827">
        <v>1</v>
      </c>
      <c r="I2827">
        <v>1</v>
      </c>
      <c r="J2827">
        <v>0</v>
      </c>
      <c r="K2827">
        <v>1</v>
      </c>
      <c r="L2827">
        <v>0</v>
      </c>
      <c r="M2827">
        <v>0</v>
      </c>
    </row>
    <row r="2828" spans="1:13" x14ac:dyDescent="0.3">
      <c r="A2828" t="s">
        <v>158</v>
      </c>
      <c r="B2828" t="s">
        <v>255</v>
      </c>
      <c r="C2828" t="s">
        <v>302</v>
      </c>
      <c r="D2828" t="s">
        <v>55</v>
      </c>
      <c r="E2828" t="s">
        <v>113</v>
      </c>
      <c r="F2828" t="s">
        <v>101</v>
      </c>
      <c r="G2828" t="s">
        <v>104</v>
      </c>
      <c r="H2828">
        <v>3</v>
      </c>
      <c r="I2828">
        <v>2</v>
      </c>
      <c r="J2828">
        <v>1</v>
      </c>
      <c r="K2828">
        <v>1</v>
      </c>
      <c r="L2828">
        <v>0</v>
      </c>
      <c r="M2828">
        <v>1</v>
      </c>
    </row>
    <row r="2829" spans="1:13" x14ac:dyDescent="0.3">
      <c r="A2829" t="s">
        <v>158</v>
      </c>
      <c r="B2829" t="s">
        <v>255</v>
      </c>
      <c r="C2829" t="s">
        <v>302</v>
      </c>
      <c r="D2829" t="s">
        <v>56</v>
      </c>
      <c r="E2829" t="s">
        <v>114</v>
      </c>
      <c r="F2829" t="s">
        <v>101</v>
      </c>
      <c r="G2829" t="s">
        <v>108</v>
      </c>
      <c r="H2829">
        <v>13</v>
      </c>
      <c r="I2829">
        <v>2</v>
      </c>
      <c r="J2829">
        <v>1</v>
      </c>
      <c r="K2829">
        <v>1</v>
      </c>
      <c r="L2829">
        <v>0</v>
      </c>
      <c r="M2829">
        <v>11</v>
      </c>
    </row>
    <row r="2830" spans="1:13" x14ac:dyDescent="0.3">
      <c r="A2830" t="s">
        <v>158</v>
      </c>
      <c r="B2830" t="s">
        <v>255</v>
      </c>
      <c r="C2830" t="s">
        <v>302</v>
      </c>
      <c r="D2830" t="s">
        <v>56</v>
      </c>
      <c r="E2830" t="s">
        <v>114</v>
      </c>
      <c r="F2830" t="s">
        <v>101</v>
      </c>
      <c r="G2830" t="s">
        <v>108</v>
      </c>
      <c r="H2830">
        <v>1</v>
      </c>
      <c r="I2830">
        <v>1</v>
      </c>
      <c r="J2830">
        <v>0</v>
      </c>
      <c r="K2830">
        <v>1</v>
      </c>
      <c r="L2830">
        <v>0</v>
      </c>
      <c r="M2830">
        <v>0</v>
      </c>
    </row>
    <row r="2831" spans="1:13" x14ac:dyDescent="0.3">
      <c r="A2831" t="s">
        <v>158</v>
      </c>
      <c r="B2831" t="s">
        <v>255</v>
      </c>
      <c r="C2831" t="s">
        <v>302</v>
      </c>
      <c r="D2831" t="s">
        <v>57</v>
      </c>
      <c r="E2831" t="s">
        <v>115</v>
      </c>
      <c r="F2831" t="s">
        <v>101</v>
      </c>
      <c r="G2831" t="s">
        <v>104</v>
      </c>
      <c r="H2831">
        <v>2</v>
      </c>
      <c r="I2831">
        <v>1</v>
      </c>
      <c r="J2831">
        <v>1</v>
      </c>
      <c r="K2831">
        <v>0</v>
      </c>
      <c r="L2831">
        <v>1</v>
      </c>
      <c r="M2831">
        <v>0</v>
      </c>
    </row>
    <row r="2832" spans="1:13" x14ac:dyDescent="0.3">
      <c r="A2832" t="s">
        <v>158</v>
      </c>
      <c r="B2832" t="s">
        <v>255</v>
      </c>
      <c r="C2832" t="s">
        <v>302</v>
      </c>
      <c r="D2832" t="s">
        <v>57</v>
      </c>
      <c r="E2832" t="s">
        <v>115</v>
      </c>
      <c r="F2832" t="s">
        <v>101</v>
      </c>
      <c r="G2832" t="s">
        <v>104</v>
      </c>
      <c r="H2832">
        <v>1</v>
      </c>
      <c r="I2832">
        <v>0</v>
      </c>
      <c r="J2832">
        <v>0</v>
      </c>
      <c r="K2832">
        <v>0</v>
      </c>
      <c r="L2832">
        <v>1</v>
      </c>
      <c r="M2832">
        <v>0</v>
      </c>
    </row>
    <row r="2833" spans="1:13" x14ac:dyDescent="0.3">
      <c r="A2833" t="s">
        <v>158</v>
      </c>
      <c r="B2833" t="s">
        <v>255</v>
      </c>
      <c r="C2833" t="s">
        <v>302</v>
      </c>
      <c r="D2833" t="s">
        <v>58</v>
      </c>
      <c r="E2833" t="s">
        <v>116</v>
      </c>
      <c r="F2833" t="s">
        <v>101</v>
      </c>
      <c r="G2833" t="s">
        <v>108</v>
      </c>
      <c r="H2833">
        <v>3</v>
      </c>
      <c r="I2833">
        <v>0</v>
      </c>
      <c r="J2833">
        <v>0</v>
      </c>
      <c r="K2833">
        <v>0</v>
      </c>
      <c r="L2833">
        <v>0</v>
      </c>
      <c r="M2833">
        <v>3</v>
      </c>
    </row>
    <row r="2834" spans="1:13" x14ac:dyDescent="0.3">
      <c r="A2834" t="s">
        <v>158</v>
      </c>
      <c r="B2834" t="s">
        <v>255</v>
      </c>
      <c r="C2834" t="s">
        <v>302</v>
      </c>
      <c r="D2834" t="s">
        <v>58</v>
      </c>
      <c r="E2834" t="s">
        <v>116</v>
      </c>
      <c r="F2834" t="s">
        <v>101</v>
      </c>
      <c r="G2834" t="s">
        <v>108</v>
      </c>
      <c r="H2834">
        <v>2</v>
      </c>
      <c r="I2834">
        <v>2</v>
      </c>
      <c r="J2834">
        <v>1</v>
      </c>
      <c r="K2834">
        <v>1</v>
      </c>
      <c r="L2834">
        <v>0</v>
      </c>
      <c r="M2834">
        <v>0</v>
      </c>
    </row>
    <row r="2835" spans="1:13" x14ac:dyDescent="0.3">
      <c r="A2835" t="s">
        <v>158</v>
      </c>
      <c r="B2835" t="s">
        <v>255</v>
      </c>
      <c r="C2835" t="s">
        <v>302</v>
      </c>
      <c r="D2835" t="s">
        <v>58</v>
      </c>
      <c r="E2835" t="s">
        <v>116</v>
      </c>
      <c r="F2835" t="s">
        <v>101</v>
      </c>
      <c r="G2835" t="s">
        <v>108</v>
      </c>
      <c r="H2835">
        <v>1</v>
      </c>
      <c r="I2835">
        <v>0</v>
      </c>
      <c r="J2835">
        <v>0</v>
      </c>
      <c r="K2835">
        <v>0</v>
      </c>
      <c r="L2835">
        <v>0</v>
      </c>
      <c r="M2835">
        <v>1</v>
      </c>
    </row>
    <row r="2836" spans="1:13" x14ac:dyDescent="0.3">
      <c r="A2836" t="s">
        <v>158</v>
      </c>
      <c r="B2836" t="s">
        <v>255</v>
      </c>
      <c r="C2836" t="s">
        <v>302</v>
      </c>
      <c r="D2836" t="s">
        <v>59</v>
      </c>
      <c r="E2836" t="s">
        <v>117</v>
      </c>
      <c r="F2836" t="s">
        <v>101</v>
      </c>
      <c r="G2836" t="s">
        <v>104</v>
      </c>
      <c r="H2836">
        <v>1</v>
      </c>
      <c r="I2836">
        <v>0</v>
      </c>
      <c r="J2836">
        <v>0</v>
      </c>
      <c r="K2836">
        <v>0</v>
      </c>
      <c r="L2836">
        <v>1</v>
      </c>
      <c r="M2836">
        <v>0</v>
      </c>
    </row>
    <row r="2837" spans="1:13" x14ac:dyDescent="0.3">
      <c r="A2837" t="s">
        <v>158</v>
      </c>
      <c r="B2837" t="s">
        <v>255</v>
      </c>
      <c r="C2837" t="s">
        <v>302</v>
      </c>
      <c r="D2837" t="s">
        <v>59</v>
      </c>
      <c r="E2837" t="s">
        <v>117</v>
      </c>
      <c r="F2837" t="s">
        <v>101</v>
      </c>
      <c r="G2837" t="s">
        <v>104</v>
      </c>
      <c r="H2837">
        <v>1</v>
      </c>
      <c r="I2837">
        <v>1</v>
      </c>
      <c r="J2837">
        <v>1</v>
      </c>
      <c r="K2837">
        <v>0</v>
      </c>
      <c r="L2837">
        <v>0</v>
      </c>
      <c r="M2837">
        <v>0</v>
      </c>
    </row>
    <row r="2838" spans="1:13" x14ac:dyDescent="0.3">
      <c r="A2838" t="s">
        <v>158</v>
      </c>
      <c r="B2838" t="s">
        <v>255</v>
      </c>
      <c r="C2838" t="s">
        <v>302</v>
      </c>
      <c r="D2838" t="s">
        <v>60</v>
      </c>
      <c r="E2838" t="s">
        <v>118</v>
      </c>
      <c r="F2838" t="s">
        <v>101</v>
      </c>
      <c r="G2838" t="s">
        <v>104</v>
      </c>
      <c r="H2838">
        <v>2</v>
      </c>
      <c r="I2838">
        <v>2</v>
      </c>
      <c r="J2838">
        <v>1</v>
      </c>
      <c r="K2838">
        <v>1</v>
      </c>
      <c r="L2838">
        <v>0</v>
      </c>
      <c r="M2838">
        <v>0</v>
      </c>
    </row>
    <row r="2839" spans="1:13" x14ac:dyDescent="0.3">
      <c r="A2839" t="s">
        <v>158</v>
      </c>
      <c r="B2839" t="s">
        <v>255</v>
      </c>
      <c r="C2839" t="s">
        <v>302</v>
      </c>
      <c r="D2839" t="s">
        <v>61</v>
      </c>
      <c r="E2839" t="s">
        <v>119</v>
      </c>
      <c r="F2839" t="s">
        <v>101</v>
      </c>
      <c r="G2839" t="s">
        <v>104</v>
      </c>
      <c r="H2839">
        <v>1</v>
      </c>
      <c r="I2839">
        <v>1</v>
      </c>
      <c r="J2839">
        <v>0</v>
      </c>
      <c r="K2839">
        <v>1</v>
      </c>
      <c r="L2839">
        <v>0</v>
      </c>
      <c r="M2839">
        <v>0</v>
      </c>
    </row>
    <row r="2840" spans="1:13" x14ac:dyDescent="0.3">
      <c r="A2840" t="s">
        <v>158</v>
      </c>
      <c r="B2840" t="s">
        <v>255</v>
      </c>
      <c r="C2840" t="s">
        <v>302</v>
      </c>
      <c r="D2840" t="s">
        <v>62</v>
      </c>
      <c r="E2840" t="s">
        <v>120</v>
      </c>
      <c r="F2840" t="s">
        <v>121</v>
      </c>
      <c r="G2840" t="s">
        <v>102</v>
      </c>
      <c r="H2840">
        <v>32</v>
      </c>
      <c r="I2840">
        <v>23</v>
      </c>
      <c r="J2840">
        <v>0</v>
      </c>
      <c r="K2840">
        <v>23</v>
      </c>
      <c r="L2840">
        <v>8</v>
      </c>
      <c r="M2840">
        <v>1</v>
      </c>
    </row>
    <row r="2841" spans="1:13" x14ac:dyDescent="0.3">
      <c r="A2841" t="s">
        <v>158</v>
      </c>
      <c r="B2841" t="s">
        <v>255</v>
      </c>
      <c r="C2841" t="s">
        <v>302</v>
      </c>
      <c r="D2841" t="s">
        <v>62</v>
      </c>
      <c r="E2841" t="s">
        <v>120</v>
      </c>
      <c r="F2841" t="s">
        <v>121</v>
      </c>
      <c r="G2841" t="s">
        <v>102</v>
      </c>
      <c r="H2841">
        <v>12</v>
      </c>
      <c r="I2841">
        <v>10</v>
      </c>
      <c r="J2841">
        <v>0</v>
      </c>
      <c r="K2841">
        <v>10</v>
      </c>
      <c r="L2841">
        <v>2</v>
      </c>
      <c r="M2841">
        <v>0</v>
      </c>
    </row>
    <row r="2842" spans="1:13" x14ac:dyDescent="0.3">
      <c r="A2842" t="s">
        <v>158</v>
      </c>
      <c r="B2842" t="s">
        <v>255</v>
      </c>
      <c r="C2842" t="s">
        <v>302</v>
      </c>
      <c r="D2842" t="s">
        <v>62</v>
      </c>
      <c r="E2842" t="s">
        <v>120</v>
      </c>
      <c r="F2842" t="s">
        <v>121</v>
      </c>
      <c r="G2842" t="s">
        <v>102</v>
      </c>
      <c r="H2842">
        <v>1</v>
      </c>
      <c r="I2842">
        <v>1</v>
      </c>
      <c r="J2842">
        <v>0</v>
      </c>
      <c r="K2842">
        <v>1</v>
      </c>
      <c r="L2842">
        <v>0</v>
      </c>
      <c r="M2842">
        <v>0</v>
      </c>
    </row>
    <row r="2843" spans="1:13" x14ac:dyDescent="0.3">
      <c r="A2843" t="s">
        <v>158</v>
      </c>
      <c r="B2843" t="s">
        <v>255</v>
      </c>
      <c r="C2843" t="s">
        <v>302</v>
      </c>
      <c r="D2843" t="s">
        <v>63</v>
      </c>
      <c r="E2843" t="s">
        <v>122</v>
      </c>
      <c r="F2843" t="s">
        <v>121</v>
      </c>
      <c r="G2843" t="s">
        <v>102</v>
      </c>
      <c r="H2843">
        <v>13</v>
      </c>
      <c r="I2843">
        <v>8</v>
      </c>
      <c r="J2843">
        <v>2</v>
      </c>
      <c r="K2843">
        <v>6</v>
      </c>
      <c r="L2843">
        <v>0</v>
      </c>
      <c r="M2843">
        <v>5</v>
      </c>
    </row>
    <row r="2844" spans="1:13" x14ac:dyDescent="0.3">
      <c r="A2844" t="s">
        <v>158</v>
      </c>
      <c r="B2844" t="s">
        <v>255</v>
      </c>
      <c r="C2844" t="s">
        <v>302</v>
      </c>
      <c r="D2844" t="s">
        <v>63</v>
      </c>
      <c r="E2844" t="s">
        <v>122</v>
      </c>
      <c r="F2844" t="s">
        <v>121</v>
      </c>
      <c r="G2844" t="s">
        <v>102</v>
      </c>
      <c r="H2844">
        <v>1</v>
      </c>
      <c r="I2844">
        <v>0</v>
      </c>
      <c r="J2844">
        <v>0</v>
      </c>
      <c r="K2844">
        <v>0</v>
      </c>
      <c r="L2844">
        <v>0</v>
      </c>
      <c r="M2844">
        <v>1</v>
      </c>
    </row>
    <row r="2845" spans="1:13" x14ac:dyDescent="0.3">
      <c r="A2845" t="s">
        <v>158</v>
      </c>
      <c r="B2845" t="s">
        <v>255</v>
      </c>
      <c r="C2845" t="s">
        <v>302</v>
      </c>
      <c r="D2845" t="s">
        <v>64</v>
      </c>
      <c r="E2845" t="s">
        <v>123</v>
      </c>
      <c r="F2845" t="s">
        <v>101</v>
      </c>
      <c r="G2845" t="s">
        <v>102</v>
      </c>
      <c r="H2845">
        <v>6</v>
      </c>
      <c r="I2845">
        <v>4</v>
      </c>
      <c r="J2845">
        <v>1</v>
      </c>
      <c r="K2845">
        <v>3</v>
      </c>
      <c r="L2845">
        <v>0</v>
      </c>
      <c r="M2845">
        <v>2</v>
      </c>
    </row>
    <row r="2846" spans="1:13" x14ac:dyDescent="0.3">
      <c r="A2846" t="s">
        <v>158</v>
      </c>
      <c r="B2846" t="s">
        <v>255</v>
      </c>
      <c r="C2846" t="s">
        <v>302</v>
      </c>
      <c r="D2846" t="s">
        <v>65</v>
      </c>
      <c r="E2846" t="s">
        <v>124</v>
      </c>
      <c r="F2846" t="s">
        <v>101</v>
      </c>
      <c r="G2846" t="s">
        <v>104</v>
      </c>
      <c r="H2846">
        <v>2</v>
      </c>
      <c r="I2846">
        <v>0</v>
      </c>
      <c r="J2846">
        <v>0</v>
      </c>
      <c r="K2846">
        <v>0</v>
      </c>
      <c r="L2846">
        <v>1</v>
      </c>
      <c r="M2846">
        <v>1</v>
      </c>
    </row>
    <row r="2847" spans="1:13" x14ac:dyDescent="0.3">
      <c r="A2847" t="s">
        <v>158</v>
      </c>
      <c r="B2847" t="s">
        <v>255</v>
      </c>
      <c r="C2847" t="s">
        <v>302</v>
      </c>
      <c r="D2847" t="s">
        <v>65</v>
      </c>
      <c r="E2847" t="s">
        <v>124</v>
      </c>
      <c r="F2847" t="s">
        <v>101</v>
      </c>
      <c r="G2847" t="s">
        <v>104</v>
      </c>
      <c r="H2847">
        <v>1</v>
      </c>
      <c r="I2847">
        <v>1</v>
      </c>
      <c r="J2847">
        <v>1</v>
      </c>
      <c r="K2847">
        <v>0</v>
      </c>
      <c r="L2847">
        <v>0</v>
      </c>
      <c r="M2847">
        <v>0</v>
      </c>
    </row>
    <row r="2848" spans="1:13" x14ac:dyDescent="0.3">
      <c r="A2848" t="s">
        <v>158</v>
      </c>
      <c r="B2848" t="s">
        <v>255</v>
      </c>
      <c r="C2848" t="s">
        <v>302</v>
      </c>
      <c r="D2848" t="s">
        <v>66</v>
      </c>
      <c r="E2848" t="s">
        <v>125</v>
      </c>
      <c r="F2848" t="s">
        <v>101</v>
      </c>
      <c r="G2848" t="s">
        <v>102</v>
      </c>
      <c r="H2848">
        <v>9</v>
      </c>
      <c r="I2848">
        <v>5</v>
      </c>
      <c r="J2848">
        <v>0</v>
      </c>
      <c r="K2848">
        <v>5</v>
      </c>
      <c r="L2848">
        <v>4</v>
      </c>
      <c r="M2848">
        <v>0</v>
      </c>
    </row>
    <row r="2849" spans="1:13" x14ac:dyDescent="0.3">
      <c r="A2849" t="s">
        <v>158</v>
      </c>
      <c r="B2849" t="s">
        <v>255</v>
      </c>
      <c r="C2849" t="s">
        <v>302</v>
      </c>
      <c r="D2849" t="s">
        <v>66</v>
      </c>
      <c r="E2849" t="s">
        <v>125</v>
      </c>
      <c r="F2849" t="s">
        <v>101</v>
      </c>
      <c r="G2849" t="s">
        <v>102</v>
      </c>
      <c r="H2849">
        <v>1</v>
      </c>
      <c r="I2849">
        <v>1</v>
      </c>
      <c r="J2849">
        <v>0</v>
      </c>
      <c r="K2849">
        <v>1</v>
      </c>
      <c r="L2849">
        <v>0</v>
      </c>
      <c r="M2849">
        <v>0</v>
      </c>
    </row>
    <row r="2850" spans="1:13" x14ac:dyDescent="0.3">
      <c r="A2850" t="s">
        <v>158</v>
      </c>
      <c r="B2850" t="s">
        <v>255</v>
      </c>
      <c r="C2850" t="s">
        <v>302</v>
      </c>
      <c r="D2850" t="s">
        <v>67</v>
      </c>
      <c r="E2850" t="s">
        <v>126</v>
      </c>
      <c r="F2850" t="s">
        <v>101</v>
      </c>
      <c r="G2850" t="s">
        <v>104</v>
      </c>
      <c r="H2850">
        <v>3</v>
      </c>
      <c r="I2850">
        <v>1</v>
      </c>
      <c r="J2850">
        <v>0</v>
      </c>
      <c r="K2850">
        <v>1</v>
      </c>
      <c r="L2850">
        <v>1</v>
      </c>
      <c r="M2850">
        <v>1</v>
      </c>
    </row>
    <row r="2851" spans="1:13" x14ac:dyDescent="0.3">
      <c r="A2851" t="s">
        <v>158</v>
      </c>
      <c r="B2851" t="s">
        <v>255</v>
      </c>
      <c r="C2851" t="s">
        <v>302</v>
      </c>
      <c r="D2851" t="s">
        <v>67</v>
      </c>
      <c r="E2851" t="s">
        <v>126</v>
      </c>
      <c r="F2851" t="s">
        <v>101</v>
      </c>
      <c r="G2851" t="s">
        <v>104</v>
      </c>
      <c r="H2851">
        <v>1</v>
      </c>
      <c r="I2851">
        <v>0</v>
      </c>
      <c r="J2851">
        <v>0</v>
      </c>
      <c r="K2851">
        <v>0</v>
      </c>
      <c r="L2851">
        <v>1</v>
      </c>
      <c r="M2851">
        <v>0</v>
      </c>
    </row>
    <row r="2852" spans="1:13" x14ac:dyDescent="0.3">
      <c r="A2852" t="s">
        <v>158</v>
      </c>
      <c r="B2852" t="s">
        <v>255</v>
      </c>
      <c r="C2852" t="s">
        <v>302</v>
      </c>
      <c r="D2852" t="s">
        <v>67</v>
      </c>
      <c r="E2852" t="s">
        <v>126</v>
      </c>
      <c r="F2852" t="s">
        <v>101</v>
      </c>
      <c r="G2852" t="s">
        <v>104</v>
      </c>
      <c r="H2852">
        <v>2</v>
      </c>
      <c r="I2852">
        <v>0</v>
      </c>
      <c r="J2852">
        <v>0</v>
      </c>
      <c r="K2852">
        <v>0</v>
      </c>
      <c r="L2852">
        <v>2</v>
      </c>
      <c r="M2852">
        <v>0</v>
      </c>
    </row>
    <row r="2853" spans="1:13" x14ac:dyDescent="0.3">
      <c r="A2853" t="s">
        <v>158</v>
      </c>
      <c r="B2853" t="s">
        <v>255</v>
      </c>
      <c r="C2853" t="s">
        <v>302</v>
      </c>
      <c r="D2853" t="s">
        <v>70</v>
      </c>
      <c r="E2853" t="s">
        <v>128</v>
      </c>
      <c r="F2853" t="s">
        <v>101</v>
      </c>
      <c r="G2853" t="s">
        <v>104</v>
      </c>
      <c r="H2853">
        <v>6</v>
      </c>
      <c r="I2853">
        <v>2</v>
      </c>
      <c r="J2853">
        <v>1</v>
      </c>
      <c r="K2853">
        <v>1</v>
      </c>
      <c r="L2853">
        <v>3</v>
      </c>
      <c r="M2853">
        <v>1</v>
      </c>
    </row>
    <row r="2854" spans="1:13" x14ac:dyDescent="0.3">
      <c r="A2854" t="s">
        <v>158</v>
      </c>
      <c r="B2854" t="s">
        <v>255</v>
      </c>
      <c r="C2854" t="s">
        <v>302</v>
      </c>
      <c r="D2854" t="s">
        <v>70</v>
      </c>
      <c r="E2854" t="s">
        <v>128</v>
      </c>
      <c r="F2854" t="s">
        <v>101</v>
      </c>
      <c r="G2854" t="s">
        <v>104</v>
      </c>
      <c r="H2854">
        <v>4</v>
      </c>
      <c r="I2854">
        <v>3</v>
      </c>
      <c r="J2854">
        <v>0</v>
      </c>
      <c r="K2854">
        <v>3</v>
      </c>
      <c r="L2854">
        <v>1</v>
      </c>
      <c r="M2854">
        <v>0</v>
      </c>
    </row>
    <row r="2855" spans="1:13" x14ac:dyDescent="0.3">
      <c r="A2855" t="s">
        <v>158</v>
      </c>
      <c r="B2855" t="s">
        <v>255</v>
      </c>
      <c r="C2855" t="s">
        <v>302</v>
      </c>
      <c r="D2855" t="s">
        <v>70</v>
      </c>
      <c r="E2855" t="s">
        <v>128</v>
      </c>
      <c r="F2855" t="s">
        <v>101</v>
      </c>
      <c r="G2855" t="s">
        <v>104</v>
      </c>
      <c r="H2855">
        <v>1</v>
      </c>
      <c r="I2855">
        <v>0</v>
      </c>
      <c r="J2855">
        <v>0</v>
      </c>
      <c r="K2855">
        <v>0</v>
      </c>
      <c r="L2855">
        <v>1</v>
      </c>
      <c r="M2855">
        <v>0</v>
      </c>
    </row>
    <row r="2856" spans="1:13" x14ac:dyDescent="0.3">
      <c r="A2856" t="s">
        <v>158</v>
      </c>
      <c r="B2856" t="s">
        <v>255</v>
      </c>
      <c r="C2856" t="s">
        <v>302</v>
      </c>
      <c r="D2856" t="s">
        <v>71</v>
      </c>
      <c r="E2856" t="s">
        <v>129</v>
      </c>
      <c r="F2856" t="s">
        <v>101</v>
      </c>
      <c r="G2856" t="s">
        <v>102</v>
      </c>
      <c r="H2856">
        <v>14</v>
      </c>
      <c r="I2856">
        <v>2</v>
      </c>
      <c r="J2856">
        <v>0</v>
      </c>
      <c r="K2856">
        <v>2</v>
      </c>
      <c r="L2856">
        <v>3</v>
      </c>
      <c r="M2856">
        <v>9</v>
      </c>
    </row>
    <row r="2857" spans="1:13" x14ac:dyDescent="0.3">
      <c r="A2857" t="s">
        <v>158</v>
      </c>
      <c r="B2857" t="s">
        <v>255</v>
      </c>
      <c r="C2857" t="s">
        <v>302</v>
      </c>
      <c r="D2857" t="s">
        <v>71</v>
      </c>
      <c r="E2857" t="s">
        <v>129</v>
      </c>
      <c r="F2857" t="s">
        <v>101</v>
      </c>
      <c r="G2857" t="s">
        <v>102</v>
      </c>
      <c r="H2857">
        <v>5</v>
      </c>
      <c r="I2857">
        <v>1</v>
      </c>
      <c r="J2857">
        <v>0</v>
      </c>
      <c r="K2857">
        <v>1</v>
      </c>
      <c r="L2857">
        <v>0</v>
      </c>
      <c r="M2857">
        <v>4</v>
      </c>
    </row>
    <row r="2858" spans="1:13" x14ac:dyDescent="0.3">
      <c r="A2858" t="s">
        <v>158</v>
      </c>
      <c r="B2858" t="s">
        <v>255</v>
      </c>
      <c r="C2858" t="s">
        <v>302</v>
      </c>
      <c r="D2858" t="s">
        <v>71</v>
      </c>
      <c r="E2858" t="s">
        <v>129</v>
      </c>
      <c r="F2858" t="s">
        <v>101</v>
      </c>
      <c r="G2858" t="s">
        <v>102</v>
      </c>
      <c r="H2858">
        <v>1</v>
      </c>
      <c r="I2858">
        <v>1</v>
      </c>
      <c r="J2858">
        <v>1</v>
      </c>
      <c r="K2858">
        <v>0</v>
      </c>
      <c r="L2858">
        <v>0</v>
      </c>
      <c r="M2858">
        <v>0</v>
      </c>
    </row>
    <row r="2859" spans="1:13" x14ac:dyDescent="0.3">
      <c r="A2859" t="s">
        <v>158</v>
      </c>
      <c r="B2859" t="s">
        <v>255</v>
      </c>
      <c r="C2859" t="s">
        <v>302</v>
      </c>
      <c r="D2859" t="s">
        <v>72</v>
      </c>
      <c r="E2859" t="s">
        <v>130</v>
      </c>
      <c r="F2859" t="s">
        <v>101</v>
      </c>
      <c r="G2859" t="s">
        <v>104</v>
      </c>
      <c r="H2859">
        <v>1</v>
      </c>
      <c r="I2859">
        <v>1</v>
      </c>
      <c r="J2859">
        <v>1</v>
      </c>
      <c r="K2859">
        <v>0</v>
      </c>
      <c r="L2859">
        <v>0</v>
      </c>
      <c r="M2859">
        <v>0</v>
      </c>
    </row>
    <row r="2860" spans="1:13" x14ac:dyDescent="0.3">
      <c r="A2860" t="s">
        <v>158</v>
      </c>
      <c r="B2860" t="s">
        <v>255</v>
      </c>
      <c r="C2860" t="s">
        <v>302</v>
      </c>
      <c r="D2860" t="s">
        <v>73</v>
      </c>
      <c r="E2860" t="s">
        <v>131</v>
      </c>
      <c r="F2860" t="s">
        <v>101</v>
      </c>
      <c r="G2860" t="s">
        <v>108</v>
      </c>
      <c r="H2860">
        <v>1</v>
      </c>
      <c r="I2860">
        <v>1</v>
      </c>
      <c r="J2860">
        <v>0</v>
      </c>
      <c r="K2860">
        <v>1</v>
      </c>
      <c r="L2860">
        <v>0</v>
      </c>
      <c r="M2860">
        <v>0</v>
      </c>
    </row>
    <row r="2861" spans="1:13" x14ac:dyDescent="0.3">
      <c r="A2861" t="s">
        <v>158</v>
      </c>
      <c r="B2861" t="s">
        <v>255</v>
      </c>
      <c r="C2861" t="s">
        <v>302</v>
      </c>
      <c r="D2861" t="s">
        <v>73</v>
      </c>
      <c r="E2861" t="s">
        <v>131</v>
      </c>
      <c r="F2861" t="s">
        <v>101</v>
      </c>
      <c r="G2861" t="s">
        <v>108</v>
      </c>
      <c r="H2861">
        <v>2</v>
      </c>
      <c r="I2861">
        <v>2</v>
      </c>
      <c r="J2861">
        <v>0</v>
      </c>
      <c r="K2861">
        <v>2</v>
      </c>
      <c r="L2861">
        <v>0</v>
      </c>
      <c r="M2861">
        <v>0</v>
      </c>
    </row>
    <row r="2862" spans="1:13" x14ac:dyDescent="0.3">
      <c r="A2862" t="s">
        <v>158</v>
      </c>
      <c r="B2862" t="s">
        <v>255</v>
      </c>
      <c r="C2862" t="s">
        <v>302</v>
      </c>
      <c r="D2862" t="s">
        <v>74</v>
      </c>
      <c r="E2862" t="s">
        <v>132</v>
      </c>
      <c r="F2862" t="s">
        <v>121</v>
      </c>
      <c r="G2862" t="s">
        <v>102</v>
      </c>
      <c r="H2862">
        <v>3</v>
      </c>
      <c r="I2862">
        <v>2</v>
      </c>
      <c r="J2862">
        <v>1</v>
      </c>
      <c r="K2862">
        <v>1</v>
      </c>
      <c r="L2862">
        <v>1</v>
      </c>
      <c r="M2862">
        <v>0</v>
      </c>
    </row>
    <row r="2863" spans="1:13" x14ac:dyDescent="0.3">
      <c r="A2863" t="s">
        <v>158</v>
      </c>
      <c r="B2863" t="s">
        <v>255</v>
      </c>
      <c r="C2863" t="s">
        <v>302</v>
      </c>
      <c r="D2863" t="s">
        <v>74</v>
      </c>
      <c r="E2863" t="s">
        <v>132</v>
      </c>
      <c r="F2863" t="s">
        <v>121</v>
      </c>
      <c r="G2863" t="s">
        <v>102</v>
      </c>
      <c r="H2863">
        <v>2</v>
      </c>
      <c r="I2863">
        <v>0</v>
      </c>
      <c r="J2863">
        <v>0</v>
      </c>
      <c r="K2863">
        <v>0</v>
      </c>
      <c r="L2863">
        <v>2</v>
      </c>
      <c r="M2863">
        <v>0</v>
      </c>
    </row>
    <row r="2864" spans="1:13" x14ac:dyDescent="0.3">
      <c r="A2864" t="s">
        <v>158</v>
      </c>
      <c r="B2864" t="s">
        <v>255</v>
      </c>
      <c r="C2864" t="s">
        <v>302</v>
      </c>
      <c r="D2864" t="s">
        <v>74</v>
      </c>
      <c r="E2864" t="s">
        <v>132</v>
      </c>
      <c r="F2864" t="s">
        <v>121</v>
      </c>
      <c r="G2864" t="s">
        <v>102</v>
      </c>
      <c r="H2864">
        <v>1</v>
      </c>
      <c r="I2864">
        <v>1</v>
      </c>
      <c r="J2864">
        <v>1</v>
      </c>
      <c r="K2864">
        <v>0</v>
      </c>
      <c r="L2864">
        <v>0</v>
      </c>
      <c r="M2864">
        <v>0</v>
      </c>
    </row>
    <row r="2865" spans="1:13" x14ac:dyDescent="0.3">
      <c r="A2865" t="s">
        <v>158</v>
      </c>
      <c r="B2865" t="s">
        <v>255</v>
      </c>
      <c r="C2865" t="s">
        <v>302</v>
      </c>
      <c r="D2865" t="s">
        <v>75</v>
      </c>
      <c r="E2865" t="s">
        <v>133</v>
      </c>
      <c r="F2865" t="s">
        <v>101</v>
      </c>
      <c r="G2865" t="s">
        <v>108</v>
      </c>
      <c r="H2865">
        <v>1</v>
      </c>
      <c r="I2865">
        <v>0</v>
      </c>
      <c r="J2865">
        <v>0</v>
      </c>
      <c r="K2865">
        <v>0</v>
      </c>
      <c r="L2865">
        <v>1</v>
      </c>
      <c r="M2865">
        <v>0</v>
      </c>
    </row>
    <row r="2866" spans="1:13" x14ac:dyDescent="0.3">
      <c r="A2866" t="s">
        <v>158</v>
      </c>
      <c r="B2866" t="s">
        <v>255</v>
      </c>
      <c r="C2866" t="s">
        <v>302</v>
      </c>
      <c r="D2866" t="s">
        <v>76</v>
      </c>
      <c r="E2866" t="s">
        <v>134</v>
      </c>
      <c r="F2866" t="s">
        <v>101</v>
      </c>
      <c r="G2866" t="s">
        <v>108</v>
      </c>
      <c r="H2866">
        <v>1</v>
      </c>
      <c r="I2866">
        <v>1</v>
      </c>
      <c r="J2866">
        <v>0</v>
      </c>
      <c r="K2866">
        <v>1</v>
      </c>
      <c r="L2866">
        <v>0</v>
      </c>
      <c r="M2866">
        <v>0</v>
      </c>
    </row>
    <row r="2867" spans="1:13" x14ac:dyDescent="0.3">
      <c r="A2867" t="s">
        <v>158</v>
      </c>
      <c r="B2867" t="s">
        <v>255</v>
      </c>
      <c r="C2867" t="s">
        <v>302</v>
      </c>
      <c r="D2867" t="s">
        <v>78</v>
      </c>
      <c r="E2867" t="s">
        <v>136</v>
      </c>
      <c r="F2867" t="s">
        <v>101</v>
      </c>
      <c r="G2867" t="s">
        <v>108</v>
      </c>
      <c r="H2867">
        <v>1</v>
      </c>
      <c r="I2867">
        <v>1</v>
      </c>
      <c r="J2867">
        <v>1</v>
      </c>
      <c r="K2867">
        <v>0</v>
      </c>
      <c r="L2867">
        <v>0</v>
      </c>
      <c r="M2867">
        <v>0</v>
      </c>
    </row>
    <row r="2868" spans="1:13" x14ac:dyDescent="0.3">
      <c r="A2868" t="s">
        <v>158</v>
      </c>
      <c r="B2868" t="s">
        <v>255</v>
      </c>
      <c r="C2868" t="s">
        <v>302</v>
      </c>
      <c r="D2868" t="s">
        <v>79</v>
      </c>
      <c r="E2868" t="s">
        <v>137</v>
      </c>
      <c r="F2868" t="s">
        <v>101</v>
      </c>
      <c r="G2868" t="s">
        <v>102</v>
      </c>
      <c r="H2868">
        <v>6</v>
      </c>
      <c r="I2868">
        <v>4</v>
      </c>
      <c r="J2868">
        <v>0</v>
      </c>
      <c r="K2868">
        <v>4</v>
      </c>
      <c r="L2868">
        <v>2</v>
      </c>
      <c r="M2868">
        <v>0</v>
      </c>
    </row>
    <row r="2869" spans="1:13" x14ac:dyDescent="0.3">
      <c r="A2869" t="s">
        <v>158</v>
      </c>
      <c r="B2869" t="s">
        <v>255</v>
      </c>
      <c r="C2869" t="s">
        <v>302</v>
      </c>
      <c r="D2869" t="s">
        <v>80</v>
      </c>
      <c r="E2869" t="s">
        <v>138</v>
      </c>
      <c r="F2869" t="s">
        <v>101</v>
      </c>
      <c r="G2869" t="s">
        <v>108</v>
      </c>
      <c r="H2869">
        <v>1</v>
      </c>
      <c r="I2869">
        <v>0</v>
      </c>
      <c r="J2869">
        <v>0</v>
      </c>
      <c r="K2869">
        <v>0</v>
      </c>
      <c r="L2869">
        <v>1</v>
      </c>
      <c r="M2869">
        <v>0</v>
      </c>
    </row>
    <row r="2870" spans="1:13" x14ac:dyDescent="0.3">
      <c r="A2870" t="s">
        <v>158</v>
      </c>
      <c r="B2870" t="s">
        <v>255</v>
      </c>
      <c r="C2870" t="s">
        <v>302</v>
      </c>
      <c r="D2870" t="s">
        <v>81</v>
      </c>
      <c r="E2870" t="s">
        <v>139</v>
      </c>
      <c r="F2870" t="s">
        <v>101</v>
      </c>
      <c r="G2870" t="s">
        <v>108</v>
      </c>
      <c r="H2870">
        <v>1</v>
      </c>
      <c r="I2870">
        <v>0</v>
      </c>
      <c r="J2870">
        <v>0</v>
      </c>
      <c r="K2870">
        <v>0</v>
      </c>
      <c r="L2870">
        <v>0</v>
      </c>
      <c r="M2870">
        <v>1</v>
      </c>
    </row>
    <row r="2871" spans="1:13" x14ac:dyDescent="0.3">
      <c r="A2871" t="s">
        <v>158</v>
      </c>
      <c r="B2871" t="s">
        <v>255</v>
      </c>
      <c r="C2871" t="s">
        <v>302</v>
      </c>
      <c r="D2871" t="s">
        <v>82</v>
      </c>
      <c r="E2871" t="s">
        <v>140</v>
      </c>
      <c r="F2871" t="s">
        <v>121</v>
      </c>
      <c r="G2871" t="s">
        <v>102</v>
      </c>
      <c r="H2871">
        <v>12</v>
      </c>
      <c r="I2871">
        <v>7</v>
      </c>
      <c r="J2871">
        <v>2</v>
      </c>
      <c r="K2871">
        <v>5</v>
      </c>
      <c r="L2871">
        <v>3</v>
      </c>
      <c r="M2871">
        <v>2</v>
      </c>
    </row>
    <row r="2872" spans="1:13" x14ac:dyDescent="0.3">
      <c r="A2872" t="s">
        <v>158</v>
      </c>
      <c r="B2872" t="s">
        <v>255</v>
      </c>
      <c r="C2872" t="s">
        <v>302</v>
      </c>
      <c r="D2872" t="s">
        <v>83</v>
      </c>
      <c r="E2872" t="s">
        <v>141</v>
      </c>
      <c r="F2872" t="s">
        <v>101</v>
      </c>
      <c r="G2872" t="s">
        <v>104</v>
      </c>
      <c r="H2872">
        <v>7</v>
      </c>
      <c r="I2872">
        <v>1</v>
      </c>
      <c r="J2872">
        <v>1</v>
      </c>
      <c r="K2872">
        <v>0</v>
      </c>
      <c r="L2872">
        <v>3</v>
      </c>
      <c r="M2872">
        <v>3</v>
      </c>
    </row>
    <row r="2873" spans="1:13" x14ac:dyDescent="0.3">
      <c r="A2873" t="s">
        <v>158</v>
      </c>
      <c r="B2873" t="s">
        <v>255</v>
      </c>
      <c r="C2873" t="s">
        <v>302</v>
      </c>
      <c r="D2873" t="s">
        <v>83</v>
      </c>
      <c r="E2873" t="s">
        <v>141</v>
      </c>
      <c r="F2873" t="s">
        <v>101</v>
      </c>
      <c r="G2873" t="s">
        <v>104</v>
      </c>
      <c r="H2873">
        <v>3</v>
      </c>
      <c r="I2873">
        <v>0</v>
      </c>
      <c r="J2873">
        <v>0</v>
      </c>
      <c r="K2873">
        <v>0</v>
      </c>
      <c r="L2873">
        <v>1</v>
      </c>
      <c r="M2873">
        <v>2</v>
      </c>
    </row>
    <row r="2874" spans="1:13" x14ac:dyDescent="0.3">
      <c r="A2874" t="s">
        <v>158</v>
      </c>
      <c r="B2874" t="s">
        <v>255</v>
      </c>
      <c r="C2874" t="s">
        <v>302</v>
      </c>
      <c r="D2874" t="s">
        <v>83</v>
      </c>
      <c r="E2874" t="s">
        <v>141</v>
      </c>
      <c r="F2874" t="s">
        <v>101</v>
      </c>
      <c r="G2874" t="s">
        <v>104</v>
      </c>
      <c r="H2874">
        <v>1</v>
      </c>
      <c r="I2874">
        <v>1</v>
      </c>
      <c r="J2874">
        <v>0</v>
      </c>
      <c r="K2874">
        <v>1</v>
      </c>
      <c r="L2874">
        <v>0</v>
      </c>
      <c r="M2874">
        <v>0</v>
      </c>
    </row>
    <row r="2875" spans="1:13" x14ac:dyDescent="0.3">
      <c r="A2875" t="s">
        <v>158</v>
      </c>
      <c r="B2875" t="s">
        <v>255</v>
      </c>
      <c r="C2875" t="s">
        <v>302</v>
      </c>
      <c r="D2875" t="s">
        <v>84</v>
      </c>
      <c r="E2875" t="s">
        <v>142</v>
      </c>
      <c r="F2875" t="s">
        <v>101</v>
      </c>
      <c r="G2875" t="s">
        <v>108</v>
      </c>
      <c r="H2875">
        <v>1</v>
      </c>
      <c r="I2875">
        <v>1</v>
      </c>
      <c r="J2875">
        <v>0</v>
      </c>
      <c r="K2875">
        <v>1</v>
      </c>
      <c r="L2875">
        <v>0</v>
      </c>
      <c r="M2875">
        <v>0</v>
      </c>
    </row>
    <row r="2876" spans="1:13" x14ac:dyDescent="0.3">
      <c r="A2876" t="s">
        <v>158</v>
      </c>
      <c r="B2876" t="s">
        <v>255</v>
      </c>
      <c r="C2876" t="s">
        <v>302</v>
      </c>
      <c r="D2876" t="s">
        <v>85</v>
      </c>
      <c r="E2876" t="s">
        <v>143</v>
      </c>
      <c r="F2876" t="s">
        <v>101</v>
      </c>
      <c r="G2876" t="s">
        <v>102</v>
      </c>
      <c r="H2876">
        <v>1</v>
      </c>
      <c r="I2876">
        <v>1</v>
      </c>
      <c r="J2876">
        <v>1</v>
      </c>
      <c r="K2876">
        <v>0</v>
      </c>
      <c r="L2876">
        <v>0</v>
      </c>
      <c r="M2876">
        <v>0</v>
      </c>
    </row>
    <row r="2877" spans="1:13" x14ac:dyDescent="0.3">
      <c r="A2877" t="s">
        <v>158</v>
      </c>
      <c r="B2877" t="s">
        <v>255</v>
      </c>
      <c r="C2877" t="s">
        <v>302</v>
      </c>
      <c r="D2877" t="s">
        <v>86</v>
      </c>
      <c r="E2877" t="s">
        <v>144</v>
      </c>
      <c r="F2877" t="s">
        <v>121</v>
      </c>
      <c r="G2877" t="s">
        <v>102</v>
      </c>
      <c r="H2877">
        <v>2</v>
      </c>
      <c r="I2877">
        <v>2</v>
      </c>
      <c r="J2877">
        <v>0</v>
      </c>
      <c r="K2877">
        <v>2</v>
      </c>
      <c r="L2877">
        <v>0</v>
      </c>
      <c r="M2877">
        <v>0</v>
      </c>
    </row>
    <row r="2878" spans="1:13" x14ac:dyDescent="0.3">
      <c r="A2878" t="s">
        <v>158</v>
      </c>
      <c r="B2878" t="s">
        <v>255</v>
      </c>
      <c r="C2878" t="s">
        <v>302</v>
      </c>
      <c r="D2878" t="s">
        <v>86</v>
      </c>
      <c r="E2878" t="s">
        <v>144</v>
      </c>
      <c r="F2878" t="s">
        <v>121</v>
      </c>
      <c r="G2878" t="s">
        <v>102</v>
      </c>
      <c r="H2878">
        <v>1</v>
      </c>
      <c r="I2878">
        <v>0</v>
      </c>
      <c r="J2878">
        <v>0</v>
      </c>
      <c r="K2878">
        <v>0</v>
      </c>
      <c r="L2878">
        <v>1</v>
      </c>
      <c r="M2878">
        <v>0</v>
      </c>
    </row>
    <row r="2879" spans="1:13" x14ac:dyDescent="0.3">
      <c r="A2879" t="s">
        <v>158</v>
      </c>
      <c r="B2879" t="s">
        <v>255</v>
      </c>
      <c r="C2879" t="s">
        <v>302</v>
      </c>
      <c r="D2879" t="s">
        <v>86</v>
      </c>
      <c r="E2879" t="s">
        <v>144</v>
      </c>
      <c r="F2879" t="s">
        <v>121</v>
      </c>
      <c r="G2879" t="s">
        <v>102</v>
      </c>
      <c r="H2879">
        <v>4</v>
      </c>
      <c r="I2879">
        <v>0</v>
      </c>
      <c r="J2879">
        <v>0</v>
      </c>
      <c r="K2879">
        <v>0</v>
      </c>
      <c r="L2879">
        <v>3</v>
      </c>
      <c r="M2879">
        <v>1</v>
      </c>
    </row>
    <row r="2880" spans="1:13" x14ac:dyDescent="0.3">
      <c r="A2880" t="s">
        <v>158</v>
      </c>
      <c r="B2880" t="s">
        <v>255</v>
      </c>
      <c r="C2880" t="s">
        <v>302</v>
      </c>
      <c r="D2880" t="s">
        <v>88</v>
      </c>
      <c r="E2880" t="s">
        <v>146</v>
      </c>
      <c r="F2880" t="s">
        <v>121</v>
      </c>
      <c r="G2880" t="s">
        <v>102</v>
      </c>
      <c r="H2880">
        <v>16</v>
      </c>
      <c r="I2880">
        <v>2</v>
      </c>
      <c r="J2880">
        <v>1</v>
      </c>
      <c r="K2880">
        <v>1</v>
      </c>
      <c r="L2880">
        <v>3</v>
      </c>
      <c r="M2880">
        <v>11</v>
      </c>
    </row>
    <row r="2881" spans="1:13" x14ac:dyDescent="0.3">
      <c r="A2881" t="s">
        <v>158</v>
      </c>
      <c r="B2881" t="s">
        <v>255</v>
      </c>
      <c r="C2881" t="s">
        <v>302</v>
      </c>
      <c r="D2881" t="s">
        <v>88</v>
      </c>
      <c r="E2881" t="s">
        <v>146</v>
      </c>
      <c r="F2881" t="s">
        <v>121</v>
      </c>
      <c r="G2881" t="s">
        <v>102</v>
      </c>
      <c r="H2881">
        <v>7</v>
      </c>
      <c r="I2881">
        <v>1</v>
      </c>
      <c r="J2881">
        <v>1</v>
      </c>
      <c r="K2881">
        <v>0</v>
      </c>
      <c r="L2881">
        <v>5</v>
      </c>
      <c r="M2881">
        <v>1</v>
      </c>
    </row>
    <row r="2882" spans="1:13" x14ac:dyDescent="0.3">
      <c r="A2882" t="s">
        <v>158</v>
      </c>
      <c r="B2882" t="s">
        <v>255</v>
      </c>
      <c r="C2882" t="s">
        <v>302</v>
      </c>
      <c r="D2882" t="s">
        <v>89</v>
      </c>
      <c r="E2882" t="s">
        <v>147</v>
      </c>
      <c r="F2882" t="s">
        <v>101</v>
      </c>
      <c r="G2882" t="s">
        <v>104</v>
      </c>
      <c r="H2882">
        <v>1</v>
      </c>
      <c r="I2882">
        <v>1</v>
      </c>
      <c r="J2882">
        <v>0</v>
      </c>
      <c r="K2882">
        <v>1</v>
      </c>
      <c r="L2882">
        <v>0</v>
      </c>
      <c r="M2882">
        <v>0</v>
      </c>
    </row>
    <row r="2883" spans="1:13" x14ac:dyDescent="0.3">
      <c r="A2883" t="s">
        <v>158</v>
      </c>
      <c r="B2883" t="s">
        <v>255</v>
      </c>
      <c r="C2883" t="s">
        <v>302</v>
      </c>
      <c r="D2883" t="s">
        <v>89</v>
      </c>
      <c r="E2883" t="s">
        <v>147</v>
      </c>
      <c r="F2883" t="s">
        <v>101</v>
      </c>
      <c r="G2883" t="s">
        <v>104</v>
      </c>
      <c r="H2883">
        <v>3</v>
      </c>
      <c r="I2883">
        <v>1</v>
      </c>
      <c r="J2883">
        <v>0</v>
      </c>
      <c r="K2883">
        <v>1</v>
      </c>
      <c r="L2883">
        <v>2</v>
      </c>
      <c r="M2883">
        <v>0</v>
      </c>
    </row>
    <row r="2884" spans="1:13" x14ac:dyDescent="0.3">
      <c r="A2884" t="s">
        <v>158</v>
      </c>
      <c r="B2884" t="s">
        <v>255</v>
      </c>
      <c r="C2884" t="s">
        <v>302</v>
      </c>
      <c r="D2884" t="s">
        <v>90</v>
      </c>
      <c r="E2884" t="s">
        <v>148</v>
      </c>
      <c r="F2884" t="s">
        <v>121</v>
      </c>
      <c r="G2884" t="s">
        <v>102</v>
      </c>
      <c r="H2884">
        <v>6</v>
      </c>
      <c r="I2884">
        <v>3</v>
      </c>
      <c r="J2884">
        <v>0</v>
      </c>
      <c r="K2884">
        <v>3</v>
      </c>
      <c r="L2884">
        <v>0</v>
      </c>
      <c r="M2884">
        <v>3</v>
      </c>
    </row>
    <row r="2885" spans="1:13" x14ac:dyDescent="0.3">
      <c r="A2885" t="s">
        <v>158</v>
      </c>
      <c r="B2885" t="s">
        <v>255</v>
      </c>
      <c r="C2885" t="s">
        <v>302</v>
      </c>
      <c r="D2885" t="s">
        <v>90</v>
      </c>
      <c r="E2885" t="s">
        <v>148</v>
      </c>
      <c r="F2885" t="s">
        <v>121</v>
      </c>
      <c r="G2885" t="s">
        <v>102</v>
      </c>
      <c r="H2885">
        <v>1</v>
      </c>
      <c r="I2885">
        <v>0</v>
      </c>
      <c r="J2885">
        <v>0</v>
      </c>
      <c r="K2885">
        <v>0</v>
      </c>
      <c r="L2885">
        <v>1</v>
      </c>
      <c r="M2885">
        <v>0</v>
      </c>
    </row>
    <row r="2886" spans="1:13" x14ac:dyDescent="0.3">
      <c r="A2886" t="s">
        <v>158</v>
      </c>
      <c r="B2886" t="s">
        <v>255</v>
      </c>
      <c r="C2886" t="s">
        <v>302</v>
      </c>
      <c r="D2886" t="s">
        <v>90</v>
      </c>
      <c r="E2886" t="s">
        <v>148</v>
      </c>
      <c r="F2886" t="s">
        <v>121</v>
      </c>
      <c r="G2886" t="s">
        <v>102</v>
      </c>
      <c r="H2886">
        <v>1</v>
      </c>
      <c r="I2886">
        <v>0</v>
      </c>
      <c r="J2886">
        <v>0</v>
      </c>
      <c r="K2886">
        <v>0</v>
      </c>
      <c r="L2886">
        <v>0</v>
      </c>
      <c r="M2886">
        <v>1</v>
      </c>
    </row>
    <row r="2887" spans="1:13" x14ac:dyDescent="0.3">
      <c r="A2887" t="s">
        <v>158</v>
      </c>
      <c r="B2887" t="s">
        <v>255</v>
      </c>
      <c r="C2887" t="s">
        <v>303</v>
      </c>
      <c r="D2887" t="s">
        <v>46</v>
      </c>
      <c r="E2887" t="s">
        <v>100</v>
      </c>
      <c r="F2887" t="s">
        <v>101</v>
      </c>
      <c r="G2887" t="s">
        <v>102</v>
      </c>
      <c r="H2887">
        <v>5</v>
      </c>
      <c r="I2887">
        <v>1</v>
      </c>
      <c r="J2887">
        <v>0</v>
      </c>
      <c r="K2887">
        <v>1</v>
      </c>
      <c r="L2887">
        <v>4</v>
      </c>
      <c r="M2887">
        <v>0</v>
      </c>
    </row>
    <row r="2888" spans="1:13" x14ac:dyDescent="0.3">
      <c r="A2888" t="s">
        <v>158</v>
      </c>
      <c r="B2888" t="s">
        <v>255</v>
      </c>
      <c r="C2888" t="s">
        <v>303</v>
      </c>
      <c r="D2888" t="s">
        <v>46</v>
      </c>
      <c r="E2888" t="s">
        <v>100</v>
      </c>
      <c r="F2888" t="s">
        <v>101</v>
      </c>
      <c r="G2888" t="s">
        <v>102</v>
      </c>
      <c r="H2888">
        <v>1</v>
      </c>
      <c r="I2888">
        <v>0</v>
      </c>
      <c r="J2888">
        <v>0</v>
      </c>
      <c r="K2888">
        <v>0</v>
      </c>
      <c r="L2888">
        <v>1</v>
      </c>
      <c r="M2888">
        <v>0</v>
      </c>
    </row>
    <row r="2889" spans="1:13" x14ac:dyDescent="0.3">
      <c r="A2889" t="s">
        <v>158</v>
      </c>
      <c r="B2889" t="s">
        <v>255</v>
      </c>
      <c r="C2889" t="s">
        <v>303</v>
      </c>
      <c r="D2889" t="s">
        <v>46</v>
      </c>
      <c r="E2889" t="s">
        <v>100</v>
      </c>
      <c r="F2889" t="s">
        <v>101</v>
      </c>
      <c r="G2889" t="s">
        <v>102</v>
      </c>
      <c r="H2889">
        <v>1</v>
      </c>
      <c r="I2889">
        <v>0</v>
      </c>
      <c r="J2889">
        <v>0</v>
      </c>
      <c r="K2889">
        <v>0</v>
      </c>
      <c r="L2889">
        <v>1</v>
      </c>
      <c r="M2889">
        <v>0</v>
      </c>
    </row>
    <row r="2890" spans="1:13" x14ac:dyDescent="0.3">
      <c r="A2890" t="s">
        <v>158</v>
      </c>
      <c r="B2890" t="s">
        <v>255</v>
      </c>
      <c r="C2890" t="s">
        <v>303</v>
      </c>
      <c r="D2890" t="s">
        <v>47</v>
      </c>
      <c r="E2890" t="s">
        <v>103</v>
      </c>
      <c r="F2890" t="s">
        <v>101</v>
      </c>
      <c r="G2890" t="s">
        <v>104</v>
      </c>
      <c r="H2890">
        <v>2</v>
      </c>
      <c r="I2890">
        <v>2</v>
      </c>
      <c r="J2890">
        <v>1</v>
      </c>
      <c r="K2890">
        <v>1</v>
      </c>
      <c r="L2890">
        <v>0</v>
      </c>
      <c r="M2890">
        <v>0</v>
      </c>
    </row>
    <row r="2891" spans="1:13" x14ac:dyDescent="0.3">
      <c r="A2891" t="s">
        <v>158</v>
      </c>
      <c r="B2891" t="s">
        <v>255</v>
      </c>
      <c r="C2891" t="s">
        <v>303</v>
      </c>
      <c r="D2891" t="s">
        <v>47</v>
      </c>
      <c r="E2891" t="s">
        <v>103</v>
      </c>
      <c r="F2891" t="s">
        <v>101</v>
      </c>
      <c r="G2891" t="s">
        <v>104</v>
      </c>
      <c r="H2891">
        <v>1</v>
      </c>
      <c r="I2891">
        <v>0</v>
      </c>
      <c r="J2891">
        <v>0</v>
      </c>
      <c r="K2891">
        <v>0</v>
      </c>
      <c r="L2891">
        <v>1</v>
      </c>
      <c r="M2891">
        <v>0</v>
      </c>
    </row>
    <row r="2892" spans="1:13" x14ac:dyDescent="0.3">
      <c r="A2892" t="s">
        <v>158</v>
      </c>
      <c r="B2892" t="s">
        <v>255</v>
      </c>
      <c r="C2892" t="s">
        <v>303</v>
      </c>
      <c r="D2892" t="s">
        <v>49</v>
      </c>
      <c r="E2892" t="s">
        <v>106</v>
      </c>
      <c r="F2892" t="s">
        <v>101</v>
      </c>
      <c r="G2892" t="s">
        <v>104</v>
      </c>
      <c r="H2892">
        <v>2</v>
      </c>
      <c r="I2892">
        <v>2</v>
      </c>
      <c r="J2892">
        <v>0</v>
      </c>
      <c r="K2892">
        <v>2</v>
      </c>
      <c r="L2892">
        <v>0</v>
      </c>
      <c r="M2892">
        <v>0</v>
      </c>
    </row>
    <row r="2893" spans="1:13" x14ac:dyDescent="0.3">
      <c r="A2893" t="s">
        <v>158</v>
      </c>
      <c r="B2893" t="s">
        <v>255</v>
      </c>
      <c r="C2893" t="s">
        <v>303</v>
      </c>
      <c r="D2893" t="s">
        <v>49</v>
      </c>
      <c r="E2893" t="s">
        <v>106</v>
      </c>
      <c r="F2893" t="s">
        <v>101</v>
      </c>
      <c r="G2893" t="s">
        <v>104</v>
      </c>
      <c r="H2893">
        <v>1</v>
      </c>
      <c r="I2893">
        <v>1</v>
      </c>
      <c r="J2893">
        <v>1</v>
      </c>
      <c r="K2893">
        <v>0</v>
      </c>
      <c r="L2893">
        <v>0</v>
      </c>
      <c r="M2893">
        <v>0</v>
      </c>
    </row>
    <row r="2894" spans="1:13" x14ac:dyDescent="0.3">
      <c r="A2894" t="s">
        <v>158</v>
      </c>
      <c r="B2894" t="s">
        <v>255</v>
      </c>
      <c r="C2894" t="s">
        <v>303</v>
      </c>
      <c r="D2894" t="s">
        <v>50</v>
      </c>
      <c r="E2894" t="s">
        <v>107</v>
      </c>
      <c r="F2894" t="s">
        <v>101</v>
      </c>
      <c r="G2894" t="s">
        <v>108</v>
      </c>
      <c r="H2894">
        <v>2</v>
      </c>
      <c r="I2894">
        <v>0</v>
      </c>
      <c r="J2894">
        <v>0</v>
      </c>
      <c r="K2894">
        <v>0</v>
      </c>
      <c r="L2894">
        <v>1</v>
      </c>
      <c r="M2894">
        <v>1</v>
      </c>
    </row>
    <row r="2895" spans="1:13" x14ac:dyDescent="0.3">
      <c r="A2895" t="s">
        <v>158</v>
      </c>
      <c r="B2895" t="s">
        <v>255</v>
      </c>
      <c r="C2895" t="s">
        <v>303</v>
      </c>
      <c r="D2895" t="s">
        <v>50</v>
      </c>
      <c r="E2895" t="s">
        <v>107</v>
      </c>
      <c r="F2895" t="s">
        <v>101</v>
      </c>
      <c r="G2895" t="s">
        <v>108</v>
      </c>
      <c r="H2895">
        <v>2</v>
      </c>
      <c r="I2895">
        <v>1</v>
      </c>
      <c r="J2895">
        <v>0</v>
      </c>
      <c r="K2895">
        <v>1</v>
      </c>
      <c r="L2895">
        <v>1</v>
      </c>
      <c r="M2895">
        <v>0</v>
      </c>
    </row>
    <row r="2896" spans="1:13" x14ac:dyDescent="0.3">
      <c r="A2896" t="s">
        <v>158</v>
      </c>
      <c r="B2896" t="s">
        <v>255</v>
      </c>
      <c r="C2896" t="s">
        <v>303</v>
      </c>
      <c r="D2896" t="s">
        <v>51</v>
      </c>
      <c r="E2896" t="s">
        <v>109</v>
      </c>
      <c r="F2896" t="s">
        <v>101</v>
      </c>
      <c r="G2896" t="s">
        <v>104</v>
      </c>
      <c r="H2896">
        <v>3</v>
      </c>
      <c r="I2896">
        <v>2</v>
      </c>
      <c r="J2896">
        <v>1</v>
      </c>
      <c r="K2896">
        <v>1</v>
      </c>
      <c r="L2896">
        <v>1</v>
      </c>
      <c r="M2896">
        <v>0</v>
      </c>
    </row>
    <row r="2897" spans="1:13" x14ac:dyDescent="0.3">
      <c r="A2897" t="s">
        <v>158</v>
      </c>
      <c r="B2897" t="s">
        <v>255</v>
      </c>
      <c r="C2897" t="s">
        <v>303</v>
      </c>
      <c r="D2897" t="s">
        <v>51</v>
      </c>
      <c r="E2897" t="s">
        <v>109</v>
      </c>
      <c r="F2897" t="s">
        <v>101</v>
      </c>
      <c r="G2897" t="s">
        <v>104</v>
      </c>
      <c r="H2897">
        <v>1</v>
      </c>
      <c r="I2897">
        <v>1</v>
      </c>
      <c r="J2897">
        <v>1</v>
      </c>
      <c r="K2897">
        <v>0</v>
      </c>
      <c r="L2897">
        <v>0</v>
      </c>
      <c r="M2897">
        <v>0</v>
      </c>
    </row>
    <row r="2898" spans="1:13" x14ac:dyDescent="0.3">
      <c r="A2898" t="s">
        <v>158</v>
      </c>
      <c r="B2898" t="s">
        <v>255</v>
      </c>
      <c r="C2898" t="s">
        <v>303</v>
      </c>
      <c r="D2898" t="s">
        <v>52</v>
      </c>
      <c r="E2898" t="s">
        <v>110</v>
      </c>
      <c r="F2898" t="s">
        <v>101</v>
      </c>
      <c r="G2898" t="s">
        <v>102</v>
      </c>
      <c r="H2898">
        <v>1</v>
      </c>
      <c r="I2898">
        <v>1</v>
      </c>
      <c r="J2898">
        <v>0</v>
      </c>
      <c r="K2898">
        <v>1</v>
      </c>
      <c r="L2898">
        <v>0</v>
      </c>
      <c r="M2898">
        <v>0</v>
      </c>
    </row>
    <row r="2899" spans="1:13" x14ac:dyDescent="0.3">
      <c r="A2899" t="s">
        <v>158</v>
      </c>
      <c r="B2899" t="s">
        <v>255</v>
      </c>
      <c r="C2899" t="s">
        <v>303</v>
      </c>
      <c r="D2899" t="s">
        <v>54</v>
      </c>
      <c r="E2899" t="s">
        <v>112</v>
      </c>
      <c r="F2899" t="s">
        <v>101</v>
      </c>
      <c r="G2899" t="s">
        <v>108</v>
      </c>
      <c r="H2899">
        <v>2</v>
      </c>
      <c r="I2899">
        <v>2</v>
      </c>
      <c r="J2899">
        <v>1</v>
      </c>
      <c r="K2899">
        <v>1</v>
      </c>
      <c r="L2899">
        <v>0</v>
      </c>
      <c r="M2899">
        <v>0</v>
      </c>
    </row>
    <row r="2900" spans="1:13" x14ac:dyDescent="0.3">
      <c r="A2900" t="s">
        <v>158</v>
      </c>
      <c r="B2900" t="s">
        <v>255</v>
      </c>
      <c r="C2900" t="s">
        <v>303</v>
      </c>
      <c r="D2900" t="s">
        <v>55</v>
      </c>
      <c r="E2900" t="s">
        <v>113</v>
      </c>
      <c r="F2900" t="s">
        <v>101</v>
      </c>
      <c r="G2900" t="s">
        <v>104</v>
      </c>
      <c r="H2900">
        <v>4</v>
      </c>
      <c r="I2900">
        <v>4</v>
      </c>
      <c r="J2900">
        <v>0</v>
      </c>
      <c r="K2900">
        <v>4</v>
      </c>
      <c r="L2900">
        <v>0</v>
      </c>
      <c r="M2900">
        <v>0</v>
      </c>
    </row>
    <row r="2901" spans="1:13" x14ac:dyDescent="0.3">
      <c r="A2901" t="s">
        <v>158</v>
      </c>
      <c r="B2901" t="s">
        <v>255</v>
      </c>
      <c r="C2901" t="s">
        <v>303</v>
      </c>
      <c r="D2901" t="s">
        <v>55</v>
      </c>
      <c r="E2901" t="s">
        <v>113</v>
      </c>
      <c r="F2901" t="s">
        <v>101</v>
      </c>
      <c r="G2901" t="s">
        <v>104</v>
      </c>
      <c r="H2901">
        <v>1</v>
      </c>
      <c r="I2901">
        <v>1</v>
      </c>
      <c r="J2901">
        <v>0</v>
      </c>
      <c r="K2901">
        <v>1</v>
      </c>
      <c r="L2901">
        <v>0</v>
      </c>
      <c r="M2901">
        <v>0</v>
      </c>
    </row>
    <row r="2902" spans="1:13" x14ac:dyDescent="0.3">
      <c r="A2902" t="s">
        <v>158</v>
      </c>
      <c r="B2902" t="s">
        <v>255</v>
      </c>
      <c r="C2902" t="s">
        <v>303</v>
      </c>
      <c r="D2902" t="s">
        <v>55</v>
      </c>
      <c r="E2902" t="s">
        <v>113</v>
      </c>
      <c r="F2902" t="s">
        <v>101</v>
      </c>
      <c r="G2902" t="s">
        <v>104</v>
      </c>
      <c r="H2902">
        <v>1</v>
      </c>
      <c r="I2902">
        <v>0</v>
      </c>
      <c r="J2902">
        <v>0</v>
      </c>
      <c r="K2902">
        <v>0</v>
      </c>
      <c r="L2902">
        <v>1</v>
      </c>
      <c r="M2902">
        <v>0</v>
      </c>
    </row>
    <row r="2903" spans="1:13" x14ac:dyDescent="0.3">
      <c r="A2903" t="s">
        <v>158</v>
      </c>
      <c r="B2903" t="s">
        <v>255</v>
      </c>
      <c r="C2903" t="s">
        <v>303</v>
      </c>
      <c r="D2903" t="s">
        <v>56</v>
      </c>
      <c r="E2903" t="s">
        <v>114</v>
      </c>
      <c r="F2903" t="s">
        <v>101</v>
      </c>
      <c r="G2903" t="s">
        <v>108</v>
      </c>
      <c r="H2903">
        <v>1</v>
      </c>
      <c r="I2903">
        <v>1</v>
      </c>
      <c r="J2903">
        <v>0</v>
      </c>
      <c r="K2903">
        <v>1</v>
      </c>
      <c r="L2903">
        <v>0</v>
      </c>
      <c r="M2903">
        <v>0</v>
      </c>
    </row>
    <row r="2904" spans="1:13" x14ac:dyDescent="0.3">
      <c r="A2904" t="s">
        <v>158</v>
      </c>
      <c r="B2904" t="s">
        <v>255</v>
      </c>
      <c r="C2904" t="s">
        <v>303</v>
      </c>
      <c r="D2904" t="s">
        <v>56</v>
      </c>
      <c r="E2904" t="s">
        <v>114</v>
      </c>
      <c r="F2904" t="s">
        <v>101</v>
      </c>
      <c r="G2904" t="s">
        <v>108</v>
      </c>
      <c r="H2904">
        <v>3</v>
      </c>
      <c r="I2904">
        <v>0</v>
      </c>
      <c r="J2904">
        <v>0</v>
      </c>
      <c r="K2904">
        <v>0</v>
      </c>
      <c r="L2904">
        <v>2</v>
      </c>
      <c r="M2904">
        <v>1</v>
      </c>
    </row>
    <row r="2905" spans="1:13" x14ac:dyDescent="0.3">
      <c r="A2905" t="s">
        <v>158</v>
      </c>
      <c r="B2905" t="s">
        <v>255</v>
      </c>
      <c r="C2905" t="s">
        <v>303</v>
      </c>
      <c r="D2905" t="s">
        <v>56</v>
      </c>
      <c r="E2905" t="s">
        <v>114</v>
      </c>
      <c r="F2905" t="s">
        <v>101</v>
      </c>
      <c r="G2905" t="s">
        <v>108</v>
      </c>
      <c r="H2905">
        <v>1</v>
      </c>
      <c r="I2905">
        <v>1</v>
      </c>
      <c r="J2905">
        <v>0</v>
      </c>
      <c r="K2905">
        <v>1</v>
      </c>
      <c r="L2905">
        <v>0</v>
      </c>
      <c r="M2905">
        <v>0</v>
      </c>
    </row>
    <row r="2906" spans="1:13" x14ac:dyDescent="0.3">
      <c r="A2906" t="s">
        <v>158</v>
      </c>
      <c r="B2906" t="s">
        <v>255</v>
      </c>
      <c r="C2906" t="s">
        <v>303</v>
      </c>
      <c r="D2906" t="s">
        <v>57</v>
      </c>
      <c r="E2906" t="s">
        <v>115</v>
      </c>
      <c r="F2906" t="s">
        <v>101</v>
      </c>
      <c r="G2906" t="s">
        <v>104</v>
      </c>
      <c r="H2906">
        <v>1</v>
      </c>
      <c r="I2906">
        <v>1</v>
      </c>
      <c r="J2906">
        <v>0</v>
      </c>
      <c r="K2906">
        <v>1</v>
      </c>
      <c r="L2906">
        <v>0</v>
      </c>
      <c r="M2906">
        <v>0</v>
      </c>
    </row>
    <row r="2907" spans="1:13" x14ac:dyDescent="0.3">
      <c r="A2907" t="s">
        <v>158</v>
      </c>
      <c r="B2907" t="s">
        <v>255</v>
      </c>
      <c r="C2907" t="s">
        <v>303</v>
      </c>
      <c r="D2907" t="s">
        <v>58</v>
      </c>
      <c r="E2907" t="s">
        <v>116</v>
      </c>
      <c r="F2907" t="s">
        <v>101</v>
      </c>
      <c r="G2907" t="s">
        <v>108</v>
      </c>
      <c r="H2907">
        <v>2</v>
      </c>
      <c r="I2907">
        <v>2</v>
      </c>
      <c r="J2907">
        <v>1</v>
      </c>
      <c r="K2907">
        <v>1</v>
      </c>
      <c r="L2907">
        <v>0</v>
      </c>
      <c r="M2907">
        <v>0</v>
      </c>
    </row>
    <row r="2908" spans="1:13" x14ac:dyDescent="0.3">
      <c r="A2908" t="s">
        <v>158</v>
      </c>
      <c r="B2908" t="s">
        <v>255</v>
      </c>
      <c r="C2908" t="s">
        <v>303</v>
      </c>
      <c r="D2908" t="s">
        <v>60</v>
      </c>
      <c r="E2908" t="s">
        <v>118</v>
      </c>
      <c r="F2908" t="s">
        <v>101</v>
      </c>
      <c r="G2908" t="s">
        <v>104</v>
      </c>
      <c r="H2908">
        <v>2</v>
      </c>
      <c r="I2908">
        <v>2</v>
      </c>
      <c r="J2908">
        <v>1</v>
      </c>
      <c r="K2908">
        <v>1</v>
      </c>
      <c r="L2908">
        <v>0</v>
      </c>
      <c r="M2908">
        <v>0</v>
      </c>
    </row>
    <row r="2909" spans="1:13" x14ac:dyDescent="0.3">
      <c r="A2909" t="s">
        <v>158</v>
      </c>
      <c r="B2909" t="s">
        <v>255</v>
      </c>
      <c r="C2909" t="s">
        <v>303</v>
      </c>
      <c r="D2909" t="s">
        <v>60</v>
      </c>
      <c r="E2909" t="s">
        <v>118</v>
      </c>
      <c r="F2909" t="s">
        <v>101</v>
      </c>
      <c r="G2909" t="s">
        <v>104</v>
      </c>
      <c r="H2909">
        <v>2</v>
      </c>
      <c r="I2909">
        <v>1</v>
      </c>
      <c r="J2909">
        <v>0</v>
      </c>
      <c r="K2909">
        <v>1</v>
      </c>
      <c r="L2909">
        <v>1</v>
      </c>
      <c r="M2909">
        <v>0</v>
      </c>
    </row>
    <row r="2910" spans="1:13" x14ac:dyDescent="0.3">
      <c r="A2910" t="s">
        <v>158</v>
      </c>
      <c r="B2910" t="s">
        <v>255</v>
      </c>
      <c r="C2910" t="s">
        <v>303</v>
      </c>
      <c r="D2910" t="s">
        <v>60</v>
      </c>
      <c r="E2910" t="s">
        <v>118</v>
      </c>
      <c r="F2910" t="s">
        <v>101</v>
      </c>
      <c r="G2910" t="s">
        <v>104</v>
      </c>
      <c r="H2910">
        <v>1</v>
      </c>
      <c r="I2910">
        <v>1</v>
      </c>
      <c r="J2910">
        <v>1</v>
      </c>
      <c r="K2910">
        <v>0</v>
      </c>
      <c r="L2910">
        <v>0</v>
      </c>
      <c r="M2910">
        <v>0</v>
      </c>
    </row>
    <row r="2911" spans="1:13" x14ac:dyDescent="0.3">
      <c r="A2911" t="s">
        <v>158</v>
      </c>
      <c r="B2911" t="s">
        <v>255</v>
      </c>
      <c r="C2911" t="s">
        <v>303</v>
      </c>
      <c r="D2911" t="s">
        <v>61</v>
      </c>
      <c r="E2911" t="s">
        <v>119</v>
      </c>
      <c r="F2911" t="s">
        <v>101</v>
      </c>
      <c r="G2911" t="s">
        <v>104</v>
      </c>
      <c r="H2911">
        <v>2</v>
      </c>
      <c r="I2911">
        <v>0</v>
      </c>
      <c r="J2911">
        <v>0</v>
      </c>
      <c r="K2911">
        <v>0</v>
      </c>
      <c r="L2911">
        <v>2</v>
      </c>
      <c r="M2911">
        <v>0</v>
      </c>
    </row>
    <row r="2912" spans="1:13" x14ac:dyDescent="0.3">
      <c r="A2912" t="s">
        <v>158</v>
      </c>
      <c r="B2912" t="s">
        <v>255</v>
      </c>
      <c r="C2912" t="s">
        <v>303</v>
      </c>
      <c r="D2912" t="s">
        <v>62</v>
      </c>
      <c r="E2912" t="s">
        <v>120</v>
      </c>
      <c r="F2912" t="s">
        <v>121</v>
      </c>
      <c r="G2912" t="s">
        <v>102</v>
      </c>
      <c r="H2912">
        <v>17</v>
      </c>
      <c r="I2912">
        <v>15</v>
      </c>
      <c r="J2912">
        <v>2</v>
      </c>
      <c r="K2912">
        <v>13</v>
      </c>
      <c r="L2912">
        <v>2</v>
      </c>
      <c r="M2912">
        <v>0</v>
      </c>
    </row>
    <row r="2913" spans="1:13" x14ac:dyDescent="0.3">
      <c r="A2913" t="s">
        <v>158</v>
      </c>
      <c r="B2913" t="s">
        <v>255</v>
      </c>
      <c r="C2913" t="s">
        <v>303</v>
      </c>
      <c r="D2913" t="s">
        <v>62</v>
      </c>
      <c r="E2913" t="s">
        <v>120</v>
      </c>
      <c r="F2913" t="s">
        <v>121</v>
      </c>
      <c r="G2913" t="s">
        <v>102</v>
      </c>
      <c r="H2913">
        <v>10</v>
      </c>
      <c r="I2913">
        <v>1</v>
      </c>
      <c r="J2913">
        <v>0</v>
      </c>
      <c r="K2913">
        <v>1</v>
      </c>
      <c r="L2913">
        <v>7</v>
      </c>
      <c r="M2913">
        <v>2</v>
      </c>
    </row>
    <row r="2914" spans="1:13" x14ac:dyDescent="0.3">
      <c r="A2914" t="s">
        <v>158</v>
      </c>
      <c r="B2914" t="s">
        <v>255</v>
      </c>
      <c r="C2914" t="s">
        <v>303</v>
      </c>
      <c r="D2914" t="s">
        <v>62</v>
      </c>
      <c r="E2914" t="s">
        <v>120</v>
      </c>
      <c r="F2914" t="s">
        <v>121</v>
      </c>
      <c r="G2914" t="s">
        <v>102</v>
      </c>
      <c r="H2914">
        <v>3</v>
      </c>
      <c r="I2914">
        <v>2</v>
      </c>
      <c r="J2914">
        <v>2</v>
      </c>
      <c r="K2914">
        <v>0</v>
      </c>
      <c r="L2914">
        <v>0</v>
      </c>
      <c r="M2914">
        <v>1</v>
      </c>
    </row>
    <row r="2915" spans="1:13" x14ac:dyDescent="0.3">
      <c r="A2915" t="s">
        <v>158</v>
      </c>
      <c r="B2915" t="s">
        <v>255</v>
      </c>
      <c r="C2915" t="s">
        <v>303</v>
      </c>
      <c r="D2915" t="s">
        <v>63</v>
      </c>
      <c r="E2915" t="s">
        <v>122</v>
      </c>
      <c r="F2915" t="s">
        <v>121</v>
      </c>
      <c r="G2915" t="s">
        <v>102</v>
      </c>
      <c r="H2915">
        <v>8</v>
      </c>
      <c r="I2915">
        <v>3</v>
      </c>
      <c r="J2915">
        <v>0</v>
      </c>
      <c r="K2915">
        <v>3</v>
      </c>
      <c r="L2915">
        <v>3</v>
      </c>
      <c r="M2915">
        <v>2</v>
      </c>
    </row>
    <row r="2916" spans="1:13" x14ac:dyDescent="0.3">
      <c r="A2916" t="s">
        <v>158</v>
      </c>
      <c r="B2916" t="s">
        <v>255</v>
      </c>
      <c r="C2916" t="s">
        <v>303</v>
      </c>
      <c r="D2916" t="s">
        <v>63</v>
      </c>
      <c r="E2916" t="s">
        <v>122</v>
      </c>
      <c r="F2916" t="s">
        <v>121</v>
      </c>
      <c r="G2916" t="s">
        <v>102</v>
      </c>
      <c r="H2916">
        <v>3</v>
      </c>
      <c r="I2916">
        <v>1</v>
      </c>
      <c r="J2916">
        <v>0</v>
      </c>
      <c r="K2916">
        <v>1</v>
      </c>
      <c r="L2916">
        <v>2</v>
      </c>
      <c r="M2916">
        <v>0</v>
      </c>
    </row>
    <row r="2917" spans="1:13" x14ac:dyDescent="0.3">
      <c r="A2917" t="s">
        <v>158</v>
      </c>
      <c r="B2917" t="s">
        <v>255</v>
      </c>
      <c r="C2917" t="s">
        <v>303</v>
      </c>
      <c r="D2917" t="s">
        <v>63</v>
      </c>
      <c r="E2917" t="s">
        <v>122</v>
      </c>
      <c r="F2917" t="s">
        <v>121</v>
      </c>
      <c r="G2917" t="s">
        <v>102</v>
      </c>
      <c r="H2917">
        <v>2</v>
      </c>
      <c r="I2917">
        <v>0</v>
      </c>
      <c r="J2917">
        <v>0</v>
      </c>
      <c r="K2917">
        <v>0</v>
      </c>
      <c r="L2917">
        <v>1</v>
      </c>
      <c r="M2917">
        <v>1</v>
      </c>
    </row>
    <row r="2918" spans="1:13" x14ac:dyDescent="0.3">
      <c r="A2918" t="s">
        <v>158</v>
      </c>
      <c r="B2918" t="s">
        <v>255</v>
      </c>
      <c r="C2918" t="s">
        <v>303</v>
      </c>
      <c r="D2918" t="s">
        <v>63</v>
      </c>
      <c r="E2918" t="s">
        <v>122</v>
      </c>
      <c r="F2918" t="s">
        <v>121</v>
      </c>
      <c r="G2918" t="s">
        <v>102</v>
      </c>
      <c r="H2918">
        <v>4</v>
      </c>
      <c r="I2918">
        <v>4</v>
      </c>
      <c r="J2918">
        <v>2</v>
      </c>
      <c r="K2918">
        <v>2</v>
      </c>
      <c r="L2918">
        <v>0</v>
      </c>
      <c r="M2918">
        <v>0</v>
      </c>
    </row>
    <row r="2919" spans="1:13" x14ac:dyDescent="0.3">
      <c r="A2919" t="s">
        <v>158</v>
      </c>
      <c r="B2919" t="s">
        <v>255</v>
      </c>
      <c r="C2919" t="s">
        <v>303</v>
      </c>
      <c r="D2919" t="s">
        <v>64</v>
      </c>
      <c r="E2919" t="s">
        <v>123</v>
      </c>
      <c r="F2919" t="s">
        <v>101</v>
      </c>
      <c r="G2919" t="s">
        <v>102</v>
      </c>
      <c r="H2919">
        <v>5</v>
      </c>
      <c r="I2919">
        <v>2</v>
      </c>
      <c r="J2919">
        <v>0</v>
      </c>
      <c r="K2919">
        <v>2</v>
      </c>
      <c r="L2919">
        <v>0</v>
      </c>
      <c r="M2919">
        <v>3</v>
      </c>
    </row>
    <row r="2920" spans="1:13" x14ac:dyDescent="0.3">
      <c r="A2920" t="s">
        <v>158</v>
      </c>
      <c r="B2920" t="s">
        <v>255</v>
      </c>
      <c r="C2920" t="s">
        <v>303</v>
      </c>
      <c r="D2920" t="s">
        <v>64</v>
      </c>
      <c r="E2920" t="s">
        <v>123</v>
      </c>
      <c r="F2920" t="s">
        <v>101</v>
      </c>
      <c r="G2920" t="s">
        <v>102</v>
      </c>
      <c r="H2920">
        <v>2</v>
      </c>
      <c r="I2920">
        <v>1</v>
      </c>
      <c r="J2920">
        <v>1</v>
      </c>
      <c r="K2920">
        <v>0</v>
      </c>
      <c r="L2920">
        <v>1</v>
      </c>
      <c r="M2920">
        <v>0</v>
      </c>
    </row>
    <row r="2921" spans="1:13" x14ac:dyDescent="0.3">
      <c r="A2921" t="s">
        <v>158</v>
      </c>
      <c r="B2921" t="s">
        <v>255</v>
      </c>
      <c r="C2921" t="s">
        <v>303</v>
      </c>
      <c r="D2921" t="s">
        <v>65</v>
      </c>
      <c r="E2921" t="s">
        <v>124</v>
      </c>
      <c r="F2921" t="s">
        <v>101</v>
      </c>
      <c r="G2921" t="s">
        <v>104</v>
      </c>
      <c r="H2921">
        <v>1</v>
      </c>
      <c r="I2921">
        <v>1</v>
      </c>
      <c r="J2921">
        <v>0</v>
      </c>
      <c r="K2921">
        <v>1</v>
      </c>
      <c r="L2921">
        <v>0</v>
      </c>
      <c r="M2921">
        <v>0</v>
      </c>
    </row>
    <row r="2922" spans="1:13" x14ac:dyDescent="0.3">
      <c r="A2922" t="s">
        <v>158</v>
      </c>
      <c r="B2922" t="s">
        <v>255</v>
      </c>
      <c r="C2922" t="s">
        <v>303</v>
      </c>
      <c r="D2922" t="s">
        <v>65</v>
      </c>
      <c r="E2922" t="s">
        <v>124</v>
      </c>
      <c r="F2922" t="s">
        <v>101</v>
      </c>
      <c r="G2922" t="s">
        <v>104</v>
      </c>
      <c r="H2922">
        <v>2</v>
      </c>
      <c r="I2922">
        <v>0</v>
      </c>
      <c r="J2922">
        <v>0</v>
      </c>
      <c r="K2922">
        <v>0</v>
      </c>
      <c r="L2922">
        <v>2</v>
      </c>
      <c r="M2922">
        <v>0</v>
      </c>
    </row>
    <row r="2923" spans="1:13" x14ac:dyDescent="0.3">
      <c r="A2923" t="s">
        <v>158</v>
      </c>
      <c r="B2923" t="s">
        <v>255</v>
      </c>
      <c r="C2923" t="s">
        <v>303</v>
      </c>
      <c r="D2923" t="s">
        <v>65</v>
      </c>
      <c r="E2923" t="s">
        <v>124</v>
      </c>
      <c r="F2923" t="s">
        <v>101</v>
      </c>
      <c r="G2923" t="s">
        <v>104</v>
      </c>
      <c r="H2923">
        <v>1</v>
      </c>
      <c r="I2923">
        <v>0</v>
      </c>
      <c r="J2923">
        <v>0</v>
      </c>
      <c r="K2923">
        <v>0</v>
      </c>
      <c r="L2923">
        <v>0</v>
      </c>
      <c r="M2923">
        <v>1</v>
      </c>
    </row>
    <row r="2924" spans="1:13" x14ac:dyDescent="0.3">
      <c r="A2924" t="s">
        <v>158</v>
      </c>
      <c r="B2924" t="s">
        <v>255</v>
      </c>
      <c r="C2924" t="s">
        <v>303</v>
      </c>
      <c r="D2924" t="s">
        <v>66</v>
      </c>
      <c r="E2924" t="s">
        <v>125</v>
      </c>
      <c r="F2924" t="s">
        <v>101</v>
      </c>
      <c r="G2924" t="s">
        <v>102</v>
      </c>
      <c r="H2924">
        <v>5</v>
      </c>
      <c r="I2924">
        <v>3</v>
      </c>
      <c r="J2924">
        <v>2</v>
      </c>
      <c r="K2924">
        <v>1</v>
      </c>
      <c r="L2924">
        <v>1</v>
      </c>
      <c r="M2924">
        <v>1</v>
      </c>
    </row>
    <row r="2925" spans="1:13" x14ac:dyDescent="0.3">
      <c r="A2925" t="s">
        <v>158</v>
      </c>
      <c r="B2925" t="s">
        <v>255</v>
      </c>
      <c r="C2925" t="s">
        <v>303</v>
      </c>
      <c r="D2925" t="s">
        <v>66</v>
      </c>
      <c r="E2925" t="s">
        <v>125</v>
      </c>
      <c r="F2925" t="s">
        <v>101</v>
      </c>
      <c r="G2925" t="s">
        <v>102</v>
      </c>
      <c r="H2925">
        <v>1</v>
      </c>
      <c r="I2925">
        <v>1</v>
      </c>
      <c r="J2925">
        <v>0</v>
      </c>
      <c r="K2925">
        <v>1</v>
      </c>
      <c r="L2925">
        <v>0</v>
      </c>
      <c r="M2925">
        <v>0</v>
      </c>
    </row>
    <row r="2926" spans="1:13" x14ac:dyDescent="0.3">
      <c r="A2926" t="s">
        <v>158</v>
      </c>
      <c r="B2926" t="s">
        <v>255</v>
      </c>
      <c r="C2926" t="s">
        <v>303</v>
      </c>
      <c r="D2926" t="s">
        <v>67</v>
      </c>
      <c r="E2926" t="s">
        <v>126</v>
      </c>
      <c r="F2926" t="s">
        <v>101</v>
      </c>
      <c r="G2926" t="s">
        <v>104</v>
      </c>
      <c r="H2926">
        <v>3</v>
      </c>
      <c r="I2926">
        <v>3</v>
      </c>
      <c r="J2926">
        <v>0</v>
      </c>
      <c r="K2926">
        <v>3</v>
      </c>
      <c r="L2926">
        <v>0</v>
      </c>
      <c r="M2926">
        <v>0</v>
      </c>
    </row>
    <row r="2927" spans="1:13" x14ac:dyDescent="0.3">
      <c r="A2927" t="s">
        <v>158</v>
      </c>
      <c r="B2927" t="s">
        <v>255</v>
      </c>
      <c r="C2927" t="s">
        <v>303</v>
      </c>
      <c r="D2927" t="s">
        <v>67</v>
      </c>
      <c r="E2927" t="s">
        <v>126</v>
      </c>
      <c r="F2927" t="s">
        <v>101</v>
      </c>
      <c r="G2927" t="s">
        <v>104</v>
      </c>
      <c r="H2927">
        <v>1</v>
      </c>
      <c r="I2927">
        <v>0</v>
      </c>
      <c r="J2927">
        <v>0</v>
      </c>
      <c r="K2927">
        <v>0</v>
      </c>
      <c r="L2927">
        <v>1</v>
      </c>
      <c r="M2927">
        <v>0</v>
      </c>
    </row>
    <row r="2928" spans="1:13" x14ac:dyDescent="0.3">
      <c r="A2928" t="s">
        <v>158</v>
      </c>
      <c r="B2928" t="s">
        <v>255</v>
      </c>
      <c r="C2928" t="s">
        <v>303</v>
      </c>
      <c r="D2928" t="s">
        <v>70</v>
      </c>
      <c r="E2928" t="s">
        <v>128</v>
      </c>
      <c r="F2928" t="s">
        <v>101</v>
      </c>
      <c r="G2928" t="s">
        <v>104</v>
      </c>
      <c r="H2928">
        <v>5</v>
      </c>
      <c r="I2928">
        <v>1</v>
      </c>
      <c r="J2928">
        <v>0</v>
      </c>
      <c r="K2928">
        <v>1</v>
      </c>
      <c r="L2928">
        <v>2</v>
      </c>
      <c r="M2928">
        <v>2</v>
      </c>
    </row>
    <row r="2929" spans="1:13" x14ac:dyDescent="0.3">
      <c r="A2929" t="s">
        <v>158</v>
      </c>
      <c r="B2929" t="s">
        <v>255</v>
      </c>
      <c r="C2929" t="s">
        <v>303</v>
      </c>
      <c r="D2929" t="s">
        <v>70</v>
      </c>
      <c r="E2929" t="s">
        <v>128</v>
      </c>
      <c r="F2929" t="s">
        <v>101</v>
      </c>
      <c r="G2929" t="s">
        <v>104</v>
      </c>
      <c r="H2929">
        <v>3</v>
      </c>
      <c r="I2929">
        <v>2</v>
      </c>
      <c r="J2929">
        <v>0</v>
      </c>
      <c r="K2929">
        <v>2</v>
      </c>
      <c r="L2929">
        <v>1</v>
      </c>
      <c r="M2929">
        <v>0</v>
      </c>
    </row>
    <row r="2930" spans="1:13" x14ac:dyDescent="0.3">
      <c r="A2930" t="s">
        <v>158</v>
      </c>
      <c r="B2930" t="s">
        <v>255</v>
      </c>
      <c r="C2930" t="s">
        <v>303</v>
      </c>
      <c r="D2930" t="s">
        <v>70</v>
      </c>
      <c r="E2930" t="s">
        <v>128</v>
      </c>
      <c r="F2930" t="s">
        <v>101</v>
      </c>
      <c r="G2930" t="s">
        <v>104</v>
      </c>
      <c r="H2930">
        <v>2</v>
      </c>
      <c r="I2930">
        <v>0</v>
      </c>
      <c r="J2930">
        <v>0</v>
      </c>
      <c r="K2930">
        <v>0</v>
      </c>
      <c r="L2930">
        <v>0</v>
      </c>
      <c r="M2930">
        <v>2</v>
      </c>
    </row>
    <row r="2931" spans="1:13" x14ac:dyDescent="0.3">
      <c r="A2931" t="s">
        <v>158</v>
      </c>
      <c r="B2931" t="s">
        <v>255</v>
      </c>
      <c r="C2931" t="s">
        <v>303</v>
      </c>
      <c r="D2931" t="s">
        <v>70</v>
      </c>
      <c r="E2931" t="s">
        <v>128</v>
      </c>
      <c r="F2931" t="s">
        <v>101</v>
      </c>
      <c r="G2931" t="s">
        <v>104</v>
      </c>
      <c r="H2931">
        <v>1</v>
      </c>
      <c r="I2931">
        <v>1</v>
      </c>
      <c r="J2931">
        <v>1</v>
      </c>
      <c r="K2931">
        <v>0</v>
      </c>
      <c r="L2931">
        <v>0</v>
      </c>
      <c r="M2931">
        <v>0</v>
      </c>
    </row>
    <row r="2932" spans="1:13" x14ac:dyDescent="0.3">
      <c r="A2932" t="s">
        <v>158</v>
      </c>
      <c r="B2932" t="s">
        <v>255</v>
      </c>
      <c r="C2932" t="s">
        <v>303</v>
      </c>
      <c r="D2932" t="s">
        <v>71</v>
      </c>
      <c r="E2932" t="s">
        <v>129</v>
      </c>
      <c r="F2932" t="s">
        <v>101</v>
      </c>
      <c r="G2932" t="s">
        <v>102</v>
      </c>
      <c r="H2932">
        <v>6</v>
      </c>
      <c r="I2932">
        <v>2</v>
      </c>
      <c r="J2932">
        <v>1</v>
      </c>
      <c r="K2932">
        <v>1</v>
      </c>
      <c r="L2932">
        <v>0</v>
      </c>
      <c r="M2932">
        <v>4</v>
      </c>
    </row>
    <row r="2933" spans="1:13" x14ac:dyDescent="0.3">
      <c r="A2933" t="s">
        <v>158</v>
      </c>
      <c r="B2933" t="s">
        <v>255</v>
      </c>
      <c r="C2933" t="s">
        <v>303</v>
      </c>
      <c r="D2933" t="s">
        <v>71</v>
      </c>
      <c r="E2933" t="s">
        <v>129</v>
      </c>
      <c r="F2933" t="s">
        <v>101</v>
      </c>
      <c r="G2933" t="s">
        <v>102</v>
      </c>
      <c r="H2933">
        <v>3</v>
      </c>
      <c r="I2933">
        <v>0</v>
      </c>
      <c r="J2933">
        <v>0</v>
      </c>
      <c r="K2933">
        <v>0</v>
      </c>
      <c r="L2933">
        <v>2</v>
      </c>
      <c r="M2933">
        <v>1</v>
      </c>
    </row>
    <row r="2934" spans="1:13" x14ac:dyDescent="0.3">
      <c r="A2934" t="s">
        <v>158</v>
      </c>
      <c r="B2934" t="s">
        <v>255</v>
      </c>
      <c r="C2934" t="s">
        <v>303</v>
      </c>
      <c r="D2934" t="s">
        <v>73</v>
      </c>
      <c r="E2934" t="s">
        <v>131</v>
      </c>
      <c r="F2934" t="s">
        <v>101</v>
      </c>
      <c r="G2934" t="s">
        <v>108</v>
      </c>
      <c r="H2934">
        <v>3</v>
      </c>
      <c r="I2934">
        <v>1</v>
      </c>
      <c r="J2934">
        <v>0</v>
      </c>
      <c r="K2934">
        <v>1</v>
      </c>
      <c r="L2934">
        <v>1</v>
      </c>
      <c r="M2934">
        <v>1</v>
      </c>
    </row>
    <row r="2935" spans="1:13" x14ac:dyDescent="0.3">
      <c r="A2935" t="s">
        <v>158</v>
      </c>
      <c r="B2935" t="s">
        <v>255</v>
      </c>
      <c r="C2935" t="s">
        <v>303</v>
      </c>
      <c r="D2935" t="s">
        <v>74</v>
      </c>
      <c r="E2935" t="s">
        <v>132</v>
      </c>
      <c r="F2935" t="s">
        <v>121</v>
      </c>
      <c r="G2935" t="s">
        <v>102</v>
      </c>
      <c r="H2935">
        <v>6</v>
      </c>
      <c r="I2935">
        <v>4</v>
      </c>
      <c r="J2935">
        <v>1</v>
      </c>
      <c r="K2935">
        <v>3</v>
      </c>
      <c r="L2935">
        <v>2</v>
      </c>
      <c r="M2935">
        <v>0</v>
      </c>
    </row>
    <row r="2936" spans="1:13" x14ac:dyDescent="0.3">
      <c r="A2936" t="s">
        <v>158</v>
      </c>
      <c r="B2936" t="s">
        <v>255</v>
      </c>
      <c r="C2936" t="s">
        <v>303</v>
      </c>
      <c r="D2936" t="s">
        <v>74</v>
      </c>
      <c r="E2936" t="s">
        <v>132</v>
      </c>
      <c r="F2936" t="s">
        <v>121</v>
      </c>
      <c r="G2936" t="s">
        <v>102</v>
      </c>
      <c r="H2936">
        <v>2</v>
      </c>
      <c r="I2936">
        <v>1</v>
      </c>
      <c r="J2936">
        <v>0</v>
      </c>
      <c r="K2936">
        <v>1</v>
      </c>
      <c r="L2936">
        <v>0</v>
      </c>
      <c r="M2936">
        <v>1</v>
      </c>
    </row>
    <row r="2937" spans="1:13" x14ac:dyDescent="0.3">
      <c r="A2937" t="s">
        <v>158</v>
      </c>
      <c r="B2937" t="s">
        <v>255</v>
      </c>
      <c r="C2937" t="s">
        <v>303</v>
      </c>
      <c r="D2937" t="s">
        <v>74</v>
      </c>
      <c r="E2937" t="s">
        <v>132</v>
      </c>
      <c r="F2937" t="s">
        <v>121</v>
      </c>
      <c r="G2937" t="s">
        <v>102</v>
      </c>
      <c r="H2937">
        <v>1</v>
      </c>
      <c r="I2937">
        <v>1</v>
      </c>
      <c r="J2937">
        <v>0</v>
      </c>
      <c r="K2937">
        <v>1</v>
      </c>
      <c r="L2937">
        <v>0</v>
      </c>
      <c r="M2937">
        <v>0</v>
      </c>
    </row>
    <row r="2938" spans="1:13" x14ac:dyDescent="0.3">
      <c r="A2938" t="s">
        <v>158</v>
      </c>
      <c r="B2938" t="s">
        <v>255</v>
      </c>
      <c r="C2938" t="s">
        <v>303</v>
      </c>
      <c r="D2938" t="s">
        <v>75</v>
      </c>
      <c r="E2938" t="s">
        <v>133</v>
      </c>
      <c r="F2938" t="s">
        <v>101</v>
      </c>
      <c r="G2938" t="s">
        <v>108</v>
      </c>
      <c r="H2938">
        <v>1</v>
      </c>
      <c r="I2938">
        <v>1</v>
      </c>
      <c r="J2938">
        <v>0</v>
      </c>
      <c r="K2938">
        <v>1</v>
      </c>
      <c r="L2938">
        <v>0</v>
      </c>
      <c r="M2938">
        <v>0</v>
      </c>
    </row>
    <row r="2939" spans="1:13" x14ac:dyDescent="0.3">
      <c r="A2939" t="s">
        <v>158</v>
      </c>
      <c r="B2939" t="s">
        <v>255</v>
      </c>
      <c r="C2939" t="s">
        <v>303</v>
      </c>
      <c r="D2939" t="s">
        <v>75</v>
      </c>
      <c r="E2939" t="s">
        <v>133</v>
      </c>
      <c r="F2939" t="s">
        <v>101</v>
      </c>
      <c r="G2939" t="s">
        <v>108</v>
      </c>
      <c r="H2939">
        <v>1</v>
      </c>
      <c r="I2939">
        <v>1</v>
      </c>
      <c r="J2939">
        <v>1</v>
      </c>
      <c r="K2939">
        <v>0</v>
      </c>
      <c r="L2939">
        <v>0</v>
      </c>
      <c r="M2939">
        <v>0</v>
      </c>
    </row>
    <row r="2940" spans="1:13" x14ac:dyDescent="0.3">
      <c r="A2940" t="s">
        <v>158</v>
      </c>
      <c r="B2940" t="s">
        <v>255</v>
      </c>
      <c r="C2940" t="s">
        <v>303</v>
      </c>
      <c r="D2940" t="s">
        <v>76</v>
      </c>
      <c r="E2940" t="s">
        <v>134</v>
      </c>
      <c r="F2940" t="s">
        <v>101</v>
      </c>
      <c r="G2940" t="s">
        <v>108</v>
      </c>
      <c r="H2940">
        <v>1</v>
      </c>
      <c r="I2940">
        <v>0</v>
      </c>
      <c r="J2940">
        <v>0</v>
      </c>
      <c r="K2940">
        <v>0</v>
      </c>
      <c r="L2940">
        <v>1</v>
      </c>
      <c r="M2940">
        <v>0</v>
      </c>
    </row>
    <row r="2941" spans="1:13" x14ac:dyDescent="0.3">
      <c r="A2941" t="s">
        <v>158</v>
      </c>
      <c r="B2941" t="s">
        <v>255</v>
      </c>
      <c r="C2941" t="s">
        <v>303</v>
      </c>
      <c r="D2941" t="s">
        <v>77</v>
      </c>
      <c r="E2941" t="s">
        <v>135</v>
      </c>
      <c r="F2941" t="s">
        <v>101</v>
      </c>
      <c r="G2941" t="s">
        <v>104</v>
      </c>
      <c r="H2941">
        <v>1</v>
      </c>
      <c r="I2941">
        <v>1</v>
      </c>
      <c r="J2941">
        <v>1</v>
      </c>
      <c r="K2941">
        <v>0</v>
      </c>
      <c r="L2941">
        <v>0</v>
      </c>
      <c r="M2941">
        <v>0</v>
      </c>
    </row>
    <row r="2942" spans="1:13" x14ac:dyDescent="0.3">
      <c r="A2942" t="s">
        <v>158</v>
      </c>
      <c r="B2942" t="s">
        <v>255</v>
      </c>
      <c r="C2942" t="s">
        <v>303</v>
      </c>
      <c r="D2942" t="s">
        <v>78</v>
      </c>
      <c r="E2942" t="s">
        <v>136</v>
      </c>
      <c r="F2942" t="s">
        <v>101</v>
      </c>
      <c r="G2942" t="s">
        <v>108</v>
      </c>
      <c r="H2942">
        <v>3</v>
      </c>
      <c r="I2942">
        <v>1</v>
      </c>
      <c r="J2942">
        <v>0</v>
      </c>
      <c r="K2942">
        <v>1</v>
      </c>
      <c r="L2942">
        <v>1</v>
      </c>
      <c r="M2942">
        <v>1</v>
      </c>
    </row>
    <row r="2943" spans="1:13" x14ac:dyDescent="0.3">
      <c r="A2943" t="s">
        <v>158</v>
      </c>
      <c r="B2943" t="s">
        <v>255</v>
      </c>
      <c r="C2943" t="s">
        <v>303</v>
      </c>
      <c r="D2943" t="s">
        <v>79</v>
      </c>
      <c r="E2943" t="s">
        <v>137</v>
      </c>
      <c r="F2943" t="s">
        <v>101</v>
      </c>
      <c r="G2943" t="s">
        <v>102</v>
      </c>
      <c r="H2943">
        <v>3</v>
      </c>
      <c r="I2943">
        <v>3</v>
      </c>
      <c r="J2943">
        <v>1</v>
      </c>
      <c r="K2943">
        <v>2</v>
      </c>
      <c r="L2943">
        <v>0</v>
      </c>
      <c r="M2943">
        <v>0</v>
      </c>
    </row>
    <row r="2944" spans="1:13" x14ac:dyDescent="0.3">
      <c r="A2944" t="s">
        <v>158</v>
      </c>
      <c r="B2944" t="s">
        <v>255</v>
      </c>
      <c r="C2944" t="s">
        <v>303</v>
      </c>
      <c r="D2944" t="s">
        <v>79</v>
      </c>
      <c r="E2944" t="s">
        <v>137</v>
      </c>
      <c r="F2944" t="s">
        <v>101</v>
      </c>
      <c r="G2944" t="s">
        <v>102</v>
      </c>
      <c r="H2944">
        <v>1</v>
      </c>
      <c r="I2944">
        <v>0</v>
      </c>
      <c r="J2944">
        <v>0</v>
      </c>
      <c r="K2944">
        <v>0</v>
      </c>
      <c r="L2944">
        <v>1</v>
      </c>
      <c r="M2944">
        <v>0</v>
      </c>
    </row>
    <row r="2945" spans="1:13" x14ac:dyDescent="0.3">
      <c r="A2945" t="s">
        <v>158</v>
      </c>
      <c r="B2945" t="s">
        <v>255</v>
      </c>
      <c r="C2945" t="s">
        <v>303</v>
      </c>
      <c r="D2945" t="s">
        <v>80</v>
      </c>
      <c r="E2945" t="s">
        <v>138</v>
      </c>
      <c r="F2945" t="s">
        <v>101</v>
      </c>
      <c r="G2945" t="s">
        <v>108</v>
      </c>
      <c r="H2945">
        <v>4</v>
      </c>
      <c r="I2945">
        <v>1</v>
      </c>
      <c r="J2945">
        <v>0</v>
      </c>
      <c r="K2945">
        <v>1</v>
      </c>
      <c r="L2945">
        <v>0</v>
      </c>
      <c r="M2945">
        <v>3</v>
      </c>
    </row>
    <row r="2946" spans="1:13" x14ac:dyDescent="0.3">
      <c r="A2946" t="s">
        <v>158</v>
      </c>
      <c r="B2946" t="s">
        <v>255</v>
      </c>
      <c r="C2946" t="s">
        <v>303</v>
      </c>
      <c r="D2946" t="s">
        <v>81</v>
      </c>
      <c r="E2946" t="s">
        <v>139</v>
      </c>
      <c r="F2946" t="s">
        <v>101</v>
      </c>
      <c r="G2946" t="s">
        <v>108</v>
      </c>
      <c r="H2946">
        <v>2</v>
      </c>
      <c r="I2946">
        <v>2</v>
      </c>
      <c r="J2946">
        <v>1</v>
      </c>
      <c r="K2946">
        <v>1</v>
      </c>
      <c r="L2946">
        <v>0</v>
      </c>
      <c r="M2946">
        <v>0</v>
      </c>
    </row>
    <row r="2947" spans="1:13" x14ac:dyDescent="0.3">
      <c r="A2947" t="s">
        <v>158</v>
      </c>
      <c r="B2947" t="s">
        <v>255</v>
      </c>
      <c r="C2947" t="s">
        <v>303</v>
      </c>
      <c r="D2947" t="s">
        <v>81</v>
      </c>
      <c r="E2947" t="s">
        <v>139</v>
      </c>
      <c r="F2947" t="s">
        <v>101</v>
      </c>
      <c r="G2947" t="s">
        <v>108</v>
      </c>
      <c r="H2947">
        <v>1</v>
      </c>
      <c r="I2947">
        <v>0</v>
      </c>
      <c r="J2947">
        <v>0</v>
      </c>
      <c r="K2947">
        <v>0</v>
      </c>
      <c r="L2947">
        <v>0</v>
      </c>
      <c r="M2947">
        <v>1</v>
      </c>
    </row>
    <row r="2948" spans="1:13" x14ac:dyDescent="0.3">
      <c r="A2948" t="s">
        <v>158</v>
      </c>
      <c r="B2948" t="s">
        <v>255</v>
      </c>
      <c r="C2948" t="s">
        <v>303</v>
      </c>
      <c r="D2948" t="s">
        <v>82</v>
      </c>
      <c r="E2948" t="s">
        <v>140</v>
      </c>
      <c r="F2948" t="s">
        <v>121</v>
      </c>
      <c r="G2948" t="s">
        <v>102</v>
      </c>
      <c r="H2948">
        <v>6</v>
      </c>
      <c r="I2948">
        <v>1</v>
      </c>
      <c r="J2948">
        <v>0</v>
      </c>
      <c r="K2948">
        <v>1</v>
      </c>
      <c r="L2948">
        <v>3</v>
      </c>
      <c r="M2948">
        <v>2</v>
      </c>
    </row>
    <row r="2949" spans="1:13" x14ac:dyDescent="0.3">
      <c r="A2949" t="s">
        <v>158</v>
      </c>
      <c r="B2949" t="s">
        <v>255</v>
      </c>
      <c r="C2949" t="s">
        <v>303</v>
      </c>
      <c r="D2949" t="s">
        <v>82</v>
      </c>
      <c r="E2949" t="s">
        <v>140</v>
      </c>
      <c r="F2949" t="s">
        <v>121</v>
      </c>
      <c r="G2949" t="s">
        <v>102</v>
      </c>
      <c r="H2949">
        <v>1</v>
      </c>
      <c r="I2949">
        <v>1</v>
      </c>
      <c r="J2949">
        <v>1</v>
      </c>
      <c r="K2949">
        <v>0</v>
      </c>
      <c r="L2949">
        <v>0</v>
      </c>
      <c r="M2949">
        <v>0</v>
      </c>
    </row>
    <row r="2950" spans="1:13" x14ac:dyDescent="0.3">
      <c r="A2950" t="s">
        <v>158</v>
      </c>
      <c r="B2950" t="s">
        <v>255</v>
      </c>
      <c r="C2950" t="s">
        <v>303</v>
      </c>
      <c r="D2950" t="s">
        <v>83</v>
      </c>
      <c r="E2950" t="s">
        <v>141</v>
      </c>
      <c r="F2950" t="s">
        <v>101</v>
      </c>
      <c r="G2950" t="s">
        <v>104</v>
      </c>
      <c r="H2950">
        <v>2</v>
      </c>
      <c r="I2950">
        <v>1</v>
      </c>
      <c r="J2950">
        <v>1</v>
      </c>
      <c r="K2950">
        <v>0</v>
      </c>
      <c r="L2950">
        <v>0</v>
      </c>
      <c r="M2950">
        <v>1</v>
      </c>
    </row>
    <row r="2951" spans="1:13" x14ac:dyDescent="0.3">
      <c r="A2951" t="s">
        <v>158</v>
      </c>
      <c r="B2951" t="s">
        <v>255</v>
      </c>
      <c r="C2951" t="s">
        <v>303</v>
      </c>
      <c r="D2951" t="s">
        <v>83</v>
      </c>
      <c r="E2951" t="s">
        <v>141</v>
      </c>
      <c r="F2951" t="s">
        <v>101</v>
      </c>
      <c r="G2951" t="s">
        <v>104</v>
      </c>
      <c r="H2951">
        <v>4</v>
      </c>
      <c r="I2951">
        <v>0</v>
      </c>
      <c r="J2951">
        <v>0</v>
      </c>
      <c r="K2951">
        <v>0</v>
      </c>
      <c r="L2951">
        <v>2</v>
      </c>
      <c r="M2951">
        <v>2</v>
      </c>
    </row>
    <row r="2952" spans="1:13" x14ac:dyDescent="0.3">
      <c r="A2952" t="s">
        <v>158</v>
      </c>
      <c r="B2952" t="s">
        <v>255</v>
      </c>
      <c r="C2952" t="s">
        <v>303</v>
      </c>
      <c r="D2952" t="s">
        <v>83</v>
      </c>
      <c r="E2952" t="s">
        <v>141</v>
      </c>
      <c r="F2952" t="s">
        <v>101</v>
      </c>
      <c r="G2952" t="s">
        <v>104</v>
      </c>
      <c r="H2952">
        <v>1</v>
      </c>
      <c r="I2952">
        <v>0</v>
      </c>
      <c r="J2952">
        <v>0</v>
      </c>
      <c r="K2952">
        <v>0</v>
      </c>
      <c r="L2952">
        <v>1</v>
      </c>
      <c r="M2952">
        <v>0</v>
      </c>
    </row>
    <row r="2953" spans="1:13" x14ac:dyDescent="0.3">
      <c r="A2953" t="s">
        <v>158</v>
      </c>
      <c r="B2953" t="s">
        <v>255</v>
      </c>
      <c r="C2953" t="s">
        <v>303</v>
      </c>
      <c r="D2953" t="s">
        <v>84</v>
      </c>
      <c r="E2953" t="s">
        <v>142</v>
      </c>
      <c r="F2953" t="s">
        <v>101</v>
      </c>
      <c r="G2953" t="s">
        <v>108</v>
      </c>
      <c r="H2953">
        <v>1</v>
      </c>
      <c r="I2953">
        <v>1</v>
      </c>
      <c r="J2953">
        <v>1</v>
      </c>
      <c r="K2953">
        <v>0</v>
      </c>
      <c r="L2953">
        <v>0</v>
      </c>
      <c r="M2953">
        <v>0</v>
      </c>
    </row>
    <row r="2954" spans="1:13" x14ac:dyDescent="0.3">
      <c r="A2954" t="s">
        <v>158</v>
      </c>
      <c r="B2954" t="s">
        <v>255</v>
      </c>
      <c r="C2954" t="s">
        <v>303</v>
      </c>
      <c r="D2954" t="s">
        <v>84</v>
      </c>
      <c r="E2954" t="s">
        <v>142</v>
      </c>
      <c r="F2954" t="s">
        <v>101</v>
      </c>
      <c r="G2954" t="s">
        <v>108</v>
      </c>
      <c r="H2954">
        <v>1</v>
      </c>
      <c r="I2954">
        <v>1</v>
      </c>
      <c r="J2954">
        <v>0</v>
      </c>
      <c r="K2954">
        <v>1</v>
      </c>
      <c r="L2954">
        <v>0</v>
      </c>
      <c r="M2954">
        <v>0</v>
      </c>
    </row>
    <row r="2955" spans="1:13" x14ac:dyDescent="0.3">
      <c r="A2955" t="s">
        <v>158</v>
      </c>
      <c r="B2955" t="s">
        <v>255</v>
      </c>
      <c r="C2955" t="s">
        <v>303</v>
      </c>
      <c r="D2955" t="s">
        <v>84</v>
      </c>
      <c r="E2955" t="s">
        <v>142</v>
      </c>
      <c r="F2955" t="s">
        <v>101</v>
      </c>
      <c r="G2955" t="s">
        <v>108</v>
      </c>
      <c r="H2955">
        <v>1</v>
      </c>
      <c r="I2955">
        <v>1</v>
      </c>
      <c r="J2955">
        <v>0</v>
      </c>
      <c r="K2955">
        <v>1</v>
      </c>
      <c r="L2955">
        <v>0</v>
      </c>
      <c r="M2955">
        <v>0</v>
      </c>
    </row>
    <row r="2956" spans="1:13" x14ac:dyDescent="0.3">
      <c r="A2956" t="s">
        <v>158</v>
      </c>
      <c r="B2956" t="s">
        <v>255</v>
      </c>
      <c r="C2956" t="s">
        <v>303</v>
      </c>
      <c r="D2956" t="s">
        <v>85</v>
      </c>
      <c r="E2956" t="s">
        <v>143</v>
      </c>
      <c r="F2956" t="s">
        <v>101</v>
      </c>
      <c r="G2956" t="s">
        <v>102</v>
      </c>
      <c r="H2956">
        <v>4</v>
      </c>
      <c r="I2956">
        <v>3</v>
      </c>
      <c r="J2956">
        <v>2</v>
      </c>
      <c r="K2956">
        <v>1</v>
      </c>
      <c r="L2956">
        <v>0</v>
      </c>
      <c r="M2956">
        <v>1</v>
      </c>
    </row>
    <row r="2957" spans="1:13" x14ac:dyDescent="0.3">
      <c r="A2957" t="s">
        <v>158</v>
      </c>
      <c r="B2957" t="s">
        <v>255</v>
      </c>
      <c r="C2957" t="s">
        <v>303</v>
      </c>
      <c r="D2957" t="s">
        <v>85</v>
      </c>
      <c r="E2957" t="s">
        <v>143</v>
      </c>
      <c r="F2957" t="s">
        <v>101</v>
      </c>
      <c r="G2957" t="s">
        <v>102</v>
      </c>
      <c r="H2957">
        <v>1</v>
      </c>
      <c r="I2957">
        <v>0</v>
      </c>
      <c r="J2957">
        <v>0</v>
      </c>
      <c r="K2957">
        <v>0</v>
      </c>
      <c r="L2957">
        <v>1</v>
      </c>
      <c r="M2957">
        <v>0</v>
      </c>
    </row>
    <row r="2958" spans="1:13" x14ac:dyDescent="0.3">
      <c r="A2958" t="s">
        <v>158</v>
      </c>
      <c r="B2958" t="s">
        <v>255</v>
      </c>
      <c r="C2958" t="s">
        <v>303</v>
      </c>
      <c r="D2958" t="s">
        <v>86</v>
      </c>
      <c r="E2958" t="s">
        <v>144</v>
      </c>
      <c r="F2958" t="s">
        <v>121</v>
      </c>
      <c r="G2958" t="s">
        <v>102</v>
      </c>
      <c r="H2958">
        <v>2</v>
      </c>
      <c r="I2958">
        <v>1</v>
      </c>
      <c r="J2958">
        <v>1</v>
      </c>
      <c r="K2958">
        <v>0</v>
      </c>
      <c r="L2958">
        <v>0</v>
      </c>
      <c r="M2958">
        <v>1</v>
      </c>
    </row>
    <row r="2959" spans="1:13" x14ac:dyDescent="0.3">
      <c r="A2959" t="s">
        <v>158</v>
      </c>
      <c r="B2959" t="s">
        <v>255</v>
      </c>
      <c r="C2959" t="s">
        <v>303</v>
      </c>
      <c r="D2959" t="s">
        <v>86</v>
      </c>
      <c r="E2959" t="s">
        <v>144</v>
      </c>
      <c r="F2959" t="s">
        <v>121</v>
      </c>
      <c r="G2959" t="s">
        <v>102</v>
      </c>
      <c r="H2959">
        <v>1</v>
      </c>
      <c r="I2959">
        <v>1</v>
      </c>
      <c r="J2959">
        <v>1</v>
      </c>
      <c r="K2959">
        <v>0</v>
      </c>
      <c r="L2959">
        <v>0</v>
      </c>
      <c r="M2959">
        <v>0</v>
      </c>
    </row>
    <row r="2960" spans="1:13" x14ac:dyDescent="0.3">
      <c r="A2960" t="s">
        <v>158</v>
      </c>
      <c r="B2960" t="s">
        <v>255</v>
      </c>
      <c r="C2960" t="s">
        <v>303</v>
      </c>
      <c r="D2960" t="s">
        <v>88</v>
      </c>
      <c r="E2960" t="s">
        <v>146</v>
      </c>
      <c r="F2960" t="s">
        <v>121</v>
      </c>
      <c r="G2960" t="s">
        <v>102</v>
      </c>
      <c r="H2960">
        <v>9</v>
      </c>
      <c r="I2960">
        <v>0</v>
      </c>
      <c r="J2960">
        <v>0</v>
      </c>
      <c r="K2960">
        <v>0</v>
      </c>
      <c r="L2960">
        <v>4</v>
      </c>
      <c r="M2960">
        <v>5</v>
      </c>
    </row>
    <row r="2961" spans="1:13" x14ac:dyDescent="0.3">
      <c r="A2961" t="s">
        <v>158</v>
      </c>
      <c r="B2961" t="s">
        <v>255</v>
      </c>
      <c r="C2961" t="s">
        <v>303</v>
      </c>
      <c r="D2961" t="s">
        <v>88</v>
      </c>
      <c r="E2961" t="s">
        <v>146</v>
      </c>
      <c r="F2961" t="s">
        <v>121</v>
      </c>
      <c r="G2961" t="s">
        <v>102</v>
      </c>
      <c r="H2961">
        <v>2</v>
      </c>
      <c r="I2961">
        <v>0</v>
      </c>
      <c r="J2961">
        <v>0</v>
      </c>
      <c r="K2961">
        <v>0</v>
      </c>
      <c r="L2961">
        <v>0</v>
      </c>
      <c r="M2961">
        <v>2</v>
      </c>
    </row>
    <row r="2962" spans="1:13" x14ac:dyDescent="0.3">
      <c r="A2962" t="s">
        <v>158</v>
      </c>
      <c r="B2962" t="s">
        <v>255</v>
      </c>
      <c r="C2962" t="s">
        <v>303</v>
      </c>
      <c r="D2962" t="s">
        <v>88</v>
      </c>
      <c r="E2962" t="s">
        <v>146</v>
      </c>
      <c r="F2962" t="s">
        <v>121</v>
      </c>
      <c r="G2962" t="s">
        <v>102</v>
      </c>
      <c r="H2962">
        <v>2</v>
      </c>
      <c r="I2962">
        <v>0</v>
      </c>
      <c r="J2962">
        <v>0</v>
      </c>
      <c r="K2962">
        <v>0</v>
      </c>
      <c r="L2962">
        <v>1</v>
      </c>
      <c r="M2962">
        <v>1</v>
      </c>
    </row>
    <row r="2963" spans="1:13" x14ac:dyDescent="0.3">
      <c r="A2963" t="s">
        <v>158</v>
      </c>
      <c r="B2963" t="s">
        <v>255</v>
      </c>
      <c r="C2963" t="s">
        <v>303</v>
      </c>
      <c r="D2963" t="s">
        <v>90</v>
      </c>
      <c r="E2963" t="s">
        <v>148</v>
      </c>
      <c r="F2963" t="s">
        <v>121</v>
      </c>
      <c r="G2963" t="s">
        <v>102</v>
      </c>
      <c r="H2963">
        <v>11</v>
      </c>
      <c r="I2963">
        <v>10</v>
      </c>
      <c r="J2963">
        <v>2</v>
      </c>
      <c r="K2963">
        <v>8</v>
      </c>
      <c r="L2963">
        <v>1</v>
      </c>
      <c r="M2963">
        <v>0</v>
      </c>
    </row>
    <row r="2964" spans="1:13" x14ac:dyDescent="0.3">
      <c r="A2964" t="s">
        <v>158</v>
      </c>
      <c r="B2964" t="s">
        <v>255</v>
      </c>
      <c r="C2964" t="s">
        <v>303</v>
      </c>
      <c r="D2964" t="s">
        <v>90</v>
      </c>
      <c r="E2964" t="s">
        <v>148</v>
      </c>
      <c r="F2964" t="s">
        <v>121</v>
      </c>
      <c r="G2964" t="s">
        <v>102</v>
      </c>
      <c r="H2964">
        <v>6</v>
      </c>
      <c r="I2964">
        <v>4</v>
      </c>
      <c r="J2964">
        <v>1</v>
      </c>
      <c r="K2964">
        <v>3</v>
      </c>
      <c r="L2964">
        <v>0</v>
      </c>
      <c r="M2964">
        <v>2</v>
      </c>
    </row>
    <row r="2965" spans="1:13" x14ac:dyDescent="0.3">
      <c r="A2965" t="s">
        <v>158</v>
      </c>
      <c r="B2965" t="s">
        <v>255</v>
      </c>
      <c r="C2965" t="s">
        <v>303</v>
      </c>
      <c r="D2965" t="s">
        <v>90</v>
      </c>
      <c r="E2965" t="s">
        <v>148</v>
      </c>
      <c r="F2965" t="s">
        <v>121</v>
      </c>
      <c r="G2965" t="s">
        <v>102</v>
      </c>
      <c r="H2965">
        <v>1</v>
      </c>
      <c r="I2965">
        <v>1</v>
      </c>
      <c r="J2965">
        <v>1</v>
      </c>
      <c r="K2965">
        <v>0</v>
      </c>
      <c r="L2965">
        <v>0</v>
      </c>
      <c r="M2965">
        <v>0</v>
      </c>
    </row>
    <row r="2966" spans="1:13" x14ac:dyDescent="0.3">
      <c r="A2966" t="s">
        <v>221</v>
      </c>
      <c r="B2966" t="s">
        <v>255</v>
      </c>
      <c r="C2966" t="s">
        <v>304</v>
      </c>
      <c r="D2966" t="s">
        <v>46</v>
      </c>
      <c r="E2966" t="s">
        <v>100</v>
      </c>
      <c r="F2966" t="s">
        <v>101</v>
      </c>
      <c r="G2966" t="s">
        <v>102</v>
      </c>
      <c r="H2966">
        <v>3</v>
      </c>
      <c r="I2966">
        <v>1</v>
      </c>
      <c r="J2966">
        <v>0</v>
      </c>
      <c r="K2966">
        <v>1</v>
      </c>
      <c r="L2966">
        <v>2</v>
      </c>
      <c r="M2966">
        <v>0</v>
      </c>
    </row>
    <row r="2967" spans="1:13" x14ac:dyDescent="0.3">
      <c r="A2967" t="s">
        <v>221</v>
      </c>
      <c r="B2967" t="s">
        <v>255</v>
      </c>
      <c r="C2967" t="s">
        <v>304</v>
      </c>
      <c r="D2967" t="s">
        <v>46</v>
      </c>
      <c r="E2967" t="s">
        <v>100</v>
      </c>
      <c r="F2967" t="s">
        <v>101</v>
      </c>
      <c r="G2967" t="s">
        <v>102</v>
      </c>
      <c r="H2967">
        <v>2</v>
      </c>
      <c r="I2967">
        <v>2</v>
      </c>
      <c r="J2967">
        <v>0</v>
      </c>
      <c r="K2967">
        <v>2</v>
      </c>
      <c r="L2967">
        <v>0</v>
      </c>
      <c r="M2967">
        <v>0</v>
      </c>
    </row>
    <row r="2968" spans="1:13" x14ac:dyDescent="0.3">
      <c r="A2968" t="s">
        <v>221</v>
      </c>
      <c r="B2968" t="s">
        <v>255</v>
      </c>
      <c r="C2968" t="s">
        <v>304</v>
      </c>
      <c r="D2968" t="s">
        <v>47</v>
      </c>
      <c r="E2968" t="s">
        <v>103</v>
      </c>
      <c r="F2968" t="s">
        <v>101</v>
      </c>
      <c r="G2968" t="s">
        <v>104</v>
      </c>
      <c r="H2968">
        <v>1</v>
      </c>
      <c r="I2968">
        <v>1</v>
      </c>
      <c r="J2968">
        <v>0</v>
      </c>
      <c r="K2968">
        <v>1</v>
      </c>
      <c r="L2968">
        <v>0</v>
      </c>
      <c r="M2968">
        <v>0</v>
      </c>
    </row>
    <row r="2969" spans="1:13" x14ac:dyDescent="0.3">
      <c r="A2969" t="s">
        <v>221</v>
      </c>
      <c r="B2969" t="s">
        <v>255</v>
      </c>
      <c r="C2969" t="s">
        <v>304</v>
      </c>
      <c r="D2969" t="s">
        <v>48</v>
      </c>
      <c r="E2969" t="s">
        <v>105</v>
      </c>
      <c r="F2969" t="s">
        <v>101</v>
      </c>
      <c r="G2969" t="s">
        <v>102</v>
      </c>
      <c r="H2969">
        <v>1</v>
      </c>
      <c r="I2969">
        <v>1</v>
      </c>
      <c r="J2969">
        <v>1</v>
      </c>
      <c r="K2969">
        <v>0</v>
      </c>
      <c r="L2969">
        <v>0</v>
      </c>
      <c r="M2969">
        <v>0</v>
      </c>
    </row>
    <row r="2970" spans="1:13" x14ac:dyDescent="0.3">
      <c r="A2970" t="s">
        <v>221</v>
      </c>
      <c r="B2970" t="s">
        <v>255</v>
      </c>
      <c r="C2970" t="s">
        <v>304</v>
      </c>
      <c r="D2970" t="s">
        <v>48</v>
      </c>
      <c r="E2970" t="s">
        <v>105</v>
      </c>
      <c r="F2970" t="s">
        <v>101</v>
      </c>
      <c r="G2970" t="s">
        <v>102</v>
      </c>
      <c r="H2970">
        <v>2</v>
      </c>
      <c r="I2970">
        <v>1</v>
      </c>
      <c r="J2970">
        <v>1</v>
      </c>
      <c r="K2970">
        <v>0</v>
      </c>
      <c r="L2970">
        <v>1</v>
      </c>
      <c r="M2970">
        <v>0</v>
      </c>
    </row>
    <row r="2971" spans="1:13" x14ac:dyDescent="0.3">
      <c r="A2971" t="s">
        <v>221</v>
      </c>
      <c r="B2971" t="s">
        <v>255</v>
      </c>
      <c r="C2971" t="s">
        <v>304</v>
      </c>
      <c r="D2971" t="s">
        <v>49</v>
      </c>
      <c r="E2971" t="s">
        <v>106</v>
      </c>
      <c r="F2971" t="s">
        <v>101</v>
      </c>
      <c r="G2971" t="s">
        <v>104</v>
      </c>
      <c r="H2971">
        <v>1</v>
      </c>
      <c r="I2971">
        <v>0</v>
      </c>
      <c r="J2971">
        <v>0</v>
      </c>
      <c r="K2971">
        <v>0</v>
      </c>
      <c r="L2971">
        <v>1</v>
      </c>
      <c r="M2971">
        <v>0</v>
      </c>
    </row>
    <row r="2972" spans="1:13" x14ac:dyDescent="0.3">
      <c r="A2972" t="s">
        <v>221</v>
      </c>
      <c r="B2972" t="s">
        <v>255</v>
      </c>
      <c r="C2972" t="s">
        <v>304</v>
      </c>
      <c r="D2972" t="s">
        <v>49</v>
      </c>
      <c r="E2972" t="s">
        <v>106</v>
      </c>
      <c r="F2972" t="s">
        <v>101</v>
      </c>
      <c r="G2972" t="s">
        <v>104</v>
      </c>
      <c r="H2972">
        <v>2</v>
      </c>
      <c r="I2972">
        <v>0</v>
      </c>
      <c r="J2972">
        <v>0</v>
      </c>
      <c r="K2972">
        <v>0</v>
      </c>
      <c r="L2972">
        <v>2</v>
      </c>
      <c r="M2972">
        <v>0</v>
      </c>
    </row>
    <row r="2973" spans="1:13" x14ac:dyDescent="0.3">
      <c r="A2973" t="s">
        <v>221</v>
      </c>
      <c r="B2973" t="s">
        <v>255</v>
      </c>
      <c r="C2973" t="s">
        <v>304</v>
      </c>
      <c r="D2973" t="s">
        <v>49</v>
      </c>
      <c r="E2973" t="s">
        <v>106</v>
      </c>
      <c r="F2973" t="s">
        <v>101</v>
      </c>
      <c r="G2973" t="s">
        <v>104</v>
      </c>
      <c r="H2973">
        <v>1</v>
      </c>
      <c r="I2973">
        <v>1</v>
      </c>
      <c r="J2973">
        <v>0</v>
      </c>
      <c r="K2973">
        <v>1</v>
      </c>
      <c r="L2973">
        <v>0</v>
      </c>
      <c r="M2973">
        <v>0</v>
      </c>
    </row>
    <row r="2974" spans="1:13" x14ac:dyDescent="0.3">
      <c r="A2974" t="s">
        <v>221</v>
      </c>
      <c r="B2974" t="s">
        <v>255</v>
      </c>
      <c r="C2974" t="s">
        <v>304</v>
      </c>
      <c r="D2974" t="s">
        <v>50</v>
      </c>
      <c r="E2974" t="s">
        <v>107</v>
      </c>
      <c r="F2974" t="s">
        <v>101</v>
      </c>
      <c r="G2974" t="s">
        <v>108</v>
      </c>
      <c r="H2974">
        <v>2</v>
      </c>
      <c r="I2974">
        <v>0</v>
      </c>
      <c r="J2974">
        <v>0</v>
      </c>
      <c r="K2974">
        <v>0</v>
      </c>
      <c r="L2974">
        <v>2</v>
      </c>
      <c r="M2974">
        <v>0</v>
      </c>
    </row>
    <row r="2975" spans="1:13" x14ac:dyDescent="0.3">
      <c r="A2975" t="s">
        <v>221</v>
      </c>
      <c r="B2975" t="s">
        <v>255</v>
      </c>
      <c r="C2975" t="s">
        <v>304</v>
      </c>
      <c r="D2975" t="s">
        <v>51</v>
      </c>
      <c r="E2975" t="s">
        <v>109</v>
      </c>
      <c r="F2975" t="s">
        <v>101</v>
      </c>
      <c r="G2975" t="s">
        <v>104</v>
      </c>
      <c r="H2975">
        <v>1</v>
      </c>
      <c r="I2975">
        <v>1</v>
      </c>
      <c r="J2975">
        <v>0</v>
      </c>
      <c r="K2975">
        <v>1</v>
      </c>
      <c r="L2975">
        <v>0</v>
      </c>
      <c r="M2975">
        <v>0</v>
      </c>
    </row>
    <row r="2976" spans="1:13" x14ac:dyDescent="0.3">
      <c r="A2976" t="s">
        <v>221</v>
      </c>
      <c r="B2976" t="s">
        <v>255</v>
      </c>
      <c r="C2976" t="s">
        <v>304</v>
      </c>
      <c r="D2976" t="s">
        <v>51</v>
      </c>
      <c r="E2976" t="s">
        <v>109</v>
      </c>
      <c r="F2976" t="s">
        <v>101</v>
      </c>
      <c r="G2976" t="s">
        <v>104</v>
      </c>
      <c r="H2976">
        <v>2</v>
      </c>
      <c r="I2976">
        <v>2</v>
      </c>
      <c r="J2976">
        <v>0</v>
      </c>
      <c r="K2976">
        <v>2</v>
      </c>
      <c r="L2976">
        <v>0</v>
      </c>
      <c r="M2976">
        <v>0</v>
      </c>
    </row>
    <row r="2977" spans="1:13" x14ac:dyDescent="0.3">
      <c r="A2977" t="s">
        <v>221</v>
      </c>
      <c r="B2977" t="s">
        <v>255</v>
      </c>
      <c r="C2977" t="s">
        <v>304</v>
      </c>
      <c r="D2977" t="s">
        <v>53</v>
      </c>
      <c r="E2977" t="s">
        <v>111</v>
      </c>
      <c r="F2977" t="s">
        <v>101</v>
      </c>
      <c r="G2977" t="s">
        <v>108</v>
      </c>
      <c r="H2977">
        <v>3</v>
      </c>
      <c r="I2977">
        <v>2</v>
      </c>
      <c r="J2977">
        <v>0</v>
      </c>
      <c r="K2977">
        <v>2</v>
      </c>
      <c r="L2977">
        <v>1</v>
      </c>
      <c r="M2977">
        <v>0</v>
      </c>
    </row>
    <row r="2978" spans="1:13" x14ac:dyDescent="0.3">
      <c r="A2978" t="s">
        <v>221</v>
      </c>
      <c r="B2978" t="s">
        <v>255</v>
      </c>
      <c r="C2978" t="s">
        <v>304</v>
      </c>
      <c r="D2978" t="s">
        <v>55</v>
      </c>
      <c r="E2978" t="s">
        <v>113</v>
      </c>
      <c r="F2978" t="s">
        <v>101</v>
      </c>
      <c r="G2978" t="s">
        <v>104</v>
      </c>
      <c r="H2978">
        <v>2</v>
      </c>
      <c r="I2978">
        <v>1</v>
      </c>
      <c r="J2978">
        <v>0</v>
      </c>
      <c r="K2978">
        <v>1</v>
      </c>
      <c r="L2978">
        <v>1</v>
      </c>
      <c r="M2978">
        <v>0</v>
      </c>
    </row>
    <row r="2979" spans="1:13" x14ac:dyDescent="0.3">
      <c r="A2979" t="s">
        <v>221</v>
      </c>
      <c r="B2979" t="s">
        <v>255</v>
      </c>
      <c r="C2979" t="s">
        <v>304</v>
      </c>
      <c r="D2979" t="s">
        <v>55</v>
      </c>
      <c r="E2979" t="s">
        <v>113</v>
      </c>
      <c r="F2979" t="s">
        <v>101</v>
      </c>
      <c r="G2979" t="s">
        <v>104</v>
      </c>
      <c r="H2979">
        <v>2</v>
      </c>
      <c r="I2979">
        <v>1</v>
      </c>
      <c r="J2979">
        <v>0</v>
      </c>
      <c r="K2979">
        <v>1</v>
      </c>
      <c r="L2979">
        <v>1</v>
      </c>
      <c r="M2979">
        <v>0</v>
      </c>
    </row>
    <row r="2980" spans="1:13" x14ac:dyDescent="0.3">
      <c r="A2980" t="s">
        <v>221</v>
      </c>
      <c r="B2980" t="s">
        <v>255</v>
      </c>
      <c r="C2980" t="s">
        <v>304</v>
      </c>
      <c r="D2980" t="s">
        <v>55</v>
      </c>
      <c r="E2980" t="s">
        <v>113</v>
      </c>
      <c r="F2980" t="s">
        <v>101</v>
      </c>
      <c r="G2980" t="s">
        <v>104</v>
      </c>
      <c r="H2980">
        <v>1</v>
      </c>
      <c r="I2980">
        <v>0</v>
      </c>
      <c r="J2980">
        <v>0</v>
      </c>
      <c r="K2980">
        <v>0</v>
      </c>
      <c r="L2980">
        <v>1</v>
      </c>
      <c r="M2980">
        <v>0</v>
      </c>
    </row>
    <row r="2981" spans="1:13" x14ac:dyDescent="0.3">
      <c r="A2981" t="s">
        <v>221</v>
      </c>
      <c r="B2981" t="s">
        <v>255</v>
      </c>
      <c r="C2981" t="s">
        <v>304</v>
      </c>
      <c r="D2981" t="s">
        <v>55</v>
      </c>
      <c r="E2981" t="s">
        <v>113</v>
      </c>
      <c r="F2981" t="s">
        <v>101</v>
      </c>
      <c r="G2981" t="s">
        <v>104</v>
      </c>
      <c r="H2981">
        <v>3</v>
      </c>
      <c r="I2981">
        <v>0</v>
      </c>
      <c r="J2981">
        <v>0</v>
      </c>
      <c r="K2981">
        <v>0</v>
      </c>
      <c r="L2981">
        <v>2</v>
      </c>
      <c r="M2981">
        <v>1</v>
      </c>
    </row>
    <row r="2982" spans="1:13" x14ac:dyDescent="0.3">
      <c r="A2982" t="s">
        <v>221</v>
      </c>
      <c r="B2982" t="s">
        <v>255</v>
      </c>
      <c r="C2982" t="s">
        <v>304</v>
      </c>
      <c r="D2982" t="s">
        <v>56</v>
      </c>
      <c r="E2982" t="s">
        <v>114</v>
      </c>
      <c r="F2982" t="s">
        <v>101</v>
      </c>
      <c r="G2982" t="s">
        <v>108</v>
      </c>
      <c r="H2982">
        <v>4</v>
      </c>
      <c r="I2982">
        <v>2</v>
      </c>
      <c r="J2982">
        <v>1</v>
      </c>
      <c r="K2982">
        <v>1</v>
      </c>
      <c r="L2982">
        <v>0</v>
      </c>
      <c r="M2982">
        <v>2</v>
      </c>
    </row>
    <row r="2983" spans="1:13" x14ac:dyDescent="0.3">
      <c r="A2983" t="s">
        <v>221</v>
      </c>
      <c r="B2983" t="s">
        <v>255</v>
      </c>
      <c r="C2983" t="s">
        <v>304</v>
      </c>
      <c r="D2983" t="s">
        <v>56</v>
      </c>
      <c r="E2983" t="s">
        <v>114</v>
      </c>
      <c r="F2983" t="s">
        <v>101</v>
      </c>
      <c r="G2983" t="s">
        <v>108</v>
      </c>
      <c r="H2983">
        <v>2</v>
      </c>
      <c r="I2983">
        <v>1</v>
      </c>
      <c r="J2983">
        <v>0</v>
      </c>
      <c r="K2983">
        <v>1</v>
      </c>
      <c r="L2983">
        <v>0</v>
      </c>
      <c r="M2983">
        <v>1</v>
      </c>
    </row>
    <row r="2984" spans="1:13" x14ac:dyDescent="0.3">
      <c r="A2984" t="s">
        <v>221</v>
      </c>
      <c r="B2984" t="s">
        <v>255</v>
      </c>
      <c r="C2984" t="s">
        <v>304</v>
      </c>
      <c r="D2984" t="s">
        <v>57</v>
      </c>
      <c r="E2984" t="s">
        <v>115</v>
      </c>
      <c r="F2984" t="s">
        <v>101</v>
      </c>
      <c r="G2984" t="s">
        <v>104</v>
      </c>
      <c r="H2984">
        <v>2</v>
      </c>
      <c r="I2984">
        <v>1</v>
      </c>
      <c r="J2984">
        <v>0</v>
      </c>
      <c r="K2984">
        <v>1</v>
      </c>
      <c r="L2984">
        <v>0</v>
      </c>
      <c r="M2984">
        <v>1</v>
      </c>
    </row>
    <row r="2985" spans="1:13" x14ac:dyDescent="0.3">
      <c r="A2985" t="s">
        <v>221</v>
      </c>
      <c r="B2985" t="s">
        <v>255</v>
      </c>
      <c r="C2985" t="s">
        <v>304</v>
      </c>
      <c r="D2985" t="s">
        <v>58</v>
      </c>
      <c r="E2985" t="s">
        <v>116</v>
      </c>
      <c r="F2985" t="s">
        <v>101</v>
      </c>
      <c r="G2985" t="s">
        <v>108</v>
      </c>
      <c r="H2985">
        <v>1</v>
      </c>
      <c r="I2985">
        <v>1</v>
      </c>
      <c r="J2985">
        <v>0</v>
      </c>
      <c r="K2985">
        <v>1</v>
      </c>
      <c r="L2985">
        <v>0</v>
      </c>
      <c r="M2985">
        <v>0</v>
      </c>
    </row>
    <row r="2986" spans="1:13" x14ac:dyDescent="0.3">
      <c r="A2986" t="s">
        <v>221</v>
      </c>
      <c r="B2986" t="s">
        <v>255</v>
      </c>
      <c r="C2986" t="s">
        <v>304</v>
      </c>
      <c r="D2986" t="s">
        <v>59</v>
      </c>
      <c r="E2986" t="s">
        <v>117</v>
      </c>
      <c r="F2986" t="s">
        <v>101</v>
      </c>
      <c r="G2986" t="s">
        <v>104</v>
      </c>
      <c r="H2986">
        <v>2</v>
      </c>
      <c r="I2986">
        <v>2</v>
      </c>
      <c r="J2986">
        <v>0</v>
      </c>
      <c r="K2986">
        <v>2</v>
      </c>
      <c r="L2986">
        <v>0</v>
      </c>
      <c r="M2986">
        <v>0</v>
      </c>
    </row>
    <row r="2987" spans="1:13" x14ac:dyDescent="0.3">
      <c r="A2987" t="s">
        <v>221</v>
      </c>
      <c r="B2987" t="s">
        <v>255</v>
      </c>
      <c r="C2987" t="s">
        <v>304</v>
      </c>
      <c r="D2987" t="s">
        <v>60</v>
      </c>
      <c r="E2987" t="s">
        <v>118</v>
      </c>
      <c r="F2987" t="s">
        <v>101</v>
      </c>
      <c r="G2987" t="s">
        <v>104</v>
      </c>
      <c r="H2987">
        <v>1</v>
      </c>
      <c r="I2987">
        <v>1</v>
      </c>
      <c r="J2987">
        <v>0</v>
      </c>
      <c r="K2987">
        <v>1</v>
      </c>
      <c r="L2987">
        <v>0</v>
      </c>
      <c r="M2987">
        <v>0</v>
      </c>
    </row>
    <row r="2988" spans="1:13" x14ac:dyDescent="0.3">
      <c r="A2988" t="s">
        <v>221</v>
      </c>
      <c r="B2988" t="s">
        <v>255</v>
      </c>
      <c r="C2988" t="s">
        <v>304</v>
      </c>
      <c r="D2988" t="s">
        <v>60</v>
      </c>
      <c r="E2988" t="s">
        <v>118</v>
      </c>
      <c r="F2988" t="s">
        <v>101</v>
      </c>
      <c r="G2988" t="s">
        <v>104</v>
      </c>
      <c r="H2988">
        <v>2</v>
      </c>
      <c r="I2988">
        <v>2</v>
      </c>
      <c r="J2988">
        <v>0</v>
      </c>
      <c r="K2988">
        <v>2</v>
      </c>
      <c r="L2988">
        <v>0</v>
      </c>
      <c r="M2988">
        <v>0</v>
      </c>
    </row>
    <row r="2989" spans="1:13" x14ac:dyDescent="0.3">
      <c r="A2989" t="s">
        <v>221</v>
      </c>
      <c r="B2989" t="s">
        <v>255</v>
      </c>
      <c r="C2989" t="s">
        <v>304</v>
      </c>
      <c r="D2989" t="s">
        <v>60</v>
      </c>
      <c r="E2989" t="s">
        <v>118</v>
      </c>
      <c r="F2989" t="s">
        <v>101</v>
      </c>
      <c r="G2989" t="s">
        <v>104</v>
      </c>
      <c r="H2989">
        <v>1</v>
      </c>
      <c r="I2989">
        <v>1</v>
      </c>
      <c r="J2989">
        <v>1</v>
      </c>
      <c r="K2989">
        <v>0</v>
      </c>
      <c r="L2989">
        <v>0</v>
      </c>
      <c r="M2989">
        <v>0</v>
      </c>
    </row>
    <row r="2990" spans="1:13" x14ac:dyDescent="0.3">
      <c r="A2990" t="s">
        <v>221</v>
      </c>
      <c r="B2990" t="s">
        <v>255</v>
      </c>
      <c r="C2990" t="s">
        <v>304</v>
      </c>
      <c r="D2990" t="s">
        <v>60</v>
      </c>
      <c r="E2990" t="s">
        <v>118</v>
      </c>
      <c r="F2990" t="s">
        <v>101</v>
      </c>
      <c r="G2990" t="s">
        <v>104</v>
      </c>
      <c r="H2990">
        <v>1</v>
      </c>
      <c r="I2990">
        <v>1</v>
      </c>
      <c r="J2990">
        <v>1</v>
      </c>
      <c r="K2990">
        <v>0</v>
      </c>
      <c r="L2990">
        <v>0</v>
      </c>
      <c r="M2990">
        <v>0</v>
      </c>
    </row>
    <row r="2991" spans="1:13" x14ac:dyDescent="0.3">
      <c r="A2991" t="s">
        <v>221</v>
      </c>
      <c r="B2991" t="s">
        <v>255</v>
      </c>
      <c r="C2991" t="s">
        <v>304</v>
      </c>
      <c r="D2991" t="s">
        <v>61</v>
      </c>
      <c r="E2991" t="s">
        <v>119</v>
      </c>
      <c r="F2991" t="s">
        <v>101</v>
      </c>
      <c r="G2991" t="s">
        <v>104</v>
      </c>
      <c r="H2991">
        <v>2</v>
      </c>
      <c r="I2991">
        <v>2</v>
      </c>
      <c r="J2991">
        <v>0</v>
      </c>
      <c r="K2991">
        <v>2</v>
      </c>
      <c r="L2991">
        <v>0</v>
      </c>
      <c r="M2991">
        <v>0</v>
      </c>
    </row>
    <row r="2992" spans="1:13" x14ac:dyDescent="0.3">
      <c r="A2992" t="s">
        <v>221</v>
      </c>
      <c r="B2992" t="s">
        <v>255</v>
      </c>
      <c r="C2992" t="s">
        <v>304</v>
      </c>
      <c r="D2992" t="s">
        <v>62</v>
      </c>
      <c r="E2992" t="s">
        <v>120</v>
      </c>
      <c r="F2992" t="s">
        <v>121</v>
      </c>
      <c r="G2992" t="s">
        <v>102</v>
      </c>
      <c r="H2992">
        <v>22</v>
      </c>
      <c r="I2992">
        <v>16</v>
      </c>
      <c r="J2992">
        <v>0</v>
      </c>
      <c r="K2992">
        <v>16</v>
      </c>
      <c r="L2992">
        <v>4</v>
      </c>
      <c r="M2992">
        <v>2</v>
      </c>
    </row>
    <row r="2993" spans="1:13" x14ac:dyDescent="0.3">
      <c r="A2993" t="s">
        <v>221</v>
      </c>
      <c r="B2993" t="s">
        <v>255</v>
      </c>
      <c r="C2993" t="s">
        <v>304</v>
      </c>
      <c r="D2993" t="s">
        <v>62</v>
      </c>
      <c r="E2993" t="s">
        <v>120</v>
      </c>
      <c r="F2993" t="s">
        <v>121</v>
      </c>
      <c r="G2993" t="s">
        <v>102</v>
      </c>
      <c r="H2993">
        <v>3</v>
      </c>
      <c r="I2993">
        <v>1</v>
      </c>
      <c r="J2993">
        <v>0</v>
      </c>
      <c r="K2993">
        <v>1</v>
      </c>
      <c r="L2993">
        <v>2</v>
      </c>
      <c r="M2993">
        <v>0</v>
      </c>
    </row>
    <row r="2994" spans="1:13" x14ac:dyDescent="0.3">
      <c r="A2994" t="s">
        <v>221</v>
      </c>
      <c r="B2994" t="s">
        <v>255</v>
      </c>
      <c r="C2994" t="s">
        <v>304</v>
      </c>
      <c r="D2994" t="s">
        <v>62</v>
      </c>
      <c r="E2994" t="s">
        <v>120</v>
      </c>
      <c r="F2994" t="s">
        <v>121</v>
      </c>
      <c r="G2994" t="s">
        <v>102</v>
      </c>
      <c r="H2994">
        <v>8</v>
      </c>
      <c r="I2994">
        <v>6</v>
      </c>
      <c r="J2994">
        <v>3</v>
      </c>
      <c r="K2994">
        <v>3</v>
      </c>
      <c r="L2994">
        <v>2</v>
      </c>
      <c r="M2994">
        <v>0</v>
      </c>
    </row>
    <row r="2995" spans="1:13" x14ac:dyDescent="0.3">
      <c r="A2995" t="s">
        <v>221</v>
      </c>
      <c r="B2995" t="s">
        <v>255</v>
      </c>
      <c r="C2995" t="s">
        <v>304</v>
      </c>
      <c r="D2995" t="s">
        <v>62</v>
      </c>
      <c r="E2995" t="s">
        <v>120</v>
      </c>
      <c r="F2995" t="s">
        <v>121</v>
      </c>
      <c r="G2995" t="s">
        <v>102</v>
      </c>
      <c r="H2995">
        <v>1</v>
      </c>
      <c r="I2995">
        <v>0</v>
      </c>
      <c r="J2995">
        <v>0</v>
      </c>
      <c r="K2995">
        <v>0</v>
      </c>
      <c r="L2995">
        <v>1</v>
      </c>
      <c r="M2995">
        <v>0</v>
      </c>
    </row>
    <row r="2996" spans="1:13" x14ac:dyDescent="0.3">
      <c r="A2996" t="s">
        <v>221</v>
      </c>
      <c r="B2996" t="s">
        <v>255</v>
      </c>
      <c r="C2996" t="s">
        <v>304</v>
      </c>
      <c r="D2996" t="s">
        <v>63</v>
      </c>
      <c r="E2996" t="s">
        <v>122</v>
      </c>
      <c r="F2996" t="s">
        <v>121</v>
      </c>
      <c r="G2996" t="s">
        <v>102</v>
      </c>
      <c r="H2996">
        <v>9</v>
      </c>
      <c r="I2996">
        <v>7</v>
      </c>
      <c r="J2996">
        <v>1</v>
      </c>
      <c r="K2996">
        <v>6</v>
      </c>
      <c r="L2996">
        <v>2</v>
      </c>
      <c r="M2996">
        <v>0</v>
      </c>
    </row>
    <row r="2997" spans="1:13" x14ac:dyDescent="0.3">
      <c r="A2997" t="s">
        <v>221</v>
      </c>
      <c r="B2997" t="s">
        <v>255</v>
      </c>
      <c r="C2997" t="s">
        <v>304</v>
      </c>
      <c r="D2997" t="s">
        <v>63</v>
      </c>
      <c r="E2997" t="s">
        <v>122</v>
      </c>
      <c r="F2997" t="s">
        <v>121</v>
      </c>
      <c r="G2997" t="s">
        <v>102</v>
      </c>
      <c r="H2997">
        <v>8</v>
      </c>
      <c r="I2997">
        <v>2</v>
      </c>
      <c r="J2997">
        <v>0</v>
      </c>
      <c r="K2997">
        <v>2</v>
      </c>
      <c r="L2997">
        <v>0</v>
      </c>
      <c r="M2997">
        <v>6</v>
      </c>
    </row>
    <row r="2998" spans="1:13" x14ac:dyDescent="0.3">
      <c r="A2998" t="s">
        <v>221</v>
      </c>
      <c r="B2998" t="s">
        <v>255</v>
      </c>
      <c r="C2998" t="s">
        <v>304</v>
      </c>
      <c r="D2998" t="s">
        <v>63</v>
      </c>
      <c r="E2998" t="s">
        <v>122</v>
      </c>
      <c r="F2998" t="s">
        <v>121</v>
      </c>
      <c r="G2998" t="s">
        <v>102</v>
      </c>
      <c r="H2998">
        <v>1</v>
      </c>
      <c r="I2998">
        <v>0</v>
      </c>
      <c r="J2998">
        <v>0</v>
      </c>
      <c r="K2998">
        <v>0</v>
      </c>
      <c r="L2998">
        <v>1</v>
      </c>
      <c r="M2998">
        <v>0</v>
      </c>
    </row>
    <row r="2999" spans="1:13" x14ac:dyDescent="0.3">
      <c r="A2999" t="s">
        <v>221</v>
      </c>
      <c r="B2999" t="s">
        <v>255</v>
      </c>
      <c r="C2999" t="s">
        <v>304</v>
      </c>
      <c r="D2999" t="s">
        <v>63</v>
      </c>
      <c r="E2999" t="s">
        <v>122</v>
      </c>
      <c r="F2999" t="s">
        <v>121</v>
      </c>
      <c r="G2999" t="s">
        <v>102</v>
      </c>
      <c r="H2999">
        <v>1</v>
      </c>
      <c r="I2999">
        <v>0</v>
      </c>
      <c r="J2999">
        <v>0</v>
      </c>
      <c r="K2999">
        <v>0</v>
      </c>
      <c r="L2999">
        <v>0</v>
      </c>
      <c r="M2999">
        <v>1</v>
      </c>
    </row>
    <row r="3000" spans="1:13" x14ac:dyDescent="0.3">
      <c r="A3000" t="s">
        <v>221</v>
      </c>
      <c r="B3000" t="s">
        <v>255</v>
      </c>
      <c r="C3000" t="s">
        <v>304</v>
      </c>
      <c r="D3000" t="s">
        <v>64</v>
      </c>
      <c r="E3000" t="s">
        <v>123</v>
      </c>
      <c r="F3000" t="s">
        <v>101</v>
      </c>
      <c r="G3000" t="s">
        <v>102</v>
      </c>
      <c r="H3000">
        <v>6</v>
      </c>
      <c r="I3000">
        <v>4</v>
      </c>
      <c r="J3000">
        <v>1</v>
      </c>
      <c r="K3000">
        <v>3</v>
      </c>
      <c r="L3000">
        <v>2</v>
      </c>
      <c r="M3000">
        <v>0</v>
      </c>
    </row>
    <row r="3001" spans="1:13" x14ac:dyDescent="0.3">
      <c r="A3001" t="s">
        <v>221</v>
      </c>
      <c r="B3001" t="s">
        <v>255</v>
      </c>
      <c r="C3001" t="s">
        <v>304</v>
      </c>
      <c r="D3001" t="s">
        <v>64</v>
      </c>
      <c r="E3001" t="s">
        <v>123</v>
      </c>
      <c r="F3001" t="s">
        <v>101</v>
      </c>
      <c r="G3001" t="s">
        <v>102</v>
      </c>
      <c r="H3001">
        <v>1</v>
      </c>
      <c r="I3001">
        <v>0</v>
      </c>
      <c r="J3001">
        <v>0</v>
      </c>
      <c r="K3001">
        <v>0</v>
      </c>
      <c r="L3001">
        <v>1</v>
      </c>
      <c r="M3001">
        <v>0</v>
      </c>
    </row>
    <row r="3002" spans="1:13" x14ac:dyDescent="0.3">
      <c r="A3002" t="s">
        <v>221</v>
      </c>
      <c r="B3002" t="s">
        <v>255</v>
      </c>
      <c r="C3002" t="s">
        <v>304</v>
      </c>
      <c r="D3002" t="s">
        <v>65</v>
      </c>
      <c r="E3002" t="s">
        <v>124</v>
      </c>
      <c r="F3002" t="s">
        <v>101</v>
      </c>
      <c r="G3002" t="s">
        <v>104</v>
      </c>
      <c r="H3002">
        <v>1</v>
      </c>
      <c r="I3002">
        <v>1</v>
      </c>
      <c r="J3002">
        <v>0</v>
      </c>
      <c r="K3002">
        <v>1</v>
      </c>
      <c r="L3002">
        <v>0</v>
      </c>
      <c r="M3002">
        <v>0</v>
      </c>
    </row>
    <row r="3003" spans="1:13" x14ac:dyDescent="0.3">
      <c r="A3003" t="s">
        <v>221</v>
      </c>
      <c r="B3003" t="s">
        <v>255</v>
      </c>
      <c r="C3003" t="s">
        <v>304</v>
      </c>
      <c r="D3003" t="s">
        <v>65</v>
      </c>
      <c r="E3003" t="s">
        <v>124</v>
      </c>
      <c r="F3003" t="s">
        <v>101</v>
      </c>
      <c r="G3003" t="s">
        <v>104</v>
      </c>
      <c r="H3003">
        <v>1</v>
      </c>
      <c r="I3003">
        <v>1</v>
      </c>
      <c r="J3003">
        <v>1</v>
      </c>
      <c r="K3003">
        <v>0</v>
      </c>
      <c r="L3003">
        <v>0</v>
      </c>
      <c r="M3003">
        <v>0</v>
      </c>
    </row>
    <row r="3004" spans="1:13" x14ac:dyDescent="0.3">
      <c r="A3004" t="s">
        <v>221</v>
      </c>
      <c r="B3004" t="s">
        <v>255</v>
      </c>
      <c r="C3004" t="s">
        <v>304</v>
      </c>
      <c r="D3004" t="s">
        <v>66</v>
      </c>
      <c r="E3004" t="s">
        <v>125</v>
      </c>
      <c r="F3004" t="s">
        <v>101</v>
      </c>
      <c r="G3004" t="s">
        <v>102</v>
      </c>
      <c r="H3004">
        <v>1</v>
      </c>
      <c r="I3004">
        <v>1</v>
      </c>
      <c r="J3004">
        <v>0</v>
      </c>
      <c r="K3004">
        <v>1</v>
      </c>
      <c r="L3004">
        <v>0</v>
      </c>
      <c r="M3004">
        <v>0</v>
      </c>
    </row>
    <row r="3005" spans="1:13" x14ac:dyDescent="0.3">
      <c r="A3005" t="s">
        <v>221</v>
      </c>
      <c r="B3005" t="s">
        <v>255</v>
      </c>
      <c r="C3005" t="s">
        <v>304</v>
      </c>
      <c r="D3005" t="s">
        <v>67</v>
      </c>
      <c r="E3005" t="s">
        <v>126</v>
      </c>
      <c r="F3005" t="s">
        <v>101</v>
      </c>
      <c r="G3005" t="s">
        <v>104</v>
      </c>
      <c r="H3005">
        <v>3</v>
      </c>
      <c r="I3005">
        <v>1</v>
      </c>
      <c r="J3005">
        <v>0</v>
      </c>
      <c r="K3005">
        <v>1</v>
      </c>
      <c r="L3005">
        <v>1</v>
      </c>
      <c r="M3005">
        <v>1</v>
      </c>
    </row>
    <row r="3006" spans="1:13" x14ac:dyDescent="0.3">
      <c r="A3006" t="s">
        <v>221</v>
      </c>
      <c r="B3006" t="s">
        <v>255</v>
      </c>
      <c r="C3006" t="s">
        <v>304</v>
      </c>
      <c r="D3006" t="s">
        <v>67</v>
      </c>
      <c r="E3006" t="s">
        <v>126</v>
      </c>
      <c r="F3006" t="s">
        <v>101</v>
      </c>
      <c r="G3006" t="s">
        <v>104</v>
      </c>
      <c r="H3006">
        <v>4</v>
      </c>
      <c r="I3006">
        <v>1</v>
      </c>
      <c r="J3006">
        <v>1</v>
      </c>
      <c r="K3006">
        <v>0</v>
      </c>
      <c r="L3006">
        <v>3</v>
      </c>
      <c r="M3006">
        <v>0</v>
      </c>
    </row>
    <row r="3007" spans="1:13" x14ac:dyDescent="0.3">
      <c r="A3007" t="s">
        <v>221</v>
      </c>
      <c r="B3007" t="s">
        <v>255</v>
      </c>
      <c r="C3007" t="s">
        <v>304</v>
      </c>
      <c r="D3007" t="s">
        <v>67</v>
      </c>
      <c r="E3007" t="s">
        <v>126</v>
      </c>
      <c r="F3007" t="s">
        <v>101</v>
      </c>
      <c r="G3007" t="s">
        <v>104</v>
      </c>
      <c r="H3007">
        <v>1</v>
      </c>
      <c r="I3007">
        <v>0</v>
      </c>
      <c r="J3007">
        <v>0</v>
      </c>
      <c r="K3007">
        <v>0</v>
      </c>
      <c r="L3007">
        <v>1</v>
      </c>
      <c r="M3007">
        <v>0</v>
      </c>
    </row>
    <row r="3008" spans="1:13" x14ac:dyDescent="0.3">
      <c r="A3008" t="s">
        <v>221</v>
      </c>
      <c r="B3008" t="s">
        <v>255</v>
      </c>
      <c r="C3008" t="s">
        <v>304</v>
      </c>
      <c r="D3008" t="s">
        <v>67</v>
      </c>
      <c r="E3008" t="s">
        <v>126</v>
      </c>
      <c r="F3008" t="s">
        <v>101</v>
      </c>
      <c r="G3008" t="s">
        <v>104</v>
      </c>
      <c r="H3008">
        <v>1</v>
      </c>
      <c r="I3008">
        <v>0</v>
      </c>
      <c r="J3008">
        <v>0</v>
      </c>
      <c r="K3008">
        <v>0</v>
      </c>
      <c r="L3008">
        <v>1</v>
      </c>
      <c r="M3008">
        <v>0</v>
      </c>
    </row>
    <row r="3009" spans="1:13" x14ac:dyDescent="0.3">
      <c r="A3009" t="s">
        <v>221</v>
      </c>
      <c r="B3009" t="s">
        <v>255</v>
      </c>
      <c r="C3009" t="s">
        <v>304</v>
      </c>
      <c r="D3009" t="s">
        <v>70</v>
      </c>
      <c r="E3009" t="s">
        <v>128</v>
      </c>
      <c r="F3009" t="s">
        <v>101</v>
      </c>
      <c r="G3009" t="s">
        <v>104</v>
      </c>
      <c r="H3009">
        <v>5</v>
      </c>
      <c r="I3009">
        <v>4</v>
      </c>
      <c r="J3009">
        <v>0</v>
      </c>
      <c r="K3009">
        <v>4</v>
      </c>
      <c r="L3009">
        <v>0</v>
      </c>
      <c r="M3009">
        <v>1</v>
      </c>
    </row>
    <row r="3010" spans="1:13" x14ac:dyDescent="0.3">
      <c r="A3010" t="s">
        <v>221</v>
      </c>
      <c r="B3010" t="s">
        <v>255</v>
      </c>
      <c r="C3010" t="s">
        <v>304</v>
      </c>
      <c r="D3010" t="s">
        <v>71</v>
      </c>
      <c r="E3010" t="s">
        <v>129</v>
      </c>
      <c r="F3010" t="s">
        <v>101</v>
      </c>
      <c r="G3010" t="s">
        <v>102</v>
      </c>
      <c r="H3010">
        <v>10</v>
      </c>
      <c r="I3010">
        <v>2</v>
      </c>
      <c r="J3010">
        <v>0</v>
      </c>
      <c r="K3010">
        <v>2</v>
      </c>
      <c r="L3010">
        <v>0</v>
      </c>
      <c r="M3010">
        <v>8</v>
      </c>
    </row>
    <row r="3011" spans="1:13" x14ac:dyDescent="0.3">
      <c r="A3011" t="s">
        <v>221</v>
      </c>
      <c r="B3011" t="s">
        <v>255</v>
      </c>
      <c r="C3011" t="s">
        <v>304</v>
      </c>
      <c r="D3011" t="s">
        <v>71</v>
      </c>
      <c r="E3011" t="s">
        <v>129</v>
      </c>
      <c r="F3011" t="s">
        <v>101</v>
      </c>
      <c r="G3011" t="s">
        <v>102</v>
      </c>
      <c r="H3011">
        <v>5</v>
      </c>
      <c r="I3011">
        <v>1</v>
      </c>
      <c r="J3011">
        <v>0</v>
      </c>
      <c r="K3011">
        <v>1</v>
      </c>
      <c r="L3011">
        <v>1</v>
      </c>
      <c r="M3011">
        <v>3</v>
      </c>
    </row>
    <row r="3012" spans="1:13" x14ac:dyDescent="0.3">
      <c r="A3012" t="s">
        <v>221</v>
      </c>
      <c r="B3012" t="s">
        <v>255</v>
      </c>
      <c r="C3012" t="s">
        <v>304</v>
      </c>
      <c r="D3012" t="s">
        <v>71</v>
      </c>
      <c r="E3012" t="s">
        <v>129</v>
      </c>
      <c r="F3012" t="s">
        <v>101</v>
      </c>
      <c r="G3012" t="s">
        <v>102</v>
      </c>
      <c r="H3012">
        <v>2</v>
      </c>
      <c r="I3012">
        <v>1</v>
      </c>
      <c r="J3012">
        <v>0</v>
      </c>
      <c r="K3012">
        <v>1</v>
      </c>
      <c r="L3012">
        <v>0</v>
      </c>
      <c r="M3012">
        <v>1</v>
      </c>
    </row>
    <row r="3013" spans="1:13" x14ac:dyDescent="0.3">
      <c r="A3013" t="s">
        <v>221</v>
      </c>
      <c r="B3013" t="s">
        <v>255</v>
      </c>
      <c r="C3013" t="s">
        <v>304</v>
      </c>
      <c r="D3013" t="s">
        <v>71</v>
      </c>
      <c r="E3013" t="s">
        <v>129</v>
      </c>
      <c r="F3013" t="s">
        <v>101</v>
      </c>
      <c r="G3013" t="s">
        <v>102</v>
      </c>
      <c r="H3013">
        <v>1</v>
      </c>
      <c r="I3013">
        <v>1</v>
      </c>
      <c r="J3013">
        <v>1</v>
      </c>
      <c r="K3013">
        <v>0</v>
      </c>
      <c r="L3013">
        <v>0</v>
      </c>
      <c r="M3013">
        <v>0</v>
      </c>
    </row>
    <row r="3014" spans="1:13" x14ac:dyDescent="0.3">
      <c r="A3014" t="s">
        <v>221</v>
      </c>
      <c r="B3014" t="s">
        <v>255</v>
      </c>
      <c r="C3014" t="s">
        <v>304</v>
      </c>
      <c r="D3014" t="s">
        <v>72</v>
      </c>
      <c r="E3014" t="s">
        <v>130</v>
      </c>
      <c r="F3014" t="s">
        <v>101</v>
      </c>
      <c r="G3014" t="s">
        <v>104</v>
      </c>
      <c r="H3014">
        <v>1</v>
      </c>
      <c r="I3014">
        <v>1</v>
      </c>
      <c r="J3014">
        <v>0</v>
      </c>
      <c r="K3014">
        <v>1</v>
      </c>
      <c r="L3014">
        <v>0</v>
      </c>
      <c r="M3014">
        <v>0</v>
      </c>
    </row>
    <row r="3015" spans="1:13" x14ac:dyDescent="0.3">
      <c r="A3015" t="s">
        <v>221</v>
      </c>
      <c r="B3015" t="s">
        <v>255</v>
      </c>
      <c r="C3015" t="s">
        <v>304</v>
      </c>
      <c r="D3015" t="s">
        <v>72</v>
      </c>
      <c r="E3015" t="s">
        <v>130</v>
      </c>
      <c r="F3015" t="s">
        <v>101</v>
      </c>
      <c r="G3015" t="s">
        <v>104</v>
      </c>
      <c r="H3015">
        <v>1</v>
      </c>
      <c r="I3015">
        <v>1</v>
      </c>
      <c r="J3015">
        <v>1</v>
      </c>
      <c r="K3015">
        <v>0</v>
      </c>
      <c r="L3015">
        <v>0</v>
      </c>
      <c r="M3015">
        <v>0</v>
      </c>
    </row>
    <row r="3016" spans="1:13" x14ac:dyDescent="0.3">
      <c r="A3016" t="s">
        <v>221</v>
      </c>
      <c r="B3016" t="s">
        <v>255</v>
      </c>
      <c r="C3016" t="s">
        <v>304</v>
      </c>
      <c r="D3016" t="s">
        <v>73</v>
      </c>
      <c r="E3016" t="s">
        <v>131</v>
      </c>
      <c r="F3016" t="s">
        <v>101</v>
      </c>
      <c r="G3016" t="s">
        <v>108</v>
      </c>
      <c r="H3016">
        <v>2</v>
      </c>
      <c r="I3016">
        <v>1</v>
      </c>
      <c r="J3016">
        <v>0</v>
      </c>
      <c r="K3016">
        <v>1</v>
      </c>
      <c r="L3016">
        <v>0</v>
      </c>
      <c r="M3016">
        <v>1</v>
      </c>
    </row>
    <row r="3017" spans="1:13" x14ac:dyDescent="0.3">
      <c r="A3017" t="s">
        <v>221</v>
      </c>
      <c r="B3017" t="s">
        <v>255</v>
      </c>
      <c r="C3017" t="s">
        <v>304</v>
      </c>
      <c r="D3017" t="s">
        <v>73</v>
      </c>
      <c r="E3017" t="s">
        <v>131</v>
      </c>
      <c r="F3017" t="s">
        <v>101</v>
      </c>
      <c r="G3017" t="s">
        <v>108</v>
      </c>
      <c r="H3017">
        <v>2</v>
      </c>
      <c r="I3017">
        <v>0</v>
      </c>
      <c r="J3017">
        <v>0</v>
      </c>
      <c r="K3017">
        <v>0</v>
      </c>
      <c r="L3017">
        <v>2</v>
      </c>
      <c r="M3017">
        <v>0</v>
      </c>
    </row>
    <row r="3018" spans="1:13" x14ac:dyDescent="0.3">
      <c r="A3018" t="s">
        <v>221</v>
      </c>
      <c r="B3018" t="s">
        <v>255</v>
      </c>
      <c r="C3018" t="s">
        <v>304</v>
      </c>
      <c r="D3018" t="s">
        <v>73</v>
      </c>
      <c r="E3018" t="s">
        <v>131</v>
      </c>
      <c r="F3018" t="s">
        <v>101</v>
      </c>
      <c r="G3018" t="s">
        <v>108</v>
      </c>
      <c r="H3018">
        <v>1</v>
      </c>
      <c r="I3018">
        <v>1</v>
      </c>
      <c r="J3018">
        <v>1</v>
      </c>
      <c r="K3018">
        <v>0</v>
      </c>
      <c r="L3018">
        <v>0</v>
      </c>
      <c r="M3018">
        <v>0</v>
      </c>
    </row>
    <row r="3019" spans="1:13" x14ac:dyDescent="0.3">
      <c r="A3019" t="s">
        <v>221</v>
      </c>
      <c r="B3019" t="s">
        <v>255</v>
      </c>
      <c r="C3019" t="s">
        <v>304</v>
      </c>
      <c r="D3019" t="s">
        <v>74</v>
      </c>
      <c r="E3019" t="s">
        <v>132</v>
      </c>
      <c r="F3019" t="s">
        <v>121</v>
      </c>
      <c r="G3019" t="s">
        <v>102</v>
      </c>
      <c r="H3019">
        <v>2</v>
      </c>
      <c r="I3019">
        <v>2</v>
      </c>
      <c r="J3019">
        <v>0</v>
      </c>
      <c r="K3019">
        <v>2</v>
      </c>
      <c r="L3019">
        <v>0</v>
      </c>
      <c r="M3019">
        <v>0</v>
      </c>
    </row>
    <row r="3020" spans="1:13" x14ac:dyDescent="0.3">
      <c r="A3020" t="s">
        <v>221</v>
      </c>
      <c r="B3020" t="s">
        <v>255</v>
      </c>
      <c r="C3020" t="s">
        <v>304</v>
      </c>
      <c r="D3020" t="s">
        <v>74</v>
      </c>
      <c r="E3020" t="s">
        <v>132</v>
      </c>
      <c r="F3020" t="s">
        <v>121</v>
      </c>
      <c r="G3020" t="s">
        <v>102</v>
      </c>
      <c r="H3020">
        <v>1</v>
      </c>
      <c r="I3020">
        <v>0</v>
      </c>
      <c r="J3020">
        <v>0</v>
      </c>
      <c r="K3020">
        <v>0</v>
      </c>
      <c r="L3020">
        <v>1</v>
      </c>
      <c r="M3020">
        <v>0</v>
      </c>
    </row>
    <row r="3021" spans="1:13" x14ac:dyDescent="0.3">
      <c r="A3021" t="s">
        <v>221</v>
      </c>
      <c r="B3021" t="s">
        <v>255</v>
      </c>
      <c r="C3021" t="s">
        <v>304</v>
      </c>
      <c r="D3021" t="s">
        <v>74</v>
      </c>
      <c r="E3021" t="s">
        <v>132</v>
      </c>
      <c r="F3021" t="s">
        <v>121</v>
      </c>
      <c r="G3021" t="s">
        <v>102</v>
      </c>
      <c r="H3021">
        <v>1</v>
      </c>
      <c r="I3021">
        <v>1</v>
      </c>
      <c r="J3021">
        <v>1</v>
      </c>
      <c r="K3021">
        <v>0</v>
      </c>
      <c r="L3021">
        <v>0</v>
      </c>
      <c r="M3021">
        <v>0</v>
      </c>
    </row>
    <row r="3022" spans="1:13" x14ac:dyDescent="0.3">
      <c r="A3022" t="s">
        <v>221</v>
      </c>
      <c r="B3022" t="s">
        <v>255</v>
      </c>
      <c r="C3022" t="s">
        <v>304</v>
      </c>
      <c r="D3022" t="s">
        <v>75</v>
      </c>
      <c r="E3022" t="s">
        <v>133</v>
      </c>
      <c r="F3022" t="s">
        <v>101</v>
      </c>
      <c r="G3022" t="s">
        <v>108</v>
      </c>
      <c r="H3022">
        <v>1</v>
      </c>
      <c r="I3022">
        <v>0</v>
      </c>
      <c r="J3022">
        <v>0</v>
      </c>
      <c r="K3022">
        <v>0</v>
      </c>
      <c r="L3022">
        <v>0</v>
      </c>
      <c r="M3022">
        <v>1</v>
      </c>
    </row>
    <row r="3023" spans="1:13" x14ac:dyDescent="0.3">
      <c r="A3023" t="s">
        <v>221</v>
      </c>
      <c r="B3023" t="s">
        <v>255</v>
      </c>
      <c r="C3023" t="s">
        <v>304</v>
      </c>
      <c r="D3023" t="s">
        <v>75</v>
      </c>
      <c r="E3023" t="s">
        <v>133</v>
      </c>
      <c r="F3023" t="s">
        <v>101</v>
      </c>
      <c r="G3023" t="s">
        <v>108</v>
      </c>
      <c r="H3023">
        <v>1</v>
      </c>
      <c r="I3023">
        <v>1</v>
      </c>
      <c r="J3023">
        <v>0</v>
      </c>
      <c r="K3023">
        <v>1</v>
      </c>
      <c r="L3023">
        <v>0</v>
      </c>
      <c r="M3023">
        <v>0</v>
      </c>
    </row>
    <row r="3024" spans="1:13" x14ac:dyDescent="0.3">
      <c r="A3024" t="s">
        <v>221</v>
      </c>
      <c r="B3024" t="s">
        <v>255</v>
      </c>
      <c r="C3024" t="s">
        <v>304</v>
      </c>
      <c r="D3024" t="s">
        <v>76</v>
      </c>
      <c r="E3024" t="s">
        <v>134</v>
      </c>
      <c r="F3024" t="s">
        <v>101</v>
      </c>
      <c r="G3024" t="s">
        <v>108</v>
      </c>
      <c r="H3024">
        <v>1</v>
      </c>
      <c r="I3024">
        <v>1</v>
      </c>
      <c r="J3024">
        <v>0</v>
      </c>
      <c r="K3024">
        <v>1</v>
      </c>
      <c r="L3024">
        <v>0</v>
      </c>
      <c r="M3024">
        <v>0</v>
      </c>
    </row>
    <row r="3025" spans="1:13" x14ac:dyDescent="0.3">
      <c r="A3025" t="s">
        <v>221</v>
      </c>
      <c r="B3025" t="s">
        <v>255</v>
      </c>
      <c r="C3025" t="s">
        <v>304</v>
      </c>
      <c r="D3025" t="s">
        <v>79</v>
      </c>
      <c r="E3025" t="s">
        <v>137</v>
      </c>
      <c r="F3025" t="s">
        <v>101</v>
      </c>
      <c r="G3025" t="s">
        <v>102</v>
      </c>
      <c r="H3025">
        <v>2</v>
      </c>
      <c r="I3025">
        <v>2</v>
      </c>
      <c r="J3025">
        <v>0</v>
      </c>
      <c r="K3025">
        <v>2</v>
      </c>
      <c r="L3025">
        <v>0</v>
      </c>
      <c r="M3025">
        <v>0</v>
      </c>
    </row>
    <row r="3026" spans="1:13" x14ac:dyDescent="0.3">
      <c r="A3026" t="s">
        <v>221</v>
      </c>
      <c r="B3026" t="s">
        <v>255</v>
      </c>
      <c r="C3026" t="s">
        <v>304</v>
      </c>
      <c r="D3026" t="s">
        <v>79</v>
      </c>
      <c r="E3026" t="s">
        <v>137</v>
      </c>
      <c r="F3026" t="s">
        <v>101</v>
      </c>
      <c r="G3026" t="s">
        <v>102</v>
      </c>
      <c r="H3026">
        <v>3</v>
      </c>
      <c r="I3026">
        <v>2</v>
      </c>
      <c r="J3026">
        <v>2</v>
      </c>
      <c r="K3026">
        <v>0</v>
      </c>
      <c r="L3026">
        <v>1</v>
      </c>
      <c r="M3026">
        <v>0</v>
      </c>
    </row>
    <row r="3027" spans="1:13" x14ac:dyDescent="0.3">
      <c r="A3027" t="s">
        <v>221</v>
      </c>
      <c r="B3027" t="s">
        <v>255</v>
      </c>
      <c r="C3027" t="s">
        <v>304</v>
      </c>
      <c r="D3027" t="s">
        <v>79</v>
      </c>
      <c r="E3027" t="s">
        <v>137</v>
      </c>
      <c r="F3027" t="s">
        <v>101</v>
      </c>
      <c r="G3027" t="s">
        <v>102</v>
      </c>
      <c r="H3027">
        <v>1</v>
      </c>
      <c r="I3027">
        <v>1</v>
      </c>
      <c r="J3027">
        <v>0</v>
      </c>
      <c r="K3027">
        <v>1</v>
      </c>
      <c r="L3027">
        <v>0</v>
      </c>
      <c r="M3027">
        <v>0</v>
      </c>
    </row>
    <row r="3028" spans="1:13" x14ac:dyDescent="0.3">
      <c r="A3028" t="s">
        <v>221</v>
      </c>
      <c r="B3028" t="s">
        <v>255</v>
      </c>
      <c r="C3028" t="s">
        <v>304</v>
      </c>
      <c r="D3028" t="s">
        <v>80</v>
      </c>
      <c r="E3028" t="s">
        <v>138</v>
      </c>
      <c r="F3028" t="s">
        <v>101</v>
      </c>
      <c r="G3028" t="s">
        <v>108</v>
      </c>
      <c r="H3028">
        <v>1</v>
      </c>
      <c r="I3028">
        <v>0</v>
      </c>
      <c r="J3028">
        <v>0</v>
      </c>
      <c r="K3028">
        <v>0</v>
      </c>
      <c r="L3028">
        <v>1</v>
      </c>
      <c r="M3028">
        <v>0</v>
      </c>
    </row>
    <row r="3029" spans="1:13" x14ac:dyDescent="0.3">
      <c r="A3029" t="s">
        <v>221</v>
      </c>
      <c r="B3029" t="s">
        <v>255</v>
      </c>
      <c r="C3029" t="s">
        <v>304</v>
      </c>
      <c r="D3029" t="s">
        <v>81</v>
      </c>
      <c r="E3029" t="s">
        <v>139</v>
      </c>
      <c r="F3029" t="s">
        <v>101</v>
      </c>
      <c r="G3029" t="s">
        <v>108</v>
      </c>
      <c r="H3029">
        <v>1</v>
      </c>
      <c r="I3029">
        <v>0</v>
      </c>
      <c r="J3029">
        <v>0</v>
      </c>
      <c r="K3029">
        <v>0</v>
      </c>
      <c r="L3029">
        <v>0</v>
      </c>
      <c r="M3029">
        <v>1</v>
      </c>
    </row>
    <row r="3030" spans="1:13" x14ac:dyDescent="0.3">
      <c r="A3030" t="s">
        <v>221</v>
      </c>
      <c r="B3030" t="s">
        <v>255</v>
      </c>
      <c r="C3030" t="s">
        <v>304</v>
      </c>
      <c r="D3030" t="s">
        <v>82</v>
      </c>
      <c r="E3030" t="s">
        <v>140</v>
      </c>
      <c r="F3030" t="s">
        <v>121</v>
      </c>
      <c r="G3030" t="s">
        <v>102</v>
      </c>
      <c r="H3030">
        <v>6</v>
      </c>
      <c r="I3030">
        <v>5</v>
      </c>
      <c r="J3030">
        <v>0</v>
      </c>
      <c r="K3030">
        <v>5</v>
      </c>
      <c r="L3030">
        <v>1</v>
      </c>
      <c r="M3030">
        <v>0</v>
      </c>
    </row>
    <row r="3031" spans="1:13" x14ac:dyDescent="0.3">
      <c r="A3031" t="s">
        <v>221</v>
      </c>
      <c r="B3031" t="s">
        <v>255</v>
      </c>
      <c r="C3031" t="s">
        <v>304</v>
      </c>
      <c r="D3031" t="s">
        <v>82</v>
      </c>
      <c r="E3031" t="s">
        <v>140</v>
      </c>
      <c r="F3031" t="s">
        <v>121</v>
      </c>
      <c r="G3031" t="s">
        <v>102</v>
      </c>
      <c r="H3031">
        <v>1</v>
      </c>
      <c r="I3031">
        <v>0</v>
      </c>
      <c r="J3031">
        <v>0</v>
      </c>
      <c r="K3031">
        <v>0</v>
      </c>
      <c r="L3031">
        <v>1</v>
      </c>
      <c r="M3031">
        <v>0</v>
      </c>
    </row>
    <row r="3032" spans="1:13" x14ac:dyDescent="0.3">
      <c r="A3032" t="s">
        <v>221</v>
      </c>
      <c r="B3032" t="s">
        <v>255</v>
      </c>
      <c r="C3032" t="s">
        <v>304</v>
      </c>
      <c r="D3032" t="s">
        <v>82</v>
      </c>
      <c r="E3032" t="s">
        <v>140</v>
      </c>
      <c r="F3032" t="s">
        <v>121</v>
      </c>
      <c r="G3032" t="s">
        <v>102</v>
      </c>
      <c r="H3032">
        <v>1</v>
      </c>
      <c r="I3032">
        <v>0</v>
      </c>
      <c r="J3032">
        <v>0</v>
      </c>
      <c r="K3032">
        <v>0</v>
      </c>
      <c r="L3032">
        <v>1</v>
      </c>
      <c r="M3032">
        <v>0</v>
      </c>
    </row>
    <row r="3033" spans="1:13" x14ac:dyDescent="0.3">
      <c r="A3033" t="s">
        <v>221</v>
      </c>
      <c r="B3033" t="s">
        <v>255</v>
      </c>
      <c r="C3033" t="s">
        <v>304</v>
      </c>
      <c r="D3033" t="s">
        <v>82</v>
      </c>
      <c r="E3033" t="s">
        <v>140</v>
      </c>
      <c r="F3033" t="s">
        <v>121</v>
      </c>
      <c r="G3033" t="s">
        <v>102</v>
      </c>
      <c r="H3033">
        <v>1</v>
      </c>
      <c r="I3033">
        <v>1</v>
      </c>
      <c r="J3033">
        <v>0</v>
      </c>
      <c r="K3033">
        <v>1</v>
      </c>
      <c r="L3033">
        <v>0</v>
      </c>
      <c r="M3033">
        <v>0</v>
      </c>
    </row>
    <row r="3034" spans="1:13" x14ac:dyDescent="0.3">
      <c r="A3034" t="s">
        <v>221</v>
      </c>
      <c r="B3034" t="s">
        <v>255</v>
      </c>
      <c r="C3034" t="s">
        <v>304</v>
      </c>
      <c r="D3034" t="s">
        <v>83</v>
      </c>
      <c r="E3034" t="s">
        <v>141</v>
      </c>
      <c r="F3034" t="s">
        <v>101</v>
      </c>
      <c r="G3034" t="s">
        <v>104</v>
      </c>
      <c r="H3034">
        <v>3</v>
      </c>
      <c r="I3034">
        <v>1</v>
      </c>
      <c r="J3034">
        <v>1</v>
      </c>
      <c r="K3034">
        <v>0</v>
      </c>
      <c r="L3034">
        <v>0</v>
      </c>
      <c r="M3034">
        <v>2</v>
      </c>
    </row>
    <row r="3035" spans="1:13" x14ac:dyDescent="0.3">
      <c r="A3035" t="s">
        <v>221</v>
      </c>
      <c r="B3035" t="s">
        <v>255</v>
      </c>
      <c r="C3035" t="s">
        <v>304</v>
      </c>
      <c r="D3035" t="s">
        <v>83</v>
      </c>
      <c r="E3035" t="s">
        <v>141</v>
      </c>
      <c r="F3035" t="s">
        <v>101</v>
      </c>
      <c r="G3035" t="s">
        <v>104</v>
      </c>
      <c r="H3035">
        <v>11</v>
      </c>
      <c r="I3035">
        <v>0</v>
      </c>
      <c r="J3035">
        <v>0</v>
      </c>
      <c r="K3035">
        <v>0</v>
      </c>
      <c r="L3035">
        <v>4</v>
      </c>
      <c r="M3035">
        <v>7</v>
      </c>
    </row>
    <row r="3036" spans="1:13" x14ac:dyDescent="0.3">
      <c r="A3036" t="s">
        <v>221</v>
      </c>
      <c r="B3036" t="s">
        <v>255</v>
      </c>
      <c r="C3036" t="s">
        <v>304</v>
      </c>
      <c r="D3036" t="s">
        <v>83</v>
      </c>
      <c r="E3036" t="s">
        <v>141</v>
      </c>
      <c r="F3036" t="s">
        <v>101</v>
      </c>
      <c r="G3036" t="s">
        <v>104</v>
      </c>
      <c r="H3036">
        <v>1</v>
      </c>
      <c r="I3036">
        <v>0</v>
      </c>
      <c r="J3036">
        <v>0</v>
      </c>
      <c r="K3036">
        <v>0</v>
      </c>
      <c r="L3036">
        <v>0</v>
      </c>
      <c r="M3036">
        <v>1</v>
      </c>
    </row>
    <row r="3037" spans="1:13" x14ac:dyDescent="0.3">
      <c r="A3037" t="s">
        <v>221</v>
      </c>
      <c r="B3037" t="s">
        <v>255</v>
      </c>
      <c r="C3037" t="s">
        <v>304</v>
      </c>
      <c r="D3037" t="s">
        <v>84</v>
      </c>
      <c r="E3037" t="s">
        <v>142</v>
      </c>
      <c r="F3037" t="s">
        <v>101</v>
      </c>
      <c r="G3037" t="s">
        <v>108</v>
      </c>
      <c r="H3037">
        <v>16</v>
      </c>
      <c r="I3037">
        <v>9</v>
      </c>
      <c r="J3037">
        <v>3</v>
      </c>
      <c r="K3037">
        <v>6</v>
      </c>
      <c r="L3037">
        <v>5</v>
      </c>
      <c r="M3037">
        <v>2</v>
      </c>
    </row>
    <row r="3038" spans="1:13" x14ac:dyDescent="0.3">
      <c r="A3038" t="s">
        <v>221</v>
      </c>
      <c r="B3038" t="s">
        <v>255</v>
      </c>
      <c r="C3038" t="s">
        <v>304</v>
      </c>
      <c r="D3038" t="s">
        <v>84</v>
      </c>
      <c r="E3038" t="s">
        <v>142</v>
      </c>
      <c r="F3038" t="s">
        <v>101</v>
      </c>
      <c r="G3038" t="s">
        <v>108</v>
      </c>
      <c r="H3038">
        <v>1</v>
      </c>
      <c r="I3038">
        <v>0</v>
      </c>
      <c r="J3038">
        <v>0</v>
      </c>
      <c r="K3038">
        <v>0</v>
      </c>
      <c r="L3038">
        <v>1</v>
      </c>
      <c r="M3038">
        <v>0</v>
      </c>
    </row>
    <row r="3039" spans="1:13" x14ac:dyDescent="0.3">
      <c r="A3039" t="s">
        <v>221</v>
      </c>
      <c r="B3039" t="s">
        <v>255</v>
      </c>
      <c r="C3039" t="s">
        <v>304</v>
      </c>
      <c r="D3039" t="s">
        <v>84</v>
      </c>
      <c r="E3039" t="s">
        <v>142</v>
      </c>
      <c r="F3039" t="s">
        <v>101</v>
      </c>
      <c r="G3039" t="s">
        <v>108</v>
      </c>
      <c r="H3039">
        <v>1</v>
      </c>
      <c r="I3039">
        <v>1</v>
      </c>
      <c r="J3039">
        <v>0</v>
      </c>
      <c r="K3039">
        <v>1</v>
      </c>
      <c r="L3039">
        <v>0</v>
      </c>
      <c r="M3039">
        <v>0</v>
      </c>
    </row>
    <row r="3040" spans="1:13" x14ac:dyDescent="0.3">
      <c r="A3040" t="s">
        <v>221</v>
      </c>
      <c r="B3040" t="s">
        <v>255</v>
      </c>
      <c r="C3040" t="s">
        <v>304</v>
      </c>
      <c r="D3040" t="s">
        <v>85</v>
      </c>
      <c r="E3040" t="s">
        <v>143</v>
      </c>
      <c r="F3040" t="s">
        <v>101</v>
      </c>
      <c r="G3040" t="s">
        <v>102</v>
      </c>
      <c r="H3040">
        <v>5</v>
      </c>
      <c r="I3040">
        <v>4</v>
      </c>
      <c r="J3040">
        <v>1</v>
      </c>
      <c r="K3040">
        <v>3</v>
      </c>
      <c r="L3040">
        <v>1</v>
      </c>
      <c r="M3040">
        <v>0</v>
      </c>
    </row>
    <row r="3041" spans="1:13" x14ac:dyDescent="0.3">
      <c r="A3041" t="s">
        <v>221</v>
      </c>
      <c r="B3041" t="s">
        <v>255</v>
      </c>
      <c r="C3041" t="s">
        <v>304</v>
      </c>
      <c r="D3041" t="s">
        <v>85</v>
      </c>
      <c r="E3041" t="s">
        <v>143</v>
      </c>
      <c r="F3041" t="s">
        <v>101</v>
      </c>
      <c r="G3041" t="s">
        <v>102</v>
      </c>
      <c r="H3041">
        <v>2</v>
      </c>
      <c r="I3041">
        <v>1</v>
      </c>
      <c r="J3041">
        <v>0</v>
      </c>
      <c r="K3041">
        <v>1</v>
      </c>
      <c r="L3041">
        <v>1</v>
      </c>
      <c r="M3041">
        <v>0</v>
      </c>
    </row>
    <row r="3042" spans="1:13" x14ac:dyDescent="0.3">
      <c r="A3042" t="s">
        <v>221</v>
      </c>
      <c r="B3042" t="s">
        <v>255</v>
      </c>
      <c r="C3042" t="s">
        <v>304</v>
      </c>
      <c r="D3042" t="s">
        <v>85</v>
      </c>
      <c r="E3042" t="s">
        <v>143</v>
      </c>
      <c r="F3042" t="s">
        <v>101</v>
      </c>
      <c r="G3042" t="s">
        <v>102</v>
      </c>
      <c r="H3042">
        <v>1</v>
      </c>
      <c r="I3042">
        <v>1</v>
      </c>
      <c r="J3042">
        <v>1</v>
      </c>
      <c r="K3042">
        <v>0</v>
      </c>
      <c r="L3042">
        <v>0</v>
      </c>
      <c r="M3042">
        <v>0</v>
      </c>
    </row>
    <row r="3043" spans="1:13" x14ac:dyDescent="0.3">
      <c r="A3043" t="s">
        <v>221</v>
      </c>
      <c r="B3043" t="s">
        <v>255</v>
      </c>
      <c r="C3043" t="s">
        <v>304</v>
      </c>
      <c r="D3043" t="s">
        <v>86</v>
      </c>
      <c r="E3043" t="s">
        <v>144</v>
      </c>
      <c r="F3043" t="s">
        <v>121</v>
      </c>
      <c r="G3043" t="s">
        <v>102</v>
      </c>
      <c r="H3043">
        <v>10</v>
      </c>
      <c r="I3043">
        <v>0</v>
      </c>
      <c r="J3043">
        <v>0</v>
      </c>
      <c r="K3043">
        <v>0</v>
      </c>
      <c r="L3043">
        <v>8</v>
      </c>
      <c r="M3043">
        <v>2</v>
      </c>
    </row>
    <row r="3044" spans="1:13" x14ac:dyDescent="0.3">
      <c r="A3044" t="s">
        <v>221</v>
      </c>
      <c r="B3044" t="s">
        <v>255</v>
      </c>
      <c r="C3044" t="s">
        <v>304</v>
      </c>
      <c r="D3044" t="s">
        <v>86</v>
      </c>
      <c r="E3044" t="s">
        <v>144</v>
      </c>
      <c r="F3044" t="s">
        <v>121</v>
      </c>
      <c r="G3044" t="s">
        <v>102</v>
      </c>
      <c r="H3044">
        <v>2</v>
      </c>
      <c r="I3044">
        <v>1</v>
      </c>
      <c r="J3044">
        <v>0</v>
      </c>
      <c r="K3044">
        <v>1</v>
      </c>
      <c r="L3044">
        <v>1</v>
      </c>
      <c r="M3044">
        <v>0</v>
      </c>
    </row>
    <row r="3045" spans="1:13" x14ac:dyDescent="0.3">
      <c r="A3045" t="s">
        <v>221</v>
      </c>
      <c r="B3045" t="s">
        <v>255</v>
      </c>
      <c r="C3045" t="s">
        <v>304</v>
      </c>
      <c r="D3045" t="s">
        <v>86</v>
      </c>
      <c r="E3045" t="s">
        <v>144</v>
      </c>
      <c r="F3045" t="s">
        <v>121</v>
      </c>
      <c r="G3045" t="s">
        <v>102</v>
      </c>
      <c r="H3045">
        <v>2</v>
      </c>
      <c r="I3045">
        <v>0</v>
      </c>
      <c r="J3045">
        <v>0</v>
      </c>
      <c r="K3045">
        <v>0</v>
      </c>
      <c r="L3045">
        <v>0</v>
      </c>
      <c r="M3045">
        <v>2</v>
      </c>
    </row>
    <row r="3046" spans="1:13" x14ac:dyDescent="0.3">
      <c r="A3046" t="s">
        <v>221</v>
      </c>
      <c r="B3046" t="s">
        <v>255</v>
      </c>
      <c r="C3046" t="s">
        <v>304</v>
      </c>
      <c r="D3046" t="s">
        <v>86</v>
      </c>
      <c r="E3046" t="s">
        <v>144</v>
      </c>
      <c r="F3046" t="s">
        <v>121</v>
      </c>
      <c r="G3046" t="s">
        <v>102</v>
      </c>
      <c r="H3046">
        <v>1</v>
      </c>
      <c r="I3046">
        <v>1</v>
      </c>
      <c r="J3046">
        <v>0</v>
      </c>
      <c r="K3046">
        <v>1</v>
      </c>
      <c r="L3046">
        <v>0</v>
      </c>
      <c r="M3046">
        <v>0</v>
      </c>
    </row>
    <row r="3047" spans="1:13" x14ac:dyDescent="0.3">
      <c r="A3047" t="s">
        <v>221</v>
      </c>
      <c r="B3047" t="s">
        <v>255</v>
      </c>
      <c r="C3047" t="s">
        <v>304</v>
      </c>
      <c r="D3047" t="s">
        <v>88</v>
      </c>
      <c r="E3047" t="s">
        <v>146</v>
      </c>
      <c r="F3047" t="s">
        <v>121</v>
      </c>
      <c r="G3047" t="s">
        <v>102</v>
      </c>
      <c r="H3047">
        <v>9</v>
      </c>
      <c r="I3047">
        <v>2</v>
      </c>
      <c r="J3047">
        <v>1</v>
      </c>
      <c r="K3047">
        <v>1</v>
      </c>
      <c r="L3047">
        <v>0</v>
      </c>
      <c r="M3047">
        <v>7</v>
      </c>
    </row>
    <row r="3048" spans="1:13" x14ac:dyDescent="0.3">
      <c r="A3048" t="s">
        <v>221</v>
      </c>
      <c r="B3048" t="s">
        <v>255</v>
      </c>
      <c r="C3048" t="s">
        <v>304</v>
      </c>
      <c r="D3048" t="s">
        <v>88</v>
      </c>
      <c r="E3048" t="s">
        <v>146</v>
      </c>
      <c r="F3048" t="s">
        <v>121</v>
      </c>
      <c r="G3048" t="s">
        <v>102</v>
      </c>
      <c r="H3048">
        <v>13</v>
      </c>
      <c r="I3048">
        <v>0</v>
      </c>
      <c r="J3048">
        <v>0</v>
      </c>
      <c r="K3048">
        <v>0</v>
      </c>
      <c r="L3048">
        <v>1</v>
      </c>
      <c r="M3048">
        <v>12</v>
      </c>
    </row>
    <row r="3049" spans="1:13" x14ac:dyDescent="0.3">
      <c r="A3049" t="s">
        <v>221</v>
      </c>
      <c r="B3049" t="s">
        <v>255</v>
      </c>
      <c r="C3049" t="s">
        <v>304</v>
      </c>
      <c r="D3049" t="s">
        <v>88</v>
      </c>
      <c r="E3049" t="s">
        <v>146</v>
      </c>
      <c r="F3049" t="s">
        <v>121</v>
      </c>
      <c r="G3049" t="s">
        <v>102</v>
      </c>
      <c r="H3049">
        <v>4</v>
      </c>
      <c r="I3049">
        <v>1</v>
      </c>
      <c r="J3049">
        <v>0</v>
      </c>
      <c r="K3049">
        <v>1</v>
      </c>
      <c r="L3049">
        <v>2</v>
      </c>
      <c r="M3049">
        <v>1</v>
      </c>
    </row>
    <row r="3050" spans="1:13" x14ac:dyDescent="0.3">
      <c r="A3050" t="s">
        <v>221</v>
      </c>
      <c r="B3050" t="s">
        <v>255</v>
      </c>
      <c r="C3050" t="s">
        <v>304</v>
      </c>
      <c r="D3050" t="s">
        <v>89</v>
      </c>
      <c r="E3050" t="s">
        <v>147</v>
      </c>
      <c r="F3050" t="s">
        <v>101</v>
      </c>
      <c r="G3050" t="s">
        <v>104</v>
      </c>
      <c r="H3050">
        <v>1</v>
      </c>
      <c r="I3050">
        <v>1</v>
      </c>
      <c r="J3050">
        <v>1</v>
      </c>
      <c r="K3050">
        <v>0</v>
      </c>
      <c r="L3050">
        <v>0</v>
      </c>
      <c r="M3050">
        <v>0</v>
      </c>
    </row>
    <row r="3051" spans="1:13" x14ac:dyDescent="0.3">
      <c r="A3051" t="s">
        <v>221</v>
      </c>
      <c r="B3051" t="s">
        <v>255</v>
      </c>
      <c r="C3051" t="s">
        <v>304</v>
      </c>
      <c r="D3051" t="s">
        <v>90</v>
      </c>
      <c r="E3051" t="s">
        <v>148</v>
      </c>
      <c r="F3051" t="s">
        <v>121</v>
      </c>
      <c r="G3051" t="s">
        <v>102</v>
      </c>
      <c r="H3051">
        <v>13</v>
      </c>
      <c r="I3051">
        <v>5</v>
      </c>
      <c r="J3051">
        <v>2</v>
      </c>
      <c r="K3051">
        <v>3</v>
      </c>
      <c r="L3051">
        <v>1</v>
      </c>
      <c r="M3051">
        <v>7</v>
      </c>
    </row>
    <row r="3052" spans="1:13" x14ac:dyDescent="0.3">
      <c r="A3052" t="s">
        <v>221</v>
      </c>
      <c r="B3052" t="s">
        <v>255</v>
      </c>
      <c r="C3052" t="s">
        <v>304</v>
      </c>
      <c r="D3052" t="s">
        <v>90</v>
      </c>
      <c r="E3052" t="s">
        <v>148</v>
      </c>
      <c r="F3052" t="s">
        <v>121</v>
      </c>
      <c r="G3052" t="s">
        <v>102</v>
      </c>
      <c r="H3052">
        <v>2</v>
      </c>
      <c r="I3052">
        <v>2</v>
      </c>
      <c r="J3052">
        <v>1</v>
      </c>
      <c r="K3052">
        <v>1</v>
      </c>
      <c r="L3052">
        <v>0</v>
      </c>
      <c r="M3052">
        <v>0</v>
      </c>
    </row>
    <row r="3053" spans="1:13" x14ac:dyDescent="0.3">
      <c r="A3053" t="s">
        <v>221</v>
      </c>
      <c r="B3053" t="s">
        <v>256</v>
      </c>
      <c r="C3053" t="s">
        <v>305</v>
      </c>
      <c r="D3053" t="s">
        <v>46</v>
      </c>
      <c r="E3053" t="s">
        <v>100</v>
      </c>
      <c r="F3053" t="s">
        <v>101</v>
      </c>
      <c r="G3053" t="s">
        <v>102</v>
      </c>
      <c r="H3053">
        <v>1</v>
      </c>
      <c r="I3053">
        <v>1</v>
      </c>
      <c r="J3053">
        <v>0</v>
      </c>
      <c r="K3053">
        <v>1</v>
      </c>
      <c r="L3053">
        <v>0</v>
      </c>
      <c r="M3053">
        <v>0</v>
      </c>
    </row>
    <row r="3054" spans="1:13" x14ac:dyDescent="0.3">
      <c r="A3054" t="s">
        <v>221</v>
      </c>
      <c r="B3054" t="s">
        <v>256</v>
      </c>
      <c r="C3054" t="s">
        <v>305</v>
      </c>
      <c r="D3054" t="s">
        <v>46</v>
      </c>
      <c r="E3054" t="s">
        <v>100</v>
      </c>
      <c r="F3054" t="s">
        <v>101</v>
      </c>
      <c r="G3054" t="s">
        <v>102</v>
      </c>
      <c r="H3054">
        <v>2</v>
      </c>
      <c r="I3054">
        <v>2</v>
      </c>
      <c r="J3054">
        <v>1</v>
      </c>
      <c r="K3054">
        <v>1</v>
      </c>
      <c r="L3054">
        <v>0</v>
      </c>
      <c r="M3054">
        <v>0</v>
      </c>
    </row>
    <row r="3055" spans="1:13" x14ac:dyDescent="0.3">
      <c r="A3055" t="s">
        <v>221</v>
      </c>
      <c r="B3055" t="s">
        <v>256</v>
      </c>
      <c r="C3055" t="s">
        <v>305</v>
      </c>
      <c r="D3055" t="s">
        <v>47</v>
      </c>
      <c r="E3055" t="s">
        <v>103</v>
      </c>
      <c r="F3055" t="s">
        <v>101</v>
      </c>
      <c r="G3055" t="s">
        <v>104</v>
      </c>
      <c r="H3055">
        <v>1</v>
      </c>
      <c r="I3055">
        <v>0</v>
      </c>
      <c r="J3055">
        <v>0</v>
      </c>
      <c r="K3055">
        <v>0</v>
      </c>
      <c r="L3055">
        <v>1</v>
      </c>
      <c r="M3055">
        <v>0</v>
      </c>
    </row>
    <row r="3056" spans="1:13" x14ac:dyDescent="0.3">
      <c r="A3056" t="s">
        <v>221</v>
      </c>
      <c r="B3056" t="s">
        <v>256</v>
      </c>
      <c r="C3056" t="s">
        <v>305</v>
      </c>
      <c r="D3056" t="s">
        <v>49</v>
      </c>
      <c r="E3056" t="s">
        <v>106</v>
      </c>
      <c r="F3056" t="s">
        <v>101</v>
      </c>
      <c r="G3056" t="s">
        <v>104</v>
      </c>
      <c r="H3056">
        <v>8</v>
      </c>
      <c r="I3056">
        <v>1</v>
      </c>
      <c r="J3056">
        <v>1</v>
      </c>
      <c r="K3056">
        <v>0</v>
      </c>
      <c r="L3056">
        <v>7</v>
      </c>
      <c r="M3056">
        <v>0</v>
      </c>
    </row>
    <row r="3057" spans="1:13" x14ac:dyDescent="0.3">
      <c r="A3057" t="s">
        <v>221</v>
      </c>
      <c r="B3057" t="s">
        <v>256</v>
      </c>
      <c r="C3057" t="s">
        <v>305</v>
      </c>
      <c r="D3057" t="s">
        <v>49</v>
      </c>
      <c r="E3057" t="s">
        <v>106</v>
      </c>
      <c r="F3057" t="s">
        <v>101</v>
      </c>
      <c r="G3057" t="s">
        <v>104</v>
      </c>
      <c r="H3057">
        <v>1</v>
      </c>
      <c r="I3057">
        <v>0</v>
      </c>
      <c r="J3057">
        <v>0</v>
      </c>
      <c r="K3057">
        <v>0</v>
      </c>
      <c r="L3057">
        <v>0</v>
      </c>
      <c r="M3057">
        <v>1</v>
      </c>
    </row>
    <row r="3058" spans="1:13" x14ac:dyDescent="0.3">
      <c r="A3058" t="s">
        <v>221</v>
      </c>
      <c r="B3058" t="s">
        <v>256</v>
      </c>
      <c r="C3058" t="s">
        <v>305</v>
      </c>
      <c r="D3058" t="s">
        <v>49</v>
      </c>
      <c r="E3058" t="s">
        <v>106</v>
      </c>
      <c r="F3058" t="s">
        <v>101</v>
      </c>
      <c r="G3058" t="s">
        <v>104</v>
      </c>
      <c r="H3058">
        <v>1</v>
      </c>
      <c r="I3058">
        <v>0</v>
      </c>
      <c r="J3058">
        <v>0</v>
      </c>
      <c r="K3058">
        <v>0</v>
      </c>
      <c r="L3058">
        <v>1</v>
      </c>
      <c r="M3058">
        <v>0</v>
      </c>
    </row>
    <row r="3059" spans="1:13" x14ac:dyDescent="0.3">
      <c r="A3059" t="s">
        <v>221</v>
      </c>
      <c r="B3059" t="s">
        <v>256</v>
      </c>
      <c r="C3059" t="s">
        <v>305</v>
      </c>
      <c r="D3059" t="s">
        <v>50</v>
      </c>
      <c r="E3059" t="s">
        <v>107</v>
      </c>
      <c r="F3059" t="s">
        <v>101</v>
      </c>
      <c r="G3059" t="s">
        <v>108</v>
      </c>
      <c r="H3059">
        <v>2</v>
      </c>
      <c r="I3059">
        <v>2</v>
      </c>
      <c r="J3059">
        <v>0</v>
      </c>
      <c r="K3059">
        <v>2</v>
      </c>
      <c r="L3059">
        <v>0</v>
      </c>
      <c r="M3059">
        <v>0</v>
      </c>
    </row>
    <row r="3060" spans="1:13" x14ac:dyDescent="0.3">
      <c r="A3060" t="s">
        <v>221</v>
      </c>
      <c r="B3060" t="s">
        <v>256</v>
      </c>
      <c r="C3060" t="s">
        <v>305</v>
      </c>
      <c r="D3060" t="s">
        <v>51</v>
      </c>
      <c r="E3060" t="s">
        <v>109</v>
      </c>
      <c r="F3060" t="s">
        <v>101</v>
      </c>
      <c r="G3060" t="s">
        <v>104</v>
      </c>
      <c r="H3060">
        <v>3</v>
      </c>
      <c r="I3060">
        <v>1</v>
      </c>
      <c r="J3060">
        <v>1</v>
      </c>
      <c r="K3060">
        <v>0</v>
      </c>
      <c r="L3060">
        <v>0</v>
      </c>
      <c r="M3060">
        <v>2</v>
      </c>
    </row>
    <row r="3061" spans="1:13" x14ac:dyDescent="0.3">
      <c r="A3061" t="s">
        <v>221</v>
      </c>
      <c r="B3061" t="s">
        <v>256</v>
      </c>
      <c r="C3061" t="s">
        <v>305</v>
      </c>
      <c r="D3061" t="s">
        <v>52</v>
      </c>
      <c r="E3061" t="s">
        <v>110</v>
      </c>
      <c r="F3061" t="s">
        <v>101</v>
      </c>
      <c r="G3061" t="s">
        <v>102</v>
      </c>
      <c r="H3061">
        <v>1</v>
      </c>
      <c r="I3061">
        <v>0</v>
      </c>
      <c r="J3061">
        <v>0</v>
      </c>
      <c r="K3061">
        <v>0</v>
      </c>
      <c r="L3061">
        <v>1</v>
      </c>
      <c r="M3061">
        <v>0</v>
      </c>
    </row>
    <row r="3062" spans="1:13" x14ac:dyDescent="0.3">
      <c r="A3062" t="s">
        <v>221</v>
      </c>
      <c r="B3062" t="s">
        <v>256</v>
      </c>
      <c r="C3062" t="s">
        <v>305</v>
      </c>
      <c r="D3062" t="s">
        <v>53</v>
      </c>
      <c r="E3062" t="s">
        <v>111</v>
      </c>
      <c r="F3062" t="s">
        <v>101</v>
      </c>
      <c r="G3062" t="s">
        <v>108</v>
      </c>
      <c r="H3062">
        <v>1</v>
      </c>
      <c r="I3062">
        <v>1</v>
      </c>
      <c r="J3062">
        <v>0</v>
      </c>
      <c r="K3062">
        <v>1</v>
      </c>
      <c r="L3062">
        <v>0</v>
      </c>
      <c r="M3062">
        <v>0</v>
      </c>
    </row>
    <row r="3063" spans="1:13" x14ac:dyDescent="0.3">
      <c r="A3063" t="s">
        <v>221</v>
      </c>
      <c r="B3063" t="s">
        <v>256</v>
      </c>
      <c r="C3063" t="s">
        <v>305</v>
      </c>
      <c r="D3063" t="s">
        <v>55</v>
      </c>
      <c r="E3063" t="s">
        <v>113</v>
      </c>
      <c r="F3063" t="s">
        <v>101</v>
      </c>
      <c r="G3063" t="s">
        <v>104</v>
      </c>
      <c r="H3063">
        <v>3</v>
      </c>
      <c r="I3063">
        <v>0</v>
      </c>
      <c r="J3063">
        <v>0</v>
      </c>
      <c r="K3063">
        <v>0</v>
      </c>
      <c r="L3063">
        <v>2</v>
      </c>
      <c r="M3063">
        <v>1</v>
      </c>
    </row>
    <row r="3064" spans="1:13" x14ac:dyDescent="0.3">
      <c r="A3064" t="s">
        <v>221</v>
      </c>
      <c r="B3064" t="s">
        <v>256</v>
      </c>
      <c r="C3064" t="s">
        <v>305</v>
      </c>
      <c r="D3064" t="s">
        <v>56</v>
      </c>
      <c r="E3064" t="s">
        <v>114</v>
      </c>
      <c r="F3064" t="s">
        <v>101</v>
      </c>
      <c r="G3064" t="s">
        <v>108</v>
      </c>
      <c r="H3064">
        <v>13</v>
      </c>
      <c r="I3064">
        <v>7</v>
      </c>
      <c r="J3064">
        <v>1</v>
      </c>
      <c r="K3064">
        <v>6</v>
      </c>
      <c r="L3064">
        <v>3</v>
      </c>
      <c r="M3064">
        <v>3</v>
      </c>
    </row>
    <row r="3065" spans="1:13" x14ac:dyDescent="0.3">
      <c r="A3065" t="s">
        <v>221</v>
      </c>
      <c r="B3065" t="s">
        <v>256</v>
      </c>
      <c r="C3065" t="s">
        <v>305</v>
      </c>
      <c r="D3065" t="s">
        <v>56</v>
      </c>
      <c r="E3065" t="s">
        <v>114</v>
      </c>
      <c r="F3065" t="s">
        <v>101</v>
      </c>
      <c r="G3065" t="s">
        <v>108</v>
      </c>
      <c r="H3065">
        <v>4</v>
      </c>
      <c r="I3065">
        <v>1</v>
      </c>
      <c r="J3065">
        <v>1</v>
      </c>
      <c r="K3065">
        <v>0</v>
      </c>
      <c r="L3065">
        <v>1</v>
      </c>
      <c r="M3065">
        <v>2</v>
      </c>
    </row>
    <row r="3066" spans="1:13" x14ac:dyDescent="0.3">
      <c r="A3066" t="s">
        <v>221</v>
      </c>
      <c r="B3066" t="s">
        <v>256</v>
      </c>
      <c r="C3066" t="s">
        <v>305</v>
      </c>
      <c r="D3066" t="s">
        <v>57</v>
      </c>
      <c r="E3066" t="s">
        <v>115</v>
      </c>
      <c r="F3066" t="s">
        <v>101</v>
      </c>
      <c r="G3066" t="s">
        <v>104</v>
      </c>
      <c r="H3066">
        <v>3</v>
      </c>
      <c r="I3066">
        <v>1</v>
      </c>
      <c r="J3066">
        <v>0</v>
      </c>
      <c r="K3066">
        <v>1</v>
      </c>
      <c r="L3066">
        <v>1</v>
      </c>
      <c r="M3066">
        <v>1</v>
      </c>
    </row>
    <row r="3067" spans="1:13" x14ac:dyDescent="0.3">
      <c r="A3067" t="s">
        <v>221</v>
      </c>
      <c r="B3067" t="s">
        <v>256</v>
      </c>
      <c r="C3067" t="s">
        <v>305</v>
      </c>
      <c r="D3067" t="s">
        <v>58</v>
      </c>
      <c r="E3067" t="s">
        <v>116</v>
      </c>
      <c r="F3067" t="s">
        <v>101</v>
      </c>
      <c r="G3067" t="s">
        <v>108</v>
      </c>
      <c r="H3067">
        <v>1</v>
      </c>
      <c r="I3067">
        <v>0</v>
      </c>
      <c r="J3067">
        <v>0</v>
      </c>
      <c r="K3067">
        <v>0</v>
      </c>
      <c r="L3067">
        <v>0</v>
      </c>
      <c r="M3067">
        <v>1</v>
      </c>
    </row>
    <row r="3068" spans="1:13" x14ac:dyDescent="0.3">
      <c r="A3068" t="s">
        <v>221</v>
      </c>
      <c r="B3068" t="s">
        <v>256</v>
      </c>
      <c r="C3068" t="s">
        <v>305</v>
      </c>
      <c r="D3068" t="s">
        <v>58</v>
      </c>
      <c r="E3068" t="s">
        <v>116</v>
      </c>
      <c r="F3068" t="s">
        <v>101</v>
      </c>
      <c r="G3068" t="s">
        <v>108</v>
      </c>
      <c r="H3068">
        <v>2</v>
      </c>
      <c r="I3068">
        <v>1</v>
      </c>
      <c r="J3068">
        <v>0</v>
      </c>
      <c r="K3068">
        <v>1</v>
      </c>
      <c r="L3068">
        <v>0</v>
      </c>
      <c r="M3068">
        <v>1</v>
      </c>
    </row>
    <row r="3069" spans="1:13" x14ac:dyDescent="0.3">
      <c r="A3069" t="s">
        <v>221</v>
      </c>
      <c r="B3069" t="s">
        <v>256</v>
      </c>
      <c r="C3069" t="s">
        <v>305</v>
      </c>
      <c r="D3069" t="s">
        <v>58</v>
      </c>
      <c r="E3069" t="s">
        <v>116</v>
      </c>
      <c r="F3069" t="s">
        <v>101</v>
      </c>
      <c r="G3069" t="s">
        <v>108</v>
      </c>
      <c r="H3069">
        <v>1</v>
      </c>
      <c r="I3069">
        <v>1</v>
      </c>
      <c r="J3069">
        <v>0</v>
      </c>
      <c r="K3069">
        <v>1</v>
      </c>
      <c r="L3069">
        <v>0</v>
      </c>
      <c r="M3069">
        <v>0</v>
      </c>
    </row>
    <row r="3070" spans="1:13" x14ac:dyDescent="0.3">
      <c r="A3070" t="s">
        <v>221</v>
      </c>
      <c r="B3070" t="s">
        <v>256</v>
      </c>
      <c r="C3070" t="s">
        <v>305</v>
      </c>
      <c r="D3070" t="s">
        <v>58</v>
      </c>
      <c r="E3070" t="s">
        <v>116</v>
      </c>
      <c r="F3070" t="s">
        <v>101</v>
      </c>
      <c r="G3070" t="s">
        <v>108</v>
      </c>
      <c r="H3070">
        <v>1</v>
      </c>
      <c r="I3070">
        <v>0</v>
      </c>
      <c r="J3070">
        <v>0</v>
      </c>
      <c r="K3070">
        <v>0</v>
      </c>
      <c r="L3070">
        <v>1</v>
      </c>
      <c r="M3070">
        <v>0</v>
      </c>
    </row>
    <row r="3071" spans="1:13" x14ac:dyDescent="0.3">
      <c r="A3071" t="s">
        <v>221</v>
      </c>
      <c r="B3071" t="s">
        <v>256</v>
      </c>
      <c r="C3071" t="s">
        <v>305</v>
      </c>
      <c r="D3071" t="s">
        <v>59</v>
      </c>
      <c r="E3071" t="s">
        <v>117</v>
      </c>
      <c r="F3071" t="s">
        <v>101</v>
      </c>
      <c r="G3071" t="s">
        <v>104</v>
      </c>
      <c r="H3071">
        <v>1</v>
      </c>
      <c r="I3071">
        <v>0</v>
      </c>
      <c r="J3071">
        <v>0</v>
      </c>
      <c r="K3071">
        <v>0</v>
      </c>
      <c r="L3071">
        <v>1</v>
      </c>
      <c r="M3071">
        <v>0</v>
      </c>
    </row>
    <row r="3072" spans="1:13" x14ac:dyDescent="0.3">
      <c r="A3072" t="s">
        <v>221</v>
      </c>
      <c r="B3072" t="s">
        <v>256</v>
      </c>
      <c r="C3072" t="s">
        <v>305</v>
      </c>
      <c r="D3072" t="s">
        <v>59</v>
      </c>
      <c r="E3072" t="s">
        <v>117</v>
      </c>
      <c r="F3072" t="s">
        <v>101</v>
      </c>
      <c r="G3072" t="s">
        <v>104</v>
      </c>
      <c r="H3072">
        <v>2</v>
      </c>
      <c r="I3072">
        <v>0</v>
      </c>
      <c r="J3072">
        <v>0</v>
      </c>
      <c r="K3072">
        <v>0</v>
      </c>
      <c r="L3072">
        <v>1</v>
      </c>
      <c r="M3072">
        <v>1</v>
      </c>
    </row>
    <row r="3073" spans="1:13" x14ac:dyDescent="0.3">
      <c r="A3073" t="s">
        <v>221</v>
      </c>
      <c r="B3073" t="s">
        <v>256</v>
      </c>
      <c r="C3073" t="s">
        <v>305</v>
      </c>
      <c r="D3073" t="s">
        <v>59</v>
      </c>
      <c r="E3073" t="s">
        <v>117</v>
      </c>
      <c r="F3073" t="s">
        <v>101</v>
      </c>
      <c r="G3073" t="s">
        <v>104</v>
      </c>
      <c r="H3073">
        <v>3</v>
      </c>
      <c r="I3073">
        <v>3</v>
      </c>
      <c r="J3073">
        <v>1</v>
      </c>
      <c r="K3073">
        <v>2</v>
      </c>
      <c r="L3073">
        <v>0</v>
      </c>
      <c r="M3073">
        <v>0</v>
      </c>
    </row>
    <row r="3074" spans="1:13" x14ac:dyDescent="0.3">
      <c r="A3074" t="s">
        <v>221</v>
      </c>
      <c r="B3074" t="s">
        <v>256</v>
      </c>
      <c r="C3074" t="s">
        <v>305</v>
      </c>
      <c r="D3074" t="s">
        <v>60</v>
      </c>
      <c r="E3074" t="s">
        <v>118</v>
      </c>
      <c r="F3074" t="s">
        <v>101</v>
      </c>
      <c r="G3074" t="s">
        <v>104</v>
      </c>
      <c r="H3074">
        <v>1</v>
      </c>
      <c r="I3074">
        <v>1</v>
      </c>
      <c r="J3074">
        <v>1</v>
      </c>
      <c r="K3074">
        <v>0</v>
      </c>
      <c r="L3074">
        <v>0</v>
      </c>
      <c r="M3074">
        <v>0</v>
      </c>
    </row>
    <row r="3075" spans="1:13" x14ac:dyDescent="0.3">
      <c r="A3075" t="s">
        <v>221</v>
      </c>
      <c r="B3075" t="s">
        <v>256</v>
      </c>
      <c r="C3075" t="s">
        <v>305</v>
      </c>
      <c r="D3075" t="s">
        <v>61</v>
      </c>
      <c r="E3075" t="s">
        <v>119</v>
      </c>
      <c r="F3075" t="s">
        <v>101</v>
      </c>
      <c r="G3075" t="s">
        <v>104</v>
      </c>
      <c r="H3075">
        <v>1</v>
      </c>
      <c r="I3075">
        <v>1</v>
      </c>
      <c r="J3075">
        <v>0</v>
      </c>
      <c r="K3075">
        <v>1</v>
      </c>
      <c r="L3075">
        <v>0</v>
      </c>
      <c r="M3075">
        <v>0</v>
      </c>
    </row>
    <row r="3076" spans="1:13" x14ac:dyDescent="0.3">
      <c r="A3076" t="s">
        <v>221</v>
      </c>
      <c r="B3076" t="s">
        <v>256</v>
      </c>
      <c r="C3076" t="s">
        <v>305</v>
      </c>
      <c r="D3076" t="s">
        <v>62</v>
      </c>
      <c r="E3076" t="s">
        <v>120</v>
      </c>
      <c r="F3076" t="s">
        <v>121</v>
      </c>
      <c r="G3076" t="s">
        <v>102</v>
      </c>
      <c r="H3076">
        <v>15</v>
      </c>
      <c r="I3076">
        <v>12</v>
      </c>
      <c r="J3076">
        <v>0</v>
      </c>
      <c r="K3076">
        <v>12</v>
      </c>
      <c r="L3076">
        <v>2</v>
      </c>
      <c r="M3076">
        <v>1</v>
      </c>
    </row>
    <row r="3077" spans="1:13" x14ac:dyDescent="0.3">
      <c r="A3077" t="s">
        <v>221</v>
      </c>
      <c r="B3077" t="s">
        <v>256</v>
      </c>
      <c r="C3077" t="s">
        <v>305</v>
      </c>
      <c r="D3077" t="s">
        <v>62</v>
      </c>
      <c r="E3077" t="s">
        <v>120</v>
      </c>
      <c r="F3077" t="s">
        <v>121</v>
      </c>
      <c r="G3077" t="s">
        <v>102</v>
      </c>
      <c r="H3077">
        <v>7</v>
      </c>
      <c r="I3077">
        <v>2</v>
      </c>
      <c r="J3077">
        <v>0</v>
      </c>
      <c r="K3077">
        <v>2</v>
      </c>
      <c r="L3077">
        <v>4</v>
      </c>
      <c r="M3077">
        <v>1</v>
      </c>
    </row>
    <row r="3078" spans="1:13" x14ac:dyDescent="0.3">
      <c r="A3078" t="s">
        <v>221</v>
      </c>
      <c r="B3078" t="s">
        <v>256</v>
      </c>
      <c r="C3078" t="s">
        <v>305</v>
      </c>
      <c r="D3078" t="s">
        <v>63</v>
      </c>
      <c r="E3078" t="s">
        <v>122</v>
      </c>
      <c r="F3078" t="s">
        <v>121</v>
      </c>
      <c r="G3078" t="s">
        <v>102</v>
      </c>
      <c r="H3078">
        <v>26</v>
      </c>
      <c r="I3078">
        <v>13</v>
      </c>
      <c r="J3078">
        <v>3</v>
      </c>
      <c r="K3078">
        <v>10</v>
      </c>
      <c r="L3078">
        <v>0</v>
      </c>
      <c r="M3078">
        <v>13</v>
      </c>
    </row>
    <row r="3079" spans="1:13" x14ac:dyDescent="0.3">
      <c r="A3079" t="s">
        <v>221</v>
      </c>
      <c r="B3079" t="s">
        <v>256</v>
      </c>
      <c r="C3079" t="s">
        <v>305</v>
      </c>
      <c r="D3079" t="s">
        <v>63</v>
      </c>
      <c r="E3079" t="s">
        <v>122</v>
      </c>
      <c r="F3079" t="s">
        <v>121</v>
      </c>
      <c r="G3079" t="s">
        <v>102</v>
      </c>
      <c r="H3079">
        <v>5</v>
      </c>
      <c r="I3079">
        <v>2</v>
      </c>
      <c r="J3079">
        <v>2</v>
      </c>
      <c r="K3079">
        <v>0</v>
      </c>
      <c r="L3079">
        <v>1</v>
      </c>
      <c r="M3079">
        <v>2</v>
      </c>
    </row>
    <row r="3080" spans="1:13" x14ac:dyDescent="0.3">
      <c r="A3080" t="s">
        <v>221</v>
      </c>
      <c r="B3080" t="s">
        <v>256</v>
      </c>
      <c r="C3080" t="s">
        <v>305</v>
      </c>
      <c r="D3080" t="s">
        <v>63</v>
      </c>
      <c r="E3080" t="s">
        <v>122</v>
      </c>
      <c r="F3080" t="s">
        <v>121</v>
      </c>
      <c r="G3080" t="s">
        <v>102</v>
      </c>
      <c r="H3080">
        <v>3</v>
      </c>
      <c r="I3080">
        <v>2</v>
      </c>
      <c r="J3080">
        <v>2</v>
      </c>
      <c r="K3080">
        <v>0</v>
      </c>
      <c r="L3080">
        <v>1</v>
      </c>
      <c r="M3080">
        <v>0</v>
      </c>
    </row>
    <row r="3081" spans="1:13" x14ac:dyDescent="0.3">
      <c r="A3081" t="s">
        <v>221</v>
      </c>
      <c r="B3081" t="s">
        <v>256</v>
      </c>
      <c r="C3081" t="s">
        <v>305</v>
      </c>
      <c r="D3081" t="s">
        <v>64</v>
      </c>
      <c r="E3081" t="s">
        <v>123</v>
      </c>
      <c r="F3081" t="s">
        <v>101</v>
      </c>
      <c r="G3081" t="s">
        <v>102</v>
      </c>
      <c r="H3081">
        <v>1</v>
      </c>
      <c r="I3081">
        <v>1</v>
      </c>
      <c r="J3081">
        <v>0</v>
      </c>
      <c r="K3081">
        <v>1</v>
      </c>
      <c r="L3081">
        <v>0</v>
      </c>
      <c r="M3081">
        <v>0</v>
      </c>
    </row>
    <row r="3082" spans="1:13" x14ac:dyDescent="0.3">
      <c r="A3082" t="s">
        <v>221</v>
      </c>
      <c r="B3082" t="s">
        <v>256</v>
      </c>
      <c r="C3082" t="s">
        <v>305</v>
      </c>
      <c r="D3082" t="s">
        <v>64</v>
      </c>
      <c r="E3082" t="s">
        <v>123</v>
      </c>
      <c r="F3082" t="s">
        <v>101</v>
      </c>
      <c r="G3082" t="s">
        <v>102</v>
      </c>
      <c r="H3082">
        <v>1</v>
      </c>
      <c r="I3082">
        <v>1</v>
      </c>
      <c r="J3082">
        <v>0</v>
      </c>
      <c r="K3082">
        <v>1</v>
      </c>
      <c r="L3082">
        <v>0</v>
      </c>
      <c r="M3082">
        <v>0</v>
      </c>
    </row>
    <row r="3083" spans="1:13" x14ac:dyDescent="0.3">
      <c r="A3083" t="s">
        <v>221</v>
      </c>
      <c r="B3083" t="s">
        <v>256</v>
      </c>
      <c r="C3083" t="s">
        <v>305</v>
      </c>
      <c r="D3083" t="s">
        <v>65</v>
      </c>
      <c r="E3083" t="s">
        <v>124</v>
      </c>
      <c r="F3083" t="s">
        <v>101</v>
      </c>
      <c r="G3083" t="s">
        <v>104</v>
      </c>
      <c r="H3083">
        <v>1</v>
      </c>
      <c r="I3083">
        <v>0</v>
      </c>
      <c r="J3083">
        <v>0</v>
      </c>
      <c r="K3083">
        <v>0</v>
      </c>
      <c r="L3083">
        <v>1</v>
      </c>
      <c r="M3083">
        <v>0</v>
      </c>
    </row>
    <row r="3084" spans="1:13" x14ac:dyDescent="0.3">
      <c r="A3084" t="s">
        <v>221</v>
      </c>
      <c r="B3084" t="s">
        <v>256</v>
      </c>
      <c r="C3084" t="s">
        <v>305</v>
      </c>
      <c r="D3084" t="s">
        <v>65</v>
      </c>
      <c r="E3084" t="s">
        <v>124</v>
      </c>
      <c r="F3084" t="s">
        <v>101</v>
      </c>
      <c r="G3084" t="s">
        <v>104</v>
      </c>
      <c r="H3084">
        <v>1</v>
      </c>
      <c r="I3084">
        <v>1</v>
      </c>
      <c r="J3084">
        <v>1</v>
      </c>
      <c r="K3084">
        <v>0</v>
      </c>
      <c r="L3084">
        <v>0</v>
      </c>
      <c r="M3084">
        <v>0</v>
      </c>
    </row>
    <row r="3085" spans="1:13" x14ac:dyDescent="0.3">
      <c r="A3085" t="s">
        <v>221</v>
      </c>
      <c r="B3085" t="s">
        <v>256</v>
      </c>
      <c r="C3085" t="s">
        <v>305</v>
      </c>
      <c r="D3085" t="s">
        <v>66</v>
      </c>
      <c r="E3085" t="s">
        <v>125</v>
      </c>
      <c r="F3085" t="s">
        <v>101</v>
      </c>
      <c r="G3085" t="s">
        <v>102</v>
      </c>
      <c r="H3085">
        <v>1</v>
      </c>
      <c r="I3085">
        <v>1</v>
      </c>
      <c r="J3085">
        <v>0</v>
      </c>
      <c r="K3085">
        <v>1</v>
      </c>
      <c r="L3085">
        <v>0</v>
      </c>
      <c r="M3085">
        <v>0</v>
      </c>
    </row>
    <row r="3086" spans="1:13" x14ac:dyDescent="0.3">
      <c r="A3086" t="s">
        <v>221</v>
      </c>
      <c r="B3086" t="s">
        <v>256</v>
      </c>
      <c r="C3086" t="s">
        <v>305</v>
      </c>
      <c r="D3086" t="s">
        <v>67</v>
      </c>
      <c r="E3086" t="s">
        <v>126</v>
      </c>
      <c r="F3086" t="s">
        <v>101</v>
      </c>
      <c r="G3086" t="s">
        <v>104</v>
      </c>
      <c r="H3086">
        <v>2</v>
      </c>
      <c r="I3086">
        <v>0</v>
      </c>
      <c r="J3086">
        <v>0</v>
      </c>
      <c r="K3086">
        <v>0</v>
      </c>
      <c r="L3086">
        <v>2</v>
      </c>
      <c r="M3086">
        <v>0</v>
      </c>
    </row>
    <row r="3087" spans="1:13" x14ac:dyDescent="0.3">
      <c r="A3087" t="s">
        <v>221</v>
      </c>
      <c r="B3087" t="s">
        <v>256</v>
      </c>
      <c r="C3087" t="s">
        <v>305</v>
      </c>
      <c r="D3087" t="s">
        <v>70</v>
      </c>
      <c r="E3087" t="s">
        <v>128</v>
      </c>
      <c r="F3087" t="s">
        <v>101</v>
      </c>
      <c r="G3087" t="s">
        <v>104</v>
      </c>
      <c r="H3087">
        <v>4</v>
      </c>
      <c r="I3087">
        <v>3</v>
      </c>
      <c r="J3087">
        <v>0</v>
      </c>
      <c r="K3087">
        <v>3</v>
      </c>
      <c r="L3087">
        <v>1</v>
      </c>
      <c r="M3087">
        <v>0</v>
      </c>
    </row>
    <row r="3088" spans="1:13" x14ac:dyDescent="0.3">
      <c r="A3088" t="s">
        <v>221</v>
      </c>
      <c r="B3088" t="s">
        <v>256</v>
      </c>
      <c r="C3088" t="s">
        <v>305</v>
      </c>
      <c r="D3088" t="s">
        <v>70</v>
      </c>
      <c r="E3088" t="s">
        <v>128</v>
      </c>
      <c r="F3088" t="s">
        <v>101</v>
      </c>
      <c r="G3088" t="s">
        <v>104</v>
      </c>
      <c r="H3088">
        <v>1</v>
      </c>
      <c r="I3088">
        <v>1</v>
      </c>
      <c r="J3088">
        <v>1</v>
      </c>
      <c r="K3088">
        <v>0</v>
      </c>
      <c r="L3088">
        <v>0</v>
      </c>
      <c r="M3088">
        <v>0</v>
      </c>
    </row>
    <row r="3089" spans="1:13" x14ac:dyDescent="0.3">
      <c r="A3089" t="s">
        <v>221</v>
      </c>
      <c r="B3089" t="s">
        <v>256</v>
      </c>
      <c r="C3089" t="s">
        <v>305</v>
      </c>
      <c r="D3089" t="s">
        <v>70</v>
      </c>
      <c r="E3089" t="s">
        <v>128</v>
      </c>
      <c r="F3089" t="s">
        <v>101</v>
      </c>
      <c r="G3089" t="s">
        <v>104</v>
      </c>
      <c r="H3089">
        <v>1</v>
      </c>
      <c r="I3089">
        <v>0</v>
      </c>
      <c r="J3089">
        <v>0</v>
      </c>
      <c r="K3089">
        <v>0</v>
      </c>
      <c r="L3089">
        <v>1</v>
      </c>
      <c r="M3089">
        <v>0</v>
      </c>
    </row>
    <row r="3090" spans="1:13" x14ac:dyDescent="0.3">
      <c r="A3090" t="s">
        <v>221</v>
      </c>
      <c r="B3090" t="s">
        <v>256</v>
      </c>
      <c r="C3090" t="s">
        <v>305</v>
      </c>
      <c r="D3090" t="s">
        <v>70</v>
      </c>
      <c r="E3090" t="s">
        <v>128</v>
      </c>
      <c r="F3090" t="s">
        <v>101</v>
      </c>
      <c r="G3090" t="s">
        <v>104</v>
      </c>
      <c r="H3090">
        <v>1</v>
      </c>
      <c r="I3090">
        <v>0</v>
      </c>
      <c r="J3090">
        <v>0</v>
      </c>
      <c r="K3090">
        <v>0</v>
      </c>
      <c r="L3090">
        <v>0</v>
      </c>
      <c r="M3090">
        <v>1</v>
      </c>
    </row>
    <row r="3091" spans="1:13" x14ac:dyDescent="0.3">
      <c r="A3091" t="s">
        <v>221</v>
      </c>
      <c r="B3091" t="s">
        <v>256</v>
      </c>
      <c r="C3091" t="s">
        <v>305</v>
      </c>
      <c r="D3091" t="s">
        <v>71</v>
      </c>
      <c r="E3091" t="s">
        <v>129</v>
      </c>
      <c r="F3091" t="s">
        <v>101</v>
      </c>
      <c r="G3091" t="s">
        <v>102</v>
      </c>
      <c r="H3091">
        <v>5</v>
      </c>
      <c r="I3091">
        <v>4</v>
      </c>
      <c r="J3091">
        <v>2</v>
      </c>
      <c r="K3091">
        <v>2</v>
      </c>
      <c r="L3091">
        <v>1</v>
      </c>
      <c r="M3091">
        <v>0</v>
      </c>
    </row>
    <row r="3092" spans="1:13" x14ac:dyDescent="0.3">
      <c r="A3092" t="s">
        <v>221</v>
      </c>
      <c r="B3092" t="s">
        <v>256</v>
      </c>
      <c r="C3092" t="s">
        <v>305</v>
      </c>
      <c r="D3092" t="s">
        <v>71</v>
      </c>
      <c r="E3092" t="s">
        <v>129</v>
      </c>
      <c r="F3092" t="s">
        <v>101</v>
      </c>
      <c r="G3092" t="s">
        <v>102</v>
      </c>
      <c r="H3092">
        <v>4</v>
      </c>
      <c r="I3092">
        <v>0</v>
      </c>
      <c r="J3092">
        <v>0</v>
      </c>
      <c r="K3092">
        <v>0</v>
      </c>
      <c r="L3092">
        <v>4</v>
      </c>
      <c r="M3092">
        <v>0</v>
      </c>
    </row>
    <row r="3093" spans="1:13" x14ac:dyDescent="0.3">
      <c r="A3093" t="s">
        <v>221</v>
      </c>
      <c r="B3093" t="s">
        <v>256</v>
      </c>
      <c r="C3093" t="s">
        <v>305</v>
      </c>
      <c r="D3093" t="s">
        <v>71</v>
      </c>
      <c r="E3093" t="s">
        <v>129</v>
      </c>
      <c r="F3093" t="s">
        <v>101</v>
      </c>
      <c r="G3093" t="s">
        <v>102</v>
      </c>
      <c r="H3093">
        <v>1</v>
      </c>
      <c r="I3093">
        <v>0</v>
      </c>
      <c r="J3093">
        <v>0</v>
      </c>
      <c r="K3093">
        <v>0</v>
      </c>
      <c r="L3093">
        <v>0</v>
      </c>
      <c r="M3093">
        <v>1</v>
      </c>
    </row>
    <row r="3094" spans="1:13" x14ac:dyDescent="0.3">
      <c r="A3094" t="s">
        <v>221</v>
      </c>
      <c r="B3094" t="s">
        <v>256</v>
      </c>
      <c r="C3094" t="s">
        <v>305</v>
      </c>
      <c r="D3094" t="s">
        <v>71</v>
      </c>
      <c r="E3094" t="s">
        <v>129</v>
      </c>
      <c r="F3094" t="s">
        <v>101</v>
      </c>
      <c r="G3094" t="s">
        <v>102</v>
      </c>
      <c r="H3094">
        <v>2</v>
      </c>
      <c r="I3094">
        <v>1</v>
      </c>
      <c r="J3094">
        <v>0</v>
      </c>
      <c r="K3094">
        <v>1</v>
      </c>
      <c r="L3094">
        <v>1</v>
      </c>
      <c r="M3094">
        <v>0</v>
      </c>
    </row>
    <row r="3095" spans="1:13" x14ac:dyDescent="0.3">
      <c r="A3095" t="s">
        <v>221</v>
      </c>
      <c r="B3095" t="s">
        <v>256</v>
      </c>
      <c r="C3095" t="s">
        <v>305</v>
      </c>
      <c r="D3095" t="s">
        <v>72</v>
      </c>
      <c r="E3095" t="s">
        <v>130</v>
      </c>
      <c r="F3095" t="s">
        <v>101</v>
      </c>
      <c r="G3095" t="s">
        <v>104</v>
      </c>
      <c r="H3095">
        <v>2</v>
      </c>
      <c r="I3095">
        <v>2</v>
      </c>
      <c r="J3095">
        <v>2</v>
      </c>
      <c r="K3095">
        <v>0</v>
      </c>
      <c r="L3095">
        <v>0</v>
      </c>
      <c r="M3095">
        <v>0</v>
      </c>
    </row>
    <row r="3096" spans="1:13" x14ac:dyDescent="0.3">
      <c r="A3096" t="s">
        <v>221</v>
      </c>
      <c r="B3096" t="s">
        <v>256</v>
      </c>
      <c r="C3096" t="s">
        <v>305</v>
      </c>
      <c r="D3096" t="s">
        <v>72</v>
      </c>
      <c r="E3096" t="s">
        <v>130</v>
      </c>
      <c r="F3096" t="s">
        <v>101</v>
      </c>
      <c r="G3096" t="s">
        <v>104</v>
      </c>
      <c r="H3096">
        <v>1</v>
      </c>
      <c r="I3096">
        <v>1</v>
      </c>
      <c r="J3096">
        <v>0</v>
      </c>
      <c r="K3096">
        <v>1</v>
      </c>
      <c r="L3096">
        <v>0</v>
      </c>
      <c r="M3096">
        <v>0</v>
      </c>
    </row>
    <row r="3097" spans="1:13" x14ac:dyDescent="0.3">
      <c r="A3097" t="s">
        <v>221</v>
      </c>
      <c r="B3097" t="s">
        <v>256</v>
      </c>
      <c r="C3097" t="s">
        <v>305</v>
      </c>
      <c r="D3097" t="s">
        <v>72</v>
      </c>
      <c r="E3097" t="s">
        <v>130</v>
      </c>
      <c r="F3097" t="s">
        <v>101</v>
      </c>
      <c r="G3097" t="s">
        <v>104</v>
      </c>
      <c r="H3097">
        <v>1</v>
      </c>
      <c r="I3097">
        <v>0</v>
      </c>
      <c r="J3097">
        <v>0</v>
      </c>
      <c r="K3097">
        <v>0</v>
      </c>
      <c r="L3097">
        <v>1</v>
      </c>
      <c r="M3097">
        <v>0</v>
      </c>
    </row>
    <row r="3098" spans="1:13" x14ac:dyDescent="0.3">
      <c r="A3098" t="s">
        <v>221</v>
      </c>
      <c r="B3098" t="s">
        <v>256</v>
      </c>
      <c r="C3098" t="s">
        <v>305</v>
      </c>
      <c r="D3098" t="s">
        <v>73</v>
      </c>
      <c r="E3098" t="s">
        <v>131</v>
      </c>
      <c r="F3098" t="s">
        <v>101</v>
      </c>
      <c r="G3098" t="s">
        <v>108</v>
      </c>
      <c r="H3098">
        <v>1</v>
      </c>
      <c r="I3098">
        <v>0</v>
      </c>
      <c r="J3098">
        <v>0</v>
      </c>
      <c r="K3098">
        <v>0</v>
      </c>
      <c r="L3098">
        <v>1</v>
      </c>
      <c r="M3098">
        <v>0</v>
      </c>
    </row>
    <row r="3099" spans="1:13" x14ac:dyDescent="0.3">
      <c r="A3099" t="s">
        <v>221</v>
      </c>
      <c r="B3099" t="s">
        <v>256</v>
      </c>
      <c r="C3099" t="s">
        <v>305</v>
      </c>
      <c r="D3099" t="s">
        <v>73</v>
      </c>
      <c r="E3099" t="s">
        <v>131</v>
      </c>
      <c r="F3099" t="s">
        <v>101</v>
      </c>
      <c r="G3099" t="s">
        <v>108</v>
      </c>
      <c r="H3099">
        <v>1</v>
      </c>
      <c r="I3099">
        <v>0</v>
      </c>
      <c r="J3099">
        <v>0</v>
      </c>
      <c r="K3099">
        <v>0</v>
      </c>
      <c r="L3099">
        <v>1</v>
      </c>
      <c r="M3099">
        <v>0</v>
      </c>
    </row>
    <row r="3100" spans="1:13" x14ac:dyDescent="0.3">
      <c r="A3100" t="s">
        <v>221</v>
      </c>
      <c r="B3100" t="s">
        <v>256</v>
      </c>
      <c r="C3100" t="s">
        <v>305</v>
      </c>
      <c r="D3100" t="s">
        <v>74</v>
      </c>
      <c r="E3100" t="s">
        <v>132</v>
      </c>
      <c r="F3100" t="s">
        <v>121</v>
      </c>
      <c r="G3100" t="s">
        <v>102</v>
      </c>
      <c r="H3100">
        <v>8</v>
      </c>
      <c r="I3100">
        <v>5</v>
      </c>
      <c r="J3100">
        <v>1</v>
      </c>
      <c r="K3100">
        <v>4</v>
      </c>
      <c r="L3100">
        <v>3</v>
      </c>
      <c r="M3100">
        <v>0</v>
      </c>
    </row>
    <row r="3101" spans="1:13" x14ac:dyDescent="0.3">
      <c r="A3101" t="s">
        <v>221</v>
      </c>
      <c r="B3101" t="s">
        <v>256</v>
      </c>
      <c r="C3101" t="s">
        <v>305</v>
      </c>
      <c r="D3101" t="s">
        <v>74</v>
      </c>
      <c r="E3101" t="s">
        <v>132</v>
      </c>
      <c r="F3101" t="s">
        <v>121</v>
      </c>
      <c r="G3101" t="s">
        <v>102</v>
      </c>
      <c r="H3101">
        <v>1</v>
      </c>
      <c r="I3101">
        <v>0</v>
      </c>
      <c r="J3101">
        <v>0</v>
      </c>
      <c r="K3101">
        <v>0</v>
      </c>
      <c r="L3101">
        <v>1</v>
      </c>
      <c r="M3101">
        <v>0</v>
      </c>
    </row>
    <row r="3102" spans="1:13" x14ac:dyDescent="0.3">
      <c r="A3102" t="s">
        <v>221</v>
      </c>
      <c r="B3102" t="s">
        <v>256</v>
      </c>
      <c r="C3102" t="s">
        <v>305</v>
      </c>
      <c r="D3102" t="s">
        <v>74</v>
      </c>
      <c r="E3102" t="s">
        <v>132</v>
      </c>
      <c r="F3102" t="s">
        <v>121</v>
      </c>
      <c r="G3102" t="s">
        <v>102</v>
      </c>
      <c r="H3102">
        <v>1</v>
      </c>
      <c r="I3102">
        <v>0</v>
      </c>
      <c r="J3102">
        <v>0</v>
      </c>
      <c r="K3102">
        <v>0</v>
      </c>
      <c r="L3102">
        <v>0</v>
      </c>
      <c r="M3102">
        <v>1</v>
      </c>
    </row>
    <row r="3103" spans="1:13" x14ac:dyDescent="0.3">
      <c r="A3103" t="s">
        <v>221</v>
      </c>
      <c r="B3103" t="s">
        <v>256</v>
      </c>
      <c r="C3103" t="s">
        <v>305</v>
      </c>
      <c r="D3103" t="s">
        <v>74</v>
      </c>
      <c r="E3103" t="s">
        <v>132</v>
      </c>
      <c r="F3103" t="s">
        <v>121</v>
      </c>
      <c r="G3103" t="s">
        <v>102</v>
      </c>
      <c r="H3103">
        <v>1</v>
      </c>
      <c r="I3103">
        <v>1</v>
      </c>
      <c r="J3103">
        <v>0</v>
      </c>
      <c r="K3103">
        <v>1</v>
      </c>
      <c r="L3103">
        <v>0</v>
      </c>
      <c r="M3103">
        <v>0</v>
      </c>
    </row>
    <row r="3104" spans="1:13" x14ac:dyDescent="0.3">
      <c r="A3104" t="s">
        <v>221</v>
      </c>
      <c r="B3104" t="s">
        <v>256</v>
      </c>
      <c r="C3104" t="s">
        <v>305</v>
      </c>
      <c r="D3104" t="s">
        <v>75</v>
      </c>
      <c r="E3104" t="s">
        <v>133</v>
      </c>
      <c r="F3104" t="s">
        <v>101</v>
      </c>
      <c r="G3104" t="s">
        <v>108</v>
      </c>
      <c r="H3104">
        <v>1</v>
      </c>
      <c r="I3104">
        <v>0</v>
      </c>
      <c r="J3104">
        <v>0</v>
      </c>
      <c r="K3104">
        <v>0</v>
      </c>
      <c r="L3104">
        <v>1</v>
      </c>
      <c r="M3104">
        <v>0</v>
      </c>
    </row>
    <row r="3105" spans="1:13" x14ac:dyDescent="0.3">
      <c r="A3105" t="s">
        <v>221</v>
      </c>
      <c r="B3105" t="s">
        <v>256</v>
      </c>
      <c r="C3105" t="s">
        <v>305</v>
      </c>
      <c r="D3105" t="s">
        <v>75</v>
      </c>
      <c r="E3105" t="s">
        <v>133</v>
      </c>
      <c r="F3105" t="s">
        <v>101</v>
      </c>
      <c r="G3105" t="s">
        <v>108</v>
      </c>
      <c r="H3105">
        <v>1</v>
      </c>
      <c r="I3105">
        <v>1</v>
      </c>
      <c r="J3105">
        <v>1</v>
      </c>
      <c r="K3105">
        <v>0</v>
      </c>
      <c r="L3105">
        <v>0</v>
      </c>
      <c r="M3105">
        <v>0</v>
      </c>
    </row>
    <row r="3106" spans="1:13" x14ac:dyDescent="0.3">
      <c r="A3106" t="s">
        <v>221</v>
      </c>
      <c r="B3106" t="s">
        <v>256</v>
      </c>
      <c r="C3106" t="s">
        <v>305</v>
      </c>
      <c r="D3106" t="s">
        <v>78</v>
      </c>
      <c r="E3106" t="s">
        <v>136</v>
      </c>
      <c r="F3106" t="s">
        <v>101</v>
      </c>
      <c r="G3106" t="s">
        <v>108</v>
      </c>
      <c r="H3106">
        <v>1</v>
      </c>
      <c r="I3106">
        <v>0</v>
      </c>
      <c r="J3106">
        <v>0</v>
      </c>
      <c r="K3106">
        <v>0</v>
      </c>
      <c r="L3106">
        <v>1</v>
      </c>
      <c r="M3106">
        <v>0</v>
      </c>
    </row>
    <row r="3107" spans="1:13" x14ac:dyDescent="0.3">
      <c r="A3107" t="s">
        <v>221</v>
      </c>
      <c r="B3107" t="s">
        <v>256</v>
      </c>
      <c r="C3107" t="s">
        <v>305</v>
      </c>
      <c r="D3107" t="s">
        <v>80</v>
      </c>
      <c r="E3107" t="s">
        <v>138</v>
      </c>
      <c r="F3107" t="s">
        <v>101</v>
      </c>
      <c r="G3107" t="s">
        <v>108</v>
      </c>
      <c r="H3107">
        <v>1</v>
      </c>
      <c r="I3107">
        <v>1</v>
      </c>
      <c r="J3107">
        <v>0</v>
      </c>
      <c r="K3107">
        <v>1</v>
      </c>
      <c r="L3107">
        <v>0</v>
      </c>
      <c r="M3107">
        <v>0</v>
      </c>
    </row>
    <row r="3108" spans="1:13" x14ac:dyDescent="0.3">
      <c r="A3108" t="s">
        <v>221</v>
      </c>
      <c r="B3108" t="s">
        <v>256</v>
      </c>
      <c r="C3108" t="s">
        <v>305</v>
      </c>
      <c r="D3108" t="s">
        <v>80</v>
      </c>
      <c r="E3108" t="s">
        <v>138</v>
      </c>
      <c r="F3108" t="s">
        <v>101</v>
      </c>
      <c r="G3108" t="s">
        <v>108</v>
      </c>
      <c r="H3108">
        <v>2</v>
      </c>
      <c r="I3108">
        <v>2</v>
      </c>
      <c r="J3108">
        <v>0</v>
      </c>
      <c r="K3108">
        <v>2</v>
      </c>
      <c r="L3108">
        <v>0</v>
      </c>
      <c r="M3108">
        <v>0</v>
      </c>
    </row>
    <row r="3109" spans="1:13" x14ac:dyDescent="0.3">
      <c r="A3109" t="s">
        <v>221</v>
      </c>
      <c r="B3109" t="s">
        <v>256</v>
      </c>
      <c r="C3109" t="s">
        <v>305</v>
      </c>
      <c r="D3109" t="s">
        <v>81</v>
      </c>
      <c r="E3109" t="s">
        <v>139</v>
      </c>
      <c r="F3109" t="s">
        <v>101</v>
      </c>
      <c r="G3109" t="s">
        <v>108</v>
      </c>
      <c r="H3109">
        <v>2</v>
      </c>
      <c r="I3109">
        <v>2</v>
      </c>
      <c r="J3109">
        <v>1</v>
      </c>
      <c r="K3109">
        <v>1</v>
      </c>
      <c r="L3109">
        <v>0</v>
      </c>
      <c r="M3109">
        <v>0</v>
      </c>
    </row>
    <row r="3110" spans="1:13" x14ac:dyDescent="0.3">
      <c r="A3110" t="s">
        <v>221</v>
      </c>
      <c r="B3110" t="s">
        <v>256</v>
      </c>
      <c r="C3110" t="s">
        <v>305</v>
      </c>
      <c r="D3110" t="s">
        <v>82</v>
      </c>
      <c r="E3110" t="s">
        <v>140</v>
      </c>
      <c r="F3110" t="s">
        <v>121</v>
      </c>
      <c r="G3110" t="s">
        <v>102</v>
      </c>
      <c r="H3110">
        <v>14</v>
      </c>
      <c r="I3110">
        <v>3</v>
      </c>
      <c r="J3110">
        <v>0</v>
      </c>
      <c r="K3110">
        <v>3</v>
      </c>
      <c r="L3110">
        <v>10</v>
      </c>
      <c r="M3110">
        <v>1</v>
      </c>
    </row>
    <row r="3111" spans="1:13" x14ac:dyDescent="0.3">
      <c r="A3111" t="s">
        <v>221</v>
      </c>
      <c r="B3111" t="s">
        <v>256</v>
      </c>
      <c r="C3111" t="s">
        <v>305</v>
      </c>
      <c r="D3111" t="s">
        <v>82</v>
      </c>
      <c r="E3111" t="s">
        <v>140</v>
      </c>
      <c r="F3111" t="s">
        <v>121</v>
      </c>
      <c r="G3111" t="s">
        <v>102</v>
      </c>
      <c r="H3111">
        <v>1</v>
      </c>
      <c r="I3111">
        <v>0</v>
      </c>
      <c r="J3111">
        <v>0</v>
      </c>
      <c r="K3111">
        <v>0</v>
      </c>
      <c r="L3111">
        <v>1</v>
      </c>
      <c r="M3111">
        <v>0</v>
      </c>
    </row>
    <row r="3112" spans="1:13" x14ac:dyDescent="0.3">
      <c r="A3112" t="s">
        <v>221</v>
      </c>
      <c r="B3112" t="s">
        <v>256</v>
      </c>
      <c r="C3112" t="s">
        <v>305</v>
      </c>
      <c r="D3112" t="s">
        <v>82</v>
      </c>
      <c r="E3112" t="s">
        <v>140</v>
      </c>
      <c r="F3112" t="s">
        <v>121</v>
      </c>
      <c r="G3112" t="s">
        <v>102</v>
      </c>
      <c r="H3112">
        <v>1</v>
      </c>
      <c r="I3112">
        <v>1</v>
      </c>
      <c r="J3112">
        <v>0</v>
      </c>
      <c r="K3112">
        <v>1</v>
      </c>
      <c r="L3112">
        <v>0</v>
      </c>
      <c r="M3112">
        <v>0</v>
      </c>
    </row>
    <row r="3113" spans="1:13" x14ac:dyDescent="0.3">
      <c r="A3113" t="s">
        <v>221</v>
      </c>
      <c r="B3113" t="s">
        <v>256</v>
      </c>
      <c r="C3113" t="s">
        <v>305</v>
      </c>
      <c r="D3113" t="s">
        <v>83</v>
      </c>
      <c r="E3113" t="s">
        <v>141</v>
      </c>
      <c r="F3113" t="s">
        <v>101</v>
      </c>
      <c r="G3113" t="s">
        <v>104</v>
      </c>
      <c r="H3113">
        <v>6</v>
      </c>
      <c r="I3113">
        <v>1</v>
      </c>
      <c r="J3113">
        <v>0</v>
      </c>
      <c r="K3113">
        <v>1</v>
      </c>
      <c r="L3113">
        <v>2</v>
      </c>
      <c r="M3113">
        <v>3</v>
      </c>
    </row>
    <row r="3114" spans="1:13" x14ac:dyDescent="0.3">
      <c r="A3114" t="s">
        <v>221</v>
      </c>
      <c r="B3114" t="s">
        <v>256</v>
      </c>
      <c r="C3114" t="s">
        <v>305</v>
      </c>
      <c r="D3114" t="s">
        <v>83</v>
      </c>
      <c r="E3114" t="s">
        <v>141</v>
      </c>
      <c r="F3114" t="s">
        <v>101</v>
      </c>
      <c r="G3114" t="s">
        <v>104</v>
      </c>
      <c r="H3114">
        <v>2</v>
      </c>
      <c r="I3114">
        <v>0</v>
      </c>
      <c r="J3114">
        <v>0</v>
      </c>
      <c r="K3114">
        <v>0</v>
      </c>
      <c r="L3114">
        <v>2</v>
      </c>
      <c r="M3114">
        <v>0</v>
      </c>
    </row>
    <row r="3115" spans="1:13" x14ac:dyDescent="0.3">
      <c r="A3115" t="s">
        <v>221</v>
      </c>
      <c r="B3115" t="s">
        <v>256</v>
      </c>
      <c r="C3115" t="s">
        <v>305</v>
      </c>
      <c r="D3115" t="s">
        <v>83</v>
      </c>
      <c r="E3115" t="s">
        <v>141</v>
      </c>
      <c r="F3115" t="s">
        <v>101</v>
      </c>
      <c r="G3115" t="s">
        <v>104</v>
      </c>
      <c r="H3115">
        <v>1</v>
      </c>
      <c r="I3115">
        <v>0</v>
      </c>
      <c r="J3115">
        <v>0</v>
      </c>
      <c r="K3115">
        <v>0</v>
      </c>
      <c r="L3115">
        <v>1</v>
      </c>
      <c r="M3115">
        <v>0</v>
      </c>
    </row>
    <row r="3116" spans="1:13" x14ac:dyDescent="0.3">
      <c r="A3116" t="s">
        <v>221</v>
      </c>
      <c r="B3116" t="s">
        <v>256</v>
      </c>
      <c r="C3116" t="s">
        <v>305</v>
      </c>
      <c r="D3116" t="s">
        <v>83</v>
      </c>
      <c r="E3116" t="s">
        <v>141</v>
      </c>
      <c r="F3116" t="s">
        <v>101</v>
      </c>
      <c r="G3116" t="s">
        <v>104</v>
      </c>
      <c r="H3116">
        <v>1</v>
      </c>
      <c r="I3116">
        <v>0</v>
      </c>
      <c r="J3116">
        <v>0</v>
      </c>
      <c r="K3116">
        <v>0</v>
      </c>
      <c r="L3116">
        <v>1</v>
      </c>
      <c r="M3116">
        <v>0</v>
      </c>
    </row>
    <row r="3117" spans="1:13" x14ac:dyDescent="0.3">
      <c r="A3117" t="s">
        <v>221</v>
      </c>
      <c r="B3117" t="s">
        <v>256</v>
      </c>
      <c r="C3117" t="s">
        <v>305</v>
      </c>
      <c r="D3117" t="s">
        <v>84</v>
      </c>
      <c r="E3117" t="s">
        <v>142</v>
      </c>
      <c r="F3117" t="s">
        <v>101</v>
      </c>
      <c r="G3117" t="s">
        <v>108</v>
      </c>
      <c r="H3117">
        <v>2</v>
      </c>
      <c r="I3117">
        <v>1</v>
      </c>
      <c r="J3117">
        <v>0</v>
      </c>
      <c r="K3117">
        <v>1</v>
      </c>
      <c r="L3117">
        <v>0</v>
      </c>
      <c r="M3117">
        <v>1</v>
      </c>
    </row>
    <row r="3118" spans="1:13" x14ac:dyDescent="0.3">
      <c r="A3118" t="s">
        <v>221</v>
      </c>
      <c r="B3118" t="s">
        <v>256</v>
      </c>
      <c r="C3118" t="s">
        <v>305</v>
      </c>
      <c r="D3118" t="s">
        <v>84</v>
      </c>
      <c r="E3118" t="s">
        <v>142</v>
      </c>
      <c r="F3118" t="s">
        <v>101</v>
      </c>
      <c r="G3118" t="s">
        <v>108</v>
      </c>
      <c r="H3118">
        <v>1</v>
      </c>
      <c r="I3118">
        <v>0</v>
      </c>
      <c r="J3118">
        <v>0</v>
      </c>
      <c r="K3118">
        <v>0</v>
      </c>
      <c r="L3118">
        <v>0</v>
      </c>
      <c r="M3118">
        <v>1</v>
      </c>
    </row>
    <row r="3119" spans="1:13" x14ac:dyDescent="0.3">
      <c r="A3119" t="s">
        <v>221</v>
      </c>
      <c r="B3119" t="s">
        <v>256</v>
      </c>
      <c r="C3119" t="s">
        <v>305</v>
      </c>
      <c r="D3119" t="s">
        <v>85</v>
      </c>
      <c r="E3119" t="s">
        <v>143</v>
      </c>
      <c r="F3119" t="s">
        <v>101</v>
      </c>
      <c r="G3119" t="s">
        <v>102</v>
      </c>
      <c r="H3119">
        <v>2</v>
      </c>
      <c r="I3119">
        <v>2</v>
      </c>
      <c r="J3119">
        <v>2</v>
      </c>
      <c r="K3119">
        <v>0</v>
      </c>
      <c r="L3119">
        <v>0</v>
      </c>
      <c r="M3119">
        <v>0</v>
      </c>
    </row>
    <row r="3120" spans="1:13" x14ac:dyDescent="0.3">
      <c r="A3120" t="s">
        <v>221</v>
      </c>
      <c r="B3120" t="s">
        <v>256</v>
      </c>
      <c r="C3120" t="s">
        <v>305</v>
      </c>
      <c r="D3120" t="s">
        <v>85</v>
      </c>
      <c r="E3120" t="s">
        <v>143</v>
      </c>
      <c r="F3120" t="s">
        <v>101</v>
      </c>
      <c r="G3120" t="s">
        <v>102</v>
      </c>
      <c r="H3120">
        <v>3</v>
      </c>
      <c r="I3120">
        <v>2</v>
      </c>
      <c r="J3120">
        <v>1</v>
      </c>
      <c r="K3120">
        <v>1</v>
      </c>
      <c r="L3120">
        <v>1</v>
      </c>
      <c r="M3120">
        <v>0</v>
      </c>
    </row>
    <row r="3121" spans="1:13" x14ac:dyDescent="0.3">
      <c r="A3121" t="s">
        <v>221</v>
      </c>
      <c r="B3121" t="s">
        <v>256</v>
      </c>
      <c r="C3121" t="s">
        <v>305</v>
      </c>
      <c r="D3121" t="s">
        <v>86</v>
      </c>
      <c r="E3121" t="s">
        <v>144</v>
      </c>
      <c r="F3121" t="s">
        <v>121</v>
      </c>
      <c r="G3121" t="s">
        <v>102</v>
      </c>
      <c r="H3121">
        <v>3</v>
      </c>
      <c r="I3121">
        <v>2</v>
      </c>
      <c r="J3121">
        <v>0</v>
      </c>
      <c r="K3121">
        <v>2</v>
      </c>
      <c r="L3121">
        <v>0</v>
      </c>
      <c r="M3121">
        <v>1</v>
      </c>
    </row>
    <row r="3122" spans="1:13" x14ac:dyDescent="0.3">
      <c r="A3122" t="s">
        <v>221</v>
      </c>
      <c r="B3122" t="s">
        <v>256</v>
      </c>
      <c r="C3122" t="s">
        <v>305</v>
      </c>
      <c r="D3122" t="s">
        <v>88</v>
      </c>
      <c r="E3122" t="s">
        <v>146</v>
      </c>
      <c r="F3122" t="s">
        <v>121</v>
      </c>
      <c r="G3122" t="s">
        <v>102</v>
      </c>
      <c r="H3122">
        <v>9</v>
      </c>
      <c r="I3122">
        <v>1</v>
      </c>
      <c r="J3122">
        <v>0</v>
      </c>
      <c r="K3122">
        <v>1</v>
      </c>
      <c r="L3122">
        <v>2</v>
      </c>
      <c r="M3122">
        <v>6</v>
      </c>
    </row>
    <row r="3123" spans="1:13" x14ac:dyDescent="0.3">
      <c r="A3123" t="s">
        <v>221</v>
      </c>
      <c r="B3123" t="s">
        <v>256</v>
      </c>
      <c r="C3123" t="s">
        <v>305</v>
      </c>
      <c r="D3123" t="s">
        <v>88</v>
      </c>
      <c r="E3123" t="s">
        <v>146</v>
      </c>
      <c r="F3123" t="s">
        <v>121</v>
      </c>
      <c r="G3123" t="s">
        <v>102</v>
      </c>
      <c r="H3123">
        <v>2</v>
      </c>
      <c r="I3123">
        <v>1</v>
      </c>
      <c r="J3123">
        <v>0</v>
      </c>
      <c r="K3123">
        <v>1</v>
      </c>
      <c r="L3123">
        <v>0</v>
      </c>
      <c r="M3123">
        <v>1</v>
      </c>
    </row>
    <row r="3124" spans="1:13" x14ac:dyDescent="0.3">
      <c r="A3124" t="s">
        <v>221</v>
      </c>
      <c r="B3124" t="s">
        <v>256</v>
      </c>
      <c r="C3124" t="s">
        <v>305</v>
      </c>
      <c r="D3124" t="s">
        <v>88</v>
      </c>
      <c r="E3124" t="s">
        <v>146</v>
      </c>
      <c r="F3124" t="s">
        <v>121</v>
      </c>
      <c r="G3124" t="s">
        <v>102</v>
      </c>
      <c r="H3124">
        <v>1</v>
      </c>
      <c r="I3124">
        <v>0</v>
      </c>
      <c r="J3124">
        <v>0</v>
      </c>
      <c r="K3124">
        <v>0</v>
      </c>
      <c r="L3124">
        <v>0</v>
      </c>
      <c r="M3124">
        <v>1</v>
      </c>
    </row>
    <row r="3125" spans="1:13" x14ac:dyDescent="0.3">
      <c r="A3125" t="s">
        <v>221</v>
      </c>
      <c r="B3125" t="s">
        <v>256</v>
      </c>
      <c r="C3125" t="s">
        <v>305</v>
      </c>
      <c r="D3125" t="s">
        <v>88</v>
      </c>
      <c r="E3125" t="s">
        <v>146</v>
      </c>
      <c r="F3125" t="s">
        <v>121</v>
      </c>
      <c r="G3125" t="s">
        <v>102</v>
      </c>
      <c r="H3125">
        <v>1</v>
      </c>
      <c r="I3125">
        <v>0</v>
      </c>
      <c r="J3125">
        <v>0</v>
      </c>
      <c r="K3125">
        <v>0</v>
      </c>
      <c r="L3125">
        <v>1</v>
      </c>
      <c r="M3125">
        <v>0</v>
      </c>
    </row>
    <row r="3126" spans="1:13" x14ac:dyDescent="0.3">
      <c r="A3126" t="s">
        <v>221</v>
      </c>
      <c r="B3126" t="s">
        <v>256</v>
      </c>
      <c r="C3126" t="s">
        <v>305</v>
      </c>
      <c r="D3126" t="s">
        <v>89</v>
      </c>
      <c r="E3126" t="s">
        <v>147</v>
      </c>
      <c r="F3126" t="s">
        <v>101</v>
      </c>
      <c r="G3126" t="s">
        <v>104</v>
      </c>
      <c r="H3126">
        <v>2</v>
      </c>
      <c r="I3126">
        <v>2</v>
      </c>
      <c r="J3126">
        <v>1</v>
      </c>
      <c r="K3126">
        <v>1</v>
      </c>
      <c r="L3126">
        <v>0</v>
      </c>
      <c r="M3126">
        <v>0</v>
      </c>
    </row>
    <row r="3127" spans="1:13" x14ac:dyDescent="0.3">
      <c r="A3127" t="s">
        <v>221</v>
      </c>
      <c r="B3127" t="s">
        <v>256</v>
      </c>
      <c r="C3127" t="s">
        <v>305</v>
      </c>
      <c r="D3127" t="s">
        <v>89</v>
      </c>
      <c r="E3127" t="s">
        <v>147</v>
      </c>
      <c r="F3127" t="s">
        <v>101</v>
      </c>
      <c r="G3127" t="s">
        <v>104</v>
      </c>
      <c r="H3127">
        <v>2</v>
      </c>
      <c r="I3127">
        <v>2</v>
      </c>
      <c r="J3127">
        <v>0</v>
      </c>
      <c r="K3127">
        <v>2</v>
      </c>
      <c r="L3127">
        <v>0</v>
      </c>
      <c r="M3127">
        <v>0</v>
      </c>
    </row>
    <row r="3128" spans="1:13" x14ac:dyDescent="0.3">
      <c r="A3128" t="s">
        <v>221</v>
      </c>
      <c r="B3128" t="s">
        <v>256</v>
      </c>
      <c r="C3128" t="s">
        <v>305</v>
      </c>
      <c r="D3128" t="s">
        <v>90</v>
      </c>
      <c r="E3128" t="s">
        <v>148</v>
      </c>
      <c r="F3128" t="s">
        <v>121</v>
      </c>
      <c r="G3128" t="s">
        <v>102</v>
      </c>
      <c r="H3128">
        <v>19</v>
      </c>
      <c r="I3128">
        <v>13</v>
      </c>
      <c r="J3128">
        <v>1</v>
      </c>
      <c r="K3128">
        <v>12</v>
      </c>
      <c r="L3128">
        <v>5</v>
      </c>
      <c r="M3128">
        <v>1</v>
      </c>
    </row>
    <row r="3129" spans="1:13" x14ac:dyDescent="0.3">
      <c r="A3129" t="s">
        <v>221</v>
      </c>
      <c r="B3129" t="s">
        <v>256</v>
      </c>
      <c r="C3129" t="s">
        <v>305</v>
      </c>
      <c r="D3129" t="s">
        <v>90</v>
      </c>
      <c r="E3129" t="s">
        <v>148</v>
      </c>
      <c r="F3129" t="s">
        <v>121</v>
      </c>
      <c r="G3129" t="s">
        <v>102</v>
      </c>
      <c r="H3129">
        <v>9</v>
      </c>
      <c r="I3129">
        <v>3</v>
      </c>
      <c r="J3129">
        <v>1</v>
      </c>
      <c r="K3129">
        <v>2</v>
      </c>
      <c r="L3129">
        <v>1</v>
      </c>
      <c r="M3129">
        <v>5</v>
      </c>
    </row>
    <row r="3130" spans="1:13" x14ac:dyDescent="0.3">
      <c r="A3130" t="s">
        <v>221</v>
      </c>
      <c r="B3130" t="s">
        <v>256</v>
      </c>
      <c r="C3130" t="s">
        <v>305</v>
      </c>
      <c r="D3130" t="s">
        <v>90</v>
      </c>
      <c r="E3130" t="s">
        <v>148</v>
      </c>
      <c r="F3130" t="s">
        <v>121</v>
      </c>
      <c r="G3130" t="s">
        <v>102</v>
      </c>
      <c r="H3130">
        <v>2</v>
      </c>
      <c r="I3130">
        <v>1</v>
      </c>
      <c r="J3130">
        <v>0</v>
      </c>
      <c r="K3130">
        <v>1</v>
      </c>
      <c r="L3130">
        <v>1</v>
      </c>
      <c r="M3130">
        <v>0</v>
      </c>
    </row>
    <row r="3131" spans="1:13" x14ac:dyDescent="0.3">
      <c r="A3131" t="s">
        <v>221</v>
      </c>
      <c r="B3131" t="s">
        <v>256</v>
      </c>
      <c r="C3131" t="s">
        <v>305</v>
      </c>
      <c r="D3131" t="s">
        <v>90</v>
      </c>
      <c r="E3131" t="s">
        <v>148</v>
      </c>
      <c r="F3131" t="s">
        <v>121</v>
      </c>
      <c r="G3131" t="s">
        <v>102</v>
      </c>
      <c r="H3131">
        <v>1</v>
      </c>
      <c r="I3131">
        <v>0</v>
      </c>
      <c r="J3131">
        <v>0</v>
      </c>
      <c r="K3131">
        <v>0</v>
      </c>
      <c r="L3131">
        <v>1</v>
      </c>
      <c r="M3131">
        <v>0</v>
      </c>
    </row>
    <row r="3132" spans="1:13" x14ac:dyDescent="0.3">
      <c r="A3132" t="s">
        <v>221</v>
      </c>
      <c r="B3132" t="s">
        <v>256</v>
      </c>
      <c r="C3132" t="s">
        <v>306</v>
      </c>
      <c r="D3132" t="s">
        <v>46</v>
      </c>
      <c r="E3132" t="s">
        <v>100</v>
      </c>
      <c r="F3132" t="s">
        <v>101</v>
      </c>
      <c r="G3132" t="s">
        <v>102</v>
      </c>
      <c r="H3132">
        <v>2</v>
      </c>
      <c r="I3132">
        <v>0</v>
      </c>
      <c r="J3132">
        <v>0</v>
      </c>
      <c r="K3132">
        <v>0</v>
      </c>
      <c r="L3132">
        <v>1</v>
      </c>
      <c r="M3132">
        <v>1</v>
      </c>
    </row>
    <row r="3133" spans="1:13" x14ac:dyDescent="0.3">
      <c r="A3133" t="s">
        <v>221</v>
      </c>
      <c r="B3133" t="s">
        <v>256</v>
      </c>
      <c r="C3133" t="s">
        <v>306</v>
      </c>
      <c r="D3133" t="s">
        <v>47</v>
      </c>
      <c r="E3133" t="s">
        <v>103</v>
      </c>
      <c r="F3133" t="s">
        <v>101</v>
      </c>
      <c r="G3133" t="s">
        <v>104</v>
      </c>
      <c r="H3133">
        <v>1</v>
      </c>
      <c r="I3133">
        <v>1</v>
      </c>
      <c r="J3133">
        <v>0</v>
      </c>
      <c r="K3133">
        <v>1</v>
      </c>
      <c r="L3133">
        <v>0</v>
      </c>
      <c r="M3133">
        <v>0</v>
      </c>
    </row>
    <row r="3134" spans="1:13" x14ac:dyDescent="0.3">
      <c r="A3134" t="s">
        <v>221</v>
      </c>
      <c r="B3134" t="s">
        <v>256</v>
      </c>
      <c r="C3134" t="s">
        <v>306</v>
      </c>
      <c r="D3134" t="s">
        <v>48</v>
      </c>
      <c r="E3134" t="s">
        <v>105</v>
      </c>
      <c r="F3134" t="s">
        <v>101</v>
      </c>
      <c r="G3134" t="s">
        <v>102</v>
      </c>
      <c r="H3134">
        <v>1</v>
      </c>
      <c r="I3134">
        <v>1</v>
      </c>
      <c r="J3134">
        <v>0</v>
      </c>
      <c r="K3134">
        <v>1</v>
      </c>
      <c r="L3134">
        <v>0</v>
      </c>
      <c r="M3134">
        <v>0</v>
      </c>
    </row>
    <row r="3135" spans="1:13" x14ac:dyDescent="0.3">
      <c r="A3135" t="s">
        <v>221</v>
      </c>
      <c r="B3135" t="s">
        <v>256</v>
      </c>
      <c r="C3135" t="s">
        <v>306</v>
      </c>
      <c r="D3135" t="s">
        <v>49</v>
      </c>
      <c r="E3135" t="s">
        <v>106</v>
      </c>
      <c r="F3135" t="s">
        <v>101</v>
      </c>
      <c r="G3135" t="s">
        <v>104</v>
      </c>
      <c r="H3135">
        <v>2</v>
      </c>
      <c r="I3135">
        <v>2</v>
      </c>
      <c r="J3135">
        <v>1</v>
      </c>
      <c r="K3135">
        <v>1</v>
      </c>
      <c r="L3135">
        <v>0</v>
      </c>
      <c r="M3135">
        <v>0</v>
      </c>
    </row>
    <row r="3136" spans="1:13" x14ac:dyDescent="0.3">
      <c r="A3136" t="s">
        <v>221</v>
      </c>
      <c r="B3136" t="s">
        <v>256</v>
      </c>
      <c r="C3136" t="s">
        <v>306</v>
      </c>
      <c r="D3136" t="s">
        <v>49</v>
      </c>
      <c r="E3136" t="s">
        <v>106</v>
      </c>
      <c r="F3136" t="s">
        <v>101</v>
      </c>
      <c r="G3136" t="s">
        <v>104</v>
      </c>
      <c r="H3136">
        <v>1</v>
      </c>
      <c r="I3136">
        <v>0</v>
      </c>
      <c r="J3136">
        <v>0</v>
      </c>
      <c r="K3136">
        <v>0</v>
      </c>
      <c r="L3136">
        <v>1</v>
      </c>
      <c r="M3136">
        <v>0</v>
      </c>
    </row>
    <row r="3137" spans="1:13" x14ac:dyDescent="0.3">
      <c r="A3137" t="s">
        <v>221</v>
      </c>
      <c r="B3137" t="s">
        <v>256</v>
      </c>
      <c r="C3137" t="s">
        <v>306</v>
      </c>
      <c r="D3137" t="s">
        <v>50</v>
      </c>
      <c r="E3137" t="s">
        <v>107</v>
      </c>
      <c r="F3137" t="s">
        <v>101</v>
      </c>
      <c r="G3137" t="s">
        <v>108</v>
      </c>
      <c r="H3137">
        <v>1</v>
      </c>
      <c r="I3137">
        <v>1</v>
      </c>
      <c r="J3137">
        <v>0</v>
      </c>
      <c r="K3137">
        <v>1</v>
      </c>
      <c r="L3137">
        <v>0</v>
      </c>
      <c r="M3137">
        <v>0</v>
      </c>
    </row>
    <row r="3138" spans="1:13" x14ac:dyDescent="0.3">
      <c r="A3138" t="s">
        <v>221</v>
      </c>
      <c r="B3138" t="s">
        <v>256</v>
      </c>
      <c r="C3138" t="s">
        <v>306</v>
      </c>
      <c r="D3138" t="s">
        <v>50</v>
      </c>
      <c r="E3138" t="s">
        <v>107</v>
      </c>
      <c r="F3138" t="s">
        <v>101</v>
      </c>
      <c r="G3138" t="s">
        <v>108</v>
      </c>
      <c r="H3138">
        <v>1</v>
      </c>
      <c r="I3138">
        <v>0</v>
      </c>
      <c r="J3138">
        <v>0</v>
      </c>
      <c r="K3138">
        <v>0</v>
      </c>
      <c r="L3138">
        <v>1</v>
      </c>
      <c r="M3138">
        <v>0</v>
      </c>
    </row>
    <row r="3139" spans="1:13" x14ac:dyDescent="0.3">
      <c r="A3139" t="s">
        <v>221</v>
      </c>
      <c r="B3139" t="s">
        <v>256</v>
      </c>
      <c r="C3139" t="s">
        <v>306</v>
      </c>
      <c r="D3139" t="s">
        <v>50</v>
      </c>
      <c r="E3139" t="s">
        <v>107</v>
      </c>
      <c r="F3139" t="s">
        <v>101</v>
      </c>
      <c r="G3139" t="s">
        <v>108</v>
      </c>
      <c r="H3139">
        <v>1</v>
      </c>
      <c r="I3139">
        <v>0</v>
      </c>
      <c r="J3139">
        <v>0</v>
      </c>
      <c r="K3139">
        <v>0</v>
      </c>
      <c r="L3139">
        <v>0</v>
      </c>
      <c r="M3139">
        <v>1</v>
      </c>
    </row>
    <row r="3140" spans="1:13" x14ac:dyDescent="0.3">
      <c r="A3140" t="s">
        <v>221</v>
      </c>
      <c r="B3140" t="s">
        <v>256</v>
      </c>
      <c r="C3140" t="s">
        <v>306</v>
      </c>
      <c r="D3140" t="s">
        <v>51</v>
      </c>
      <c r="E3140" t="s">
        <v>109</v>
      </c>
      <c r="F3140" t="s">
        <v>101</v>
      </c>
      <c r="G3140" t="s">
        <v>104</v>
      </c>
      <c r="H3140">
        <v>3</v>
      </c>
      <c r="I3140">
        <v>1</v>
      </c>
      <c r="J3140">
        <v>0</v>
      </c>
      <c r="K3140">
        <v>1</v>
      </c>
      <c r="L3140">
        <v>2</v>
      </c>
      <c r="M3140">
        <v>0</v>
      </c>
    </row>
    <row r="3141" spans="1:13" x14ac:dyDescent="0.3">
      <c r="A3141" t="s">
        <v>221</v>
      </c>
      <c r="B3141" t="s">
        <v>256</v>
      </c>
      <c r="C3141" t="s">
        <v>306</v>
      </c>
      <c r="D3141" t="s">
        <v>51</v>
      </c>
      <c r="E3141" t="s">
        <v>109</v>
      </c>
      <c r="F3141" t="s">
        <v>101</v>
      </c>
      <c r="G3141" t="s">
        <v>104</v>
      </c>
      <c r="H3141">
        <v>1</v>
      </c>
      <c r="I3141">
        <v>0</v>
      </c>
      <c r="J3141">
        <v>0</v>
      </c>
      <c r="K3141">
        <v>0</v>
      </c>
      <c r="L3141">
        <v>0</v>
      </c>
      <c r="M3141">
        <v>1</v>
      </c>
    </row>
    <row r="3142" spans="1:13" x14ac:dyDescent="0.3">
      <c r="A3142" t="s">
        <v>221</v>
      </c>
      <c r="B3142" t="s">
        <v>256</v>
      </c>
      <c r="C3142" t="s">
        <v>306</v>
      </c>
      <c r="D3142" t="s">
        <v>52</v>
      </c>
      <c r="E3142" t="s">
        <v>110</v>
      </c>
      <c r="F3142" t="s">
        <v>101</v>
      </c>
      <c r="G3142" t="s">
        <v>102</v>
      </c>
      <c r="H3142">
        <v>1</v>
      </c>
      <c r="I3142">
        <v>1</v>
      </c>
      <c r="J3142">
        <v>0</v>
      </c>
      <c r="K3142">
        <v>1</v>
      </c>
      <c r="L3142">
        <v>0</v>
      </c>
      <c r="M3142">
        <v>0</v>
      </c>
    </row>
    <row r="3143" spans="1:13" x14ac:dyDescent="0.3">
      <c r="A3143" t="s">
        <v>221</v>
      </c>
      <c r="B3143" t="s">
        <v>256</v>
      </c>
      <c r="C3143" t="s">
        <v>306</v>
      </c>
      <c r="D3143" t="s">
        <v>52</v>
      </c>
      <c r="E3143" t="s">
        <v>110</v>
      </c>
      <c r="F3143" t="s">
        <v>101</v>
      </c>
      <c r="G3143" t="s">
        <v>102</v>
      </c>
      <c r="H3143">
        <v>1</v>
      </c>
      <c r="I3143">
        <v>1</v>
      </c>
      <c r="J3143">
        <v>1</v>
      </c>
      <c r="K3143">
        <v>0</v>
      </c>
      <c r="L3143">
        <v>0</v>
      </c>
      <c r="M3143">
        <v>0</v>
      </c>
    </row>
    <row r="3144" spans="1:13" x14ac:dyDescent="0.3">
      <c r="A3144" t="s">
        <v>221</v>
      </c>
      <c r="B3144" t="s">
        <v>256</v>
      </c>
      <c r="C3144" t="s">
        <v>306</v>
      </c>
      <c r="D3144" t="s">
        <v>55</v>
      </c>
      <c r="E3144" t="s">
        <v>113</v>
      </c>
      <c r="F3144" t="s">
        <v>101</v>
      </c>
      <c r="G3144" t="s">
        <v>104</v>
      </c>
      <c r="H3144">
        <v>6</v>
      </c>
      <c r="I3144">
        <v>3</v>
      </c>
      <c r="J3144">
        <v>0</v>
      </c>
      <c r="K3144">
        <v>3</v>
      </c>
      <c r="L3144">
        <v>2</v>
      </c>
      <c r="M3144">
        <v>1</v>
      </c>
    </row>
    <row r="3145" spans="1:13" x14ac:dyDescent="0.3">
      <c r="A3145" t="s">
        <v>221</v>
      </c>
      <c r="B3145" t="s">
        <v>256</v>
      </c>
      <c r="C3145" t="s">
        <v>306</v>
      </c>
      <c r="D3145" t="s">
        <v>56</v>
      </c>
      <c r="E3145" t="s">
        <v>114</v>
      </c>
      <c r="F3145" t="s">
        <v>101</v>
      </c>
      <c r="G3145" t="s">
        <v>108</v>
      </c>
      <c r="H3145">
        <v>5</v>
      </c>
      <c r="I3145">
        <v>1</v>
      </c>
      <c r="J3145">
        <v>1</v>
      </c>
      <c r="K3145">
        <v>0</v>
      </c>
      <c r="L3145">
        <v>4</v>
      </c>
      <c r="M3145">
        <v>0</v>
      </c>
    </row>
    <row r="3146" spans="1:13" x14ac:dyDescent="0.3">
      <c r="A3146" t="s">
        <v>221</v>
      </c>
      <c r="B3146" t="s">
        <v>256</v>
      </c>
      <c r="C3146" t="s">
        <v>306</v>
      </c>
      <c r="D3146" t="s">
        <v>56</v>
      </c>
      <c r="E3146" t="s">
        <v>114</v>
      </c>
      <c r="F3146" t="s">
        <v>101</v>
      </c>
      <c r="G3146" t="s">
        <v>108</v>
      </c>
      <c r="H3146">
        <v>2</v>
      </c>
      <c r="I3146">
        <v>2</v>
      </c>
      <c r="J3146">
        <v>0</v>
      </c>
      <c r="K3146">
        <v>2</v>
      </c>
      <c r="L3146">
        <v>0</v>
      </c>
      <c r="M3146">
        <v>0</v>
      </c>
    </row>
    <row r="3147" spans="1:13" x14ac:dyDescent="0.3">
      <c r="A3147" t="s">
        <v>221</v>
      </c>
      <c r="B3147" t="s">
        <v>256</v>
      </c>
      <c r="C3147" t="s">
        <v>306</v>
      </c>
      <c r="D3147" t="s">
        <v>57</v>
      </c>
      <c r="E3147" t="s">
        <v>115</v>
      </c>
      <c r="F3147" t="s">
        <v>101</v>
      </c>
      <c r="G3147" t="s">
        <v>104</v>
      </c>
      <c r="H3147">
        <v>5</v>
      </c>
      <c r="I3147">
        <v>5</v>
      </c>
      <c r="J3147">
        <v>4</v>
      </c>
      <c r="K3147">
        <v>1</v>
      </c>
      <c r="L3147">
        <v>0</v>
      </c>
      <c r="M3147">
        <v>0</v>
      </c>
    </row>
    <row r="3148" spans="1:13" x14ac:dyDescent="0.3">
      <c r="A3148" t="s">
        <v>221</v>
      </c>
      <c r="B3148" t="s">
        <v>256</v>
      </c>
      <c r="C3148" t="s">
        <v>306</v>
      </c>
      <c r="D3148" t="s">
        <v>58</v>
      </c>
      <c r="E3148" t="s">
        <v>116</v>
      </c>
      <c r="F3148" t="s">
        <v>101</v>
      </c>
      <c r="G3148" t="s">
        <v>108</v>
      </c>
      <c r="H3148">
        <v>2</v>
      </c>
      <c r="I3148">
        <v>2</v>
      </c>
      <c r="J3148">
        <v>1</v>
      </c>
      <c r="K3148">
        <v>1</v>
      </c>
      <c r="L3148">
        <v>0</v>
      </c>
      <c r="M3148">
        <v>0</v>
      </c>
    </row>
    <row r="3149" spans="1:13" x14ac:dyDescent="0.3">
      <c r="A3149" t="s">
        <v>221</v>
      </c>
      <c r="B3149" t="s">
        <v>256</v>
      </c>
      <c r="C3149" t="s">
        <v>306</v>
      </c>
      <c r="D3149" t="s">
        <v>59</v>
      </c>
      <c r="E3149" t="s">
        <v>117</v>
      </c>
      <c r="F3149" t="s">
        <v>101</v>
      </c>
      <c r="G3149" t="s">
        <v>104</v>
      </c>
      <c r="H3149">
        <v>2</v>
      </c>
      <c r="I3149">
        <v>0</v>
      </c>
      <c r="J3149">
        <v>0</v>
      </c>
      <c r="K3149">
        <v>0</v>
      </c>
      <c r="L3149">
        <v>1</v>
      </c>
      <c r="M3149">
        <v>1</v>
      </c>
    </row>
    <row r="3150" spans="1:13" x14ac:dyDescent="0.3">
      <c r="A3150" t="s">
        <v>221</v>
      </c>
      <c r="B3150" t="s">
        <v>256</v>
      </c>
      <c r="C3150" t="s">
        <v>306</v>
      </c>
      <c r="D3150" t="s">
        <v>60</v>
      </c>
      <c r="E3150" t="s">
        <v>118</v>
      </c>
      <c r="F3150" t="s">
        <v>101</v>
      </c>
      <c r="G3150" t="s">
        <v>104</v>
      </c>
      <c r="H3150">
        <v>2</v>
      </c>
      <c r="I3150">
        <v>0</v>
      </c>
      <c r="J3150">
        <v>0</v>
      </c>
      <c r="K3150">
        <v>0</v>
      </c>
      <c r="L3150">
        <v>2</v>
      </c>
      <c r="M3150">
        <v>0</v>
      </c>
    </row>
    <row r="3151" spans="1:13" x14ac:dyDescent="0.3">
      <c r="A3151" t="s">
        <v>221</v>
      </c>
      <c r="B3151" t="s">
        <v>256</v>
      </c>
      <c r="C3151" t="s">
        <v>306</v>
      </c>
      <c r="D3151" t="s">
        <v>61</v>
      </c>
      <c r="E3151" t="s">
        <v>119</v>
      </c>
      <c r="F3151" t="s">
        <v>101</v>
      </c>
      <c r="G3151" t="s">
        <v>104</v>
      </c>
      <c r="H3151">
        <v>1</v>
      </c>
      <c r="I3151">
        <v>1</v>
      </c>
      <c r="J3151">
        <v>1</v>
      </c>
      <c r="K3151">
        <v>0</v>
      </c>
      <c r="L3151">
        <v>0</v>
      </c>
      <c r="M3151">
        <v>0</v>
      </c>
    </row>
    <row r="3152" spans="1:13" x14ac:dyDescent="0.3">
      <c r="A3152" t="s">
        <v>221</v>
      </c>
      <c r="B3152" t="s">
        <v>256</v>
      </c>
      <c r="C3152" t="s">
        <v>306</v>
      </c>
      <c r="D3152" t="s">
        <v>62</v>
      </c>
      <c r="E3152" t="s">
        <v>120</v>
      </c>
      <c r="F3152" t="s">
        <v>121</v>
      </c>
      <c r="G3152" t="s">
        <v>102</v>
      </c>
      <c r="H3152">
        <v>19</v>
      </c>
      <c r="I3152">
        <v>10</v>
      </c>
      <c r="J3152">
        <v>2</v>
      </c>
      <c r="K3152">
        <v>8</v>
      </c>
      <c r="L3152">
        <v>3</v>
      </c>
      <c r="M3152">
        <v>6</v>
      </c>
    </row>
    <row r="3153" spans="1:13" x14ac:dyDescent="0.3">
      <c r="A3153" t="s">
        <v>221</v>
      </c>
      <c r="B3153" t="s">
        <v>256</v>
      </c>
      <c r="C3153" t="s">
        <v>306</v>
      </c>
      <c r="D3153" t="s">
        <v>62</v>
      </c>
      <c r="E3153" t="s">
        <v>120</v>
      </c>
      <c r="F3153" t="s">
        <v>121</v>
      </c>
      <c r="G3153" t="s">
        <v>102</v>
      </c>
      <c r="H3153">
        <v>3</v>
      </c>
      <c r="I3153">
        <v>0</v>
      </c>
      <c r="J3153">
        <v>0</v>
      </c>
      <c r="K3153">
        <v>0</v>
      </c>
      <c r="L3153">
        <v>0</v>
      </c>
      <c r="M3153">
        <v>3</v>
      </c>
    </row>
    <row r="3154" spans="1:13" x14ac:dyDescent="0.3">
      <c r="A3154" t="s">
        <v>221</v>
      </c>
      <c r="B3154" t="s">
        <v>256</v>
      </c>
      <c r="C3154" t="s">
        <v>306</v>
      </c>
      <c r="D3154" t="s">
        <v>62</v>
      </c>
      <c r="E3154" t="s">
        <v>120</v>
      </c>
      <c r="F3154" t="s">
        <v>121</v>
      </c>
      <c r="G3154" t="s">
        <v>102</v>
      </c>
      <c r="H3154">
        <v>1</v>
      </c>
      <c r="I3154">
        <v>1</v>
      </c>
      <c r="J3154">
        <v>0</v>
      </c>
      <c r="K3154">
        <v>1</v>
      </c>
      <c r="L3154">
        <v>0</v>
      </c>
      <c r="M3154">
        <v>0</v>
      </c>
    </row>
    <row r="3155" spans="1:13" x14ac:dyDescent="0.3">
      <c r="A3155" t="s">
        <v>221</v>
      </c>
      <c r="B3155" t="s">
        <v>256</v>
      </c>
      <c r="C3155" t="s">
        <v>306</v>
      </c>
      <c r="D3155" t="s">
        <v>62</v>
      </c>
      <c r="E3155" t="s">
        <v>120</v>
      </c>
      <c r="F3155" t="s">
        <v>121</v>
      </c>
      <c r="G3155" t="s">
        <v>102</v>
      </c>
      <c r="H3155">
        <v>1</v>
      </c>
      <c r="I3155">
        <v>0</v>
      </c>
      <c r="J3155">
        <v>0</v>
      </c>
      <c r="K3155">
        <v>0</v>
      </c>
      <c r="L3155">
        <v>1</v>
      </c>
      <c r="M3155">
        <v>0</v>
      </c>
    </row>
    <row r="3156" spans="1:13" x14ac:dyDescent="0.3">
      <c r="A3156" t="s">
        <v>221</v>
      </c>
      <c r="B3156" t="s">
        <v>256</v>
      </c>
      <c r="C3156" t="s">
        <v>306</v>
      </c>
      <c r="D3156" t="s">
        <v>63</v>
      </c>
      <c r="E3156" t="s">
        <v>122</v>
      </c>
      <c r="F3156" t="s">
        <v>121</v>
      </c>
      <c r="G3156" t="s">
        <v>102</v>
      </c>
      <c r="H3156">
        <v>15</v>
      </c>
      <c r="I3156">
        <v>9</v>
      </c>
      <c r="J3156">
        <v>3</v>
      </c>
      <c r="K3156">
        <v>6</v>
      </c>
      <c r="L3156">
        <v>2</v>
      </c>
      <c r="M3156">
        <v>4</v>
      </c>
    </row>
    <row r="3157" spans="1:13" x14ac:dyDescent="0.3">
      <c r="A3157" t="s">
        <v>221</v>
      </c>
      <c r="B3157" t="s">
        <v>256</v>
      </c>
      <c r="C3157" t="s">
        <v>306</v>
      </c>
      <c r="D3157" t="s">
        <v>63</v>
      </c>
      <c r="E3157" t="s">
        <v>122</v>
      </c>
      <c r="F3157" t="s">
        <v>121</v>
      </c>
      <c r="G3157" t="s">
        <v>102</v>
      </c>
      <c r="H3157">
        <v>2</v>
      </c>
      <c r="I3157">
        <v>2</v>
      </c>
      <c r="J3157">
        <v>2</v>
      </c>
      <c r="K3157">
        <v>0</v>
      </c>
      <c r="L3157">
        <v>0</v>
      </c>
      <c r="M3157">
        <v>0</v>
      </c>
    </row>
    <row r="3158" spans="1:13" x14ac:dyDescent="0.3">
      <c r="A3158" t="s">
        <v>221</v>
      </c>
      <c r="B3158" t="s">
        <v>256</v>
      </c>
      <c r="C3158" t="s">
        <v>306</v>
      </c>
      <c r="D3158" t="s">
        <v>63</v>
      </c>
      <c r="E3158" t="s">
        <v>122</v>
      </c>
      <c r="F3158" t="s">
        <v>121</v>
      </c>
      <c r="G3158" t="s">
        <v>102</v>
      </c>
      <c r="H3158">
        <v>3</v>
      </c>
      <c r="I3158">
        <v>2</v>
      </c>
      <c r="J3158">
        <v>0</v>
      </c>
      <c r="K3158">
        <v>2</v>
      </c>
      <c r="L3158">
        <v>1</v>
      </c>
      <c r="M3158">
        <v>0</v>
      </c>
    </row>
    <row r="3159" spans="1:13" x14ac:dyDescent="0.3">
      <c r="A3159" t="s">
        <v>221</v>
      </c>
      <c r="B3159" t="s">
        <v>256</v>
      </c>
      <c r="C3159" t="s">
        <v>306</v>
      </c>
      <c r="D3159" t="s">
        <v>65</v>
      </c>
      <c r="E3159" t="s">
        <v>124</v>
      </c>
      <c r="F3159" t="s">
        <v>101</v>
      </c>
      <c r="G3159" t="s">
        <v>104</v>
      </c>
      <c r="H3159">
        <v>5</v>
      </c>
      <c r="I3159">
        <v>5</v>
      </c>
      <c r="J3159">
        <v>1</v>
      </c>
      <c r="K3159">
        <v>4</v>
      </c>
      <c r="L3159">
        <v>0</v>
      </c>
      <c r="M3159">
        <v>0</v>
      </c>
    </row>
    <row r="3160" spans="1:13" x14ac:dyDescent="0.3">
      <c r="A3160" t="s">
        <v>221</v>
      </c>
      <c r="B3160" t="s">
        <v>256</v>
      </c>
      <c r="C3160" t="s">
        <v>306</v>
      </c>
      <c r="D3160" t="s">
        <v>65</v>
      </c>
      <c r="E3160" t="s">
        <v>124</v>
      </c>
      <c r="F3160" t="s">
        <v>101</v>
      </c>
      <c r="G3160" t="s">
        <v>104</v>
      </c>
      <c r="H3160">
        <v>2</v>
      </c>
      <c r="I3160">
        <v>1</v>
      </c>
      <c r="J3160">
        <v>0</v>
      </c>
      <c r="K3160">
        <v>1</v>
      </c>
      <c r="L3160">
        <v>1</v>
      </c>
      <c r="M3160">
        <v>0</v>
      </c>
    </row>
    <row r="3161" spans="1:13" x14ac:dyDescent="0.3">
      <c r="A3161" t="s">
        <v>221</v>
      </c>
      <c r="B3161" t="s">
        <v>256</v>
      </c>
      <c r="C3161" t="s">
        <v>306</v>
      </c>
      <c r="D3161" t="s">
        <v>67</v>
      </c>
      <c r="E3161" t="s">
        <v>126</v>
      </c>
      <c r="F3161" t="s">
        <v>101</v>
      </c>
      <c r="G3161" t="s">
        <v>104</v>
      </c>
      <c r="H3161">
        <v>2</v>
      </c>
      <c r="I3161">
        <v>0</v>
      </c>
      <c r="J3161">
        <v>0</v>
      </c>
      <c r="K3161">
        <v>0</v>
      </c>
      <c r="L3161">
        <v>0</v>
      </c>
      <c r="M3161">
        <v>2</v>
      </c>
    </row>
    <row r="3162" spans="1:13" x14ac:dyDescent="0.3">
      <c r="A3162" t="s">
        <v>221</v>
      </c>
      <c r="B3162" t="s">
        <v>256</v>
      </c>
      <c r="C3162" t="s">
        <v>306</v>
      </c>
      <c r="D3162" t="s">
        <v>67</v>
      </c>
      <c r="E3162" t="s">
        <v>126</v>
      </c>
      <c r="F3162" t="s">
        <v>101</v>
      </c>
      <c r="G3162" t="s">
        <v>104</v>
      </c>
      <c r="H3162">
        <v>2</v>
      </c>
      <c r="I3162">
        <v>0</v>
      </c>
      <c r="J3162">
        <v>0</v>
      </c>
      <c r="K3162">
        <v>0</v>
      </c>
      <c r="L3162">
        <v>2</v>
      </c>
      <c r="M3162">
        <v>0</v>
      </c>
    </row>
    <row r="3163" spans="1:13" x14ac:dyDescent="0.3">
      <c r="A3163" t="s">
        <v>221</v>
      </c>
      <c r="B3163" t="s">
        <v>256</v>
      </c>
      <c r="C3163" t="s">
        <v>306</v>
      </c>
      <c r="D3163" t="s">
        <v>67</v>
      </c>
      <c r="E3163" t="s">
        <v>126</v>
      </c>
      <c r="F3163" t="s">
        <v>101</v>
      </c>
      <c r="G3163" t="s">
        <v>104</v>
      </c>
      <c r="H3163">
        <v>1</v>
      </c>
      <c r="I3163">
        <v>0</v>
      </c>
      <c r="J3163">
        <v>0</v>
      </c>
      <c r="K3163">
        <v>0</v>
      </c>
      <c r="L3163">
        <v>1</v>
      </c>
      <c r="M3163">
        <v>0</v>
      </c>
    </row>
    <row r="3164" spans="1:13" x14ac:dyDescent="0.3">
      <c r="A3164" t="s">
        <v>221</v>
      </c>
      <c r="B3164" t="s">
        <v>256</v>
      </c>
      <c r="C3164" t="s">
        <v>306</v>
      </c>
      <c r="D3164" t="s">
        <v>70</v>
      </c>
      <c r="E3164" t="s">
        <v>128</v>
      </c>
      <c r="F3164" t="s">
        <v>101</v>
      </c>
      <c r="G3164" t="s">
        <v>104</v>
      </c>
      <c r="H3164">
        <v>10</v>
      </c>
      <c r="I3164">
        <v>8</v>
      </c>
      <c r="J3164">
        <v>0</v>
      </c>
      <c r="K3164">
        <v>8</v>
      </c>
      <c r="L3164">
        <v>1</v>
      </c>
      <c r="M3164">
        <v>1</v>
      </c>
    </row>
    <row r="3165" spans="1:13" x14ac:dyDescent="0.3">
      <c r="A3165" t="s">
        <v>221</v>
      </c>
      <c r="B3165" t="s">
        <v>256</v>
      </c>
      <c r="C3165" t="s">
        <v>306</v>
      </c>
      <c r="D3165" t="s">
        <v>70</v>
      </c>
      <c r="E3165" t="s">
        <v>128</v>
      </c>
      <c r="F3165" t="s">
        <v>101</v>
      </c>
      <c r="G3165" t="s">
        <v>104</v>
      </c>
      <c r="H3165">
        <v>3</v>
      </c>
      <c r="I3165">
        <v>3</v>
      </c>
      <c r="J3165">
        <v>0</v>
      </c>
      <c r="K3165">
        <v>3</v>
      </c>
      <c r="L3165">
        <v>0</v>
      </c>
      <c r="M3165">
        <v>0</v>
      </c>
    </row>
    <row r="3166" spans="1:13" x14ac:dyDescent="0.3">
      <c r="A3166" t="s">
        <v>221</v>
      </c>
      <c r="B3166" t="s">
        <v>256</v>
      </c>
      <c r="C3166" t="s">
        <v>306</v>
      </c>
      <c r="D3166" t="s">
        <v>70</v>
      </c>
      <c r="E3166" t="s">
        <v>128</v>
      </c>
      <c r="F3166" t="s">
        <v>101</v>
      </c>
      <c r="G3166" t="s">
        <v>104</v>
      </c>
      <c r="H3166">
        <v>1</v>
      </c>
      <c r="I3166">
        <v>1</v>
      </c>
      <c r="J3166">
        <v>0</v>
      </c>
      <c r="K3166">
        <v>1</v>
      </c>
      <c r="L3166">
        <v>0</v>
      </c>
      <c r="M3166">
        <v>0</v>
      </c>
    </row>
    <row r="3167" spans="1:13" x14ac:dyDescent="0.3">
      <c r="A3167" t="s">
        <v>221</v>
      </c>
      <c r="B3167" t="s">
        <v>256</v>
      </c>
      <c r="C3167" t="s">
        <v>306</v>
      </c>
      <c r="D3167" t="s">
        <v>71</v>
      </c>
      <c r="E3167" t="s">
        <v>129</v>
      </c>
      <c r="F3167" t="s">
        <v>101</v>
      </c>
      <c r="G3167" t="s">
        <v>102</v>
      </c>
      <c r="H3167">
        <v>13</v>
      </c>
      <c r="I3167">
        <v>3</v>
      </c>
      <c r="J3167">
        <v>1</v>
      </c>
      <c r="K3167">
        <v>2</v>
      </c>
      <c r="L3167">
        <v>9</v>
      </c>
      <c r="M3167">
        <v>1</v>
      </c>
    </row>
    <row r="3168" spans="1:13" x14ac:dyDescent="0.3">
      <c r="A3168" t="s">
        <v>221</v>
      </c>
      <c r="B3168" t="s">
        <v>256</v>
      </c>
      <c r="C3168" t="s">
        <v>306</v>
      </c>
      <c r="D3168" t="s">
        <v>71</v>
      </c>
      <c r="E3168" t="s">
        <v>129</v>
      </c>
      <c r="F3168" t="s">
        <v>101</v>
      </c>
      <c r="G3168" t="s">
        <v>102</v>
      </c>
      <c r="H3168">
        <v>6</v>
      </c>
      <c r="I3168">
        <v>0</v>
      </c>
      <c r="J3168">
        <v>0</v>
      </c>
      <c r="K3168">
        <v>0</v>
      </c>
      <c r="L3168">
        <v>0</v>
      </c>
      <c r="M3168">
        <v>6</v>
      </c>
    </row>
    <row r="3169" spans="1:13" x14ac:dyDescent="0.3">
      <c r="A3169" t="s">
        <v>221</v>
      </c>
      <c r="B3169" t="s">
        <v>256</v>
      </c>
      <c r="C3169" t="s">
        <v>306</v>
      </c>
      <c r="D3169" t="s">
        <v>71</v>
      </c>
      <c r="E3169" t="s">
        <v>129</v>
      </c>
      <c r="F3169" t="s">
        <v>101</v>
      </c>
      <c r="G3169" t="s">
        <v>102</v>
      </c>
      <c r="H3169">
        <v>4</v>
      </c>
      <c r="I3169">
        <v>0</v>
      </c>
      <c r="J3169">
        <v>0</v>
      </c>
      <c r="K3169">
        <v>0</v>
      </c>
      <c r="L3169">
        <v>0</v>
      </c>
      <c r="M3169">
        <v>4</v>
      </c>
    </row>
    <row r="3170" spans="1:13" x14ac:dyDescent="0.3">
      <c r="A3170" t="s">
        <v>221</v>
      </c>
      <c r="B3170" t="s">
        <v>256</v>
      </c>
      <c r="C3170" t="s">
        <v>306</v>
      </c>
      <c r="D3170" t="s">
        <v>72</v>
      </c>
      <c r="E3170" t="s">
        <v>130</v>
      </c>
      <c r="F3170" t="s">
        <v>101</v>
      </c>
      <c r="G3170" t="s">
        <v>104</v>
      </c>
      <c r="H3170">
        <v>1</v>
      </c>
      <c r="I3170">
        <v>1</v>
      </c>
      <c r="J3170">
        <v>0</v>
      </c>
      <c r="K3170">
        <v>1</v>
      </c>
      <c r="L3170">
        <v>0</v>
      </c>
      <c r="M3170">
        <v>0</v>
      </c>
    </row>
    <row r="3171" spans="1:13" x14ac:dyDescent="0.3">
      <c r="A3171" t="s">
        <v>221</v>
      </c>
      <c r="B3171" t="s">
        <v>256</v>
      </c>
      <c r="C3171" t="s">
        <v>306</v>
      </c>
      <c r="D3171" t="s">
        <v>73</v>
      </c>
      <c r="E3171" t="s">
        <v>131</v>
      </c>
      <c r="F3171" t="s">
        <v>101</v>
      </c>
      <c r="G3171" t="s">
        <v>108</v>
      </c>
      <c r="H3171">
        <v>1</v>
      </c>
      <c r="I3171">
        <v>0</v>
      </c>
      <c r="J3171">
        <v>0</v>
      </c>
      <c r="K3171">
        <v>0</v>
      </c>
      <c r="L3171">
        <v>0</v>
      </c>
      <c r="M3171">
        <v>1</v>
      </c>
    </row>
    <row r="3172" spans="1:13" x14ac:dyDescent="0.3">
      <c r="A3172" t="s">
        <v>221</v>
      </c>
      <c r="B3172" t="s">
        <v>256</v>
      </c>
      <c r="C3172" t="s">
        <v>306</v>
      </c>
      <c r="D3172" t="s">
        <v>73</v>
      </c>
      <c r="E3172" t="s">
        <v>131</v>
      </c>
      <c r="F3172" t="s">
        <v>101</v>
      </c>
      <c r="G3172" t="s">
        <v>108</v>
      </c>
      <c r="H3172">
        <v>2</v>
      </c>
      <c r="I3172">
        <v>0</v>
      </c>
      <c r="J3172">
        <v>0</v>
      </c>
      <c r="K3172">
        <v>0</v>
      </c>
      <c r="L3172">
        <v>2</v>
      </c>
      <c r="M3172">
        <v>0</v>
      </c>
    </row>
    <row r="3173" spans="1:13" x14ac:dyDescent="0.3">
      <c r="A3173" t="s">
        <v>221</v>
      </c>
      <c r="B3173" t="s">
        <v>256</v>
      </c>
      <c r="C3173" t="s">
        <v>306</v>
      </c>
      <c r="D3173" t="s">
        <v>73</v>
      </c>
      <c r="E3173" t="s">
        <v>131</v>
      </c>
      <c r="F3173" t="s">
        <v>101</v>
      </c>
      <c r="G3173" t="s">
        <v>108</v>
      </c>
      <c r="H3173">
        <v>1</v>
      </c>
      <c r="I3173">
        <v>0</v>
      </c>
      <c r="J3173">
        <v>0</v>
      </c>
      <c r="K3173">
        <v>0</v>
      </c>
      <c r="L3173">
        <v>0</v>
      </c>
      <c r="M3173">
        <v>1</v>
      </c>
    </row>
    <row r="3174" spans="1:13" x14ac:dyDescent="0.3">
      <c r="A3174" t="s">
        <v>221</v>
      </c>
      <c r="B3174" t="s">
        <v>256</v>
      </c>
      <c r="C3174" t="s">
        <v>306</v>
      </c>
      <c r="D3174" t="s">
        <v>74</v>
      </c>
      <c r="E3174" t="s">
        <v>132</v>
      </c>
      <c r="F3174" t="s">
        <v>121</v>
      </c>
      <c r="G3174" t="s">
        <v>102</v>
      </c>
      <c r="H3174">
        <v>4</v>
      </c>
      <c r="I3174">
        <v>2</v>
      </c>
      <c r="J3174">
        <v>0</v>
      </c>
      <c r="K3174">
        <v>2</v>
      </c>
      <c r="L3174">
        <v>0</v>
      </c>
      <c r="M3174">
        <v>2</v>
      </c>
    </row>
    <row r="3175" spans="1:13" x14ac:dyDescent="0.3">
      <c r="A3175" t="s">
        <v>221</v>
      </c>
      <c r="B3175" t="s">
        <v>256</v>
      </c>
      <c r="C3175" t="s">
        <v>306</v>
      </c>
      <c r="D3175" t="s">
        <v>74</v>
      </c>
      <c r="E3175" t="s">
        <v>132</v>
      </c>
      <c r="F3175" t="s">
        <v>121</v>
      </c>
      <c r="G3175" t="s">
        <v>102</v>
      </c>
      <c r="H3175">
        <v>2</v>
      </c>
      <c r="I3175">
        <v>1</v>
      </c>
      <c r="J3175">
        <v>1</v>
      </c>
      <c r="K3175">
        <v>0</v>
      </c>
      <c r="L3175">
        <v>1</v>
      </c>
      <c r="M3175">
        <v>0</v>
      </c>
    </row>
    <row r="3176" spans="1:13" x14ac:dyDescent="0.3">
      <c r="A3176" t="s">
        <v>221</v>
      </c>
      <c r="B3176" t="s">
        <v>256</v>
      </c>
      <c r="C3176" t="s">
        <v>306</v>
      </c>
      <c r="D3176" t="s">
        <v>74</v>
      </c>
      <c r="E3176" t="s">
        <v>132</v>
      </c>
      <c r="F3176" t="s">
        <v>121</v>
      </c>
      <c r="G3176" t="s">
        <v>102</v>
      </c>
      <c r="H3176">
        <v>1</v>
      </c>
      <c r="I3176">
        <v>0</v>
      </c>
      <c r="J3176">
        <v>0</v>
      </c>
      <c r="K3176">
        <v>0</v>
      </c>
      <c r="L3176">
        <v>0</v>
      </c>
      <c r="M3176">
        <v>1</v>
      </c>
    </row>
    <row r="3177" spans="1:13" x14ac:dyDescent="0.3">
      <c r="A3177" t="s">
        <v>221</v>
      </c>
      <c r="B3177" t="s">
        <v>256</v>
      </c>
      <c r="C3177" t="s">
        <v>306</v>
      </c>
      <c r="D3177" t="s">
        <v>74</v>
      </c>
      <c r="E3177" t="s">
        <v>132</v>
      </c>
      <c r="F3177" t="s">
        <v>121</v>
      </c>
      <c r="G3177" t="s">
        <v>102</v>
      </c>
      <c r="H3177">
        <v>1</v>
      </c>
      <c r="I3177">
        <v>1</v>
      </c>
      <c r="J3177">
        <v>1</v>
      </c>
      <c r="K3177">
        <v>0</v>
      </c>
      <c r="L3177">
        <v>0</v>
      </c>
      <c r="M3177">
        <v>0</v>
      </c>
    </row>
    <row r="3178" spans="1:13" x14ac:dyDescent="0.3">
      <c r="A3178" t="s">
        <v>221</v>
      </c>
      <c r="B3178" t="s">
        <v>256</v>
      </c>
      <c r="C3178" t="s">
        <v>306</v>
      </c>
      <c r="D3178" t="s">
        <v>75</v>
      </c>
      <c r="E3178" t="s">
        <v>133</v>
      </c>
      <c r="F3178" t="s">
        <v>101</v>
      </c>
      <c r="G3178" t="s">
        <v>108</v>
      </c>
      <c r="H3178">
        <v>3</v>
      </c>
      <c r="I3178">
        <v>1</v>
      </c>
      <c r="J3178">
        <v>0</v>
      </c>
      <c r="K3178">
        <v>1</v>
      </c>
      <c r="L3178">
        <v>1</v>
      </c>
      <c r="M3178">
        <v>1</v>
      </c>
    </row>
    <row r="3179" spans="1:13" x14ac:dyDescent="0.3">
      <c r="A3179" t="s">
        <v>221</v>
      </c>
      <c r="B3179" t="s">
        <v>256</v>
      </c>
      <c r="C3179" t="s">
        <v>306</v>
      </c>
      <c r="D3179" t="s">
        <v>75</v>
      </c>
      <c r="E3179" t="s">
        <v>133</v>
      </c>
      <c r="F3179" t="s">
        <v>101</v>
      </c>
      <c r="G3179" t="s">
        <v>108</v>
      </c>
      <c r="H3179">
        <v>1</v>
      </c>
      <c r="I3179">
        <v>1</v>
      </c>
      <c r="J3179">
        <v>1</v>
      </c>
      <c r="K3179">
        <v>0</v>
      </c>
      <c r="L3179">
        <v>0</v>
      </c>
      <c r="M3179">
        <v>0</v>
      </c>
    </row>
    <row r="3180" spans="1:13" x14ac:dyDescent="0.3">
      <c r="A3180" t="s">
        <v>221</v>
      </c>
      <c r="B3180" t="s">
        <v>256</v>
      </c>
      <c r="C3180" t="s">
        <v>306</v>
      </c>
      <c r="D3180" t="s">
        <v>75</v>
      </c>
      <c r="E3180" t="s">
        <v>133</v>
      </c>
      <c r="F3180" t="s">
        <v>101</v>
      </c>
      <c r="G3180" t="s">
        <v>108</v>
      </c>
      <c r="H3180">
        <v>2</v>
      </c>
      <c r="I3180">
        <v>2</v>
      </c>
      <c r="J3180">
        <v>0</v>
      </c>
      <c r="K3180">
        <v>2</v>
      </c>
      <c r="L3180">
        <v>0</v>
      </c>
      <c r="M3180">
        <v>0</v>
      </c>
    </row>
    <row r="3181" spans="1:13" x14ac:dyDescent="0.3">
      <c r="A3181" t="s">
        <v>221</v>
      </c>
      <c r="B3181" t="s">
        <v>256</v>
      </c>
      <c r="C3181" t="s">
        <v>306</v>
      </c>
      <c r="D3181" t="s">
        <v>79</v>
      </c>
      <c r="E3181" t="s">
        <v>137</v>
      </c>
      <c r="F3181" t="s">
        <v>101</v>
      </c>
      <c r="G3181" t="s">
        <v>102</v>
      </c>
      <c r="H3181">
        <v>4</v>
      </c>
      <c r="I3181">
        <v>0</v>
      </c>
      <c r="J3181">
        <v>0</v>
      </c>
      <c r="K3181">
        <v>0</v>
      </c>
      <c r="L3181">
        <v>4</v>
      </c>
      <c r="M3181">
        <v>0</v>
      </c>
    </row>
    <row r="3182" spans="1:13" x14ac:dyDescent="0.3">
      <c r="A3182" t="s">
        <v>221</v>
      </c>
      <c r="B3182" t="s">
        <v>256</v>
      </c>
      <c r="C3182" t="s">
        <v>306</v>
      </c>
      <c r="D3182" t="s">
        <v>80</v>
      </c>
      <c r="E3182" t="s">
        <v>138</v>
      </c>
      <c r="F3182" t="s">
        <v>101</v>
      </c>
      <c r="G3182" t="s">
        <v>108</v>
      </c>
      <c r="H3182">
        <v>1</v>
      </c>
      <c r="I3182">
        <v>0</v>
      </c>
      <c r="J3182">
        <v>0</v>
      </c>
      <c r="K3182">
        <v>0</v>
      </c>
      <c r="L3182">
        <v>1</v>
      </c>
      <c r="M3182">
        <v>0</v>
      </c>
    </row>
    <row r="3183" spans="1:13" x14ac:dyDescent="0.3">
      <c r="A3183" t="s">
        <v>221</v>
      </c>
      <c r="B3183" t="s">
        <v>256</v>
      </c>
      <c r="C3183" t="s">
        <v>306</v>
      </c>
      <c r="D3183" t="s">
        <v>80</v>
      </c>
      <c r="E3183" t="s">
        <v>138</v>
      </c>
      <c r="F3183" t="s">
        <v>101</v>
      </c>
      <c r="G3183" t="s">
        <v>108</v>
      </c>
      <c r="H3183">
        <v>1</v>
      </c>
      <c r="I3183">
        <v>0</v>
      </c>
      <c r="J3183">
        <v>0</v>
      </c>
      <c r="K3183">
        <v>0</v>
      </c>
      <c r="L3183">
        <v>1</v>
      </c>
      <c r="M3183">
        <v>0</v>
      </c>
    </row>
    <row r="3184" spans="1:13" x14ac:dyDescent="0.3">
      <c r="A3184" t="s">
        <v>221</v>
      </c>
      <c r="B3184" t="s">
        <v>256</v>
      </c>
      <c r="C3184" t="s">
        <v>306</v>
      </c>
      <c r="D3184" t="s">
        <v>80</v>
      </c>
      <c r="E3184" t="s">
        <v>138</v>
      </c>
      <c r="F3184" t="s">
        <v>101</v>
      </c>
      <c r="G3184" t="s">
        <v>108</v>
      </c>
      <c r="H3184">
        <v>1</v>
      </c>
      <c r="I3184">
        <v>0</v>
      </c>
      <c r="J3184">
        <v>0</v>
      </c>
      <c r="K3184">
        <v>0</v>
      </c>
      <c r="L3184">
        <v>0</v>
      </c>
      <c r="M3184">
        <v>1</v>
      </c>
    </row>
    <row r="3185" spans="1:13" x14ac:dyDescent="0.3">
      <c r="A3185" t="s">
        <v>221</v>
      </c>
      <c r="B3185" t="s">
        <v>256</v>
      </c>
      <c r="C3185" t="s">
        <v>306</v>
      </c>
      <c r="D3185" t="s">
        <v>81</v>
      </c>
      <c r="E3185" t="s">
        <v>139</v>
      </c>
      <c r="F3185" t="s">
        <v>101</v>
      </c>
      <c r="G3185" t="s">
        <v>108</v>
      </c>
      <c r="H3185">
        <v>1</v>
      </c>
      <c r="I3185">
        <v>0</v>
      </c>
      <c r="J3185">
        <v>0</v>
      </c>
      <c r="K3185">
        <v>0</v>
      </c>
      <c r="L3185">
        <v>1</v>
      </c>
      <c r="M3185">
        <v>0</v>
      </c>
    </row>
    <row r="3186" spans="1:13" x14ac:dyDescent="0.3">
      <c r="A3186" t="s">
        <v>221</v>
      </c>
      <c r="B3186" t="s">
        <v>256</v>
      </c>
      <c r="C3186" t="s">
        <v>306</v>
      </c>
      <c r="D3186" t="s">
        <v>82</v>
      </c>
      <c r="E3186" t="s">
        <v>140</v>
      </c>
      <c r="F3186" t="s">
        <v>121</v>
      </c>
      <c r="G3186" t="s">
        <v>102</v>
      </c>
      <c r="H3186">
        <v>1</v>
      </c>
      <c r="I3186">
        <v>0</v>
      </c>
      <c r="J3186">
        <v>0</v>
      </c>
      <c r="K3186">
        <v>0</v>
      </c>
      <c r="L3186">
        <v>1</v>
      </c>
      <c r="M3186">
        <v>0</v>
      </c>
    </row>
    <row r="3187" spans="1:13" x14ac:dyDescent="0.3">
      <c r="A3187" t="s">
        <v>221</v>
      </c>
      <c r="B3187" t="s">
        <v>256</v>
      </c>
      <c r="C3187" t="s">
        <v>306</v>
      </c>
      <c r="D3187" t="s">
        <v>82</v>
      </c>
      <c r="E3187" t="s">
        <v>140</v>
      </c>
      <c r="F3187" t="s">
        <v>121</v>
      </c>
      <c r="G3187" t="s">
        <v>102</v>
      </c>
      <c r="H3187">
        <v>2</v>
      </c>
      <c r="I3187">
        <v>0</v>
      </c>
      <c r="J3187">
        <v>0</v>
      </c>
      <c r="K3187">
        <v>0</v>
      </c>
      <c r="L3187">
        <v>2</v>
      </c>
      <c r="M3187">
        <v>0</v>
      </c>
    </row>
    <row r="3188" spans="1:13" x14ac:dyDescent="0.3">
      <c r="A3188" t="s">
        <v>221</v>
      </c>
      <c r="B3188" t="s">
        <v>256</v>
      </c>
      <c r="C3188" t="s">
        <v>306</v>
      </c>
      <c r="D3188" t="s">
        <v>82</v>
      </c>
      <c r="E3188" t="s">
        <v>140</v>
      </c>
      <c r="F3188" t="s">
        <v>121</v>
      </c>
      <c r="G3188" t="s">
        <v>102</v>
      </c>
      <c r="H3188">
        <v>1</v>
      </c>
      <c r="I3188">
        <v>1</v>
      </c>
      <c r="J3188">
        <v>0</v>
      </c>
      <c r="K3188">
        <v>1</v>
      </c>
      <c r="L3188">
        <v>0</v>
      </c>
      <c r="M3188">
        <v>0</v>
      </c>
    </row>
    <row r="3189" spans="1:13" x14ac:dyDescent="0.3">
      <c r="A3189" t="s">
        <v>221</v>
      </c>
      <c r="B3189" t="s">
        <v>256</v>
      </c>
      <c r="C3189" t="s">
        <v>306</v>
      </c>
      <c r="D3189" t="s">
        <v>83</v>
      </c>
      <c r="E3189" t="s">
        <v>141</v>
      </c>
      <c r="F3189" t="s">
        <v>101</v>
      </c>
      <c r="G3189" t="s">
        <v>104</v>
      </c>
      <c r="H3189">
        <v>4</v>
      </c>
      <c r="I3189">
        <v>2</v>
      </c>
      <c r="J3189">
        <v>1</v>
      </c>
      <c r="K3189">
        <v>1</v>
      </c>
      <c r="L3189">
        <v>2</v>
      </c>
      <c r="M3189">
        <v>0</v>
      </c>
    </row>
    <row r="3190" spans="1:13" x14ac:dyDescent="0.3">
      <c r="A3190" t="s">
        <v>221</v>
      </c>
      <c r="B3190" t="s">
        <v>256</v>
      </c>
      <c r="C3190" t="s">
        <v>306</v>
      </c>
      <c r="D3190" t="s">
        <v>83</v>
      </c>
      <c r="E3190" t="s">
        <v>141</v>
      </c>
      <c r="F3190" t="s">
        <v>101</v>
      </c>
      <c r="G3190" t="s">
        <v>104</v>
      </c>
      <c r="H3190">
        <v>8</v>
      </c>
      <c r="I3190">
        <v>0</v>
      </c>
      <c r="J3190">
        <v>0</v>
      </c>
      <c r="K3190">
        <v>0</v>
      </c>
      <c r="L3190">
        <v>3</v>
      </c>
      <c r="M3190">
        <v>5</v>
      </c>
    </row>
    <row r="3191" spans="1:13" x14ac:dyDescent="0.3">
      <c r="A3191" t="s">
        <v>221</v>
      </c>
      <c r="B3191" t="s">
        <v>256</v>
      </c>
      <c r="C3191" t="s">
        <v>306</v>
      </c>
      <c r="D3191" t="s">
        <v>83</v>
      </c>
      <c r="E3191" t="s">
        <v>141</v>
      </c>
      <c r="F3191" t="s">
        <v>101</v>
      </c>
      <c r="G3191" t="s">
        <v>104</v>
      </c>
      <c r="H3191">
        <v>1</v>
      </c>
      <c r="I3191">
        <v>0</v>
      </c>
      <c r="J3191">
        <v>0</v>
      </c>
      <c r="K3191">
        <v>0</v>
      </c>
      <c r="L3191">
        <v>0</v>
      </c>
      <c r="M3191">
        <v>1</v>
      </c>
    </row>
    <row r="3192" spans="1:13" x14ac:dyDescent="0.3">
      <c r="A3192" t="s">
        <v>221</v>
      </c>
      <c r="B3192" t="s">
        <v>256</v>
      </c>
      <c r="C3192" t="s">
        <v>306</v>
      </c>
      <c r="D3192" t="s">
        <v>84</v>
      </c>
      <c r="E3192" t="s">
        <v>142</v>
      </c>
      <c r="F3192" t="s">
        <v>101</v>
      </c>
      <c r="G3192" t="s">
        <v>108</v>
      </c>
      <c r="H3192">
        <v>1</v>
      </c>
      <c r="I3192">
        <v>0</v>
      </c>
      <c r="J3192">
        <v>0</v>
      </c>
      <c r="K3192">
        <v>0</v>
      </c>
      <c r="L3192">
        <v>0</v>
      </c>
      <c r="M3192">
        <v>1</v>
      </c>
    </row>
    <row r="3193" spans="1:13" x14ac:dyDescent="0.3">
      <c r="A3193" t="s">
        <v>221</v>
      </c>
      <c r="B3193" t="s">
        <v>256</v>
      </c>
      <c r="C3193" t="s">
        <v>306</v>
      </c>
      <c r="D3193" t="s">
        <v>84</v>
      </c>
      <c r="E3193" t="s">
        <v>142</v>
      </c>
      <c r="F3193" t="s">
        <v>101</v>
      </c>
      <c r="G3193" t="s">
        <v>108</v>
      </c>
      <c r="H3193">
        <v>1</v>
      </c>
      <c r="I3193">
        <v>1</v>
      </c>
      <c r="J3193">
        <v>0</v>
      </c>
      <c r="K3193">
        <v>1</v>
      </c>
      <c r="L3193">
        <v>0</v>
      </c>
      <c r="M3193">
        <v>0</v>
      </c>
    </row>
    <row r="3194" spans="1:13" x14ac:dyDescent="0.3">
      <c r="A3194" t="s">
        <v>221</v>
      </c>
      <c r="B3194" t="s">
        <v>256</v>
      </c>
      <c r="C3194" t="s">
        <v>306</v>
      </c>
      <c r="D3194" t="s">
        <v>84</v>
      </c>
      <c r="E3194" t="s">
        <v>142</v>
      </c>
      <c r="F3194" t="s">
        <v>101</v>
      </c>
      <c r="G3194" t="s">
        <v>108</v>
      </c>
      <c r="H3194">
        <v>1</v>
      </c>
      <c r="I3194">
        <v>0</v>
      </c>
      <c r="J3194">
        <v>0</v>
      </c>
      <c r="K3194">
        <v>0</v>
      </c>
      <c r="L3194">
        <v>0</v>
      </c>
      <c r="M3194">
        <v>1</v>
      </c>
    </row>
    <row r="3195" spans="1:13" x14ac:dyDescent="0.3">
      <c r="A3195" t="s">
        <v>221</v>
      </c>
      <c r="B3195" t="s">
        <v>256</v>
      </c>
      <c r="C3195" t="s">
        <v>306</v>
      </c>
      <c r="D3195" t="s">
        <v>85</v>
      </c>
      <c r="E3195" t="s">
        <v>143</v>
      </c>
      <c r="F3195" t="s">
        <v>101</v>
      </c>
      <c r="G3195" t="s">
        <v>102</v>
      </c>
      <c r="H3195">
        <v>2</v>
      </c>
      <c r="I3195">
        <v>2</v>
      </c>
      <c r="J3195">
        <v>1</v>
      </c>
      <c r="K3195">
        <v>1</v>
      </c>
      <c r="L3195">
        <v>0</v>
      </c>
      <c r="M3195">
        <v>0</v>
      </c>
    </row>
    <row r="3196" spans="1:13" x14ac:dyDescent="0.3">
      <c r="A3196" t="s">
        <v>221</v>
      </c>
      <c r="B3196" t="s">
        <v>256</v>
      </c>
      <c r="C3196" t="s">
        <v>306</v>
      </c>
      <c r="D3196" t="s">
        <v>85</v>
      </c>
      <c r="E3196" t="s">
        <v>143</v>
      </c>
      <c r="F3196" t="s">
        <v>101</v>
      </c>
      <c r="G3196" t="s">
        <v>102</v>
      </c>
      <c r="H3196">
        <v>4</v>
      </c>
      <c r="I3196">
        <v>2</v>
      </c>
      <c r="J3196">
        <v>0</v>
      </c>
      <c r="K3196">
        <v>2</v>
      </c>
      <c r="L3196">
        <v>2</v>
      </c>
      <c r="M3196">
        <v>0</v>
      </c>
    </row>
    <row r="3197" spans="1:13" x14ac:dyDescent="0.3">
      <c r="A3197" t="s">
        <v>221</v>
      </c>
      <c r="B3197" t="s">
        <v>256</v>
      </c>
      <c r="C3197" t="s">
        <v>306</v>
      </c>
      <c r="D3197" t="s">
        <v>85</v>
      </c>
      <c r="E3197" t="s">
        <v>143</v>
      </c>
      <c r="F3197" t="s">
        <v>101</v>
      </c>
      <c r="G3197" t="s">
        <v>102</v>
      </c>
      <c r="H3197">
        <v>2</v>
      </c>
      <c r="I3197">
        <v>2</v>
      </c>
      <c r="J3197">
        <v>0</v>
      </c>
      <c r="K3197">
        <v>2</v>
      </c>
      <c r="L3197">
        <v>0</v>
      </c>
      <c r="M3197">
        <v>0</v>
      </c>
    </row>
    <row r="3198" spans="1:13" x14ac:dyDescent="0.3">
      <c r="A3198" t="s">
        <v>221</v>
      </c>
      <c r="B3198" t="s">
        <v>256</v>
      </c>
      <c r="C3198" t="s">
        <v>306</v>
      </c>
      <c r="D3198" t="s">
        <v>86</v>
      </c>
      <c r="E3198" t="s">
        <v>144</v>
      </c>
      <c r="F3198" t="s">
        <v>121</v>
      </c>
      <c r="G3198" t="s">
        <v>102</v>
      </c>
      <c r="H3198">
        <v>8</v>
      </c>
      <c r="I3198">
        <v>7</v>
      </c>
      <c r="J3198">
        <v>0</v>
      </c>
      <c r="K3198">
        <v>7</v>
      </c>
      <c r="L3198">
        <v>1</v>
      </c>
      <c r="M3198">
        <v>0</v>
      </c>
    </row>
    <row r="3199" spans="1:13" x14ac:dyDescent="0.3">
      <c r="A3199" t="s">
        <v>221</v>
      </c>
      <c r="B3199" t="s">
        <v>256</v>
      </c>
      <c r="C3199" t="s">
        <v>306</v>
      </c>
      <c r="D3199" t="s">
        <v>86</v>
      </c>
      <c r="E3199" t="s">
        <v>144</v>
      </c>
      <c r="F3199" t="s">
        <v>121</v>
      </c>
      <c r="G3199" t="s">
        <v>102</v>
      </c>
      <c r="H3199">
        <v>1</v>
      </c>
      <c r="I3199">
        <v>0</v>
      </c>
      <c r="J3199">
        <v>0</v>
      </c>
      <c r="K3199">
        <v>0</v>
      </c>
      <c r="L3199">
        <v>1</v>
      </c>
      <c r="M3199">
        <v>0</v>
      </c>
    </row>
    <row r="3200" spans="1:13" x14ac:dyDescent="0.3">
      <c r="A3200" t="s">
        <v>221</v>
      </c>
      <c r="B3200" t="s">
        <v>256</v>
      </c>
      <c r="C3200" t="s">
        <v>306</v>
      </c>
      <c r="D3200" t="s">
        <v>87</v>
      </c>
      <c r="E3200" t="s">
        <v>145</v>
      </c>
      <c r="F3200" t="s">
        <v>101</v>
      </c>
      <c r="G3200" t="s">
        <v>104</v>
      </c>
      <c r="H3200">
        <v>1</v>
      </c>
      <c r="I3200">
        <v>1</v>
      </c>
      <c r="J3200">
        <v>0</v>
      </c>
      <c r="K3200">
        <v>1</v>
      </c>
      <c r="L3200">
        <v>0</v>
      </c>
      <c r="M3200">
        <v>0</v>
      </c>
    </row>
    <row r="3201" spans="1:13" x14ac:dyDescent="0.3">
      <c r="A3201" t="s">
        <v>221</v>
      </c>
      <c r="B3201" t="s">
        <v>256</v>
      </c>
      <c r="C3201" t="s">
        <v>306</v>
      </c>
      <c r="D3201" t="s">
        <v>87</v>
      </c>
      <c r="E3201" t="s">
        <v>145</v>
      </c>
      <c r="F3201" t="s">
        <v>101</v>
      </c>
      <c r="G3201" t="s">
        <v>104</v>
      </c>
      <c r="H3201">
        <v>2</v>
      </c>
      <c r="I3201">
        <v>0</v>
      </c>
      <c r="J3201">
        <v>0</v>
      </c>
      <c r="K3201">
        <v>0</v>
      </c>
      <c r="L3201">
        <v>0</v>
      </c>
      <c r="M3201">
        <v>2</v>
      </c>
    </row>
    <row r="3202" spans="1:13" x14ac:dyDescent="0.3">
      <c r="A3202" t="s">
        <v>221</v>
      </c>
      <c r="B3202" t="s">
        <v>256</v>
      </c>
      <c r="C3202" t="s">
        <v>306</v>
      </c>
      <c r="D3202" t="s">
        <v>88</v>
      </c>
      <c r="E3202" t="s">
        <v>146</v>
      </c>
      <c r="F3202" t="s">
        <v>121</v>
      </c>
      <c r="G3202" t="s">
        <v>102</v>
      </c>
      <c r="H3202">
        <v>18</v>
      </c>
      <c r="I3202">
        <v>4</v>
      </c>
      <c r="J3202">
        <v>1</v>
      </c>
      <c r="K3202">
        <v>3</v>
      </c>
      <c r="L3202">
        <v>1</v>
      </c>
      <c r="M3202">
        <v>13</v>
      </c>
    </row>
    <row r="3203" spans="1:13" x14ac:dyDescent="0.3">
      <c r="A3203" t="s">
        <v>221</v>
      </c>
      <c r="B3203" t="s">
        <v>256</v>
      </c>
      <c r="C3203" t="s">
        <v>306</v>
      </c>
      <c r="D3203" t="s">
        <v>88</v>
      </c>
      <c r="E3203" t="s">
        <v>146</v>
      </c>
      <c r="F3203" t="s">
        <v>121</v>
      </c>
      <c r="G3203" t="s">
        <v>102</v>
      </c>
      <c r="H3203">
        <v>5</v>
      </c>
      <c r="I3203">
        <v>1</v>
      </c>
      <c r="J3203">
        <v>1</v>
      </c>
      <c r="K3203">
        <v>0</v>
      </c>
      <c r="L3203">
        <v>1</v>
      </c>
      <c r="M3203">
        <v>3</v>
      </c>
    </row>
    <row r="3204" spans="1:13" x14ac:dyDescent="0.3">
      <c r="A3204" t="s">
        <v>221</v>
      </c>
      <c r="B3204" t="s">
        <v>256</v>
      </c>
      <c r="C3204" t="s">
        <v>306</v>
      </c>
      <c r="D3204" t="s">
        <v>88</v>
      </c>
      <c r="E3204" t="s">
        <v>146</v>
      </c>
      <c r="F3204" t="s">
        <v>121</v>
      </c>
      <c r="G3204" t="s">
        <v>102</v>
      </c>
      <c r="H3204">
        <v>2</v>
      </c>
      <c r="I3204">
        <v>1</v>
      </c>
      <c r="J3204">
        <v>0</v>
      </c>
      <c r="K3204">
        <v>1</v>
      </c>
      <c r="L3204">
        <v>0</v>
      </c>
      <c r="M3204">
        <v>1</v>
      </c>
    </row>
    <row r="3205" spans="1:13" x14ac:dyDescent="0.3">
      <c r="A3205" t="s">
        <v>221</v>
      </c>
      <c r="B3205" t="s">
        <v>256</v>
      </c>
      <c r="C3205" t="s">
        <v>306</v>
      </c>
      <c r="D3205" t="s">
        <v>88</v>
      </c>
      <c r="E3205" t="s">
        <v>146</v>
      </c>
      <c r="F3205" t="s">
        <v>121</v>
      </c>
      <c r="G3205" t="s">
        <v>102</v>
      </c>
      <c r="H3205">
        <v>5</v>
      </c>
      <c r="I3205">
        <v>1</v>
      </c>
      <c r="J3205">
        <v>0</v>
      </c>
      <c r="K3205">
        <v>1</v>
      </c>
      <c r="L3205">
        <v>0</v>
      </c>
      <c r="M3205">
        <v>4</v>
      </c>
    </row>
    <row r="3206" spans="1:13" x14ac:dyDescent="0.3">
      <c r="A3206" t="s">
        <v>221</v>
      </c>
      <c r="B3206" t="s">
        <v>256</v>
      </c>
      <c r="C3206" t="s">
        <v>306</v>
      </c>
      <c r="D3206" t="s">
        <v>89</v>
      </c>
      <c r="E3206" t="s">
        <v>147</v>
      </c>
      <c r="F3206" t="s">
        <v>101</v>
      </c>
      <c r="G3206" t="s">
        <v>104</v>
      </c>
      <c r="H3206">
        <v>3</v>
      </c>
      <c r="I3206">
        <v>3</v>
      </c>
      <c r="J3206">
        <v>0</v>
      </c>
      <c r="K3206">
        <v>3</v>
      </c>
      <c r="L3206">
        <v>0</v>
      </c>
      <c r="M3206">
        <v>0</v>
      </c>
    </row>
    <row r="3207" spans="1:13" x14ac:dyDescent="0.3">
      <c r="A3207" t="s">
        <v>221</v>
      </c>
      <c r="B3207" t="s">
        <v>256</v>
      </c>
      <c r="C3207" t="s">
        <v>306</v>
      </c>
      <c r="D3207" t="s">
        <v>90</v>
      </c>
      <c r="E3207" t="s">
        <v>148</v>
      </c>
      <c r="F3207" t="s">
        <v>121</v>
      </c>
      <c r="G3207" t="s">
        <v>102</v>
      </c>
      <c r="H3207">
        <v>10</v>
      </c>
      <c r="I3207">
        <v>1</v>
      </c>
      <c r="J3207">
        <v>0</v>
      </c>
      <c r="K3207">
        <v>1</v>
      </c>
      <c r="L3207">
        <v>3</v>
      </c>
      <c r="M3207">
        <v>6</v>
      </c>
    </row>
    <row r="3208" spans="1:13" x14ac:dyDescent="0.3">
      <c r="A3208" t="s">
        <v>221</v>
      </c>
      <c r="B3208" t="s">
        <v>256</v>
      </c>
      <c r="C3208" t="s">
        <v>306</v>
      </c>
      <c r="D3208" t="s">
        <v>90</v>
      </c>
      <c r="E3208" t="s">
        <v>148</v>
      </c>
      <c r="F3208" t="s">
        <v>121</v>
      </c>
      <c r="G3208" t="s">
        <v>102</v>
      </c>
      <c r="H3208">
        <v>8</v>
      </c>
      <c r="I3208">
        <v>2</v>
      </c>
      <c r="J3208">
        <v>1</v>
      </c>
      <c r="K3208">
        <v>1</v>
      </c>
      <c r="L3208">
        <v>3</v>
      </c>
      <c r="M3208">
        <v>3</v>
      </c>
    </row>
    <row r="3209" spans="1:13" x14ac:dyDescent="0.3">
      <c r="A3209" t="s">
        <v>221</v>
      </c>
      <c r="B3209" t="s">
        <v>256</v>
      </c>
      <c r="C3209" t="s">
        <v>307</v>
      </c>
      <c r="D3209" t="s">
        <v>46</v>
      </c>
      <c r="E3209" t="s">
        <v>100</v>
      </c>
      <c r="F3209" t="s">
        <v>101</v>
      </c>
      <c r="G3209" t="s">
        <v>102</v>
      </c>
      <c r="H3209">
        <v>1</v>
      </c>
      <c r="I3209">
        <v>0</v>
      </c>
      <c r="J3209">
        <v>0</v>
      </c>
      <c r="K3209">
        <v>0</v>
      </c>
      <c r="L3209">
        <v>1</v>
      </c>
      <c r="M3209">
        <v>0</v>
      </c>
    </row>
    <row r="3210" spans="1:13" x14ac:dyDescent="0.3">
      <c r="A3210" t="s">
        <v>221</v>
      </c>
      <c r="B3210" t="s">
        <v>256</v>
      </c>
      <c r="C3210" t="s">
        <v>307</v>
      </c>
      <c r="D3210" t="s">
        <v>46</v>
      </c>
      <c r="E3210" t="s">
        <v>100</v>
      </c>
      <c r="F3210" t="s">
        <v>101</v>
      </c>
      <c r="G3210" t="s">
        <v>102</v>
      </c>
      <c r="H3210">
        <v>1</v>
      </c>
      <c r="I3210">
        <v>0</v>
      </c>
      <c r="J3210">
        <v>0</v>
      </c>
      <c r="K3210">
        <v>0</v>
      </c>
      <c r="L3210">
        <v>0</v>
      </c>
      <c r="M3210">
        <v>1</v>
      </c>
    </row>
    <row r="3211" spans="1:13" x14ac:dyDescent="0.3">
      <c r="A3211" t="s">
        <v>221</v>
      </c>
      <c r="B3211" t="s">
        <v>256</v>
      </c>
      <c r="C3211" t="s">
        <v>307</v>
      </c>
      <c r="D3211" t="s">
        <v>46</v>
      </c>
      <c r="E3211" t="s">
        <v>100</v>
      </c>
      <c r="F3211" t="s">
        <v>101</v>
      </c>
      <c r="G3211" t="s">
        <v>102</v>
      </c>
      <c r="H3211">
        <v>2</v>
      </c>
      <c r="I3211">
        <v>1</v>
      </c>
      <c r="J3211">
        <v>1</v>
      </c>
      <c r="K3211">
        <v>0</v>
      </c>
      <c r="L3211">
        <v>1</v>
      </c>
      <c r="M3211">
        <v>0</v>
      </c>
    </row>
    <row r="3212" spans="1:13" x14ac:dyDescent="0.3">
      <c r="A3212" t="s">
        <v>221</v>
      </c>
      <c r="B3212" t="s">
        <v>256</v>
      </c>
      <c r="C3212" t="s">
        <v>307</v>
      </c>
      <c r="D3212" t="s">
        <v>47</v>
      </c>
      <c r="E3212" t="s">
        <v>103</v>
      </c>
      <c r="F3212" t="s">
        <v>101</v>
      </c>
      <c r="G3212" t="s">
        <v>104</v>
      </c>
      <c r="H3212">
        <v>3</v>
      </c>
      <c r="I3212">
        <v>3</v>
      </c>
      <c r="J3212">
        <v>3</v>
      </c>
      <c r="K3212">
        <v>0</v>
      </c>
      <c r="L3212">
        <v>0</v>
      </c>
      <c r="M3212">
        <v>0</v>
      </c>
    </row>
    <row r="3213" spans="1:13" x14ac:dyDescent="0.3">
      <c r="A3213" t="s">
        <v>221</v>
      </c>
      <c r="B3213" t="s">
        <v>256</v>
      </c>
      <c r="C3213" t="s">
        <v>307</v>
      </c>
      <c r="D3213" t="s">
        <v>47</v>
      </c>
      <c r="E3213" t="s">
        <v>103</v>
      </c>
      <c r="F3213" t="s">
        <v>101</v>
      </c>
      <c r="G3213" t="s">
        <v>104</v>
      </c>
      <c r="H3213">
        <v>2</v>
      </c>
      <c r="I3213">
        <v>1</v>
      </c>
      <c r="J3213">
        <v>0</v>
      </c>
      <c r="K3213">
        <v>1</v>
      </c>
      <c r="L3213">
        <v>1</v>
      </c>
      <c r="M3213">
        <v>0</v>
      </c>
    </row>
    <row r="3214" spans="1:13" x14ac:dyDescent="0.3">
      <c r="A3214" t="s">
        <v>221</v>
      </c>
      <c r="B3214" t="s">
        <v>256</v>
      </c>
      <c r="C3214" t="s">
        <v>307</v>
      </c>
      <c r="D3214" t="s">
        <v>48</v>
      </c>
      <c r="E3214" t="s">
        <v>105</v>
      </c>
      <c r="F3214" t="s">
        <v>101</v>
      </c>
      <c r="G3214" t="s">
        <v>102</v>
      </c>
      <c r="H3214">
        <v>1</v>
      </c>
      <c r="I3214">
        <v>1</v>
      </c>
      <c r="J3214">
        <v>0</v>
      </c>
      <c r="K3214">
        <v>1</v>
      </c>
      <c r="L3214">
        <v>0</v>
      </c>
      <c r="M3214">
        <v>0</v>
      </c>
    </row>
    <row r="3215" spans="1:13" x14ac:dyDescent="0.3">
      <c r="A3215" t="s">
        <v>221</v>
      </c>
      <c r="B3215" t="s">
        <v>256</v>
      </c>
      <c r="C3215" t="s">
        <v>307</v>
      </c>
      <c r="D3215" t="s">
        <v>49</v>
      </c>
      <c r="E3215" t="s">
        <v>106</v>
      </c>
      <c r="F3215" t="s">
        <v>101</v>
      </c>
      <c r="G3215" t="s">
        <v>104</v>
      </c>
      <c r="H3215">
        <v>3</v>
      </c>
      <c r="I3215">
        <v>1</v>
      </c>
      <c r="J3215">
        <v>1</v>
      </c>
      <c r="K3215">
        <v>0</v>
      </c>
      <c r="L3215">
        <v>2</v>
      </c>
      <c r="M3215">
        <v>0</v>
      </c>
    </row>
    <row r="3216" spans="1:13" x14ac:dyDescent="0.3">
      <c r="A3216" t="s">
        <v>221</v>
      </c>
      <c r="B3216" t="s">
        <v>256</v>
      </c>
      <c r="C3216" t="s">
        <v>307</v>
      </c>
      <c r="D3216" t="s">
        <v>49</v>
      </c>
      <c r="E3216" t="s">
        <v>106</v>
      </c>
      <c r="F3216" t="s">
        <v>101</v>
      </c>
      <c r="G3216" t="s">
        <v>104</v>
      </c>
      <c r="H3216">
        <v>2</v>
      </c>
      <c r="I3216">
        <v>1</v>
      </c>
      <c r="J3216">
        <v>0</v>
      </c>
      <c r="K3216">
        <v>1</v>
      </c>
      <c r="L3216">
        <v>0</v>
      </c>
      <c r="M3216">
        <v>1</v>
      </c>
    </row>
    <row r="3217" spans="1:13" x14ac:dyDescent="0.3">
      <c r="A3217" t="s">
        <v>221</v>
      </c>
      <c r="B3217" t="s">
        <v>256</v>
      </c>
      <c r="C3217" t="s">
        <v>307</v>
      </c>
      <c r="D3217" t="s">
        <v>50</v>
      </c>
      <c r="E3217" t="s">
        <v>107</v>
      </c>
      <c r="F3217" t="s">
        <v>101</v>
      </c>
      <c r="G3217" t="s">
        <v>108</v>
      </c>
      <c r="H3217">
        <v>1</v>
      </c>
      <c r="I3217">
        <v>1</v>
      </c>
      <c r="J3217">
        <v>0</v>
      </c>
      <c r="K3217">
        <v>1</v>
      </c>
      <c r="L3217">
        <v>0</v>
      </c>
      <c r="M3217">
        <v>0</v>
      </c>
    </row>
    <row r="3218" spans="1:13" x14ac:dyDescent="0.3">
      <c r="A3218" t="s">
        <v>221</v>
      </c>
      <c r="B3218" t="s">
        <v>256</v>
      </c>
      <c r="C3218" t="s">
        <v>307</v>
      </c>
      <c r="D3218" t="s">
        <v>50</v>
      </c>
      <c r="E3218" t="s">
        <v>107</v>
      </c>
      <c r="F3218" t="s">
        <v>101</v>
      </c>
      <c r="G3218" t="s">
        <v>108</v>
      </c>
      <c r="H3218">
        <v>2</v>
      </c>
      <c r="I3218">
        <v>0</v>
      </c>
      <c r="J3218">
        <v>0</v>
      </c>
      <c r="K3218">
        <v>0</v>
      </c>
      <c r="L3218">
        <v>2</v>
      </c>
      <c r="M3218">
        <v>0</v>
      </c>
    </row>
    <row r="3219" spans="1:13" x14ac:dyDescent="0.3">
      <c r="A3219" t="s">
        <v>221</v>
      </c>
      <c r="B3219" t="s">
        <v>256</v>
      </c>
      <c r="C3219" t="s">
        <v>307</v>
      </c>
      <c r="D3219" t="s">
        <v>51</v>
      </c>
      <c r="E3219" t="s">
        <v>109</v>
      </c>
      <c r="F3219" t="s">
        <v>101</v>
      </c>
      <c r="G3219" t="s">
        <v>104</v>
      </c>
      <c r="H3219">
        <v>4</v>
      </c>
      <c r="I3219">
        <v>3</v>
      </c>
      <c r="J3219">
        <v>1</v>
      </c>
      <c r="K3219">
        <v>2</v>
      </c>
      <c r="L3219">
        <v>0</v>
      </c>
      <c r="M3219">
        <v>1</v>
      </c>
    </row>
    <row r="3220" spans="1:13" x14ac:dyDescent="0.3">
      <c r="A3220" t="s">
        <v>221</v>
      </c>
      <c r="B3220" t="s">
        <v>256</v>
      </c>
      <c r="C3220" t="s">
        <v>307</v>
      </c>
      <c r="D3220" t="s">
        <v>51</v>
      </c>
      <c r="E3220" t="s">
        <v>109</v>
      </c>
      <c r="F3220" t="s">
        <v>101</v>
      </c>
      <c r="G3220" t="s">
        <v>104</v>
      </c>
      <c r="H3220">
        <v>1</v>
      </c>
      <c r="I3220">
        <v>1</v>
      </c>
      <c r="J3220">
        <v>0</v>
      </c>
      <c r="K3220">
        <v>1</v>
      </c>
      <c r="L3220">
        <v>0</v>
      </c>
      <c r="M3220">
        <v>0</v>
      </c>
    </row>
    <row r="3221" spans="1:13" x14ac:dyDescent="0.3">
      <c r="A3221" t="s">
        <v>221</v>
      </c>
      <c r="B3221" t="s">
        <v>256</v>
      </c>
      <c r="C3221" t="s">
        <v>307</v>
      </c>
      <c r="D3221" t="s">
        <v>52</v>
      </c>
      <c r="E3221" t="s">
        <v>110</v>
      </c>
      <c r="F3221" t="s">
        <v>101</v>
      </c>
      <c r="G3221" t="s">
        <v>102</v>
      </c>
      <c r="H3221">
        <v>2</v>
      </c>
      <c r="I3221">
        <v>0</v>
      </c>
      <c r="J3221">
        <v>0</v>
      </c>
      <c r="K3221">
        <v>0</v>
      </c>
      <c r="L3221">
        <v>2</v>
      </c>
      <c r="M3221">
        <v>0</v>
      </c>
    </row>
    <row r="3222" spans="1:13" x14ac:dyDescent="0.3">
      <c r="A3222" t="s">
        <v>221</v>
      </c>
      <c r="B3222" t="s">
        <v>256</v>
      </c>
      <c r="C3222" t="s">
        <v>307</v>
      </c>
      <c r="D3222" t="s">
        <v>55</v>
      </c>
      <c r="E3222" t="s">
        <v>113</v>
      </c>
      <c r="F3222" t="s">
        <v>101</v>
      </c>
      <c r="G3222" t="s">
        <v>104</v>
      </c>
      <c r="H3222">
        <v>4</v>
      </c>
      <c r="I3222">
        <v>1</v>
      </c>
      <c r="J3222">
        <v>0</v>
      </c>
      <c r="K3222">
        <v>1</v>
      </c>
      <c r="L3222">
        <v>2</v>
      </c>
      <c r="M3222">
        <v>1</v>
      </c>
    </row>
    <row r="3223" spans="1:13" x14ac:dyDescent="0.3">
      <c r="A3223" t="s">
        <v>221</v>
      </c>
      <c r="B3223" t="s">
        <v>256</v>
      </c>
      <c r="C3223" t="s">
        <v>307</v>
      </c>
      <c r="D3223" t="s">
        <v>55</v>
      </c>
      <c r="E3223" t="s">
        <v>113</v>
      </c>
      <c r="F3223" t="s">
        <v>101</v>
      </c>
      <c r="G3223" t="s">
        <v>104</v>
      </c>
      <c r="H3223">
        <v>1</v>
      </c>
      <c r="I3223">
        <v>1</v>
      </c>
      <c r="J3223">
        <v>1</v>
      </c>
      <c r="K3223">
        <v>0</v>
      </c>
      <c r="L3223">
        <v>0</v>
      </c>
      <c r="M3223">
        <v>0</v>
      </c>
    </row>
    <row r="3224" spans="1:13" x14ac:dyDescent="0.3">
      <c r="A3224" t="s">
        <v>221</v>
      </c>
      <c r="B3224" t="s">
        <v>256</v>
      </c>
      <c r="C3224" t="s">
        <v>307</v>
      </c>
      <c r="D3224" t="s">
        <v>56</v>
      </c>
      <c r="E3224" t="s">
        <v>114</v>
      </c>
      <c r="F3224" t="s">
        <v>101</v>
      </c>
      <c r="G3224" t="s">
        <v>108</v>
      </c>
      <c r="H3224">
        <v>12</v>
      </c>
      <c r="I3224">
        <v>6</v>
      </c>
      <c r="J3224">
        <v>1</v>
      </c>
      <c r="K3224">
        <v>5</v>
      </c>
      <c r="L3224">
        <v>5</v>
      </c>
      <c r="M3224">
        <v>1</v>
      </c>
    </row>
    <row r="3225" spans="1:13" x14ac:dyDescent="0.3">
      <c r="A3225" t="s">
        <v>221</v>
      </c>
      <c r="B3225" t="s">
        <v>256</v>
      </c>
      <c r="C3225" t="s">
        <v>307</v>
      </c>
      <c r="D3225" t="s">
        <v>56</v>
      </c>
      <c r="E3225" t="s">
        <v>114</v>
      </c>
      <c r="F3225" t="s">
        <v>101</v>
      </c>
      <c r="G3225" t="s">
        <v>108</v>
      </c>
      <c r="H3225">
        <v>2</v>
      </c>
      <c r="I3225">
        <v>0</v>
      </c>
      <c r="J3225">
        <v>0</v>
      </c>
      <c r="K3225">
        <v>0</v>
      </c>
      <c r="L3225">
        <v>2</v>
      </c>
      <c r="M3225">
        <v>0</v>
      </c>
    </row>
    <row r="3226" spans="1:13" x14ac:dyDescent="0.3">
      <c r="A3226" t="s">
        <v>221</v>
      </c>
      <c r="B3226" t="s">
        <v>256</v>
      </c>
      <c r="C3226" t="s">
        <v>307</v>
      </c>
      <c r="D3226" t="s">
        <v>57</v>
      </c>
      <c r="E3226" t="s">
        <v>115</v>
      </c>
      <c r="F3226" t="s">
        <v>101</v>
      </c>
      <c r="G3226" t="s">
        <v>104</v>
      </c>
      <c r="H3226">
        <v>1</v>
      </c>
      <c r="I3226">
        <v>1</v>
      </c>
      <c r="J3226">
        <v>1</v>
      </c>
      <c r="K3226">
        <v>0</v>
      </c>
      <c r="L3226">
        <v>0</v>
      </c>
      <c r="M3226">
        <v>0</v>
      </c>
    </row>
    <row r="3227" spans="1:13" x14ac:dyDescent="0.3">
      <c r="A3227" t="s">
        <v>221</v>
      </c>
      <c r="B3227" t="s">
        <v>256</v>
      </c>
      <c r="C3227" t="s">
        <v>307</v>
      </c>
      <c r="D3227" t="s">
        <v>57</v>
      </c>
      <c r="E3227" t="s">
        <v>115</v>
      </c>
      <c r="F3227" t="s">
        <v>101</v>
      </c>
      <c r="G3227" t="s">
        <v>104</v>
      </c>
      <c r="H3227">
        <v>1</v>
      </c>
      <c r="I3227">
        <v>1</v>
      </c>
      <c r="J3227">
        <v>1</v>
      </c>
      <c r="K3227">
        <v>0</v>
      </c>
      <c r="L3227">
        <v>0</v>
      </c>
      <c r="M3227">
        <v>0</v>
      </c>
    </row>
    <row r="3228" spans="1:13" x14ac:dyDescent="0.3">
      <c r="A3228" t="s">
        <v>221</v>
      </c>
      <c r="B3228" t="s">
        <v>256</v>
      </c>
      <c r="C3228" t="s">
        <v>307</v>
      </c>
      <c r="D3228" t="s">
        <v>58</v>
      </c>
      <c r="E3228" t="s">
        <v>116</v>
      </c>
      <c r="F3228" t="s">
        <v>101</v>
      </c>
      <c r="G3228" t="s">
        <v>108</v>
      </c>
      <c r="H3228">
        <v>1</v>
      </c>
      <c r="I3228">
        <v>1</v>
      </c>
      <c r="J3228">
        <v>0</v>
      </c>
      <c r="K3228">
        <v>1</v>
      </c>
      <c r="L3228">
        <v>0</v>
      </c>
      <c r="M3228">
        <v>0</v>
      </c>
    </row>
    <row r="3229" spans="1:13" x14ac:dyDescent="0.3">
      <c r="A3229" t="s">
        <v>221</v>
      </c>
      <c r="B3229" t="s">
        <v>256</v>
      </c>
      <c r="C3229" t="s">
        <v>307</v>
      </c>
      <c r="D3229" t="s">
        <v>58</v>
      </c>
      <c r="E3229" t="s">
        <v>116</v>
      </c>
      <c r="F3229" t="s">
        <v>101</v>
      </c>
      <c r="G3229" t="s">
        <v>108</v>
      </c>
      <c r="H3229">
        <v>4</v>
      </c>
      <c r="I3229">
        <v>4</v>
      </c>
      <c r="J3229">
        <v>0</v>
      </c>
      <c r="K3229">
        <v>4</v>
      </c>
      <c r="L3229">
        <v>0</v>
      </c>
      <c r="M3229">
        <v>0</v>
      </c>
    </row>
    <row r="3230" spans="1:13" x14ac:dyDescent="0.3">
      <c r="A3230" t="s">
        <v>221</v>
      </c>
      <c r="B3230" t="s">
        <v>256</v>
      </c>
      <c r="C3230" t="s">
        <v>307</v>
      </c>
      <c r="D3230" t="s">
        <v>58</v>
      </c>
      <c r="E3230" t="s">
        <v>116</v>
      </c>
      <c r="F3230" t="s">
        <v>101</v>
      </c>
      <c r="G3230" t="s">
        <v>108</v>
      </c>
      <c r="H3230">
        <v>2</v>
      </c>
      <c r="I3230">
        <v>0</v>
      </c>
      <c r="J3230">
        <v>0</v>
      </c>
      <c r="K3230">
        <v>0</v>
      </c>
      <c r="L3230">
        <v>1</v>
      </c>
      <c r="M3230">
        <v>1</v>
      </c>
    </row>
    <row r="3231" spans="1:13" x14ac:dyDescent="0.3">
      <c r="A3231" t="s">
        <v>221</v>
      </c>
      <c r="B3231" t="s">
        <v>256</v>
      </c>
      <c r="C3231" t="s">
        <v>307</v>
      </c>
      <c r="D3231" t="s">
        <v>59</v>
      </c>
      <c r="E3231" t="s">
        <v>117</v>
      </c>
      <c r="F3231" t="s">
        <v>101</v>
      </c>
      <c r="G3231" t="s">
        <v>104</v>
      </c>
      <c r="H3231">
        <v>4</v>
      </c>
      <c r="I3231">
        <v>4</v>
      </c>
      <c r="J3231">
        <v>1</v>
      </c>
      <c r="K3231">
        <v>3</v>
      </c>
      <c r="L3231">
        <v>0</v>
      </c>
      <c r="M3231">
        <v>0</v>
      </c>
    </row>
    <row r="3232" spans="1:13" x14ac:dyDescent="0.3">
      <c r="A3232" t="s">
        <v>221</v>
      </c>
      <c r="B3232" t="s">
        <v>256</v>
      </c>
      <c r="C3232" t="s">
        <v>307</v>
      </c>
      <c r="D3232" t="s">
        <v>59</v>
      </c>
      <c r="E3232" t="s">
        <v>117</v>
      </c>
      <c r="F3232" t="s">
        <v>101</v>
      </c>
      <c r="G3232" t="s">
        <v>104</v>
      </c>
      <c r="H3232">
        <v>1</v>
      </c>
      <c r="I3232">
        <v>1</v>
      </c>
      <c r="J3232">
        <v>1</v>
      </c>
      <c r="K3232">
        <v>0</v>
      </c>
      <c r="L3232">
        <v>0</v>
      </c>
      <c r="M3232">
        <v>0</v>
      </c>
    </row>
    <row r="3233" spans="1:13" x14ac:dyDescent="0.3">
      <c r="A3233" t="s">
        <v>221</v>
      </c>
      <c r="B3233" t="s">
        <v>256</v>
      </c>
      <c r="C3233" t="s">
        <v>307</v>
      </c>
      <c r="D3233" t="s">
        <v>60</v>
      </c>
      <c r="E3233" t="s">
        <v>118</v>
      </c>
      <c r="F3233" t="s">
        <v>101</v>
      </c>
      <c r="G3233" t="s">
        <v>104</v>
      </c>
      <c r="H3233">
        <v>1</v>
      </c>
      <c r="I3233">
        <v>0</v>
      </c>
      <c r="J3233">
        <v>0</v>
      </c>
      <c r="K3233">
        <v>0</v>
      </c>
      <c r="L3233">
        <v>1</v>
      </c>
      <c r="M3233">
        <v>0</v>
      </c>
    </row>
    <row r="3234" spans="1:13" x14ac:dyDescent="0.3">
      <c r="A3234" t="s">
        <v>221</v>
      </c>
      <c r="B3234" t="s">
        <v>256</v>
      </c>
      <c r="C3234" t="s">
        <v>307</v>
      </c>
      <c r="D3234" t="s">
        <v>61</v>
      </c>
      <c r="E3234" t="s">
        <v>119</v>
      </c>
      <c r="F3234" t="s">
        <v>101</v>
      </c>
      <c r="G3234" t="s">
        <v>104</v>
      </c>
      <c r="H3234">
        <v>1</v>
      </c>
      <c r="I3234">
        <v>1</v>
      </c>
      <c r="J3234">
        <v>1</v>
      </c>
      <c r="K3234">
        <v>0</v>
      </c>
      <c r="L3234">
        <v>0</v>
      </c>
      <c r="M3234">
        <v>0</v>
      </c>
    </row>
    <row r="3235" spans="1:13" x14ac:dyDescent="0.3">
      <c r="A3235" t="s">
        <v>221</v>
      </c>
      <c r="B3235" t="s">
        <v>256</v>
      </c>
      <c r="C3235" t="s">
        <v>307</v>
      </c>
      <c r="D3235" t="s">
        <v>62</v>
      </c>
      <c r="E3235" t="s">
        <v>120</v>
      </c>
      <c r="F3235" t="s">
        <v>121</v>
      </c>
      <c r="G3235" t="s">
        <v>102</v>
      </c>
      <c r="H3235">
        <v>12</v>
      </c>
      <c r="I3235">
        <v>8</v>
      </c>
      <c r="J3235">
        <v>2</v>
      </c>
      <c r="K3235">
        <v>6</v>
      </c>
      <c r="L3235">
        <v>4</v>
      </c>
      <c r="M3235">
        <v>0</v>
      </c>
    </row>
    <row r="3236" spans="1:13" x14ac:dyDescent="0.3">
      <c r="A3236" t="s">
        <v>221</v>
      </c>
      <c r="B3236" t="s">
        <v>256</v>
      </c>
      <c r="C3236" t="s">
        <v>307</v>
      </c>
      <c r="D3236" t="s">
        <v>62</v>
      </c>
      <c r="E3236" t="s">
        <v>120</v>
      </c>
      <c r="F3236" t="s">
        <v>121</v>
      </c>
      <c r="G3236" t="s">
        <v>102</v>
      </c>
      <c r="H3236">
        <v>6</v>
      </c>
      <c r="I3236">
        <v>3</v>
      </c>
      <c r="J3236">
        <v>0</v>
      </c>
      <c r="K3236">
        <v>3</v>
      </c>
      <c r="L3236">
        <v>2</v>
      </c>
      <c r="M3236">
        <v>1</v>
      </c>
    </row>
    <row r="3237" spans="1:13" x14ac:dyDescent="0.3">
      <c r="A3237" t="s">
        <v>221</v>
      </c>
      <c r="B3237" t="s">
        <v>256</v>
      </c>
      <c r="C3237" t="s">
        <v>307</v>
      </c>
      <c r="D3237" t="s">
        <v>63</v>
      </c>
      <c r="E3237" t="s">
        <v>122</v>
      </c>
      <c r="F3237" t="s">
        <v>121</v>
      </c>
      <c r="G3237" t="s">
        <v>102</v>
      </c>
      <c r="H3237">
        <v>20</v>
      </c>
      <c r="I3237">
        <v>10</v>
      </c>
      <c r="J3237">
        <v>0</v>
      </c>
      <c r="K3237">
        <v>10</v>
      </c>
      <c r="L3237">
        <v>7</v>
      </c>
      <c r="M3237">
        <v>3</v>
      </c>
    </row>
    <row r="3238" spans="1:13" x14ac:dyDescent="0.3">
      <c r="A3238" t="s">
        <v>221</v>
      </c>
      <c r="B3238" t="s">
        <v>256</v>
      </c>
      <c r="C3238" t="s">
        <v>307</v>
      </c>
      <c r="D3238" t="s">
        <v>63</v>
      </c>
      <c r="E3238" t="s">
        <v>122</v>
      </c>
      <c r="F3238" t="s">
        <v>121</v>
      </c>
      <c r="G3238" t="s">
        <v>102</v>
      </c>
      <c r="H3238">
        <v>2</v>
      </c>
      <c r="I3238">
        <v>1</v>
      </c>
      <c r="J3238">
        <v>0</v>
      </c>
      <c r="K3238">
        <v>1</v>
      </c>
      <c r="L3238">
        <v>0</v>
      </c>
      <c r="M3238">
        <v>1</v>
      </c>
    </row>
    <row r="3239" spans="1:13" x14ac:dyDescent="0.3">
      <c r="A3239" t="s">
        <v>221</v>
      </c>
      <c r="B3239" t="s">
        <v>256</v>
      </c>
      <c r="C3239" t="s">
        <v>307</v>
      </c>
      <c r="D3239" t="s">
        <v>63</v>
      </c>
      <c r="E3239" t="s">
        <v>122</v>
      </c>
      <c r="F3239" t="s">
        <v>121</v>
      </c>
      <c r="G3239" t="s">
        <v>102</v>
      </c>
      <c r="H3239">
        <v>1</v>
      </c>
      <c r="I3239">
        <v>1</v>
      </c>
      <c r="J3239">
        <v>0</v>
      </c>
      <c r="K3239">
        <v>1</v>
      </c>
      <c r="L3239">
        <v>0</v>
      </c>
      <c r="M3239">
        <v>0</v>
      </c>
    </row>
    <row r="3240" spans="1:13" x14ac:dyDescent="0.3">
      <c r="A3240" t="s">
        <v>221</v>
      </c>
      <c r="B3240" t="s">
        <v>256</v>
      </c>
      <c r="C3240" t="s">
        <v>307</v>
      </c>
      <c r="D3240" t="s">
        <v>63</v>
      </c>
      <c r="E3240" t="s">
        <v>122</v>
      </c>
      <c r="F3240" t="s">
        <v>121</v>
      </c>
      <c r="G3240" t="s">
        <v>102</v>
      </c>
      <c r="H3240">
        <v>3</v>
      </c>
      <c r="I3240">
        <v>2</v>
      </c>
      <c r="J3240">
        <v>0</v>
      </c>
      <c r="K3240">
        <v>2</v>
      </c>
      <c r="L3240">
        <v>1</v>
      </c>
      <c r="M3240">
        <v>0</v>
      </c>
    </row>
    <row r="3241" spans="1:13" x14ac:dyDescent="0.3">
      <c r="A3241" t="s">
        <v>221</v>
      </c>
      <c r="B3241" t="s">
        <v>256</v>
      </c>
      <c r="C3241" t="s">
        <v>307</v>
      </c>
      <c r="D3241" t="s">
        <v>64</v>
      </c>
      <c r="E3241" t="s">
        <v>123</v>
      </c>
      <c r="F3241" t="s">
        <v>101</v>
      </c>
      <c r="G3241" t="s">
        <v>102</v>
      </c>
      <c r="H3241">
        <v>2</v>
      </c>
      <c r="I3241">
        <v>2</v>
      </c>
      <c r="J3241">
        <v>0</v>
      </c>
      <c r="K3241">
        <v>2</v>
      </c>
      <c r="L3241">
        <v>0</v>
      </c>
      <c r="M3241">
        <v>0</v>
      </c>
    </row>
    <row r="3242" spans="1:13" x14ac:dyDescent="0.3">
      <c r="A3242" t="s">
        <v>221</v>
      </c>
      <c r="B3242" t="s">
        <v>256</v>
      </c>
      <c r="C3242" t="s">
        <v>307</v>
      </c>
      <c r="D3242" t="s">
        <v>64</v>
      </c>
      <c r="E3242" t="s">
        <v>123</v>
      </c>
      <c r="F3242" t="s">
        <v>101</v>
      </c>
      <c r="G3242" t="s">
        <v>102</v>
      </c>
      <c r="H3242">
        <v>1</v>
      </c>
      <c r="I3242">
        <v>0</v>
      </c>
      <c r="J3242">
        <v>0</v>
      </c>
      <c r="K3242">
        <v>0</v>
      </c>
      <c r="L3242">
        <v>1</v>
      </c>
      <c r="M3242">
        <v>0</v>
      </c>
    </row>
    <row r="3243" spans="1:13" x14ac:dyDescent="0.3">
      <c r="A3243" t="s">
        <v>221</v>
      </c>
      <c r="B3243" t="s">
        <v>256</v>
      </c>
      <c r="C3243" t="s">
        <v>307</v>
      </c>
      <c r="D3243" t="s">
        <v>64</v>
      </c>
      <c r="E3243" t="s">
        <v>123</v>
      </c>
      <c r="F3243" t="s">
        <v>101</v>
      </c>
      <c r="G3243" t="s">
        <v>102</v>
      </c>
      <c r="H3243">
        <v>1</v>
      </c>
      <c r="I3243">
        <v>1</v>
      </c>
      <c r="J3243">
        <v>0</v>
      </c>
      <c r="K3243">
        <v>1</v>
      </c>
      <c r="L3243">
        <v>0</v>
      </c>
      <c r="M3243">
        <v>0</v>
      </c>
    </row>
    <row r="3244" spans="1:13" x14ac:dyDescent="0.3">
      <c r="A3244" t="s">
        <v>221</v>
      </c>
      <c r="B3244" t="s">
        <v>256</v>
      </c>
      <c r="C3244" t="s">
        <v>307</v>
      </c>
      <c r="D3244" t="s">
        <v>65</v>
      </c>
      <c r="E3244" t="s">
        <v>124</v>
      </c>
      <c r="F3244" t="s">
        <v>101</v>
      </c>
      <c r="G3244" t="s">
        <v>104</v>
      </c>
      <c r="H3244">
        <v>6</v>
      </c>
      <c r="I3244">
        <v>4</v>
      </c>
      <c r="J3244">
        <v>0</v>
      </c>
      <c r="K3244">
        <v>4</v>
      </c>
      <c r="L3244">
        <v>2</v>
      </c>
      <c r="M3244">
        <v>0</v>
      </c>
    </row>
    <row r="3245" spans="1:13" x14ac:dyDescent="0.3">
      <c r="A3245" t="s">
        <v>221</v>
      </c>
      <c r="B3245" t="s">
        <v>256</v>
      </c>
      <c r="C3245" t="s">
        <v>307</v>
      </c>
      <c r="D3245" t="s">
        <v>66</v>
      </c>
      <c r="E3245" t="s">
        <v>125</v>
      </c>
      <c r="F3245" t="s">
        <v>101</v>
      </c>
      <c r="G3245" t="s">
        <v>102</v>
      </c>
      <c r="H3245">
        <v>4</v>
      </c>
      <c r="I3245">
        <v>4</v>
      </c>
      <c r="J3245">
        <v>3</v>
      </c>
      <c r="K3245">
        <v>1</v>
      </c>
      <c r="L3245">
        <v>0</v>
      </c>
      <c r="M3245">
        <v>0</v>
      </c>
    </row>
    <row r="3246" spans="1:13" x14ac:dyDescent="0.3">
      <c r="A3246" t="s">
        <v>221</v>
      </c>
      <c r="B3246" t="s">
        <v>256</v>
      </c>
      <c r="C3246" t="s">
        <v>307</v>
      </c>
      <c r="D3246" t="s">
        <v>67</v>
      </c>
      <c r="E3246" t="s">
        <v>126</v>
      </c>
      <c r="F3246" t="s">
        <v>101</v>
      </c>
      <c r="G3246" t="s">
        <v>104</v>
      </c>
      <c r="H3246">
        <v>4</v>
      </c>
      <c r="I3246">
        <v>3</v>
      </c>
      <c r="J3246">
        <v>2</v>
      </c>
      <c r="K3246">
        <v>1</v>
      </c>
      <c r="L3246">
        <v>0</v>
      </c>
      <c r="M3246">
        <v>1</v>
      </c>
    </row>
    <row r="3247" spans="1:13" x14ac:dyDescent="0.3">
      <c r="A3247" t="s">
        <v>221</v>
      </c>
      <c r="B3247" t="s">
        <v>256</v>
      </c>
      <c r="C3247" t="s">
        <v>307</v>
      </c>
      <c r="D3247" t="s">
        <v>67</v>
      </c>
      <c r="E3247" t="s">
        <v>126</v>
      </c>
      <c r="F3247" t="s">
        <v>101</v>
      </c>
      <c r="G3247" t="s">
        <v>104</v>
      </c>
      <c r="H3247">
        <v>3</v>
      </c>
      <c r="I3247">
        <v>1</v>
      </c>
      <c r="J3247">
        <v>0</v>
      </c>
      <c r="K3247">
        <v>1</v>
      </c>
      <c r="L3247">
        <v>2</v>
      </c>
      <c r="M3247">
        <v>0</v>
      </c>
    </row>
    <row r="3248" spans="1:13" x14ac:dyDescent="0.3">
      <c r="A3248" t="s">
        <v>221</v>
      </c>
      <c r="B3248" t="s">
        <v>256</v>
      </c>
      <c r="C3248" t="s">
        <v>307</v>
      </c>
      <c r="D3248" t="s">
        <v>67</v>
      </c>
      <c r="E3248" t="s">
        <v>126</v>
      </c>
      <c r="F3248" t="s">
        <v>101</v>
      </c>
      <c r="G3248" t="s">
        <v>104</v>
      </c>
      <c r="H3248">
        <v>1</v>
      </c>
      <c r="I3248">
        <v>0</v>
      </c>
      <c r="J3248">
        <v>0</v>
      </c>
      <c r="K3248">
        <v>0</v>
      </c>
      <c r="L3248">
        <v>1</v>
      </c>
      <c r="M3248">
        <v>0</v>
      </c>
    </row>
    <row r="3249" spans="1:13" x14ac:dyDescent="0.3">
      <c r="A3249" t="s">
        <v>221</v>
      </c>
      <c r="B3249" t="s">
        <v>256</v>
      </c>
      <c r="C3249" t="s">
        <v>307</v>
      </c>
      <c r="D3249" t="s">
        <v>70</v>
      </c>
      <c r="E3249" t="s">
        <v>128</v>
      </c>
      <c r="F3249" t="s">
        <v>101</v>
      </c>
      <c r="G3249" t="s">
        <v>104</v>
      </c>
      <c r="H3249">
        <v>9</v>
      </c>
      <c r="I3249">
        <v>7</v>
      </c>
      <c r="J3249">
        <v>0</v>
      </c>
      <c r="K3249">
        <v>7</v>
      </c>
      <c r="L3249">
        <v>1</v>
      </c>
      <c r="M3249">
        <v>1</v>
      </c>
    </row>
    <row r="3250" spans="1:13" x14ac:dyDescent="0.3">
      <c r="A3250" t="s">
        <v>221</v>
      </c>
      <c r="B3250" t="s">
        <v>256</v>
      </c>
      <c r="C3250" t="s">
        <v>307</v>
      </c>
      <c r="D3250" t="s">
        <v>70</v>
      </c>
      <c r="E3250" t="s">
        <v>128</v>
      </c>
      <c r="F3250" t="s">
        <v>101</v>
      </c>
      <c r="G3250" t="s">
        <v>104</v>
      </c>
      <c r="H3250">
        <v>1</v>
      </c>
      <c r="I3250">
        <v>1</v>
      </c>
      <c r="J3250">
        <v>0</v>
      </c>
      <c r="K3250">
        <v>1</v>
      </c>
      <c r="L3250">
        <v>0</v>
      </c>
      <c r="M3250">
        <v>0</v>
      </c>
    </row>
    <row r="3251" spans="1:13" x14ac:dyDescent="0.3">
      <c r="A3251" t="s">
        <v>221</v>
      </c>
      <c r="B3251" t="s">
        <v>256</v>
      </c>
      <c r="C3251" t="s">
        <v>307</v>
      </c>
      <c r="D3251" t="s">
        <v>70</v>
      </c>
      <c r="E3251" t="s">
        <v>128</v>
      </c>
      <c r="F3251" t="s">
        <v>101</v>
      </c>
      <c r="G3251" t="s">
        <v>104</v>
      </c>
      <c r="H3251">
        <v>2</v>
      </c>
      <c r="I3251">
        <v>1</v>
      </c>
      <c r="J3251">
        <v>0</v>
      </c>
      <c r="K3251">
        <v>1</v>
      </c>
      <c r="L3251">
        <v>1</v>
      </c>
      <c r="M3251">
        <v>0</v>
      </c>
    </row>
    <row r="3252" spans="1:13" x14ac:dyDescent="0.3">
      <c r="A3252" t="s">
        <v>221</v>
      </c>
      <c r="B3252" t="s">
        <v>256</v>
      </c>
      <c r="C3252" t="s">
        <v>307</v>
      </c>
      <c r="D3252" t="s">
        <v>71</v>
      </c>
      <c r="E3252" t="s">
        <v>129</v>
      </c>
      <c r="F3252" t="s">
        <v>101</v>
      </c>
      <c r="G3252" t="s">
        <v>102</v>
      </c>
      <c r="H3252">
        <v>19</v>
      </c>
      <c r="I3252">
        <v>5</v>
      </c>
      <c r="J3252">
        <v>0</v>
      </c>
      <c r="K3252">
        <v>5</v>
      </c>
      <c r="L3252">
        <v>8</v>
      </c>
      <c r="M3252">
        <v>6</v>
      </c>
    </row>
    <row r="3253" spans="1:13" x14ac:dyDescent="0.3">
      <c r="A3253" t="s">
        <v>221</v>
      </c>
      <c r="B3253" t="s">
        <v>256</v>
      </c>
      <c r="C3253" t="s">
        <v>307</v>
      </c>
      <c r="D3253" t="s">
        <v>71</v>
      </c>
      <c r="E3253" t="s">
        <v>129</v>
      </c>
      <c r="F3253" t="s">
        <v>101</v>
      </c>
      <c r="G3253" t="s">
        <v>102</v>
      </c>
      <c r="H3253">
        <v>2</v>
      </c>
      <c r="I3253">
        <v>1</v>
      </c>
      <c r="J3253">
        <v>0</v>
      </c>
      <c r="K3253">
        <v>1</v>
      </c>
      <c r="L3253">
        <v>0</v>
      </c>
      <c r="M3253">
        <v>1</v>
      </c>
    </row>
    <row r="3254" spans="1:13" x14ac:dyDescent="0.3">
      <c r="A3254" t="s">
        <v>221</v>
      </c>
      <c r="B3254" t="s">
        <v>256</v>
      </c>
      <c r="C3254" t="s">
        <v>307</v>
      </c>
      <c r="D3254" t="s">
        <v>74</v>
      </c>
      <c r="E3254" t="s">
        <v>132</v>
      </c>
      <c r="F3254" t="s">
        <v>121</v>
      </c>
      <c r="G3254" t="s">
        <v>102</v>
      </c>
      <c r="H3254">
        <v>8</v>
      </c>
      <c r="I3254">
        <v>4</v>
      </c>
      <c r="J3254">
        <v>0</v>
      </c>
      <c r="K3254">
        <v>4</v>
      </c>
      <c r="L3254">
        <v>2</v>
      </c>
      <c r="M3254">
        <v>2</v>
      </c>
    </row>
    <row r="3255" spans="1:13" x14ac:dyDescent="0.3">
      <c r="A3255" t="s">
        <v>221</v>
      </c>
      <c r="B3255" t="s">
        <v>256</v>
      </c>
      <c r="C3255" t="s">
        <v>307</v>
      </c>
      <c r="D3255" t="s">
        <v>74</v>
      </c>
      <c r="E3255" t="s">
        <v>132</v>
      </c>
      <c r="F3255" t="s">
        <v>121</v>
      </c>
      <c r="G3255" t="s">
        <v>102</v>
      </c>
      <c r="H3255">
        <v>5</v>
      </c>
      <c r="I3255">
        <v>0</v>
      </c>
      <c r="J3255">
        <v>0</v>
      </c>
      <c r="K3255">
        <v>0</v>
      </c>
      <c r="L3255">
        <v>5</v>
      </c>
      <c r="M3255">
        <v>0</v>
      </c>
    </row>
    <row r="3256" spans="1:13" x14ac:dyDescent="0.3">
      <c r="A3256" t="s">
        <v>221</v>
      </c>
      <c r="B3256" t="s">
        <v>256</v>
      </c>
      <c r="C3256" t="s">
        <v>307</v>
      </c>
      <c r="D3256" t="s">
        <v>75</v>
      </c>
      <c r="E3256" t="s">
        <v>133</v>
      </c>
      <c r="F3256" t="s">
        <v>101</v>
      </c>
      <c r="G3256" t="s">
        <v>108</v>
      </c>
      <c r="H3256">
        <v>4</v>
      </c>
      <c r="I3256">
        <v>3</v>
      </c>
      <c r="J3256">
        <v>2</v>
      </c>
      <c r="K3256">
        <v>1</v>
      </c>
      <c r="L3256">
        <v>1</v>
      </c>
      <c r="M3256">
        <v>0</v>
      </c>
    </row>
    <row r="3257" spans="1:13" x14ac:dyDescent="0.3">
      <c r="A3257" t="s">
        <v>221</v>
      </c>
      <c r="B3257" t="s">
        <v>256</v>
      </c>
      <c r="C3257" t="s">
        <v>307</v>
      </c>
      <c r="D3257" t="s">
        <v>77</v>
      </c>
      <c r="E3257" t="s">
        <v>135</v>
      </c>
      <c r="F3257" t="s">
        <v>101</v>
      </c>
      <c r="G3257" t="s">
        <v>104</v>
      </c>
      <c r="H3257">
        <v>1</v>
      </c>
      <c r="I3257">
        <v>1</v>
      </c>
      <c r="J3257">
        <v>1</v>
      </c>
      <c r="K3257">
        <v>0</v>
      </c>
      <c r="L3257">
        <v>0</v>
      </c>
      <c r="M3257">
        <v>0</v>
      </c>
    </row>
    <row r="3258" spans="1:13" x14ac:dyDescent="0.3">
      <c r="A3258" t="s">
        <v>221</v>
      </c>
      <c r="B3258" t="s">
        <v>256</v>
      </c>
      <c r="C3258" t="s">
        <v>307</v>
      </c>
      <c r="D3258" t="s">
        <v>77</v>
      </c>
      <c r="E3258" t="s">
        <v>135</v>
      </c>
      <c r="F3258" t="s">
        <v>101</v>
      </c>
      <c r="G3258" t="s">
        <v>104</v>
      </c>
      <c r="H3258">
        <v>1</v>
      </c>
      <c r="I3258">
        <v>1</v>
      </c>
      <c r="J3258">
        <v>0</v>
      </c>
      <c r="K3258">
        <v>1</v>
      </c>
      <c r="L3258">
        <v>0</v>
      </c>
      <c r="M3258">
        <v>0</v>
      </c>
    </row>
    <row r="3259" spans="1:13" x14ac:dyDescent="0.3">
      <c r="A3259" t="s">
        <v>221</v>
      </c>
      <c r="B3259" t="s">
        <v>256</v>
      </c>
      <c r="C3259" t="s">
        <v>307</v>
      </c>
      <c r="D3259" t="s">
        <v>78</v>
      </c>
      <c r="E3259" t="s">
        <v>136</v>
      </c>
      <c r="F3259" t="s">
        <v>101</v>
      </c>
      <c r="G3259" t="s">
        <v>108</v>
      </c>
      <c r="H3259">
        <v>1</v>
      </c>
      <c r="I3259">
        <v>1</v>
      </c>
      <c r="J3259">
        <v>0</v>
      </c>
      <c r="K3259">
        <v>1</v>
      </c>
      <c r="L3259">
        <v>0</v>
      </c>
      <c r="M3259">
        <v>0</v>
      </c>
    </row>
    <row r="3260" spans="1:13" x14ac:dyDescent="0.3">
      <c r="A3260" t="s">
        <v>221</v>
      </c>
      <c r="B3260" t="s">
        <v>256</v>
      </c>
      <c r="C3260" t="s">
        <v>307</v>
      </c>
      <c r="D3260" t="s">
        <v>79</v>
      </c>
      <c r="E3260" t="s">
        <v>137</v>
      </c>
      <c r="F3260" t="s">
        <v>101</v>
      </c>
      <c r="G3260" t="s">
        <v>102</v>
      </c>
      <c r="H3260">
        <v>6</v>
      </c>
      <c r="I3260">
        <v>6</v>
      </c>
      <c r="J3260">
        <v>2</v>
      </c>
      <c r="K3260">
        <v>4</v>
      </c>
      <c r="L3260">
        <v>0</v>
      </c>
      <c r="M3260">
        <v>0</v>
      </c>
    </row>
    <row r="3261" spans="1:13" x14ac:dyDescent="0.3">
      <c r="A3261" t="s">
        <v>221</v>
      </c>
      <c r="B3261" t="s">
        <v>256</v>
      </c>
      <c r="C3261" t="s">
        <v>307</v>
      </c>
      <c r="D3261" t="s">
        <v>82</v>
      </c>
      <c r="E3261" t="s">
        <v>140</v>
      </c>
      <c r="F3261" t="s">
        <v>121</v>
      </c>
      <c r="G3261" t="s">
        <v>102</v>
      </c>
      <c r="H3261">
        <v>6</v>
      </c>
      <c r="I3261">
        <v>5</v>
      </c>
      <c r="J3261">
        <v>0</v>
      </c>
      <c r="K3261">
        <v>5</v>
      </c>
      <c r="L3261">
        <v>0</v>
      </c>
      <c r="M3261">
        <v>1</v>
      </c>
    </row>
    <row r="3262" spans="1:13" x14ac:dyDescent="0.3">
      <c r="A3262" t="s">
        <v>221</v>
      </c>
      <c r="B3262" t="s">
        <v>256</v>
      </c>
      <c r="C3262" t="s">
        <v>307</v>
      </c>
      <c r="D3262" t="s">
        <v>82</v>
      </c>
      <c r="E3262" t="s">
        <v>140</v>
      </c>
      <c r="F3262" t="s">
        <v>121</v>
      </c>
      <c r="G3262" t="s">
        <v>102</v>
      </c>
      <c r="H3262">
        <v>2</v>
      </c>
      <c r="I3262">
        <v>1</v>
      </c>
      <c r="J3262">
        <v>1</v>
      </c>
      <c r="K3262">
        <v>0</v>
      </c>
      <c r="L3262">
        <v>1</v>
      </c>
      <c r="M3262">
        <v>0</v>
      </c>
    </row>
    <row r="3263" spans="1:13" x14ac:dyDescent="0.3">
      <c r="A3263" t="s">
        <v>221</v>
      </c>
      <c r="B3263" t="s">
        <v>256</v>
      </c>
      <c r="C3263" t="s">
        <v>307</v>
      </c>
      <c r="D3263" t="s">
        <v>83</v>
      </c>
      <c r="E3263" t="s">
        <v>141</v>
      </c>
      <c r="F3263" t="s">
        <v>101</v>
      </c>
      <c r="G3263" t="s">
        <v>104</v>
      </c>
      <c r="H3263">
        <v>2</v>
      </c>
      <c r="I3263">
        <v>1</v>
      </c>
      <c r="J3263">
        <v>0</v>
      </c>
      <c r="K3263">
        <v>1</v>
      </c>
      <c r="L3263">
        <v>1</v>
      </c>
      <c r="M3263">
        <v>0</v>
      </c>
    </row>
    <row r="3264" spans="1:13" x14ac:dyDescent="0.3">
      <c r="A3264" t="s">
        <v>221</v>
      </c>
      <c r="B3264" t="s">
        <v>256</v>
      </c>
      <c r="C3264" t="s">
        <v>307</v>
      </c>
      <c r="D3264" t="s">
        <v>83</v>
      </c>
      <c r="E3264" t="s">
        <v>141</v>
      </c>
      <c r="F3264" t="s">
        <v>101</v>
      </c>
      <c r="G3264" t="s">
        <v>104</v>
      </c>
      <c r="H3264">
        <v>5</v>
      </c>
      <c r="I3264">
        <v>0</v>
      </c>
      <c r="J3264">
        <v>0</v>
      </c>
      <c r="K3264">
        <v>0</v>
      </c>
      <c r="L3264">
        <v>2</v>
      </c>
      <c r="M3264">
        <v>3</v>
      </c>
    </row>
    <row r="3265" spans="1:13" x14ac:dyDescent="0.3">
      <c r="A3265" t="s">
        <v>221</v>
      </c>
      <c r="B3265" t="s">
        <v>256</v>
      </c>
      <c r="C3265" t="s">
        <v>307</v>
      </c>
      <c r="D3265" t="s">
        <v>84</v>
      </c>
      <c r="E3265" t="s">
        <v>142</v>
      </c>
      <c r="F3265" t="s">
        <v>101</v>
      </c>
      <c r="G3265" t="s">
        <v>108</v>
      </c>
      <c r="H3265">
        <v>3</v>
      </c>
      <c r="I3265">
        <v>2</v>
      </c>
      <c r="J3265">
        <v>1</v>
      </c>
      <c r="K3265">
        <v>1</v>
      </c>
      <c r="L3265">
        <v>0</v>
      </c>
      <c r="M3265">
        <v>1</v>
      </c>
    </row>
    <row r="3266" spans="1:13" x14ac:dyDescent="0.3">
      <c r="A3266" t="s">
        <v>221</v>
      </c>
      <c r="B3266" t="s">
        <v>256</v>
      </c>
      <c r="C3266" t="s">
        <v>307</v>
      </c>
      <c r="D3266" t="s">
        <v>84</v>
      </c>
      <c r="E3266" t="s">
        <v>142</v>
      </c>
      <c r="F3266" t="s">
        <v>101</v>
      </c>
      <c r="G3266" t="s">
        <v>108</v>
      </c>
      <c r="H3266">
        <v>1</v>
      </c>
      <c r="I3266">
        <v>1</v>
      </c>
      <c r="J3266">
        <v>0</v>
      </c>
      <c r="K3266">
        <v>1</v>
      </c>
      <c r="L3266">
        <v>0</v>
      </c>
      <c r="M3266">
        <v>0</v>
      </c>
    </row>
    <row r="3267" spans="1:13" x14ac:dyDescent="0.3">
      <c r="A3267" t="s">
        <v>221</v>
      </c>
      <c r="B3267" t="s">
        <v>256</v>
      </c>
      <c r="C3267" t="s">
        <v>307</v>
      </c>
      <c r="D3267" t="s">
        <v>85</v>
      </c>
      <c r="E3267" t="s">
        <v>143</v>
      </c>
      <c r="F3267" t="s">
        <v>101</v>
      </c>
      <c r="G3267" t="s">
        <v>102</v>
      </c>
      <c r="H3267">
        <v>4</v>
      </c>
      <c r="I3267">
        <v>3</v>
      </c>
      <c r="J3267">
        <v>1</v>
      </c>
      <c r="K3267">
        <v>2</v>
      </c>
      <c r="L3267">
        <v>1</v>
      </c>
      <c r="M3267">
        <v>0</v>
      </c>
    </row>
    <row r="3268" spans="1:13" x14ac:dyDescent="0.3">
      <c r="A3268" t="s">
        <v>221</v>
      </c>
      <c r="B3268" t="s">
        <v>256</v>
      </c>
      <c r="C3268" t="s">
        <v>307</v>
      </c>
      <c r="D3268" t="s">
        <v>85</v>
      </c>
      <c r="E3268" t="s">
        <v>143</v>
      </c>
      <c r="F3268" t="s">
        <v>101</v>
      </c>
      <c r="G3268" t="s">
        <v>102</v>
      </c>
      <c r="H3268">
        <v>1</v>
      </c>
      <c r="I3268">
        <v>0</v>
      </c>
      <c r="J3268">
        <v>0</v>
      </c>
      <c r="K3268">
        <v>0</v>
      </c>
      <c r="L3268">
        <v>1</v>
      </c>
      <c r="M3268">
        <v>0</v>
      </c>
    </row>
    <row r="3269" spans="1:13" x14ac:dyDescent="0.3">
      <c r="A3269" t="s">
        <v>221</v>
      </c>
      <c r="B3269" t="s">
        <v>256</v>
      </c>
      <c r="C3269" t="s">
        <v>307</v>
      </c>
      <c r="D3269" t="s">
        <v>86</v>
      </c>
      <c r="E3269" t="s">
        <v>144</v>
      </c>
      <c r="F3269" t="s">
        <v>121</v>
      </c>
      <c r="G3269" t="s">
        <v>102</v>
      </c>
      <c r="H3269">
        <v>4</v>
      </c>
      <c r="I3269">
        <v>2</v>
      </c>
      <c r="J3269">
        <v>1</v>
      </c>
      <c r="K3269">
        <v>1</v>
      </c>
      <c r="L3269">
        <v>1</v>
      </c>
      <c r="M3269">
        <v>1</v>
      </c>
    </row>
    <row r="3270" spans="1:13" x14ac:dyDescent="0.3">
      <c r="A3270" t="s">
        <v>221</v>
      </c>
      <c r="B3270" t="s">
        <v>256</v>
      </c>
      <c r="C3270" t="s">
        <v>307</v>
      </c>
      <c r="D3270" t="s">
        <v>86</v>
      </c>
      <c r="E3270" t="s">
        <v>144</v>
      </c>
      <c r="F3270" t="s">
        <v>121</v>
      </c>
      <c r="G3270" t="s">
        <v>102</v>
      </c>
      <c r="H3270">
        <v>1</v>
      </c>
      <c r="I3270">
        <v>0</v>
      </c>
      <c r="J3270">
        <v>0</v>
      </c>
      <c r="K3270">
        <v>0</v>
      </c>
      <c r="L3270">
        <v>0</v>
      </c>
      <c r="M3270">
        <v>1</v>
      </c>
    </row>
    <row r="3271" spans="1:13" x14ac:dyDescent="0.3">
      <c r="A3271" t="s">
        <v>221</v>
      </c>
      <c r="B3271" t="s">
        <v>256</v>
      </c>
      <c r="C3271" t="s">
        <v>307</v>
      </c>
      <c r="D3271" t="s">
        <v>86</v>
      </c>
      <c r="E3271" t="s">
        <v>144</v>
      </c>
      <c r="F3271" t="s">
        <v>121</v>
      </c>
      <c r="G3271" t="s">
        <v>102</v>
      </c>
      <c r="H3271">
        <v>1</v>
      </c>
      <c r="I3271">
        <v>0</v>
      </c>
      <c r="J3271">
        <v>0</v>
      </c>
      <c r="K3271">
        <v>0</v>
      </c>
      <c r="L3271">
        <v>0</v>
      </c>
      <c r="M3271">
        <v>1</v>
      </c>
    </row>
    <row r="3272" spans="1:13" x14ac:dyDescent="0.3">
      <c r="A3272" t="s">
        <v>221</v>
      </c>
      <c r="B3272" t="s">
        <v>256</v>
      </c>
      <c r="C3272" t="s">
        <v>307</v>
      </c>
      <c r="D3272" t="s">
        <v>86</v>
      </c>
      <c r="E3272" t="s">
        <v>144</v>
      </c>
      <c r="F3272" t="s">
        <v>121</v>
      </c>
      <c r="G3272" t="s">
        <v>102</v>
      </c>
      <c r="H3272">
        <v>2</v>
      </c>
      <c r="I3272">
        <v>0</v>
      </c>
      <c r="J3272">
        <v>0</v>
      </c>
      <c r="K3272">
        <v>0</v>
      </c>
      <c r="L3272">
        <v>2</v>
      </c>
      <c r="M3272">
        <v>0</v>
      </c>
    </row>
    <row r="3273" spans="1:13" x14ac:dyDescent="0.3">
      <c r="A3273" t="s">
        <v>221</v>
      </c>
      <c r="B3273" t="s">
        <v>256</v>
      </c>
      <c r="C3273" t="s">
        <v>307</v>
      </c>
      <c r="D3273" t="s">
        <v>88</v>
      </c>
      <c r="E3273" t="s">
        <v>146</v>
      </c>
      <c r="F3273" t="s">
        <v>121</v>
      </c>
      <c r="G3273" t="s">
        <v>102</v>
      </c>
      <c r="H3273">
        <v>14</v>
      </c>
      <c r="I3273">
        <v>3</v>
      </c>
      <c r="J3273">
        <v>2</v>
      </c>
      <c r="K3273">
        <v>1</v>
      </c>
      <c r="L3273">
        <v>3</v>
      </c>
      <c r="M3273">
        <v>8</v>
      </c>
    </row>
    <row r="3274" spans="1:13" x14ac:dyDescent="0.3">
      <c r="A3274" t="s">
        <v>221</v>
      </c>
      <c r="B3274" t="s">
        <v>256</v>
      </c>
      <c r="C3274" t="s">
        <v>307</v>
      </c>
      <c r="D3274" t="s">
        <v>88</v>
      </c>
      <c r="E3274" t="s">
        <v>146</v>
      </c>
      <c r="F3274" t="s">
        <v>121</v>
      </c>
      <c r="G3274" t="s">
        <v>102</v>
      </c>
      <c r="H3274">
        <v>5</v>
      </c>
      <c r="I3274">
        <v>1</v>
      </c>
      <c r="J3274">
        <v>0</v>
      </c>
      <c r="K3274">
        <v>1</v>
      </c>
      <c r="L3274">
        <v>0</v>
      </c>
      <c r="M3274">
        <v>4</v>
      </c>
    </row>
    <row r="3275" spans="1:13" x14ac:dyDescent="0.3">
      <c r="A3275" t="s">
        <v>221</v>
      </c>
      <c r="B3275" t="s">
        <v>256</v>
      </c>
      <c r="C3275" t="s">
        <v>307</v>
      </c>
      <c r="D3275" t="s">
        <v>89</v>
      </c>
      <c r="E3275" t="s">
        <v>147</v>
      </c>
      <c r="F3275" t="s">
        <v>101</v>
      </c>
      <c r="G3275" t="s">
        <v>104</v>
      </c>
      <c r="H3275">
        <v>1</v>
      </c>
      <c r="I3275">
        <v>1</v>
      </c>
      <c r="J3275">
        <v>0</v>
      </c>
      <c r="K3275">
        <v>1</v>
      </c>
      <c r="L3275">
        <v>0</v>
      </c>
      <c r="M3275">
        <v>0</v>
      </c>
    </row>
    <row r="3276" spans="1:13" x14ac:dyDescent="0.3">
      <c r="A3276" t="s">
        <v>221</v>
      </c>
      <c r="B3276" t="s">
        <v>256</v>
      </c>
      <c r="C3276" t="s">
        <v>307</v>
      </c>
      <c r="D3276" t="s">
        <v>90</v>
      </c>
      <c r="E3276" t="s">
        <v>148</v>
      </c>
      <c r="F3276" t="s">
        <v>121</v>
      </c>
      <c r="G3276" t="s">
        <v>102</v>
      </c>
      <c r="H3276">
        <v>8</v>
      </c>
      <c r="I3276">
        <v>6</v>
      </c>
      <c r="J3276">
        <v>1</v>
      </c>
      <c r="K3276">
        <v>5</v>
      </c>
      <c r="L3276">
        <v>1</v>
      </c>
      <c r="M3276">
        <v>1</v>
      </c>
    </row>
    <row r="3277" spans="1:13" x14ac:dyDescent="0.3">
      <c r="A3277" t="s">
        <v>221</v>
      </c>
      <c r="B3277" t="s">
        <v>256</v>
      </c>
      <c r="C3277" t="s">
        <v>307</v>
      </c>
      <c r="D3277" t="s">
        <v>90</v>
      </c>
      <c r="E3277" t="s">
        <v>148</v>
      </c>
      <c r="F3277" t="s">
        <v>121</v>
      </c>
      <c r="G3277" t="s">
        <v>102</v>
      </c>
      <c r="H3277">
        <v>3</v>
      </c>
      <c r="I3277">
        <v>1</v>
      </c>
      <c r="J3277">
        <v>1</v>
      </c>
      <c r="K3277">
        <v>0</v>
      </c>
      <c r="L3277">
        <v>1</v>
      </c>
      <c r="M3277">
        <v>1</v>
      </c>
    </row>
    <row r="3278" spans="1:13" x14ac:dyDescent="0.3">
      <c r="A3278" t="s">
        <v>308</v>
      </c>
      <c r="B3278" t="s">
        <v>256</v>
      </c>
      <c r="C3278" t="s">
        <v>309</v>
      </c>
      <c r="D3278" t="s">
        <v>46</v>
      </c>
      <c r="E3278" t="s">
        <v>100</v>
      </c>
      <c r="F3278" t="s">
        <v>101</v>
      </c>
      <c r="G3278" t="s">
        <v>102</v>
      </c>
      <c r="H3278">
        <v>1</v>
      </c>
      <c r="I3278">
        <v>1</v>
      </c>
      <c r="J3278">
        <v>0</v>
      </c>
      <c r="K3278">
        <v>1</v>
      </c>
      <c r="L3278">
        <v>0</v>
      </c>
      <c r="M3278">
        <v>0</v>
      </c>
    </row>
    <row r="3279" spans="1:13" x14ac:dyDescent="0.3">
      <c r="A3279" t="s">
        <v>308</v>
      </c>
      <c r="B3279" t="s">
        <v>256</v>
      </c>
      <c r="C3279" t="s">
        <v>309</v>
      </c>
      <c r="D3279" t="s">
        <v>46</v>
      </c>
      <c r="E3279" t="s">
        <v>100</v>
      </c>
      <c r="F3279" t="s">
        <v>101</v>
      </c>
      <c r="G3279" t="s">
        <v>102</v>
      </c>
      <c r="H3279">
        <v>2</v>
      </c>
      <c r="I3279">
        <v>2</v>
      </c>
      <c r="J3279">
        <v>0</v>
      </c>
      <c r="K3279">
        <v>2</v>
      </c>
      <c r="L3279">
        <v>0</v>
      </c>
      <c r="M3279">
        <v>0</v>
      </c>
    </row>
    <row r="3280" spans="1:13" x14ac:dyDescent="0.3">
      <c r="A3280" t="s">
        <v>308</v>
      </c>
      <c r="B3280" t="s">
        <v>256</v>
      </c>
      <c r="C3280" t="s">
        <v>309</v>
      </c>
      <c r="D3280" t="s">
        <v>47</v>
      </c>
      <c r="E3280" t="s">
        <v>103</v>
      </c>
      <c r="F3280" t="s">
        <v>101</v>
      </c>
      <c r="G3280" t="s">
        <v>104</v>
      </c>
      <c r="H3280">
        <v>3</v>
      </c>
      <c r="I3280">
        <v>2</v>
      </c>
      <c r="J3280">
        <v>2</v>
      </c>
      <c r="K3280">
        <v>0</v>
      </c>
      <c r="L3280">
        <v>1</v>
      </c>
      <c r="M3280">
        <v>0</v>
      </c>
    </row>
    <row r="3281" spans="1:13" x14ac:dyDescent="0.3">
      <c r="A3281" t="s">
        <v>308</v>
      </c>
      <c r="B3281" t="s">
        <v>256</v>
      </c>
      <c r="C3281" t="s">
        <v>309</v>
      </c>
      <c r="D3281" t="s">
        <v>49</v>
      </c>
      <c r="E3281" t="s">
        <v>106</v>
      </c>
      <c r="F3281" t="s">
        <v>101</v>
      </c>
      <c r="G3281" t="s">
        <v>104</v>
      </c>
      <c r="H3281">
        <v>2</v>
      </c>
      <c r="I3281">
        <v>1</v>
      </c>
      <c r="J3281">
        <v>0</v>
      </c>
      <c r="K3281">
        <v>1</v>
      </c>
      <c r="L3281">
        <v>1</v>
      </c>
      <c r="M3281">
        <v>0</v>
      </c>
    </row>
    <row r="3282" spans="1:13" x14ac:dyDescent="0.3">
      <c r="A3282" t="s">
        <v>308</v>
      </c>
      <c r="B3282" t="s">
        <v>256</v>
      </c>
      <c r="C3282" t="s">
        <v>309</v>
      </c>
      <c r="D3282" t="s">
        <v>49</v>
      </c>
      <c r="E3282" t="s">
        <v>106</v>
      </c>
      <c r="F3282" t="s">
        <v>101</v>
      </c>
      <c r="G3282" t="s">
        <v>104</v>
      </c>
      <c r="H3282">
        <v>1</v>
      </c>
      <c r="I3282">
        <v>0</v>
      </c>
      <c r="J3282">
        <v>0</v>
      </c>
      <c r="K3282">
        <v>0</v>
      </c>
      <c r="L3282">
        <v>1</v>
      </c>
      <c r="M3282">
        <v>0</v>
      </c>
    </row>
    <row r="3283" spans="1:13" x14ac:dyDescent="0.3">
      <c r="A3283" t="s">
        <v>308</v>
      </c>
      <c r="B3283" t="s">
        <v>256</v>
      </c>
      <c r="C3283" t="s">
        <v>309</v>
      </c>
      <c r="D3283" t="s">
        <v>49</v>
      </c>
      <c r="E3283" t="s">
        <v>106</v>
      </c>
      <c r="F3283" t="s">
        <v>101</v>
      </c>
      <c r="G3283" t="s">
        <v>104</v>
      </c>
      <c r="H3283">
        <v>1</v>
      </c>
      <c r="I3283">
        <v>1</v>
      </c>
      <c r="J3283">
        <v>0</v>
      </c>
      <c r="K3283">
        <v>1</v>
      </c>
      <c r="L3283">
        <v>0</v>
      </c>
      <c r="M3283">
        <v>0</v>
      </c>
    </row>
    <row r="3284" spans="1:13" x14ac:dyDescent="0.3">
      <c r="A3284" t="s">
        <v>308</v>
      </c>
      <c r="B3284" t="s">
        <v>256</v>
      </c>
      <c r="C3284" t="s">
        <v>309</v>
      </c>
      <c r="D3284" t="s">
        <v>50</v>
      </c>
      <c r="E3284" t="s">
        <v>107</v>
      </c>
      <c r="F3284" t="s">
        <v>101</v>
      </c>
      <c r="G3284" t="s">
        <v>108</v>
      </c>
      <c r="H3284">
        <v>1</v>
      </c>
      <c r="I3284">
        <v>1</v>
      </c>
      <c r="J3284">
        <v>0</v>
      </c>
      <c r="K3284">
        <v>1</v>
      </c>
      <c r="L3284">
        <v>0</v>
      </c>
      <c r="M3284">
        <v>0</v>
      </c>
    </row>
    <row r="3285" spans="1:13" x14ac:dyDescent="0.3">
      <c r="A3285" t="s">
        <v>308</v>
      </c>
      <c r="B3285" t="s">
        <v>256</v>
      </c>
      <c r="C3285" t="s">
        <v>309</v>
      </c>
      <c r="D3285" t="s">
        <v>51</v>
      </c>
      <c r="E3285" t="s">
        <v>109</v>
      </c>
      <c r="F3285" t="s">
        <v>101</v>
      </c>
      <c r="G3285" t="s">
        <v>104</v>
      </c>
      <c r="H3285">
        <v>2</v>
      </c>
      <c r="I3285">
        <v>2</v>
      </c>
      <c r="J3285">
        <v>1</v>
      </c>
      <c r="K3285">
        <v>1</v>
      </c>
      <c r="L3285">
        <v>0</v>
      </c>
      <c r="M3285">
        <v>0</v>
      </c>
    </row>
    <row r="3286" spans="1:13" x14ac:dyDescent="0.3">
      <c r="A3286" t="s">
        <v>308</v>
      </c>
      <c r="B3286" t="s">
        <v>256</v>
      </c>
      <c r="C3286" t="s">
        <v>309</v>
      </c>
      <c r="D3286" t="s">
        <v>51</v>
      </c>
      <c r="E3286" t="s">
        <v>109</v>
      </c>
      <c r="F3286" t="s">
        <v>101</v>
      </c>
      <c r="G3286" t="s">
        <v>104</v>
      </c>
      <c r="H3286">
        <v>1</v>
      </c>
      <c r="I3286">
        <v>0</v>
      </c>
      <c r="J3286">
        <v>0</v>
      </c>
      <c r="K3286">
        <v>0</v>
      </c>
      <c r="L3286">
        <v>1</v>
      </c>
      <c r="M3286">
        <v>0</v>
      </c>
    </row>
    <row r="3287" spans="1:13" x14ac:dyDescent="0.3">
      <c r="A3287" t="s">
        <v>308</v>
      </c>
      <c r="B3287" t="s">
        <v>256</v>
      </c>
      <c r="C3287" t="s">
        <v>309</v>
      </c>
      <c r="D3287" t="s">
        <v>52</v>
      </c>
      <c r="E3287" t="s">
        <v>110</v>
      </c>
      <c r="F3287" t="s">
        <v>101</v>
      </c>
      <c r="G3287" t="s">
        <v>102</v>
      </c>
      <c r="H3287">
        <v>2</v>
      </c>
      <c r="I3287">
        <v>2</v>
      </c>
      <c r="J3287">
        <v>2</v>
      </c>
      <c r="K3287">
        <v>0</v>
      </c>
      <c r="L3287">
        <v>0</v>
      </c>
      <c r="M3287">
        <v>0</v>
      </c>
    </row>
    <row r="3288" spans="1:13" x14ac:dyDescent="0.3">
      <c r="A3288" t="s">
        <v>308</v>
      </c>
      <c r="B3288" t="s">
        <v>256</v>
      </c>
      <c r="C3288" t="s">
        <v>309</v>
      </c>
      <c r="D3288" t="s">
        <v>52</v>
      </c>
      <c r="E3288" t="s">
        <v>110</v>
      </c>
      <c r="F3288" t="s">
        <v>101</v>
      </c>
      <c r="G3288" t="s">
        <v>102</v>
      </c>
      <c r="H3288">
        <v>1</v>
      </c>
      <c r="I3288">
        <v>0</v>
      </c>
      <c r="J3288">
        <v>0</v>
      </c>
      <c r="K3288">
        <v>0</v>
      </c>
      <c r="L3288">
        <v>1</v>
      </c>
      <c r="M3288">
        <v>0</v>
      </c>
    </row>
    <row r="3289" spans="1:13" x14ac:dyDescent="0.3">
      <c r="A3289" t="s">
        <v>308</v>
      </c>
      <c r="B3289" t="s">
        <v>256</v>
      </c>
      <c r="C3289" t="s">
        <v>309</v>
      </c>
      <c r="D3289" t="s">
        <v>53</v>
      </c>
      <c r="E3289" t="s">
        <v>111</v>
      </c>
      <c r="F3289" t="s">
        <v>101</v>
      </c>
      <c r="G3289" t="s">
        <v>108</v>
      </c>
      <c r="H3289">
        <v>1</v>
      </c>
      <c r="I3289">
        <v>1</v>
      </c>
      <c r="J3289">
        <v>0</v>
      </c>
      <c r="K3289">
        <v>1</v>
      </c>
      <c r="L3289">
        <v>0</v>
      </c>
      <c r="M3289">
        <v>0</v>
      </c>
    </row>
    <row r="3290" spans="1:13" x14ac:dyDescent="0.3">
      <c r="A3290" t="s">
        <v>308</v>
      </c>
      <c r="B3290" t="s">
        <v>256</v>
      </c>
      <c r="C3290" t="s">
        <v>309</v>
      </c>
      <c r="D3290" t="s">
        <v>54</v>
      </c>
      <c r="E3290" t="s">
        <v>112</v>
      </c>
      <c r="F3290" t="s">
        <v>101</v>
      </c>
      <c r="G3290" t="s">
        <v>108</v>
      </c>
      <c r="H3290">
        <v>1</v>
      </c>
      <c r="I3290">
        <v>0</v>
      </c>
      <c r="J3290">
        <v>0</v>
      </c>
      <c r="K3290">
        <v>0</v>
      </c>
      <c r="L3290">
        <v>1</v>
      </c>
      <c r="M3290">
        <v>0</v>
      </c>
    </row>
    <row r="3291" spans="1:13" x14ac:dyDescent="0.3">
      <c r="A3291" t="s">
        <v>308</v>
      </c>
      <c r="B3291" t="s">
        <v>256</v>
      </c>
      <c r="C3291" t="s">
        <v>309</v>
      </c>
      <c r="D3291" t="s">
        <v>55</v>
      </c>
      <c r="E3291" t="s">
        <v>113</v>
      </c>
      <c r="F3291" t="s">
        <v>101</v>
      </c>
      <c r="G3291" t="s">
        <v>104</v>
      </c>
      <c r="H3291">
        <v>1</v>
      </c>
      <c r="I3291">
        <v>1</v>
      </c>
      <c r="J3291">
        <v>1</v>
      </c>
      <c r="K3291">
        <v>0</v>
      </c>
      <c r="L3291">
        <v>0</v>
      </c>
      <c r="M3291">
        <v>0</v>
      </c>
    </row>
    <row r="3292" spans="1:13" x14ac:dyDescent="0.3">
      <c r="A3292" t="s">
        <v>308</v>
      </c>
      <c r="B3292" t="s">
        <v>256</v>
      </c>
      <c r="C3292" t="s">
        <v>309</v>
      </c>
      <c r="D3292" t="s">
        <v>56</v>
      </c>
      <c r="E3292" t="s">
        <v>114</v>
      </c>
      <c r="F3292" t="s">
        <v>101</v>
      </c>
      <c r="G3292" t="s">
        <v>108</v>
      </c>
      <c r="H3292">
        <v>2</v>
      </c>
      <c r="I3292">
        <v>1</v>
      </c>
      <c r="J3292">
        <v>1</v>
      </c>
      <c r="K3292">
        <v>0</v>
      </c>
      <c r="L3292">
        <v>1</v>
      </c>
      <c r="M3292">
        <v>0</v>
      </c>
    </row>
    <row r="3293" spans="1:13" x14ac:dyDescent="0.3">
      <c r="A3293" t="s">
        <v>308</v>
      </c>
      <c r="B3293" t="s">
        <v>256</v>
      </c>
      <c r="C3293" t="s">
        <v>309</v>
      </c>
      <c r="D3293" t="s">
        <v>56</v>
      </c>
      <c r="E3293" t="s">
        <v>114</v>
      </c>
      <c r="F3293" t="s">
        <v>101</v>
      </c>
      <c r="G3293" t="s">
        <v>108</v>
      </c>
      <c r="H3293">
        <v>3</v>
      </c>
      <c r="I3293">
        <v>0</v>
      </c>
      <c r="J3293">
        <v>0</v>
      </c>
      <c r="K3293">
        <v>0</v>
      </c>
      <c r="L3293">
        <v>1</v>
      </c>
      <c r="M3293">
        <v>2</v>
      </c>
    </row>
    <row r="3294" spans="1:13" x14ac:dyDescent="0.3">
      <c r="A3294" t="s">
        <v>308</v>
      </c>
      <c r="B3294" t="s">
        <v>256</v>
      </c>
      <c r="C3294" t="s">
        <v>309</v>
      </c>
      <c r="D3294" t="s">
        <v>56</v>
      </c>
      <c r="E3294" t="s">
        <v>114</v>
      </c>
      <c r="F3294" t="s">
        <v>101</v>
      </c>
      <c r="G3294" t="s">
        <v>108</v>
      </c>
      <c r="H3294">
        <v>2</v>
      </c>
      <c r="I3294">
        <v>1</v>
      </c>
      <c r="J3294">
        <v>1</v>
      </c>
      <c r="K3294">
        <v>0</v>
      </c>
      <c r="L3294">
        <v>1</v>
      </c>
      <c r="M3294">
        <v>0</v>
      </c>
    </row>
    <row r="3295" spans="1:13" x14ac:dyDescent="0.3">
      <c r="A3295" t="s">
        <v>308</v>
      </c>
      <c r="B3295" t="s">
        <v>256</v>
      </c>
      <c r="C3295" t="s">
        <v>309</v>
      </c>
      <c r="D3295" t="s">
        <v>57</v>
      </c>
      <c r="E3295" t="s">
        <v>115</v>
      </c>
      <c r="F3295" t="s">
        <v>101</v>
      </c>
      <c r="G3295" t="s">
        <v>104</v>
      </c>
      <c r="H3295">
        <v>1</v>
      </c>
      <c r="I3295">
        <v>1</v>
      </c>
      <c r="J3295">
        <v>0</v>
      </c>
      <c r="K3295">
        <v>1</v>
      </c>
      <c r="L3295">
        <v>0</v>
      </c>
      <c r="M3295">
        <v>0</v>
      </c>
    </row>
    <row r="3296" spans="1:13" x14ac:dyDescent="0.3">
      <c r="A3296" t="s">
        <v>308</v>
      </c>
      <c r="B3296" t="s">
        <v>256</v>
      </c>
      <c r="C3296" t="s">
        <v>309</v>
      </c>
      <c r="D3296" t="s">
        <v>58</v>
      </c>
      <c r="E3296" t="s">
        <v>116</v>
      </c>
      <c r="F3296" t="s">
        <v>101</v>
      </c>
      <c r="G3296" t="s">
        <v>108</v>
      </c>
      <c r="H3296">
        <v>1</v>
      </c>
      <c r="I3296">
        <v>1</v>
      </c>
      <c r="J3296">
        <v>0</v>
      </c>
      <c r="K3296">
        <v>1</v>
      </c>
      <c r="L3296">
        <v>0</v>
      </c>
      <c r="M3296">
        <v>0</v>
      </c>
    </row>
    <row r="3297" spans="1:13" x14ac:dyDescent="0.3">
      <c r="A3297" t="s">
        <v>308</v>
      </c>
      <c r="B3297" t="s">
        <v>256</v>
      </c>
      <c r="C3297" t="s">
        <v>309</v>
      </c>
      <c r="D3297" t="s">
        <v>59</v>
      </c>
      <c r="E3297" t="s">
        <v>117</v>
      </c>
      <c r="F3297" t="s">
        <v>101</v>
      </c>
      <c r="G3297" t="s">
        <v>104</v>
      </c>
      <c r="H3297">
        <v>2</v>
      </c>
      <c r="I3297">
        <v>2</v>
      </c>
      <c r="J3297">
        <v>0</v>
      </c>
      <c r="K3297">
        <v>2</v>
      </c>
      <c r="L3297">
        <v>0</v>
      </c>
      <c r="M3297">
        <v>0</v>
      </c>
    </row>
    <row r="3298" spans="1:13" x14ac:dyDescent="0.3">
      <c r="A3298" t="s">
        <v>308</v>
      </c>
      <c r="B3298" t="s">
        <v>256</v>
      </c>
      <c r="C3298" t="s">
        <v>309</v>
      </c>
      <c r="D3298" t="s">
        <v>60</v>
      </c>
      <c r="E3298" t="s">
        <v>118</v>
      </c>
      <c r="F3298" t="s">
        <v>101</v>
      </c>
      <c r="G3298" t="s">
        <v>104</v>
      </c>
      <c r="H3298">
        <v>3</v>
      </c>
      <c r="I3298">
        <v>3</v>
      </c>
      <c r="J3298">
        <v>0</v>
      </c>
      <c r="K3298">
        <v>3</v>
      </c>
      <c r="L3298">
        <v>0</v>
      </c>
      <c r="M3298">
        <v>0</v>
      </c>
    </row>
    <row r="3299" spans="1:13" x14ac:dyDescent="0.3">
      <c r="A3299" t="s">
        <v>308</v>
      </c>
      <c r="B3299" t="s">
        <v>256</v>
      </c>
      <c r="C3299" t="s">
        <v>309</v>
      </c>
      <c r="D3299" t="s">
        <v>60</v>
      </c>
      <c r="E3299" t="s">
        <v>118</v>
      </c>
      <c r="F3299" t="s">
        <v>101</v>
      </c>
      <c r="G3299" t="s">
        <v>104</v>
      </c>
      <c r="H3299">
        <v>1</v>
      </c>
      <c r="I3299">
        <v>1</v>
      </c>
      <c r="J3299">
        <v>1</v>
      </c>
      <c r="K3299">
        <v>0</v>
      </c>
      <c r="L3299">
        <v>0</v>
      </c>
      <c r="M3299">
        <v>0</v>
      </c>
    </row>
    <row r="3300" spans="1:13" x14ac:dyDescent="0.3">
      <c r="A3300" t="s">
        <v>308</v>
      </c>
      <c r="B3300" t="s">
        <v>256</v>
      </c>
      <c r="C3300" t="s">
        <v>309</v>
      </c>
      <c r="D3300" t="s">
        <v>61</v>
      </c>
      <c r="E3300" t="s">
        <v>119</v>
      </c>
      <c r="F3300" t="s">
        <v>101</v>
      </c>
      <c r="G3300" t="s">
        <v>104</v>
      </c>
      <c r="H3300">
        <v>1</v>
      </c>
      <c r="I3300">
        <v>0</v>
      </c>
      <c r="J3300">
        <v>0</v>
      </c>
      <c r="K3300">
        <v>0</v>
      </c>
      <c r="L3300">
        <v>1</v>
      </c>
      <c r="M3300">
        <v>0</v>
      </c>
    </row>
    <row r="3301" spans="1:13" x14ac:dyDescent="0.3">
      <c r="A3301" t="s">
        <v>308</v>
      </c>
      <c r="B3301" t="s">
        <v>256</v>
      </c>
      <c r="C3301" t="s">
        <v>309</v>
      </c>
      <c r="D3301" t="s">
        <v>61</v>
      </c>
      <c r="E3301" t="s">
        <v>119</v>
      </c>
      <c r="F3301" t="s">
        <v>101</v>
      </c>
      <c r="G3301" t="s">
        <v>104</v>
      </c>
      <c r="H3301">
        <v>1</v>
      </c>
      <c r="I3301">
        <v>0</v>
      </c>
      <c r="J3301">
        <v>0</v>
      </c>
      <c r="K3301">
        <v>0</v>
      </c>
      <c r="L3301">
        <v>0</v>
      </c>
      <c r="M3301">
        <v>1</v>
      </c>
    </row>
    <row r="3302" spans="1:13" x14ac:dyDescent="0.3">
      <c r="A3302" t="s">
        <v>308</v>
      </c>
      <c r="B3302" t="s">
        <v>256</v>
      </c>
      <c r="C3302" t="s">
        <v>309</v>
      </c>
      <c r="D3302" t="s">
        <v>62</v>
      </c>
      <c r="E3302" t="s">
        <v>120</v>
      </c>
      <c r="F3302" t="s">
        <v>121</v>
      </c>
      <c r="G3302" t="s">
        <v>102</v>
      </c>
      <c r="H3302">
        <v>27</v>
      </c>
      <c r="I3302">
        <v>17</v>
      </c>
      <c r="J3302">
        <v>3</v>
      </c>
      <c r="K3302">
        <v>14</v>
      </c>
      <c r="L3302">
        <v>8</v>
      </c>
      <c r="M3302">
        <v>2</v>
      </c>
    </row>
    <row r="3303" spans="1:13" x14ac:dyDescent="0.3">
      <c r="A3303" t="s">
        <v>308</v>
      </c>
      <c r="B3303" t="s">
        <v>256</v>
      </c>
      <c r="C3303" t="s">
        <v>309</v>
      </c>
      <c r="D3303" t="s">
        <v>62</v>
      </c>
      <c r="E3303" t="s">
        <v>120</v>
      </c>
      <c r="F3303" t="s">
        <v>121</v>
      </c>
      <c r="G3303" t="s">
        <v>102</v>
      </c>
      <c r="H3303">
        <v>9</v>
      </c>
      <c r="I3303">
        <v>1</v>
      </c>
      <c r="J3303">
        <v>0</v>
      </c>
      <c r="K3303">
        <v>1</v>
      </c>
      <c r="L3303">
        <v>3</v>
      </c>
      <c r="M3303">
        <v>5</v>
      </c>
    </row>
    <row r="3304" spans="1:13" x14ac:dyDescent="0.3">
      <c r="A3304" t="s">
        <v>308</v>
      </c>
      <c r="B3304" t="s">
        <v>256</v>
      </c>
      <c r="C3304" t="s">
        <v>309</v>
      </c>
      <c r="D3304" t="s">
        <v>63</v>
      </c>
      <c r="E3304" t="s">
        <v>122</v>
      </c>
      <c r="F3304" t="s">
        <v>121</v>
      </c>
      <c r="G3304" t="s">
        <v>102</v>
      </c>
      <c r="H3304">
        <v>9</v>
      </c>
      <c r="I3304">
        <v>6</v>
      </c>
      <c r="J3304">
        <v>3</v>
      </c>
      <c r="K3304">
        <v>3</v>
      </c>
      <c r="L3304">
        <v>1</v>
      </c>
      <c r="M3304">
        <v>2</v>
      </c>
    </row>
    <row r="3305" spans="1:13" x14ac:dyDescent="0.3">
      <c r="A3305" t="s">
        <v>308</v>
      </c>
      <c r="B3305" t="s">
        <v>256</v>
      </c>
      <c r="C3305" t="s">
        <v>309</v>
      </c>
      <c r="D3305" t="s">
        <v>63</v>
      </c>
      <c r="E3305" t="s">
        <v>122</v>
      </c>
      <c r="F3305" t="s">
        <v>121</v>
      </c>
      <c r="G3305" t="s">
        <v>102</v>
      </c>
      <c r="H3305">
        <v>7</v>
      </c>
      <c r="I3305">
        <v>4</v>
      </c>
      <c r="J3305">
        <v>0</v>
      </c>
      <c r="K3305">
        <v>4</v>
      </c>
      <c r="L3305">
        <v>2</v>
      </c>
      <c r="M3305">
        <v>1</v>
      </c>
    </row>
    <row r="3306" spans="1:13" x14ac:dyDescent="0.3">
      <c r="A3306" t="s">
        <v>308</v>
      </c>
      <c r="B3306" t="s">
        <v>256</v>
      </c>
      <c r="C3306" t="s">
        <v>309</v>
      </c>
      <c r="D3306" t="s">
        <v>63</v>
      </c>
      <c r="E3306" t="s">
        <v>122</v>
      </c>
      <c r="F3306" t="s">
        <v>121</v>
      </c>
      <c r="G3306" t="s">
        <v>102</v>
      </c>
      <c r="H3306">
        <v>4</v>
      </c>
      <c r="I3306">
        <v>2</v>
      </c>
      <c r="J3306">
        <v>1</v>
      </c>
      <c r="K3306">
        <v>1</v>
      </c>
      <c r="L3306">
        <v>1</v>
      </c>
      <c r="M3306">
        <v>1</v>
      </c>
    </row>
    <row r="3307" spans="1:13" x14ac:dyDescent="0.3">
      <c r="A3307" t="s">
        <v>308</v>
      </c>
      <c r="B3307" t="s">
        <v>256</v>
      </c>
      <c r="C3307" t="s">
        <v>309</v>
      </c>
      <c r="D3307" t="s">
        <v>63</v>
      </c>
      <c r="E3307" t="s">
        <v>122</v>
      </c>
      <c r="F3307" t="s">
        <v>121</v>
      </c>
      <c r="G3307" t="s">
        <v>102</v>
      </c>
      <c r="H3307">
        <v>2</v>
      </c>
      <c r="I3307">
        <v>0</v>
      </c>
      <c r="J3307">
        <v>0</v>
      </c>
      <c r="K3307">
        <v>0</v>
      </c>
      <c r="L3307">
        <v>0</v>
      </c>
      <c r="M3307">
        <v>2</v>
      </c>
    </row>
    <row r="3308" spans="1:13" x14ac:dyDescent="0.3">
      <c r="A3308" t="s">
        <v>308</v>
      </c>
      <c r="B3308" t="s">
        <v>256</v>
      </c>
      <c r="C3308" t="s">
        <v>309</v>
      </c>
      <c r="D3308" t="s">
        <v>64</v>
      </c>
      <c r="E3308" t="s">
        <v>123</v>
      </c>
      <c r="F3308" t="s">
        <v>101</v>
      </c>
      <c r="G3308" t="s">
        <v>102</v>
      </c>
      <c r="H3308">
        <v>4</v>
      </c>
      <c r="I3308">
        <v>2</v>
      </c>
      <c r="J3308">
        <v>0</v>
      </c>
      <c r="K3308">
        <v>2</v>
      </c>
      <c r="L3308">
        <v>2</v>
      </c>
      <c r="M3308">
        <v>0</v>
      </c>
    </row>
    <row r="3309" spans="1:13" x14ac:dyDescent="0.3">
      <c r="A3309" t="s">
        <v>308</v>
      </c>
      <c r="B3309" t="s">
        <v>256</v>
      </c>
      <c r="C3309" t="s">
        <v>309</v>
      </c>
      <c r="D3309" t="s">
        <v>65</v>
      </c>
      <c r="E3309" t="s">
        <v>124</v>
      </c>
      <c r="F3309" t="s">
        <v>101</v>
      </c>
      <c r="G3309" t="s">
        <v>104</v>
      </c>
      <c r="H3309">
        <v>8</v>
      </c>
      <c r="I3309">
        <v>5</v>
      </c>
      <c r="J3309">
        <v>2</v>
      </c>
      <c r="K3309">
        <v>3</v>
      </c>
      <c r="L3309">
        <v>1</v>
      </c>
      <c r="M3309">
        <v>2</v>
      </c>
    </row>
    <row r="3310" spans="1:13" x14ac:dyDescent="0.3">
      <c r="A3310" t="s">
        <v>308</v>
      </c>
      <c r="B3310" t="s">
        <v>256</v>
      </c>
      <c r="C3310" t="s">
        <v>309</v>
      </c>
      <c r="D3310" t="s">
        <v>65</v>
      </c>
      <c r="E3310" t="s">
        <v>124</v>
      </c>
      <c r="F3310" t="s">
        <v>101</v>
      </c>
      <c r="G3310" t="s">
        <v>104</v>
      </c>
      <c r="H3310">
        <v>2</v>
      </c>
      <c r="I3310">
        <v>1</v>
      </c>
      <c r="J3310">
        <v>0</v>
      </c>
      <c r="K3310">
        <v>1</v>
      </c>
      <c r="L3310">
        <v>1</v>
      </c>
      <c r="M3310">
        <v>0</v>
      </c>
    </row>
    <row r="3311" spans="1:13" x14ac:dyDescent="0.3">
      <c r="A3311" t="s">
        <v>308</v>
      </c>
      <c r="B3311" t="s">
        <v>256</v>
      </c>
      <c r="C3311" t="s">
        <v>309</v>
      </c>
      <c r="D3311" t="s">
        <v>66</v>
      </c>
      <c r="E3311" t="s">
        <v>125</v>
      </c>
      <c r="F3311" t="s">
        <v>101</v>
      </c>
      <c r="G3311" t="s">
        <v>102</v>
      </c>
      <c r="H3311">
        <v>4</v>
      </c>
      <c r="I3311">
        <v>2</v>
      </c>
      <c r="J3311">
        <v>0</v>
      </c>
      <c r="K3311">
        <v>2</v>
      </c>
      <c r="L3311">
        <v>1</v>
      </c>
      <c r="M3311">
        <v>1</v>
      </c>
    </row>
    <row r="3312" spans="1:13" x14ac:dyDescent="0.3">
      <c r="A3312" t="s">
        <v>308</v>
      </c>
      <c r="B3312" t="s">
        <v>256</v>
      </c>
      <c r="C3312" t="s">
        <v>309</v>
      </c>
      <c r="D3312" t="s">
        <v>67</v>
      </c>
      <c r="E3312" t="s">
        <v>126</v>
      </c>
      <c r="F3312" t="s">
        <v>101</v>
      </c>
      <c r="G3312" t="s">
        <v>104</v>
      </c>
      <c r="H3312">
        <v>4</v>
      </c>
      <c r="I3312">
        <v>4</v>
      </c>
      <c r="J3312">
        <v>0</v>
      </c>
      <c r="K3312">
        <v>4</v>
      </c>
      <c r="L3312">
        <v>0</v>
      </c>
      <c r="M3312">
        <v>0</v>
      </c>
    </row>
    <row r="3313" spans="1:13" x14ac:dyDescent="0.3">
      <c r="A3313" t="s">
        <v>308</v>
      </c>
      <c r="B3313" t="s">
        <v>256</v>
      </c>
      <c r="C3313" t="s">
        <v>309</v>
      </c>
      <c r="D3313" t="s">
        <v>67</v>
      </c>
      <c r="E3313" t="s">
        <v>126</v>
      </c>
      <c r="F3313" t="s">
        <v>101</v>
      </c>
      <c r="G3313" t="s">
        <v>104</v>
      </c>
      <c r="H3313">
        <v>4</v>
      </c>
      <c r="I3313">
        <v>0</v>
      </c>
      <c r="J3313">
        <v>0</v>
      </c>
      <c r="K3313">
        <v>0</v>
      </c>
      <c r="L3313">
        <v>4</v>
      </c>
      <c r="M3313">
        <v>0</v>
      </c>
    </row>
    <row r="3314" spans="1:13" x14ac:dyDescent="0.3">
      <c r="A3314" t="s">
        <v>308</v>
      </c>
      <c r="B3314" t="s">
        <v>256</v>
      </c>
      <c r="C3314" t="s">
        <v>309</v>
      </c>
      <c r="D3314" t="s">
        <v>70</v>
      </c>
      <c r="E3314" t="s">
        <v>128</v>
      </c>
      <c r="F3314" t="s">
        <v>101</v>
      </c>
      <c r="G3314" t="s">
        <v>104</v>
      </c>
      <c r="H3314">
        <v>5</v>
      </c>
      <c r="I3314">
        <v>5</v>
      </c>
      <c r="J3314">
        <v>0</v>
      </c>
      <c r="K3314">
        <v>5</v>
      </c>
      <c r="L3314">
        <v>0</v>
      </c>
      <c r="M3314">
        <v>0</v>
      </c>
    </row>
    <row r="3315" spans="1:13" x14ac:dyDescent="0.3">
      <c r="A3315" t="s">
        <v>308</v>
      </c>
      <c r="B3315" t="s">
        <v>256</v>
      </c>
      <c r="C3315" t="s">
        <v>309</v>
      </c>
      <c r="D3315" t="s">
        <v>70</v>
      </c>
      <c r="E3315" t="s">
        <v>128</v>
      </c>
      <c r="F3315" t="s">
        <v>101</v>
      </c>
      <c r="G3315" t="s">
        <v>104</v>
      </c>
      <c r="H3315">
        <v>1</v>
      </c>
      <c r="I3315">
        <v>0</v>
      </c>
      <c r="J3315">
        <v>0</v>
      </c>
      <c r="K3315">
        <v>0</v>
      </c>
      <c r="L3315">
        <v>0</v>
      </c>
      <c r="M3315">
        <v>1</v>
      </c>
    </row>
    <row r="3316" spans="1:13" x14ac:dyDescent="0.3">
      <c r="A3316" t="s">
        <v>308</v>
      </c>
      <c r="B3316" t="s">
        <v>256</v>
      </c>
      <c r="C3316" t="s">
        <v>309</v>
      </c>
      <c r="D3316" t="s">
        <v>71</v>
      </c>
      <c r="E3316" t="s">
        <v>129</v>
      </c>
      <c r="F3316" t="s">
        <v>101</v>
      </c>
      <c r="G3316" t="s">
        <v>102</v>
      </c>
      <c r="H3316">
        <v>10</v>
      </c>
      <c r="I3316">
        <v>2</v>
      </c>
      <c r="J3316">
        <v>2</v>
      </c>
      <c r="K3316">
        <v>0</v>
      </c>
      <c r="L3316">
        <v>2</v>
      </c>
      <c r="M3316">
        <v>6</v>
      </c>
    </row>
    <row r="3317" spans="1:13" x14ac:dyDescent="0.3">
      <c r="A3317" t="s">
        <v>308</v>
      </c>
      <c r="B3317" t="s">
        <v>256</v>
      </c>
      <c r="C3317" t="s">
        <v>309</v>
      </c>
      <c r="D3317" t="s">
        <v>71</v>
      </c>
      <c r="E3317" t="s">
        <v>129</v>
      </c>
      <c r="F3317" t="s">
        <v>101</v>
      </c>
      <c r="G3317" t="s">
        <v>102</v>
      </c>
      <c r="H3317">
        <v>2</v>
      </c>
      <c r="I3317">
        <v>1</v>
      </c>
      <c r="J3317">
        <v>0</v>
      </c>
      <c r="K3317">
        <v>1</v>
      </c>
      <c r="L3317">
        <v>0</v>
      </c>
      <c r="M3317">
        <v>1</v>
      </c>
    </row>
    <row r="3318" spans="1:13" x14ac:dyDescent="0.3">
      <c r="A3318" t="s">
        <v>308</v>
      </c>
      <c r="B3318" t="s">
        <v>256</v>
      </c>
      <c r="C3318" t="s">
        <v>309</v>
      </c>
      <c r="D3318" t="s">
        <v>71</v>
      </c>
      <c r="E3318" t="s">
        <v>129</v>
      </c>
      <c r="F3318" t="s">
        <v>101</v>
      </c>
      <c r="G3318" t="s">
        <v>102</v>
      </c>
      <c r="H3318">
        <v>2</v>
      </c>
      <c r="I3318">
        <v>0</v>
      </c>
      <c r="J3318">
        <v>0</v>
      </c>
      <c r="K3318">
        <v>0</v>
      </c>
      <c r="L3318">
        <v>0</v>
      </c>
      <c r="M3318">
        <v>2</v>
      </c>
    </row>
    <row r="3319" spans="1:13" x14ac:dyDescent="0.3">
      <c r="A3319" t="s">
        <v>308</v>
      </c>
      <c r="B3319" t="s">
        <v>256</v>
      </c>
      <c r="C3319" t="s">
        <v>309</v>
      </c>
      <c r="D3319" t="s">
        <v>72</v>
      </c>
      <c r="E3319" t="s">
        <v>130</v>
      </c>
      <c r="F3319" t="s">
        <v>101</v>
      </c>
      <c r="G3319" t="s">
        <v>104</v>
      </c>
      <c r="H3319">
        <v>4</v>
      </c>
      <c r="I3319">
        <v>2</v>
      </c>
      <c r="J3319">
        <v>0</v>
      </c>
      <c r="K3319">
        <v>2</v>
      </c>
      <c r="L3319">
        <v>2</v>
      </c>
      <c r="M3319">
        <v>0</v>
      </c>
    </row>
    <row r="3320" spans="1:13" x14ac:dyDescent="0.3">
      <c r="A3320" t="s">
        <v>308</v>
      </c>
      <c r="B3320" t="s">
        <v>256</v>
      </c>
      <c r="C3320" t="s">
        <v>309</v>
      </c>
      <c r="D3320" t="s">
        <v>72</v>
      </c>
      <c r="E3320" t="s">
        <v>130</v>
      </c>
      <c r="F3320" t="s">
        <v>101</v>
      </c>
      <c r="G3320" t="s">
        <v>104</v>
      </c>
      <c r="H3320">
        <v>1</v>
      </c>
      <c r="I3320">
        <v>0</v>
      </c>
      <c r="J3320">
        <v>0</v>
      </c>
      <c r="K3320">
        <v>0</v>
      </c>
      <c r="L3320">
        <v>1</v>
      </c>
      <c r="M3320">
        <v>0</v>
      </c>
    </row>
    <row r="3321" spans="1:13" x14ac:dyDescent="0.3">
      <c r="A3321" t="s">
        <v>308</v>
      </c>
      <c r="B3321" t="s">
        <v>256</v>
      </c>
      <c r="C3321" t="s">
        <v>309</v>
      </c>
      <c r="D3321" t="s">
        <v>73</v>
      </c>
      <c r="E3321" t="s">
        <v>131</v>
      </c>
      <c r="F3321" t="s">
        <v>101</v>
      </c>
      <c r="G3321" t="s">
        <v>108</v>
      </c>
      <c r="H3321">
        <v>1</v>
      </c>
      <c r="I3321">
        <v>1</v>
      </c>
      <c r="J3321">
        <v>0</v>
      </c>
      <c r="K3321">
        <v>1</v>
      </c>
      <c r="L3321">
        <v>0</v>
      </c>
      <c r="M3321">
        <v>0</v>
      </c>
    </row>
    <row r="3322" spans="1:13" x14ac:dyDescent="0.3">
      <c r="A3322" t="s">
        <v>308</v>
      </c>
      <c r="B3322" t="s">
        <v>256</v>
      </c>
      <c r="C3322" t="s">
        <v>309</v>
      </c>
      <c r="D3322" t="s">
        <v>74</v>
      </c>
      <c r="E3322" t="s">
        <v>132</v>
      </c>
      <c r="F3322" t="s">
        <v>121</v>
      </c>
      <c r="G3322" t="s">
        <v>102</v>
      </c>
      <c r="H3322">
        <v>3</v>
      </c>
      <c r="I3322">
        <v>3</v>
      </c>
      <c r="J3322">
        <v>0</v>
      </c>
      <c r="K3322">
        <v>3</v>
      </c>
      <c r="L3322">
        <v>0</v>
      </c>
      <c r="M3322">
        <v>0</v>
      </c>
    </row>
    <row r="3323" spans="1:13" x14ac:dyDescent="0.3">
      <c r="A3323" t="s">
        <v>308</v>
      </c>
      <c r="B3323" t="s">
        <v>256</v>
      </c>
      <c r="C3323" t="s">
        <v>309</v>
      </c>
      <c r="D3323" t="s">
        <v>74</v>
      </c>
      <c r="E3323" t="s">
        <v>132</v>
      </c>
      <c r="F3323" t="s">
        <v>121</v>
      </c>
      <c r="G3323" t="s">
        <v>102</v>
      </c>
      <c r="H3323">
        <v>1</v>
      </c>
      <c r="I3323">
        <v>0</v>
      </c>
      <c r="J3323">
        <v>0</v>
      </c>
      <c r="K3323">
        <v>0</v>
      </c>
      <c r="L3323">
        <v>0</v>
      </c>
      <c r="M3323">
        <v>1</v>
      </c>
    </row>
    <row r="3324" spans="1:13" x14ac:dyDescent="0.3">
      <c r="A3324" t="s">
        <v>308</v>
      </c>
      <c r="B3324" t="s">
        <v>256</v>
      </c>
      <c r="C3324" t="s">
        <v>309</v>
      </c>
      <c r="D3324" t="s">
        <v>77</v>
      </c>
      <c r="E3324" t="s">
        <v>135</v>
      </c>
      <c r="F3324" t="s">
        <v>101</v>
      </c>
      <c r="G3324" t="s">
        <v>104</v>
      </c>
      <c r="H3324">
        <v>2</v>
      </c>
      <c r="I3324">
        <v>2</v>
      </c>
      <c r="J3324">
        <v>0</v>
      </c>
      <c r="K3324">
        <v>2</v>
      </c>
      <c r="L3324">
        <v>0</v>
      </c>
      <c r="M3324">
        <v>0</v>
      </c>
    </row>
    <row r="3325" spans="1:13" x14ac:dyDescent="0.3">
      <c r="A3325" t="s">
        <v>308</v>
      </c>
      <c r="B3325" t="s">
        <v>256</v>
      </c>
      <c r="C3325" t="s">
        <v>309</v>
      </c>
      <c r="D3325" t="s">
        <v>77</v>
      </c>
      <c r="E3325" t="s">
        <v>135</v>
      </c>
      <c r="F3325" t="s">
        <v>101</v>
      </c>
      <c r="G3325" t="s">
        <v>104</v>
      </c>
      <c r="H3325">
        <v>7</v>
      </c>
      <c r="I3325">
        <v>4</v>
      </c>
      <c r="J3325">
        <v>1</v>
      </c>
      <c r="K3325">
        <v>3</v>
      </c>
      <c r="L3325">
        <v>2</v>
      </c>
      <c r="M3325">
        <v>1</v>
      </c>
    </row>
    <row r="3326" spans="1:13" x14ac:dyDescent="0.3">
      <c r="A3326" t="s">
        <v>308</v>
      </c>
      <c r="B3326" t="s">
        <v>256</v>
      </c>
      <c r="C3326" t="s">
        <v>309</v>
      </c>
      <c r="D3326" t="s">
        <v>78</v>
      </c>
      <c r="E3326" t="s">
        <v>136</v>
      </c>
      <c r="F3326" t="s">
        <v>101</v>
      </c>
      <c r="G3326" t="s">
        <v>108</v>
      </c>
      <c r="H3326">
        <v>1</v>
      </c>
      <c r="I3326">
        <v>1</v>
      </c>
      <c r="J3326">
        <v>0</v>
      </c>
      <c r="K3326">
        <v>1</v>
      </c>
      <c r="L3326">
        <v>0</v>
      </c>
      <c r="M3326">
        <v>0</v>
      </c>
    </row>
    <row r="3327" spans="1:13" x14ac:dyDescent="0.3">
      <c r="A3327" t="s">
        <v>308</v>
      </c>
      <c r="B3327" t="s">
        <v>256</v>
      </c>
      <c r="C3327" t="s">
        <v>309</v>
      </c>
      <c r="D3327" t="s">
        <v>79</v>
      </c>
      <c r="E3327" t="s">
        <v>137</v>
      </c>
      <c r="F3327" t="s">
        <v>101</v>
      </c>
      <c r="G3327" t="s">
        <v>102</v>
      </c>
      <c r="H3327">
        <v>3</v>
      </c>
      <c r="I3327">
        <v>3</v>
      </c>
      <c r="J3327">
        <v>1</v>
      </c>
      <c r="K3327">
        <v>2</v>
      </c>
      <c r="L3327">
        <v>0</v>
      </c>
      <c r="M3327">
        <v>0</v>
      </c>
    </row>
    <row r="3328" spans="1:13" x14ac:dyDescent="0.3">
      <c r="A3328" t="s">
        <v>308</v>
      </c>
      <c r="B3328" t="s">
        <v>256</v>
      </c>
      <c r="C3328" t="s">
        <v>309</v>
      </c>
      <c r="D3328" t="s">
        <v>79</v>
      </c>
      <c r="E3328" t="s">
        <v>137</v>
      </c>
      <c r="F3328" t="s">
        <v>101</v>
      </c>
      <c r="G3328" t="s">
        <v>102</v>
      </c>
      <c r="H3328">
        <v>2</v>
      </c>
      <c r="I3328">
        <v>1</v>
      </c>
      <c r="J3328">
        <v>1</v>
      </c>
      <c r="K3328">
        <v>0</v>
      </c>
      <c r="L3328">
        <v>1</v>
      </c>
      <c r="M3328">
        <v>0</v>
      </c>
    </row>
    <row r="3329" spans="1:13" x14ac:dyDescent="0.3">
      <c r="A3329" t="s">
        <v>308</v>
      </c>
      <c r="B3329" t="s">
        <v>256</v>
      </c>
      <c r="C3329" t="s">
        <v>309</v>
      </c>
      <c r="D3329" t="s">
        <v>82</v>
      </c>
      <c r="E3329" t="s">
        <v>140</v>
      </c>
      <c r="F3329" t="s">
        <v>121</v>
      </c>
      <c r="G3329" t="s">
        <v>102</v>
      </c>
      <c r="H3329">
        <v>14</v>
      </c>
      <c r="I3329">
        <v>11</v>
      </c>
      <c r="J3329">
        <v>1</v>
      </c>
      <c r="K3329">
        <v>10</v>
      </c>
      <c r="L3329">
        <v>1</v>
      </c>
      <c r="M3329">
        <v>2</v>
      </c>
    </row>
    <row r="3330" spans="1:13" x14ac:dyDescent="0.3">
      <c r="A3330" t="s">
        <v>308</v>
      </c>
      <c r="B3330" t="s">
        <v>256</v>
      </c>
      <c r="C3330" t="s">
        <v>309</v>
      </c>
      <c r="D3330" t="s">
        <v>82</v>
      </c>
      <c r="E3330" t="s">
        <v>140</v>
      </c>
      <c r="F3330" t="s">
        <v>121</v>
      </c>
      <c r="G3330" t="s">
        <v>102</v>
      </c>
      <c r="H3330">
        <v>2</v>
      </c>
      <c r="I3330">
        <v>0</v>
      </c>
      <c r="J3330">
        <v>0</v>
      </c>
      <c r="K3330">
        <v>0</v>
      </c>
      <c r="L3330">
        <v>2</v>
      </c>
      <c r="M3330">
        <v>0</v>
      </c>
    </row>
    <row r="3331" spans="1:13" x14ac:dyDescent="0.3">
      <c r="A3331" t="s">
        <v>308</v>
      </c>
      <c r="B3331" t="s">
        <v>256</v>
      </c>
      <c r="C3331" t="s">
        <v>309</v>
      </c>
      <c r="D3331" t="s">
        <v>82</v>
      </c>
      <c r="E3331" t="s">
        <v>140</v>
      </c>
      <c r="F3331" t="s">
        <v>121</v>
      </c>
      <c r="G3331" t="s">
        <v>102</v>
      </c>
      <c r="H3331">
        <v>2</v>
      </c>
      <c r="I3331">
        <v>1</v>
      </c>
      <c r="J3331">
        <v>0</v>
      </c>
      <c r="K3331">
        <v>1</v>
      </c>
      <c r="L3331">
        <v>1</v>
      </c>
      <c r="M3331">
        <v>0</v>
      </c>
    </row>
    <row r="3332" spans="1:13" x14ac:dyDescent="0.3">
      <c r="A3332" t="s">
        <v>308</v>
      </c>
      <c r="B3332" t="s">
        <v>256</v>
      </c>
      <c r="C3332" t="s">
        <v>309</v>
      </c>
      <c r="D3332" t="s">
        <v>82</v>
      </c>
      <c r="E3332" t="s">
        <v>140</v>
      </c>
      <c r="F3332" t="s">
        <v>121</v>
      </c>
      <c r="G3332" t="s">
        <v>102</v>
      </c>
      <c r="H3332">
        <v>2</v>
      </c>
      <c r="I3332">
        <v>0</v>
      </c>
      <c r="J3332">
        <v>0</v>
      </c>
      <c r="K3332">
        <v>0</v>
      </c>
      <c r="L3332">
        <v>1</v>
      </c>
      <c r="M3332">
        <v>1</v>
      </c>
    </row>
    <row r="3333" spans="1:13" x14ac:dyDescent="0.3">
      <c r="A3333" t="s">
        <v>308</v>
      </c>
      <c r="B3333" t="s">
        <v>256</v>
      </c>
      <c r="C3333" t="s">
        <v>309</v>
      </c>
      <c r="D3333" t="s">
        <v>83</v>
      </c>
      <c r="E3333" t="s">
        <v>141</v>
      </c>
      <c r="F3333" t="s">
        <v>101</v>
      </c>
      <c r="G3333" t="s">
        <v>104</v>
      </c>
      <c r="H3333">
        <v>4</v>
      </c>
      <c r="I3333">
        <v>0</v>
      </c>
      <c r="J3333">
        <v>0</v>
      </c>
      <c r="K3333">
        <v>0</v>
      </c>
      <c r="L3333">
        <v>0</v>
      </c>
      <c r="M3333">
        <v>4</v>
      </c>
    </row>
    <row r="3334" spans="1:13" x14ac:dyDescent="0.3">
      <c r="A3334" t="s">
        <v>308</v>
      </c>
      <c r="B3334" t="s">
        <v>256</v>
      </c>
      <c r="C3334" t="s">
        <v>309</v>
      </c>
      <c r="D3334" t="s">
        <v>83</v>
      </c>
      <c r="E3334" t="s">
        <v>141</v>
      </c>
      <c r="F3334" t="s">
        <v>101</v>
      </c>
      <c r="G3334" t="s">
        <v>104</v>
      </c>
      <c r="H3334">
        <v>2</v>
      </c>
      <c r="I3334">
        <v>0</v>
      </c>
      <c r="J3334">
        <v>0</v>
      </c>
      <c r="K3334">
        <v>0</v>
      </c>
      <c r="L3334">
        <v>0</v>
      </c>
      <c r="M3334">
        <v>2</v>
      </c>
    </row>
    <row r="3335" spans="1:13" x14ac:dyDescent="0.3">
      <c r="A3335" t="s">
        <v>308</v>
      </c>
      <c r="B3335" t="s">
        <v>256</v>
      </c>
      <c r="C3335" t="s">
        <v>309</v>
      </c>
      <c r="D3335" t="s">
        <v>84</v>
      </c>
      <c r="E3335" t="s">
        <v>142</v>
      </c>
      <c r="F3335" t="s">
        <v>101</v>
      </c>
      <c r="G3335" t="s">
        <v>108</v>
      </c>
      <c r="H3335">
        <v>2</v>
      </c>
      <c r="I3335">
        <v>2</v>
      </c>
      <c r="J3335">
        <v>1</v>
      </c>
      <c r="K3335">
        <v>1</v>
      </c>
      <c r="L3335">
        <v>0</v>
      </c>
      <c r="M3335">
        <v>0</v>
      </c>
    </row>
    <row r="3336" spans="1:13" x14ac:dyDescent="0.3">
      <c r="A3336" t="s">
        <v>308</v>
      </c>
      <c r="B3336" t="s">
        <v>256</v>
      </c>
      <c r="C3336" t="s">
        <v>309</v>
      </c>
      <c r="D3336" t="s">
        <v>84</v>
      </c>
      <c r="E3336" t="s">
        <v>142</v>
      </c>
      <c r="F3336" t="s">
        <v>101</v>
      </c>
      <c r="G3336" t="s">
        <v>108</v>
      </c>
      <c r="H3336">
        <v>1</v>
      </c>
      <c r="I3336">
        <v>0</v>
      </c>
      <c r="J3336">
        <v>0</v>
      </c>
      <c r="K3336">
        <v>0</v>
      </c>
      <c r="L3336">
        <v>0</v>
      </c>
      <c r="M3336">
        <v>1</v>
      </c>
    </row>
    <row r="3337" spans="1:13" x14ac:dyDescent="0.3">
      <c r="A3337" t="s">
        <v>308</v>
      </c>
      <c r="B3337" t="s">
        <v>256</v>
      </c>
      <c r="C3337" t="s">
        <v>309</v>
      </c>
      <c r="D3337" t="s">
        <v>85</v>
      </c>
      <c r="E3337" t="s">
        <v>143</v>
      </c>
      <c r="F3337" t="s">
        <v>101</v>
      </c>
      <c r="G3337" t="s">
        <v>102</v>
      </c>
      <c r="H3337">
        <v>1</v>
      </c>
      <c r="I3337">
        <v>0</v>
      </c>
      <c r="J3337">
        <v>0</v>
      </c>
      <c r="K3337">
        <v>0</v>
      </c>
      <c r="L3337">
        <v>1</v>
      </c>
      <c r="M3337">
        <v>0</v>
      </c>
    </row>
    <row r="3338" spans="1:13" x14ac:dyDescent="0.3">
      <c r="A3338" t="s">
        <v>308</v>
      </c>
      <c r="B3338" t="s">
        <v>256</v>
      </c>
      <c r="C3338" t="s">
        <v>309</v>
      </c>
      <c r="D3338" t="s">
        <v>86</v>
      </c>
      <c r="E3338" t="s">
        <v>144</v>
      </c>
      <c r="F3338" t="s">
        <v>121</v>
      </c>
      <c r="G3338" t="s">
        <v>102</v>
      </c>
      <c r="H3338">
        <v>4</v>
      </c>
      <c r="I3338">
        <v>3</v>
      </c>
      <c r="J3338">
        <v>0</v>
      </c>
      <c r="K3338">
        <v>3</v>
      </c>
      <c r="L3338">
        <v>1</v>
      </c>
      <c r="M3338">
        <v>0</v>
      </c>
    </row>
    <row r="3339" spans="1:13" x14ac:dyDescent="0.3">
      <c r="A3339" t="s">
        <v>308</v>
      </c>
      <c r="B3339" t="s">
        <v>256</v>
      </c>
      <c r="C3339" t="s">
        <v>309</v>
      </c>
      <c r="D3339" t="s">
        <v>86</v>
      </c>
      <c r="E3339" t="s">
        <v>144</v>
      </c>
      <c r="F3339" t="s">
        <v>121</v>
      </c>
      <c r="G3339" t="s">
        <v>102</v>
      </c>
      <c r="H3339">
        <v>1</v>
      </c>
      <c r="I3339">
        <v>1</v>
      </c>
      <c r="J3339">
        <v>1</v>
      </c>
      <c r="K3339">
        <v>0</v>
      </c>
      <c r="L3339">
        <v>0</v>
      </c>
      <c r="M3339">
        <v>0</v>
      </c>
    </row>
    <row r="3340" spans="1:13" x14ac:dyDescent="0.3">
      <c r="A3340" t="s">
        <v>308</v>
      </c>
      <c r="B3340" t="s">
        <v>256</v>
      </c>
      <c r="C3340" t="s">
        <v>309</v>
      </c>
      <c r="D3340" t="s">
        <v>88</v>
      </c>
      <c r="E3340" t="s">
        <v>146</v>
      </c>
      <c r="F3340" t="s">
        <v>121</v>
      </c>
      <c r="G3340" t="s">
        <v>102</v>
      </c>
      <c r="H3340">
        <v>17</v>
      </c>
      <c r="I3340">
        <v>0</v>
      </c>
      <c r="J3340">
        <v>0</v>
      </c>
      <c r="K3340">
        <v>0</v>
      </c>
      <c r="L3340">
        <v>1</v>
      </c>
      <c r="M3340">
        <v>16</v>
      </c>
    </row>
    <row r="3341" spans="1:13" x14ac:dyDescent="0.3">
      <c r="A3341" t="s">
        <v>308</v>
      </c>
      <c r="B3341" t="s">
        <v>256</v>
      </c>
      <c r="C3341" t="s">
        <v>309</v>
      </c>
      <c r="D3341" t="s">
        <v>88</v>
      </c>
      <c r="E3341" t="s">
        <v>146</v>
      </c>
      <c r="F3341" t="s">
        <v>121</v>
      </c>
      <c r="G3341" t="s">
        <v>102</v>
      </c>
      <c r="H3341">
        <v>6</v>
      </c>
      <c r="I3341">
        <v>0</v>
      </c>
      <c r="J3341">
        <v>0</v>
      </c>
      <c r="K3341">
        <v>0</v>
      </c>
      <c r="L3341">
        <v>0</v>
      </c>
      <c r="M3341">
        <v>6</v>
      </c>
    </row>
    <row r="3342" spans="1:13" x14ac:dyDescent="0.3">
      <c r="A3342" t="s">
        <v>308</v>
      </c>
      <c r="B3342" t="s">
        <v>256</v>
      </c>
      <c r="C3342" t="s">
        <v>309</v>
      </c>
      <c r="D3342" t="s">
        <v>88</v>
      </c>
      <c r="E3342" t="s">
        <v>146</v>
      </c>
      <c r="F3342" t="s">
        <v>121</v>
      </c>
      <c r="G3342" t="s">
        <v>102</v>
      </c>
      <c r="H3342">
        <v>1</v>
      </c>
      <c r="I3342">
        <v>0</v>
      </c>
      <c r="J3342">
        <v>0</v>
      </c>
      <c r="K3342">
        <v>0</v>
      </c>
      <c r="L3342">
        <v>0</v>
      </c>
      <c r="M3342">
        <v>1</v>
      </c>
    </row>
    <row r="3343" spans="1:13" x14ac:dyDescent="0.3">
      <c r="A3343" t="s">
        <v>308</v>
      </c>
      <c r="B3343" t="s">
        <v>256</v>
      </c>
      <c r="C3343" t="s">
        <v>309</v>
      </c>
      <c r="D3343" t="s">
        <v>89</v>
      </c>
      <c r="E3343" t="s">
        <v>147</v>
      </c>
      <c r="F3343" t="s">
        <v>101</v>
      </c>
      <c r="G3343" t="s">
        <v>104</v>
      </c>
      <c r="H3343">
        <v>2</v>
      </c>
      <c r="I3343">
        <v>0</v>
      </c>
      <c r="J3343">
        <v>0</v>
      </c>
      <c r="K3343">
        <v>0</v>
      </c>
      <c r="L3343">
        <v>1</v>
      </c>
      <c r="M3343">
        <v>1</v>
      </c>
    </row>
    <row r="3344" spans="1:13" x14ac:dyDescent="0.3">
      <c r="A3344" t="s">
        <v>308</v>
      </c>
      <c r="B3344" t="s">
        <v>256</v>
      </c>
      <c r="C3344" t="s">
        <v>309</v>
      </c>
      <c r="D3344" t="s">
        <v>89</v>
      </c>
      <c r="E3344" t="s">
        <v>147</v>
      </c>
      <c r="F3344" t="s">
        <v>101</v>
      </c>
      <c r="G3344" t="s">
        <v>104</v>
      </c>
      <c r="H3344">
        <v>1</v>
      </c>
      <c r="I3344">
        <v>0</v>
      </c>
      <c r="J3344">
        <v>0</v>
      </c>
      <c r="K3344">
        <v>0</v>
      </c>
      <c r="L3344">
        <v>1</v>
      </c>
      <c r="M3344">
        <v>0</v>
      </c>
    </row>
    <row r="3345" spans="1:13" x14ac:dyDescent="0.3">
      <c r="A3345" t="s">
        <v>308</v>
      </c>
      <c r="B3345" t="s">
        <v>256</v>
      </c>
      <c r="C3345" t="s">
        <v>309</v>
      </c>
      <c r="D3345" t="s">
        <v>90</v>
      </c>
      <c r="E3345" t="s">
        <v>148</v>
      </c>
      <c r="F3345" t="s">
        <v>121</v>
      </c>
      <c r="G3345" t="s">
        <v>102</v>
      </c>
      <c r="H3345">
        <v>10</v>
      </c>
      <c r="I3345">
        <v>7</v>
      </c>
      <c r="J3345">
        <v>1</v>
      </c>
      <c r="K3345">
        <v>6</v>
      </c>
      <c r="L3345">
        <v>0</v>
      </c>
      <c r="M3345">
        <v>3</v>
      </c>
    </row>
    <row r="3346" spans="1:13" x14ac:dyDescent="0.3">
      <c r="A3346" t="s">
        <v>308</v>
      </c>
      <c r="B3346" t="s">
        <v>256</v>
      </c>
      <c r="C3346" t="s">
        <v>309</v>
      </c>
      <c r="D3346" t="s">
        <v>90</v>
      </c>
      <c r="E3346" t="s">
        <v>148</v>
      </c>
      <c r="F3346" t="s">
        <v>121</v>
      </c>
      <c r="G3346" t="s">
        <v>102</v>
      </c>
      <c r="H3346">
        <v>1</v>
      </c>
      <c r="I3346">
        <v>0</v>
      </c>
      <c r="J3346">
        <v>0</v>
      </c>
      <c r="K3346">
        <v>0</v>
      </c>
      <c r="L3346">
        <v>1</v>
      </c>
      <c r="M3346">
        <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A1FA-8FEE-4587-A6A9-7B9DBF59C436}">
  <dimension ref="A1:H1693"/>
  <sheetViews>
    <sheetView workbookViewId="0"/>
  </sheetViews>
  <sheetFormatPr defaultRowHeight="14.4" x14ac:dyDescent="0.3"/>
  <cols>
    <col min="1" max="1" width="16.21875" bestFit="1" customWidth="1"/>
    <col min="2" max="2" width="26" bestFit="1" customWidth="1"/>
    <col min="3" max="3" width="20.44140625" bestFit="1" customWidth="1"/>
    <col min="4" max="4" width="22.77734375" bestFit="1" customWidth="1"/>
    <col min="5" max="5" width="10" bestFit="1" customWidth="1"/>
    <col min="6" max="6" width="17.5546875" bestFit="1" customWidth="1"/>
    <col min="7" max="7" width="20.21875" bestFit="1" customWidth="1"/>
    <col min="8" max="8" width="13.77734375" bestFit="1" customWidth="1"/>
  </cols>
  <sheetData>
    <row r="1" spans="1:8" x14ac:dyDescent="0.3">
      <c r="A1" t="s">
        <v>92</v>
      </c>
      <c r="B1" t="s">
        <v>257</v>
      </c>
      <c r="C1" t="s">
        <v>258</v>
      </c>
      <c r="D1" t="s">
        <v>94</v>
      </c>
      <c r="E1" t="s">
        <v>95</v>
      </c>
      <c r="F1" t="s">
        <v>96</v>
      </c>
      <c r="G1" t="s">
        <v>97</v>
      </c>
      <c r="H1" t="s">
        <v>98</v>
      </c>
    </row>
    <row r="2" spans="1:8" s="61" customFormat="1" x14ac:dyDescent="0.3">
      <c r="A2" s="61" t="s">
        <v>99</v>
      </c>
      <c r="B2" s="61" t="s">
        <v>259</v>
      </c>
      <c r="C2" s="61" t="s">
        <v>260</v>
      </c>
      <c r="D2" s="61" t="s">
        <v>46</v>
      </c>
      <c r="E2" s="61" t="s">
        <v>100</v>
      </c>
      <c r="F2" s="61" t="s">
        <v>101</v>
      </c>
      <c r="G2" s="61" t="s">
        <v>102</v>
      </c>
      <c r="H2" s="61">
        <v>1</v>
      </c>
    </row>
    <row r="3" spans="1:8" s="61" customFormat="1" x14ac:dyDescent="0.3">
      <c r="A3" s="61" t="s">
        <v>99</v>
      </c>
      <c r="B3" s="61" t="s">
        <v>259</v>
      </c>
      <c r="C3" s="61" t="s">
        <v>260</v>
      </c>
      <c r="D3" s="61" t="s">
        <v>48</v>
      </c>
      <c r="E3" s="61" t="s">
        <v>105</v>
      </c>
      <c r="F3" s="61" t="s">
        <v>101</v>
      </c>
      <c r="G3" s="61" t="s">
        <v>102</v>
      </c>
      <c r="H3" s="61">
        <v>1</v>
      </c>
    </row>
    <row r="4" spans="1:8" s="61" customFormat="1" x14ac:dyDescent="0.3">
      <c r="A4" s="61" t="s">
        <v>99</v>
      </c>
      <c r="B4" s="61" t="s">
        <v>259</v>
      </c>
      <c r="C4" s="61" t="s">
        <v>260</v>
      </c>
      <c r="D4" s="61" t="s">
        <v>50</v>
      </c>
      <c r="E4" s="61" t="s">
        <v>107</v>
      </c>
      <c r="F4" s="61" t="s">
        <v>101</v>
      </c>
      <c r="G4" s="61" t="s">
        <v>108</v>
      </c>
      <c r="H4" s="61">
        <v>2</v>
      </c>
    </row>
    <row r="5" spans="1:8" s="61" customFormat="1" x14ac:dyDescent="0.3">
      <c r="A5" s="61" t="s">
        <v>99</v>
      </c>
      <c r="B5" s="61" t="s">
        <v>259</v>
      </c>
      <c r="C5" s="61" t="s">
        <v>260</v>
      </c>
      <c r="D5" s="61" t="s">
        <v>52</v>
      </c>
      <c r="E5" s="61" t="s">
        <v>110</v>
      </c>
      <c r="F5" s="61" t="s">
        <v>101</v>
      </c>
      <c r="G5" s="61" t="s">
        <v>102</v>
      </c>
      <c r="H5" s="61">
        <v>1</v>
      </c>
    </row>
    <row r="6" spans="1:8" s="61" customFormat="1" x14ac:dyDescent="0.3">
      <c r="A6" s="61" t="s">
        <v>99</v>
      </c>
      <c r="B6" s="61" t="s">
        <v>259</v>
      </c>
      <c r="C6" s="61" t="s">
        <v>260</v>
      </c>
      <c r="D6" s="61" t="s">
        <v>55</v>
      </c>
      <c r="E6" s="61" t="s">
        <v>113</v>
      </c>
      <c r="F6" s="61" t="s">
        <v>101</v>
      </c>
      <c r="G6" s="61" t="s">
        <v>104</v>
      </c>
      <c r="H6" s="61">
        <v>2</v>
      </c>
    </row>
    <row r="7" spans="1:8" s="61" customFormat="1" x14ac:dyDescent="0.3">
      <c r="A7" s="61" t="s">
        <v>99</v>
      </c>
      <c r="B7" s="61" t="s">
        <v>259</v>
      </c>
      <c r="C7" s="61" t="s">
        <v>260</v>
      </c>
      <c r="D7" s="61" t="s">
        <v>56</v>
      </c>
      <c r="E7" s="61" t="s">
        <v>114</v>
      </c>
      <c r="F7" s="61" t="s">
        <v>101</v>
      </c>
      <c r="G7" s="61" t="s">
        <v>108</v>
      </c>
      <c r="H7" s="61">
        <v>1</v>
      </c>
    </row>
    <row r="8" spans="1:8" s="61" customFormat="1" x14ac:dyDescent="0.3">
      <c r="A8" s="61" t="s">
        <v>99</v>
      </c>
      <c r="B8" s="61" t="s">
        <v>259</v>
      </c>
      <c r="C8" s="61" t="s">
        <v>260</v>
      </c>
      <c r="D8" s="61" t="s">
        <v>57</v>
      </c>
      <c r="E8" s="61" t="s">
        <v>115</v>
      </c>
      <c r="F8" s="61" t="s">
        <v>101</v>
      </c>
      <c r="G8" s="61" t="s">
        <v>104</v>
      </c>
      <c r="H8" s="61">
        <v>1</v>
      </c>
    </row>
    <row r="9" spans="1:8" s="61" customFormat="1" x14ac:dyDescent="0.3">
      <c r="A9" s="61" t="s">
        <v>99</v>
      </c>
      <c r="B9" s="61" t="s">
        <v>259</v>
      </c>
      <c r="C9" s="61" t="s">
        <v>260</v>
      </c>
      <c r="D9" s="61" t="s">
        <v>62</v>
      </c>
      <c r="E9" s="61" t="s">
        <v>120</v>
      </c>
      <c r="F9" s="61" t="s">
        <v>121</v>
      </c>
      <c r="G9" s="61" t="s">
        <v>102</v>
      </c>
      <c r="H9" s="61">
        <v>3</v>
      </c>
    </row>
    <row r="10" spans="1:8" s="61" customFormat="1" x14ac:dyDescent="0.3">
      <c r="A10" s="61" t="s">
        <v>99</v>
      </c>
      <c r="B10" s="61" t="s">
        <v>259</v>
      </c>
      <c r="C10" s="61" t="s">
        <v>260</v>
      </c>
      <c r="D10" s="61" t="s">
        <v>62</v>
      </c>
      <c r="E10" s="61" t="s">
        <v>120</v>
      </c>
      <c r="F10" s="61" t="s">
        <v>121</v>
      </c>
      <c r="G10" s="61" t="s">
        <v>102</v>
      </c>
      <c r="H10" s="61">
        <v>1</v>
      </c>
    </row>
    <row r="11" spans="1:8" s="61" customFormat="1" x14ac:dyDescent="0.3">
      <c r="A11" s="61" t="s">
        <v>99</v>
      </c>
      <c r="B11" s="61" t="s">
        <v>259</v>
      </c>
      <c r="C11" s="61" t="s">
        <v>260</v>
      </c>
      <c r="D11" s="61" t="s">
        <v>65</v>
      </c>
      <c r="E11" s="61" t="s">
        <v>124</v>
      </c>
      <c r="F11" s="61" t="s">
        <v>101</v>
      </c>
      <c r="G11" s="61" t="s">
        <v>104</v>
      </c>
      <c r="H11" s="61">
        <v>1</v>
      </c>
    </row>
    <row r="12" spans="1:8" s="61" customFormat="1" x14ac:dyDescent="0.3">
      <c r="A12" s="61" t="s">
        <v>99</v>
      </c>
      <c r="B12" s="61" t="s">
        <v>259</v>
      </c>
      <c r="C12" s="61" t="s">
        <v>260</v>
      </c>
      <c r="D12" s="61" t="s">
        <v>74</v>
      </c>
      <c r="E12" s="61" t="s">
        <v>132</v>
      </c>
      <c r="F12" s="61" t="s">
        <v>121</v>
      </c>
      <c r="G12" s="61" t="s">
        <v>102</v>
      </c>
      <c r="H12" s="61">
        <v>1</v>
      </c>
    </row>
    <row r="13" spans="1:8" s="61" customFormat="1" x14ac:dyDescent="0.3">
      <c r="A13" s="61" t="s">
        <v>99</v>
      </c>
      <c r="B13" s="61" t="s">
        <v>259</v>
      </c>
      <c r="C13" s="61" t="s">
        <v>260</v>
      </c>
      <c r="D13" s="61" t="s">
        <v>75</v>
      </c>
      <c r="E13" s="61" t="s">
        <v>133</v>
      </c>
      <c r="F13" s="61" t="s">
        <v>101</v>
      </c>
      <c r="G13" s="61" t="s">
        <v>108</v>
      </c>
      <c r="H13" s="61">
        <v>1</v>
      </c>
    </row>
    <row r="14" spans="1:8" s="61" customFormat="1" x14ac:dyDescent="0.3">
      <c r="A14" s="61" t="s">
        <v>99</v>
      </c>
      <c r="B14" s="61" t="s">
        <v>259</v>
      </c>
      <c r="C14" s="61" t="s">
        <v>260</v>
      </c>
      <c r="D14" s="61" t="s">
        <v>76</v>
      </c>
      <c r="E14" s="61" t="s">
        <v>134</v>
      </c>
      <c r="F14" s="61" t="s">
        <v>101</v>
      </c>
      <c r="G14" s="61" t="s">
        <v>108</v>
      </c>
      <c r="H14" s="61">
        <v>1</v>
      </c>
    </row>
    <row r="15" spans="1:8" s="61" customFormat="1" x14ac:dyDescent="0.3">
      <c r="A15" s="61" t="s">
        <v>99</v>
      </c>
      <c r="B15" s="61" t="s">
        <v>259</v>
      </c>
      <c r="C15" s="61" t="s">
        <v>260</v>
      </c>
      <c r="D15" s="61" t="s">
        <v>80</v>
      </c>
      <c r="E15" s="61" t="s">
        <v>138</v>
      </c>
      <c r="F15" s="61" t="s">
        <v>101</v>
      </c>
      <c r="G15" s="61" t="s">
        <v>108</v>
      </c>
      <c r="H15" s="61">
        <v>1</v>
      </c>
    </row>
    <row r="16" spans="1:8" s="61" customFormat="1" x14ac:dyDescent="0.3">
      <c r="A16" s="61" t="s">
        <v>99</v>
      </c>
      <c r="B16" s="61" t="s">
        <v>259</v>
      </c>
      <c r="C16" s="61" t="s">
        <v>260</v>
      </c>
      <c r="D16" s="61" t="s">
        <v>84</v>
      </c>
      <c r="E16" s="61" t="s">
        <v>142</v>
      </c>
      <c r="F16" s="61" t="s">
        <v>101</v>
      </c>
      <c r="G16" s="61" t="s">
        <v>108</v>
      </c>
      <c r="H16" s="61">
        <v>1</v>
      </c>
    </row>
    <row r="17" spans="1:8" s="61" customFormat="1" x14ac:dyDescent="0.3">
      <c r="A17" s="61" t="s">
        <v>99</v>
      </c>
      <c r="B17" s="61" t="s">
        <v>261</v>
      </c>
      <c r="C17" s="61" t="s">
        <v>262</v>
      </c>
      <c r="D17" s="61" t="s">
        <v>46</v>
      </c>
      <c r="E17" s="61" t="s">
        <v>100</v>
      </c>
      <c r="F17" s="61" t="s">
        <v>101</v>
      </c>
      <c r="G17" s="61" t="s">
        <v>102</v>
      </c>
      <c r="H17" s="61">
        <v>1</v>
      </c>
    </row>
    <row r="18" spans="1:8" s="61" customFormat="1" x14ac:dyDescent="0.3">
      <c r="A18" s="61" t="s">
        <v>99</v>
      </c>
      <c r="B18" s="61" t="s">
        <v>261</v>
      </c>
      <c r="C18" s="61" t="s">
        <v>262</v>
      </c>
      <c r="D18" s="61" t="s">
        <v>51</v>
      </c>
      <c r="E18" s="61" t="s">
        <v>109</v>
      </c>
      <c r="F18" s="61" t="s">
        <v>101</v>
      </c>
      <c r="G18" s="61" t="s">
        <v>104</v>
      </c>
      <c r="H18" s="61">
        <v>1</v>
      </c>
    </row>
    <row r="19" spans="1:8" s="61" customFormat="1" x14ac:dyDescent="0.3">
      <c r="A19" s="61" t="s">
        <v>99</v>
      </c>
      <c r="B19" s="61" t="s">
        <v>261</v>
      </c>
      <c r="C19" s="61" t="s">
        <v>262</v>
      </c>
      <c r="D19" s="61" t="s">
        <v>53</v>
      </c>
      <c r="E19" s="61" t="s">
        <v>111</v>
      </c>
      <c r="F19" s="61" t="s">
        <v>101</v>
      </c>
      <c r="G19" s="61" t="s">
        <v>108</v>
      </c>
      <c r="H19" s="61">
        <v>1</v>
      </c>
    </row>
    <row r="20" spans="1:8" s="61" customFormat="1" x14ac:dyDescent="0.3">
      <c r="A20" s="61" t="s">
        <v>99</v>
      </c>
      <c r="B20" s="61" t="s">
        <v>261</v>
      </c>
      <c r="C20" s="61" t="s">
        <v>262</v>
      </c>
      <c r="D20" s="61" t="s">
        <v>57</v>
      </c>
      <c r="E20" s="61" t="s">
        <v>115</v>
      </c>
      <c r="F20" s="61" t="s">
        <v>101</v>
      </c>
      <c r="G20" s="61" t="s">
        <v>104</v>
      </c>
      <c r="H20" s="61">
        <v>1</v>
      </c>
    </row>
    <row r="21" spans="1:8" s="61" customFormat="1" x14ac:dyDescent="0.3">
      <c r="A21" s="61" t="s">
        <v>99</v>
      </c>
      <c r="B21" s="61" t="s">
        <v>261</v>
      </c>
      <c r="C21" s="61" t="s">
        <v>262</v>
      </c>
      <c r="D21" s="61" t="s">
        <v>62</v>
      </c>
      <c r="E21" s="61" t="s">
        <v>120</v>
      </c>
      <c r="F21" s="61" t="s">
        <v>121</v>
      </c>
      <c r="G21" s="61" t="s">
        <v>102</v>
      </c>
      <c r="H21" s="61">
        <v>4</v>
      </c>
    </row>
    <row r="22" spans="1:8" s="61" customFormat="1" x14ac:dyDescent="0.3">
      <c r="A22" s="61" t="s">
        <v>99</v>
      </c>
      <c r="B22" s="61" t="s">
        <v>261</v>
      </c>
      <c r="C22" s="61" t="s">
        <v>262</v>
      </c>
      <c r="D22" s="61" t="s">
        <v>62</v>
      </c>
      <c r="E22" s="61" t="s">
        <v>120</v>
      </c>
      <c r="F22" s="61" t="s">
        <v>121</v>
      </c>
      <c r="G22" s="61" t="s">
        <v>102</v>
      </c>
      <c r="H22" s="61">
        <v>1</v>
      </c>
    </row>
    <row r="23" spans="1:8" s="61" customFormat="1" x14ac:dyDescent="0.3">
      <c r="A23" s="61" t="s">
        <v>99</v>
      </c>
      <c r="B23" s="61" t="s">
        <v>261</v>
      </c>
      <c r="C23" s="61" t="s">
        <v>262</v>
      </c>
      <c r="D23" s="61" t="s">
        <v>63</v>
      </c>
      <c r="E23" s="61" t="s">
        <v>122</v>
      </c>
      <c r="F23" s="61" t="s">
        <v>121</v>
      </c>
      <c r="G23" s="61" t="s">
        <v>102</v>
      </c>
      <c r="H23" s="61">
        <v>1</v>
      </c>
    </row>
    <row r="24" spans="1:8" s="61" customFormat="1" x14ac:dyDescent="0.3">
      <c r="A24" s="61" t="s">
        <v>99</v>
      </c>
      <c r="B24" s="61" t="s">
        <v>261</v>
      </c>
      <c r="C24" s="61" t="s">
        <v>262</v>
      </c>
      <c r="D24" s="61" t="s">
        <v>64</v>
      </c>
      <c r="E24" s="61" t="s">
        <v>123</v>
      </c>
      <c r="F24" s="61" t="s">
        <v>101</v>
      </c>
      <c r="G24" s="61" t="s">
        <v>102</v>
      </c>
      <c r="H24" s="61">
        <v>1</v>
      </c>
    </row>
    <row r="25" spans="1:8" s="61" customFormat="1" x14ac:dyDescent="0.3">
      <c r="A25" s="61" t="s">
        <v>99</v>
      </c>
      <c r="B25" s="61" t="s">
        <v>261</v>
      </c>
      <c r="C25" s="61" t="s">
        <v>262</v>
      </c>
      <c r="D25" s="61" t="s">
        <v>85</v>
      </c>
      <c r="E25" s="61" t="s">
        <v>143</v>
      </c>
      <c r="F25" s="61" t="s">
        <v>101</v>
      </c>
      <c r="G25" s="61" t="s">
        <v>102</v>
      </c>
      <c r="H25" s="61">
        <v>1</v>
      </c>
    </row>
    <row r="26" spans="1:8" s="61" customFormat="1" x14ac:dyDescent="0.3">
      <c r="A26" s="61" t="s">
        <v>99</v>
      </c>
      <c r="B26" s="61" t="s">
        <v>261</v>
      </c>
      <c r="C26" s="61" t="s">
        <v>262</v>
      </c>
      <c r="D26" s="61" t="s">
        <v>88</v>
      </c>
      <c r="E26" s="61" t="s">
        <v>146</v>
      </c>
      <c r="F26" s="61" t="s">
        <v>121</v>
      </c>
      <c r="G26" s="61" t="s">
        <v>102</v>
      </c>
      <c r="H26" s="61">
        <v>1</v>
      </c>
    </row>
    <row r="27" spans="1:8" s="61" customFormat="1" x14ac:dyDescent="0.3">
      <c r="A27" s="61" t="s">
        <v>99</v>
      </c>
      <c r="B27" s="61" t="s">
        <v>261</v>
      </c>
      <c r="C27" s="61" t="s">
        <v>262</v>
      </c>
      <c r="D27" s="61" t="s">
        <v>90</v>
      </c>
      <c r="E27" s="61" t="s">
        <v>148</v>
      </c>
      <c r="F27" s="61" t="s">
        <v>121</v>
      </c>
      <c r="G27" s="61" t="s">
        <v>102</v>
      </c>
      <c r="H27" s="61">
        <v>4</v>
      </c>
    </row>
    <row r="28" spans="1:8" s="61" customFormat="1" x14ac:dyDescent="0.3">
      <c r="A28" s="61" t="s">
        <v>99</v>
      </c>
      <c r="B28" s="61" t="s">
        <v>261</v>
      </c>
      <c r="C28" s="61" t="s">
        <v>263</v>
      </c>
      <c r="D28" s="61" t="s">
        <v>56</v>
      </c>
      <c r="E28" s="61" t="s">
        <v>114</v>
      </c>
      <c r="F28" s="61" t="s">
        <v>101</v>
      </c>
      <c r="G28" s="61" t="s">
        <v>108</v>
      </c>
      <c r="H28" s="61">
        <v>1</v>
      </c>
    </row>
    <row r="29" spans="1:8" s="61" customFormat="1" x14ac:dyDescent="0.3">
      <c r="A29" s="61" t="s">
        <v>99</v>
      </c>
      <c r="B29" s="61" t="s">
        <v>261</v>
      </c>
      <c r="C29" s="61" t="s">
        <v>263</v>
      </c>
      <c r="D29" s="61" t="s">
        <v>62</v>
      </c>
      <c r="E29" s="61" t="s">
        <v>120</v>
      </c>
      <c r="F29" s="61" t="s">
        <v>121</v>
      </c>
      <c r="G29" s="61" t="s">
        <v>102</v>
      </c>
      <c r="H29" s="61">
        <v>1</v>
      </c>
    </row>
    <row r="30" spans="1:8" s="61" customFormat="1" x14ac:dyDescent="0.3">
      <c r="A30" s="61" t="s">
        <v>99</v>
      </c>
      <c r="B30" s="61" t="s">
        <v>261</v>
      </c>
      <c r="C30" s="61" t="s">
        <v>263</v>
      </c>
      <c r="D30" s="61" t="s">
        <v>62</v>
      </c>
      <c r="E30" s="61" t="s">
        <v>120</v>
      </c>
      <c r="F30" s="61" t="s">
        <v>121</v>
      </c>
      <c r="G30" s="61" t="s">
        <v>102</v>
      </c>
      <c r="H30" s="61">
        <v>2</v>
      </c>
    </row>
    <row r="31" spans="1:8" s="61" customFormat="1" x14ac:dyDescent="0.3">
      <c r="A31" s="61" t="s">
        <v>99</v>
      </c>
      <c r="B31" s="61" t="s">
        <v>261</v>
      </c>
      <c r="C31" s="61" t="s">
        <v>263</v>
      </c>
      <c r="D31" s="61" t="s">
        <v>63</v>
      </c>
      <c r="E31" s="61" t="s">
        <v>122</v>
      </c>
      <c r="F31" s="61" t="s">
        <v>121</v>
      </c>
      <c r="G31" s="61" t="s">
        <v>102</v>
      </c>
      <c r="H31" s="61">
        <v>1</v>
      </c>
    </row>
    <row r="32" spans="1:8" s="61" customFormat="1" x14ac:dyDescent="0.3">
      <c r="A32" s="61" t="s">
        <v>99</v>
      </c>
      <c r="B32" s="61" t="s">
        <v>261</v>
      </c>
      <c r="C32" s="61" t="s">
        <v>263</v>
      </c>
      <c r="D32" s="61" t="s">
        <v>64</v>
      </c>
      <c r="E32" s="61" t="s">
        <v>123</v>
      </c>
      <c r="F32" s="61" t="s">
        <v>101</v>
      </c>
      <c r="G32" s="61" t="s">
        <v>102</v>
      </c>
      <c r="H32" s="61">
        <v>1</v>
      </c>
    </row>
    <row r="33" spans="1:8" s="61" customFormat="1" x14ac:dyDescent="0.3">
      <c r="A33" s="61" t="s">
        <v>99</v>
      </c>
      <c r="B33" s="61" t="s">
        <v>261</v>
      </c>
      <c r="C33" s="61" t="s">
        <v>263</v>
      </c>
      <c r="D33" s="61" t="s">
        <v>67</v>
      </c>
      <c r="E33" s="61" t="s">
        <v>126</v>
      </c>
      <c r="F33" s="61" t="s">
        <v>101</v>
      </c>
      <c r="G33" s="61" t="s">
        <v>104</v>
      </c>
      <c r="H33" s="61">
        <v>1</v>
      </c>
    </row>
    <row r="34" spans="1:8" s="61" customFormat="1" x14ac:dyDescent="0.3">
      <c r="A34" s="61" t="s">
        <v>99</v>
      </c>
      <c r="B34" s="61" t="s">
        <v>261</v>
      </c>
      <c r="C34" s="61" t="s">
        <v>263</v>
      </c>
      <c r="D34" s="61" t="s">
        <v>71</v>
      </c>
      <c r="E34" s="61" t="s">
        <v>129</v>
      </c>
      <c r="F34" s="61" t="s">
        <v>101</v>
      </c>
      <c r="G34" s="61" t="s">
        <v>102</v>
      </c>
      <c r="H34" s="61">
        <v>1</v>
      </c>
    </row>
    <row r="35" spans="1:8" s="61" customFormat="1" x14ac:dyDescent="0.3">
      <c r="A35" s="61" t="s">
        <v>99</v>
      </c>
      <c r="B35" s="61" t="s">
        <v>261</v>
      </c>
      <c r="C35" s="61" t="s">
        <v>263</v>
      </c>
      <c r="D35" s="61" t="s">
        <v>71</v>
      </c>
      <c r="E35" s="61" t="s">
        <v>129</v>
      </c>
      <c r="F35" s="61" t="s">
        <v>101</v>
      </c>
      <c r="G35" s="61" t="s">
        <v>102</v>
      </c>
      <c r="H35" s="61">
        <v>1</v>
      </c>
    </row>
    <row r="36" spans="1:8" s="61" customFormat="1" x14ac:dyDescent="0.3">
      <c r="A36" s="61" t="s">
        <v>99</v>
      </c>
      <c r="B36" s="61" t="s">
        <v>261</v>
      </c>
      <c r="C36" s="61" t="s">
        <v>263</v>
      </c>
      <c r="D36" s="61" t="s">
        <v>83</v>
      </c>
      <c r="E36" s="61" t="s">
        <v>141</v>
      </c>
      <c r="F36" s="61" t="s">
        <v>101</v>
      </c>
      <c r="G36" s="61" t="s">
        <v>104</v>
      </c>
      <c r="H36" s="61">
        <v>1</v>
      </c>
    </row>
    <row r="37" spans="1:8" s="61" customFormat="1" x14ac:dyDescent="0.3">
      <c r="A37" s="61" t="s">
        <v>99</v>
      </c>
      <c r="B37" s="61" t="s">
        <v>261</v>
      </c>
      <c r="C37" s="61" t="s">
        <v>263</v>
      </c>
      <c r="D37" s="61" t="s">
        <v>85</v>
      </c>
      <c r="E37" s="61" t="s">
        <v>143</v>
      </c>
      <c r="F37" s="61" t="s">
        <v>101</v>
      </c>
      <c r="G37" s="61" t="s">
        <v>102</v>
      </c>
      <c r="H37" s="61">
        <v>1</v>
      </c>
    </row>
    <row r="38" spans="1:8" s="61" customFormat="1" x14ac:dyDescent="0.3">
      <c r="A38" s="61" t="s">
        <v>99</v>
      </c>
      <c r="B38" s="61" t="s">
        <v>261</v>
      </c>
      <c r="C38" s="61" t="s">
        <v>263</v>
      </c>
      <c r="D38" s="61" t="s">
        <v>88</v>
      </c>
      <c r="E38" s="61" t="s">
        <v>146</v>
      </c>
      <c r="F38" s="61" t="s">
        <v>121</v>
      </c>
      <c r="G38" s="61" t="s">
        <v>102</v>
      </c>
      <c r="H38" s="61">
        <v>1</v>
      </c>
    </row>
    <row r="39" spans="1:8" s="61" customFormat="1" x14ac:dyDescent="0.3">
      <c r="A39" s="61" t="s">
        <v>99</v>
      </c>
      <c r="B39" s="61" t="s">
        <v>261</v>
      </c>
      <c r="C39" s="61" t="s">
        <v>263</v>
      </c>
      <c r="D39" s="61" t="s">
        <v>90</v>
      </c>
      <c r="E39" s="61" t="s">
        <v>148</v>
      </c>
      <c r="F39" s="61" t="s">
        <v>121</v>
      </c>
      <c r="G39" s="61" t="s">
        <v>102</v>
      </c>
      <c r="H39" s="61">
        <v>1</v>
      </c>
    </row>
    <row r="40" spans="1:8" s="61" customFormat="1" x14ac:dyDescent="0.3">
      <c r="A40" s="61" t="s">
        <v>99</v>
      </c>
      <c r="B40" s="61" t="s">
        <v>261</v>
      </c>
      <c r="C40" s="61" t="s">
        <v>263</v>
      </c>
      <c r="D40" s="61" t="s">
        <v>90</v>
      </c>
      <c r="E40" s="61" t="s">
        <v>148</v>
      </c>
      <c r="F40" s="61" t="s">
        <v>121</v>
      </c>
      <c r="G40" s="61" t="s">
        <v>102</v>
      </c>
      <c r="H40" s="61">
        <v>1</v>
      </c>
    </row>
    <row r="41" spans="1:8" s="61" customFormat="1" x14ac:dyDescent="0.3">
      <c r="A41" s="61" t="s">
        <v>99</v>
      </c>
      <c r="B41" s="61" t="s">
        <v>261</v>
      </c>
      <c r="C41" s="61" t="s">
        <v>264</v>
      </c>
      <c r="D41" s="61" t="s">
        <v>46</v>
      </c>
      <c r="E41" s="61" t="s">
        <v>100</v>
      </c>
      <c r="F41" s="61" t="s">
        <v>101</v>
      </c>
      <c r="G41" s="61" t="s">
        <v>102</v>
      </c>
      <c r="H41" s="61">
        <v>1</v>
      </c>
    </row>
    <row r="42" spans="1:8" s="61" customFormat="1" x14ac:dyDescent="0.3">
      <c r="A42" s="61" t="s">
        <v>99</v>
      </c>
      <c r="B42" s="61" t="s">
        <v>261</v>
      </c>
      <c r="C42" s="61" t="s">
        <v>264</v>
      </c>
      <c r="D42" s="61" t="s">
        <v>46</v>
      </c>
      <c r="E42" s="61" t="s">
        <v>100</v>
      </c>
      <c r="F42" s="61" t="s">
        <v>101</v>
      </c>
      <c r="G42" s="61" t="s">
        <v>102</v>
      </c>
      <c r="H42" s="61">
        <v>1</v>
      </c>
    </row>
    <row r="43" spans="1:8" s="61" customFormat="1" x14ac:dyDescent="0.3">
      <c r="A43" s="61" t="s">
        <v>99</v>
      </c>
      <c r="B43" s="61" t="s">
        <v>261</v>
      </c>
      <c r="C43" s="61" t="s">
        <v>264</v>
      </c>
      <c r="D43" s="61" t="s">
        <v>50</v>
      </c>
      <c r="E43" s="61" t="s">
        <v>107</v>
      </c>
      <c r="F43" s="61" t="s">
        <v>101</v>
      </c>
      <c r="G43" s="61" t="s">
        <v>108</v>
      </c>
      <c r="H43" s="61">
        <v>1</v>
      </c>
    </row>
    <row r="44" spans="1:8" s="61" customFormat="1" x14ac:dyDescent="0.3">
      <c r="A44" s="61" t="s">
        <v>99</v>
      </c>
      <c r="B44" s="61" t="s">
        <v>261</v>
      </c>
      <c r="C44" s="61" t="s">
        <v>264</v>
      </c>
      <c r="D44" s="61" t="s">
        <v>51</v>
      </c>
      <c r="E44" s="61" t="s">
        <v>109</v>
      </c>
      <c r="F44" s="61" t="s">
        <v>101</v>
      </c>
      <c r="G44" s="61" t="s">
        <v>104</v>
      </c>
      <c r="H44" s="61">
        <v>1</v>
      </c>
    </row>
    <row r="45" spans="1:8" s="61" customFormat="1" x14ac:dyDescent="0.3">
      <c r="A45" s="61" t="s">
        <v>99</v>
      </c>
      <c r="B45" s="61" t="s">
        <v>261</v>
      </c>
      <c r="C45" s="61" t="s">
        <v>264</v>
      </c>
      <c r="D45" s="61" t="s">
        <v>51</v>
      </c>
      <c r="E45" s="61" t="s">
        <v>109</v>
      </c>
      <c r="F45" s="61" t="s">
        <v>101</v>
      </c>
      <c r="G45" s="61" t="s">
        <v>104</v>
      </c>
      <c r="H45" s="61">
        <v>1</v>
      </c>
    </row>
    <row r="46" spans="1:8" s="61" customFormat="1" x14ac:dyDescent="0.3">
      <c r="A46" s="61" t="s">
        <v>99</v>
      </c>
      <c r="B46" s="61" t="s">
        <v>261</v>
      </c>
      <c r="C46" s="61" t="s">
        <v>264</v>
      </c>
      <c r="D46" s="61" t="s">
        <v>57</v>
      </c>
      <c r="E46" s="61" t="s">
        <v>115</v>
      </c>
      <c r="F46" s="61" t="s">
        <v>101</v>
      </c>
      <c r="G46" s="61" t="s">
        <v>104</v>
      </c>
      <c r="H46" s="61">
        <v>1</v>
      </c>
    </row>
    <row r="47" spans="1:8" s="61" customFormat="1" x14ac:dyDescent="0.3">
      <c r="A47" s="61" t="s">
        <v>99</v>
      </c>
      <c r="B47" s="61" t="s">
        <v>261</v>
      </c>
      <c r="C47" s="61" t="s">
        <v>264</v>
      </c>
      <c r="D47" s="61" t="s">
        <v>62</v>
      </c>
      <c r="E47" s="61" t="s">
        <v>120</v>
      </c>
      <c r="F47" s="61" t="s">
        <v>121</v>
      </c>
      <c r="G47" s="61" t="s">
        <v>102</v>
      </c>
      <c r="H47" s="61">
        <v>6</v>
      </c>
    </row>
    <row r="48" spans="1:8" s="61" customFormat="1" x14ac:dyDescent="0.3">
      <c r="A48" s="61" t="s">
        <v>99</v>
      </c>
      <c r="B48" s="61" t="s">
        <v>261</v>
      </c>
      <c r="C48" s="61" t="s">
        <v>264</v>
      </c>
      <c r="D48" s="61" t="s">
        <v>62</v>
      </c>
      <c r="E48" s="61" t="s">
        <v>120</v>
      </c>
      <c r="F48" s="61" t="s">
        <v>121</v>
      </c>
      <c r="G48" s="61" t="s">
        <v>102</v>
      </c>
      <c r="H48" s="61">
        <v>1</v>
      </c>
    </row>
    <row r="49" spans="1:8" s="61" customFormat="1" x14ac:dyDescent="0.3">
      <c r="A49" s="61" t="s">
        <v>99</v>
      </c>
      <c r="B49" s="61" t="s">
        <v>261</v>
      </c>
      <c r="C49" s="61" t="s">
        <v>264</v>
      </c>
      <c r="D49" s="61" t="s">
        <v>62</v>
      </c>
      <c r="E49" s="61" t="s">
        <v>120</v>
      </c>
      <c r="F49" s="61" t="s">
        <v>121</v>
      </c>
      <c r="G49" s="61" t="s">
        <v>102</v>
      </c>
      <c r="H49" s="61">
        <v>1</v>
      </c>
    </row>
    <row r="50" spans="1:8" s="61" customFormat="1" x14ac:dyDescent="0.3">
      <c r="A50" s="61" t="s">
        <v>99</v>
      </c>
      <c r="B50" s="61" t="s">
        <v>261</v>
      </c>
      <c r="C50" s="61" t="s">
        <v>264</v>
      </c>
      <c r="D50" s="61" t="s">
        <v>63</v>
      </c>
      <c r="E50" s="61" t="s">
        <v>122</v>
      </c>
      <c r="F50" s="61" t="s">
        <v>121</v>
      </c>
      <c r="G50" s="61" t="s">
        <v>102</v>
      </c>
      <c r="H50" s="61">
        <v>1</v>
      </c>
    </row>
    <row r="51" spans="1:8" s="61" customFormat="1" x14ac:dyDescent="0.3">
      <c r="A51" s="61" t="s">
        <v>99</v>
      </c>
      <c r="B51" s="61" t="s">
        <v>261</v>
      </c>
      <c r="C51" s="61" t="s">
        <v>264</v>
      </c>
      <c r="D51" s="61" t="s">
        <v>70</v>
      </c>
      <c r="E51" s="61" t="s">
        <v>128</v>
      </c>
      <c r="F51" s="61" t="s">
        <v>101</v>
      </c>
      <c r="G51" s="61" t="s">
        <v>104</v>
      </c>
      <c r="H51" s="61">
        <v>1</v>
      </c>
    </row>
    <row r="52" spans="1:8" s="61" customFormat="1" x14ac:dyDescent="0.3">
      <c r="A52" s="61" t="s">
        <v>99</v>
      </c>
      <c r="B52" s="61" t="s">
        <v>261</v>
      </c>
      <c r="C52" s="61" t="s">
        <v>264</v>
      </c>
      <c r="D52" s="61" t="s">
        <v>73</v>
      </c>
      <c r="E52" s="61" t="s">
        <v>131</v>
      </c>
      <c r="F52" s="61" t="s">
        <v>101</v>
      </c>
      <c r="G52" s="61" t="s">
        <v>108</v>
      </c>
      <c r="H52" s="61">
        <v>1</v>
      </c>
    </row>
    <row r="53" spans="1:8" s="61" customFormat="1" x14ac:dyDescent="0.3">
      <c r="A53" s="61" t="s">
        <v>99</v>
      </c>
      <c r="B53" s="61" t="s">
        <v>261</v>
      </c>
      <c r="C53" s="61" t="s">
        <v>264</v>
      </c>
      <c r="D53" s="61" t="s">
        <v>76</v>
      </c>
      <c r="E53" s="61" t="s">
        <v>134</v>
      </c>
      <c r="F53" s="61" t="s">
        <v>101</v>
      </c>
      <c r="G53" s="61" t="s">
        <v>108</v>
      </c>
      <c r="H53" s="61">
        <v>1</v>
      </c>
    </row>
    <row r="54" spans="1:8" s="61" customFormat="1" x14ac:dyDescent="0.3">
      <c r="A54" s="61" t="s">
        <v>99</v>
      </c>
      <c r="B54" s="61" t="s">
        <v>261</v>
      </c>
      <c r="C54" s="61" t="s">
        <v>264</v>
      </c>
      <c r="D54" s="61" t="s">
        <v>77</v>
      </c>
      <c r="E54" s="61" t="s">
        <v>135</v>
      </c>
      <c r="F54" s="61" t="s">
        <v>101</v>
      </c>
      <c r="G54" s="61" t="s">
        <v>104</v>
      </c>
      <c r="H54" s="61">
        <v>1</v>
      </c>
    </row>
    <row r="55" spans="1:8" s="61" customFormat="1" x14ac:dyDescent="0.3">
      <c r="A55" s="61" t="s">
        <v>99</v>
      </c>
      <c r="B55" s="61" t="s">
        <v>261</v>
      </c>
      <c r="C55" s="61" t="s">
        <v>264</v>
      </c>
      <c r="D55" s="61" t="s">
        <v>82</v>
      </c>
      <c r="E55" s="61" t="s">
        <v>140</v>
      </c>
      <c r="F55" s="61" t="s">
        <v>121</v>
      </c>
      <c r="G55" s="61" t="s">
        <v>102</v>
      </c>
      <c r="H55" s="61">
        <v>1</v>
      </c>
    </row>
    <row r="56" spans="1:8" s="61" customFormat="1" x14ac:dyDescent="0.3">
      <c r="A56" s="61" t="s">
        <v>99</v>
      </c>
      <c r="B56" s="61" t="s">
        <v>261</v>
      </c>
      <c r="C56" s="61" t="s">
        <v>264</v>
      </c>
      <c r="D56" s="61" t="s">
        <v>83</v>
      </c>
      <c r="E56" s="61" t="s">
        <v>141</v>
      </c>
      <c r="F56" s="61" t="s">
        <v>101</v>
      </c>
      <c r="G56" s="61" t="s">
        <v>104</v>
      </c>
      <c r="H56" s="61">
        <v>1</v>
      </c>
    </row>
    <row r="57" spans="1:8" s="61" customFormat="1" x14ac:dyDescent="0.3">
      <c r="A57" s="61" t="s">
        <v>99</v>
      </c>
      <c r="B57" s="61" t="s">
        <v>261</v>
      </c>
      <c r="C57" s="61" t="s">
        <v>264</v>
      </c>
      <c r="D57" s="61" t="s">
        <v>83</v>
      </c>
      <c r="E57" s="61" t="s">
        <v>141</v>
      </c>
      <c r="F57" s="61" t="s">
        <v>101</v>
      </c>
      <c r="G57" s="61" t="s">
        <v>104</v>
      </c>
      <c r="H57" s="61">
        <v>1</v>
      </c>
    </row>
    <row r="58" spans="1:8" s="61" customFormat="1" x14ac:dyDescent="0.3">
      <c r="A58" s="61" t="s">
        <v>99</v>
      </c>
      <c r="B58" s="61" t="s">
        <v>261</v>
      </c>
      <c r="C58" s="61" t="s">
        <v>264</v>
      </c>
      <c r="D58" s="61" t="s">
        <v>85</v>
      </c>
      <c r="E58" s="61" t="s">
        <v>143</v>
      </c>
      <c r="F58" s="61" t="s">
        <v>101</v>
      </c>
      <c r="G58" s="61" t="s">
        <v>102</v>
      </c>
      <c r="H58" s="61">
        <v>1</v>
      </c>
    </row>
    <row r="59" spans="1:8" s="61" customFormat="1" x14ac:dyDescent="0.3">
      <c r="A59" s="61" t="s">
        <v>99</v>
      </c>
      <c r="B59" s="61" t="s">
        <v>261</v>
      </c>
      <c r="C59" s="61" t="s">
        <v>264</v>
      </c>
      <c r="D59" s="61" t="s">
        <v>87</v>
      </c>
      <c r="E59" s="61" t="s">
        <v>145</v>
      </c>
      <c r="F59" s="61" t="s">
        <v>101</v>
      </c>
      <c r="G59" s="61" t="s">
        <v>104</v>
      </c>
      <c r="H59" s="61">
        <v>2</v>
      </c>
    </row>
    <row r="60" spans="1:8" s="61" customFormat="1" x14ac:dyDescent="0.3">
      <c r="A60" s="61" t="s">
        <v>99</v>
      </c>
      <c r="B60" s="61" t="s">
        <v>261</v>
      </c>
      <c r="C60" s="61" t="s">
        <v>264</v>
      </c>
      <c r="D60" s="61" t="s">
        <v>88</v>
      </c>
      <c r="E60" s="61" t="s">
        <v>146</v>
      </c>
      <c r="F60" s="61" t="s">
        <v>121</v>
      </c>
      <c r="G60" s="61" t="s">
        <v>102</v>
      </c>
      <c r="H60" s="61">
        <v>1</v>
      </c>
    </row>
    <row r="61" spans="1:8" s="61" customFormat="1" x14ac:dyDescent="0.3">
      <c r="A61" s="61" t="s">
        <v>99</v>
      </c>
      <c r="B61" s="61" t="s">
        <v>261</v>
      </c>
      <c r="C61" s="61" t="s">
        <v>264</v>
      </c>
      <c r="D61" s="61" t="s">
        <v>88</v>
      </c>
      <c r="E61" s="61" t="s">
        <v>146</v>
      </c>
      <c r="F61" s="61" t="s">
        <v>121</v>
      </c>
      <c r="G61" s="61" t="s">
        <v>102</v>
      </c>
      <c r="H61" s="61">
        <v>1</v>
      </c>
    </row>
    <row r="62" spans="1:8" s="61" customFormat="1" x14ac:dyDescent="0.3">
      <c r="A62" t="s">
        <v>99</v>
      </c>
      <c r="B62" t="s">
        <v>261</v>
      </c>
      <c r="C62" t="s">
        <v>264</v>
      </c>
      <c r="D62" t="s">
        <v>89</v>
      </c>
      <c r="E62" t="s">
        <v>147</v>
      </c>
      <c r="F62" t="s">
        <v>101</v>
      </c>
      <c r="G62" t="s">
        <v>104</v>
      </c>
      <c r="H62">
        <v>1</v>
      </c>
    </row>
    <row r="63" spans="1:8" s="61" customFormat="1" x14ac:dyDescent="0.3">
      <c r="A63" t="s">
        <v>99</v>
      </c>
      <c r="B63" t="s">
        <v>261</v>
      </c>
      <c r="C63" t="s">
        <v>264</v>
      </c>
      <c r="D63" t="s">
        <v>90</v>
      </c>
      <c r="E63" t="s">
        <v>148</v>
      </c>
      <c r="F63" t="s">
        <v>121</v>
      </c>
      <c r="G63" t="s">
        <v>102</v>
      </c>
      <c r="H63">
        <v>1</v>
      </c>
    </row>
    <row r="64" spans="1:8" s="61" customFormat="1" x14ac:dyDescent="0.3">
      <c r="A64" t="s">
        <v>151</v>
      </c>
      <c r="B64" t="s">
        <v>261</v>
      </c>
      <c r="C64" t="s">
        <v>265</v>
      </c>
      <c r="D64" t="s">
        <v>47</v>
      </c>
      <c r="E64" t="s">
        <v>103</v>
      </c>
      <c r="F64" t="s">
        <v>101</v>
      </c>
      <c r="G64" t="s">
        <v>104</v>
      </c>
      <c r="H64">
        <v>1</v>
      </c>
    </row>
    <row r="65" spans="1:8" s="61" customFormat="1" x14ac:dyDescent="0.3">
      <c r="A65" t="s">
        <v>151</v>
      </c>
      <c r="B65" t="s">
        <v>261</v>
      </c>
      <c r="C65" t="s">
        <v>265</v>
      </c>
      <c r="D65" t="s">
        <v>49</v>
      </c>
      <c r="E65" t="s">
        <v>106</v>
      </c>
      <c r="F65" t="s">
        <v>101</v>
      </c>
      <c r="G65" t="s">
        <v>104</v>
      </c>
      <c r="H65">
        <v>1</v>
      </c>
    </row>
    <row r="66" spans="1:8" s="61" customFormat="1" x14ac:dyDescent="0.3">
      <c r="A66" t="s">
        <v>151</v>
      </c>
      <c r="B66" t="s">
        <v>261</v>
      </c>
      <c r="C66" t="s">
        <v>265</v>
      </c>
      <c r="D66" t="s">
        <v>52</v>
      </c>
      <c r="E66" t="s">
        <v>110</v>
      </c>
      <c r="F66" t="s">
        <v>101</v>
      </c>
      <c r="G66" t="s">
        <v>102</v>
      </c>
      <c r="H66">
        <v>2</v>
      </c>
    </row>
    <row r="67" spans="1:8" s="61" customFormat="1" x14ac:dyDescent="0.3">
      <c r="A67" t="s">
        <v>151</v>
      </c>
      <c r="B67" t="s">
        <v>261</v>
      </c>
      <c r="C67" t="s">
        <v>265</v>
      </c>
      <c r="D67" t="s">
        <v>55</v>
      </c>
      <c r="E67" t="s">
        <v>113</v>
      </c>
      <c r="F67" t="s">
        <v>101</v>
      </c>
      <c r="G67" t="s">
        <v>104</v>
      </c>
      <c r="H67">
        <v>1</v>
      </c>
    </row>
    <row r="68" spans="1:8" s="61" customFormat="1" x14ac:dyDescent="0.3">
      <c r="A68" t="s">
        <v>151</v>
      </c>
      <c r="B68" t="s">
        <v>261</v>
      </c>
      <c r="C68" t="s">
        <v>265</v>
      </c>
      <c r="D68" t="s">
        <v>57</v>
      </c>
      <c r="E68" t="s">
        <v>115</v>
      </c>
      <c r="F68" t="s">
        <v>101</v>
      </c>
      <c r="G68" t="s">
        <v>104</v>
      </c>
      <c r="H68">
        <v>1</v>
      </c>
    </row>
    <row r="69" spans="1:8" s="61" customFormat="1" x14ac:dyDescent="0.3">
      <c r="A69" t="s">
        <v>151</v>
      </c>
      <c r="B69" t="s">
        <v>261</v>
      </c>
      <c r="C69" t="s">
        <v>265</v>
      </c>
      <c r="D69" t="s">
        <v>60</v>
      </c>
      <c r="E69" t="s">
        <v>118</v>
      </c>
      <c r="F69" t="s">
        <v>101</v>
      </c>
      <c r="G69" t="s">
        <v>104</v>
      </c>
      <c r="H69">
        <v>1</v>
      </c>
    </row>
    <row r="70" spans="1:8" s="61" customFormat="1" x14ac:dyDescent="0.3">
      <c r="A70" t="s">
        <v>151</v>
      </c>
      <c r="B70" t="s">
        <v>261</v>
      </c>
      <c r="C70" t="s">
        <v>265</v>
      </c>
      <c r="D70" t="s">
        <v>62</v>
      </c>
      <c r="E70" t="s">
        <v>120</v>
      </c>
      <c r="F70" t="s">
        <v>121</v>
      </c>
      <c r="G70" t="s">
        <v>102</v>
      </c>
      <c r="H70">
        <v>3</v>
      </c>
    </row>
    <row r="71" spans="1:8" s="61" customFormat="1" x14ac:dyDescent="0.3">
      <c r="A71" t="s">
        <v>151</v>
      </c>
      <c r="B71" t="s">
        <v>261</v>
      </c>
      <c r="C71" t="s">
        <v>265</v>
      </c>
      <c r="D71" t="s">
        <v>63</v>
      </c>
      <c r="E71" t="s">
        <v>122</v>
      </c>
      <c r="F71" t="s">
        <v>121</v>
      </c>
      <c r="G71" t="s">
        <v>102</v>
      </c>
      <c r="H71">
        <v>1</v>
      </c>
    </row>
    <row r="72" spans="1:8" s="61" customFormat="1" x14ac:dyDescent="0.3">
      <c r="A72" t="s">
        <v>151</v>
      </c>
      <c r="B72" t="s">
        <v>261</v>
      </c>
      <c r="C72" t="s">
        <v>265</v>
      </c>
      <c r="D72" t="s">
        <v>74</v>
      </c>
      <c r="E72" t="s">
        <v>132</v>
      </c>
      <c r="F72" t="s">
        <v>121</v>
      </c>
      <c r="G72" t="s">
        <v>102</v>
      </c>
      <c r="H72">
        <v>1</v>
      </c>
    </row>
    <row r="73" spans="1:8" s="61" customFormat="1" x14ac:dyDescent="0.3">
      <c r="A73" t="s">
        <v>151</v>
      </c>
      <c r="B73" t="s">
        <v>261</v>
      </c>
      <c r="C73" t="s">
        <v>265</v>
      </c>
      <c r="D73" t="s">
        <v>76</v>
      </c>
      <c r="E73" t="s">
        <v>134</v>
      </c>
      <c r="F73" t="s">
        <v>101</v>
      </c>
      <c r="G73" t="s">
        <v>108</v>
      </c>
      <c r="H73">
        <v>1</v>
      </c>
    </row>
    <row r="74" spans="1:8" s="61" customFormat="1" x14ac:dyDescent="0.3">
      <c r="A74" t="s">
        <v>151</v>
      </c>
      <c r="B74" t="s">
        <v>261</v>
      </c>
      <c r="C74" t="s">
        <v>265</v>
      </c>
      <c r="D74" t="s">
        <v>82</v>
      </c>
      <c r="E74" t="s">
        <v>140</v>
      </c>
      <c r="F74" t="s">
        <v>121</v>
      </c>
      <c r="G74" t="s">
        <v>102</v>
      </c>
      <c r="H74">
        <v>1</v>
      </c>
    </row>
    <row r="75" spans="1:8" s="61" customFormat="1" x14ac:dyDescent="0.3">
      <c r="A75" t="s">
        <v>151</v>
      </c>
      <c r="B75" t="s">
        <v>261</v>
      </c>
      <c r="C75" t="s">
        <v>265</v>
      </c>
      <c r="D75" t="s">
        <v>82</v>
      </c>
      <c r="E75" t="s">
        <v>140</v>
      </c>
      <c r="F75" t="s">
        <v>121</v>
      </c>
      <c r="G75" t="s">
        <v>102</v>
      </c>
      <c r="H75">
        <v>1</v>
      </c>
    </row>
    <row r="76" spans="1:8" s="61" customFormat="1" x14ac:dyDescent="0.3">
      <c r="A76" t="s">
        <v>151</v>
      </c>
      <c r="B76" t="s">
        <v>261</v>
      </c>
      <c r="C76" t="s">
        <v>265</v>
      </c>
      <c r="D76" t="s">
        <v>83</v>
      </c>
      <c r="E76" t="s">
        <v>141</v>
      </c>
      <c r="F76" t="s">
        <v>101</v>
      </c>
      <c r="G76" t="s">
        <v>104</v>
      </c>
      <c r="H76">
        <v>1</v>
      </c>
    </row>
    <row r="77" spans="1:8" s="61" customFormat="1" x14ac:dyDescent="0.3">
      <c r="A77" t="s">
        <v>151</v>
      </c>
      <c r="B77" t="s">
        <v>261</v>
      </c>
      <c r="C77" t="s">
        <v>265</v>
      </c>
      <c r="D77" t="s">
        <v>86</v>
      </c>
      <c r="E77" t="s">
        <v>144</v>
      </c>
      <c r="F77" t="s">
        <v>121</v>
      </c>
      <c r="G77" t="s">
        <v>102</v>
      </c>
      <c r="H77">
        <v>1</v>
      </c>
    </row>
    <row r="78" spans="1:8" s="61" customFormat="1" x14ac:dyDescent="0.3">
      <c r="A78" t="s">
        <v>151</v>
      </c>
      <c r="B78" t="s">
        <v>261</v>
      </c>
      <c r="C78" t="s">
        <v>265</v>
      </c>
      <c r="D78" t="s">
        <v>88</v>
      </c>
      <c r="E78" t="s">
        <v>146</v>
      </c>
      <c r="F78" t="s">
        <v>121</v>
      </c>
      <c r="G78" t="s">
        <v>102</v>
      </c>
      <c r="H78">
        <v>1</v>
      </c>
    </row>
    <row r="79" spans="1:8" s="61" customFormat="1" x14ac:dyDescent="0.3">
      <c r="A79" t="s">
        <v>151</v>
      </c>
      <c r="B79" t="s">
        <v>261</v>
      </c>
      <c r="C79" t="s">
        <v>265</v>
      </c>
      <c r="D79" t="s">
        <v>88</v>
      </c>
      <c r="E79" t="s">
        <v>146</v>
      </c>
      <c r="F79" t="s">
        <v>121</v>
      </c>
      <c r="G79" t="s">
        <v>102</v>
      </c>
      <c r="H79">
        <v>2</v>
      </c>
    </row>
    <row r="80" spans="1:8" s="61" customFormat="1" x14ac:dyDescent="0.3">
      <c r="A80" t="s">
        <v>151</v>
      </c>
      <c r="B80" t="s">
        <v>266</v>
      </c>
      <c r="C80" t="s">
        <v>267</v>
      </c>
      <c r="D80" t="s">
        <v>48</v>
      </c>
      <c r="E80" t="s">
        <v>105</v>
      </c>
      <c r="F80" t="s">
        <v>101</v>
      </c>
      <c r="G80" t="s">
        <v>102</v>
      </c>
      <c r="H80">
        <v>1</v>
      </c>
    </row>
    <row r="81" spans="1:8" s="61" customFormat="1" x14ac:dyDescent="0.3">
      <c r="A81" t="s">
        <v>151</v>
      </c>
      <c r="B81" t="s">
        <v>266</v>
      </c>
      <c r="C81" t="s">
        <v>267</v>
      </c>
      <c r="D81" t="s">
        <v>55</v>
      </c>
      <c r="E81" t="s">
        <v>113</v>
      </c>
      <c r="F81" t="s">
        <v>101</v>
      </c>
      <c r="G81" t="s">
        <v>104</v>
      </c>
      <c r="H81">
        <v>1</v>
      </c>
    </row>
    <row r="82" spans="1:8" s="61" customFormat="1" x14ac:dyDescent="0.3">
      <c r="A82" t="s">
        <v>151</v>
      </c>
      <c r="B82" t="s">
        <v>266</v>
      </c>
      <c r="C82" t="s">
        <v>267</v>
      </c>
      <c r="D82" t="s">
        <v>62</v>
      </c>
      <c r="E82" t="s">
        <v>120</v>
      </c>
      <c r="F82" t="s">
        <v>121</v>
      </c>
      <c r="G82" t="s">
        <v>102</v>
      </c>
      <c r="H82">
        <v>1</v>
      </c>
    </row>
    <row r="83" spans="1:8" s="61" customFormat="1" x14ac:dyDescent="0.3">
      <c r="A83" t="s">
        <v>151</v>
      </c>
      <c r="B83" t="s">
        <v>266</v>
      </c>
      <c r="C83" t="s">
        <v>267</v>
      </c>
      <c r="D83" t="s">
        <v>62</v>
      </c>
      <c r="E83" t="s">
        <v>120</v>
      </c>
      <c r="F83" t="s">
        <v>121</v>
      </c>
      <c r="G83" t="s">
        <v>102</v>
      </c>
      <c r="H83">
        <v>1</v>
      </c>
    </row>
    <row r="84" spans="1:8" s="61" customFormat="1" x14ac:dyDescent="0.3">
      <c r="A84" t="s">
        <v>151</v>
      </c>
      <c r="B84" t="s">
        <v>266</v>
      </c>
      <c r="C84" t="s">
        <v>267</v>
      </c>
      <c r="D84" t="s">
        <v>62</v>
      </c>
      <c r="E84" t="s">
        <v>120</v>
      </c>
      <c r="F84" t="s">
        <v>121</v>
      </c>
      <c r="G84" t="s">
        <v>102</v>
      </c>
      <c r="H84">
        <v>1</v>
      </c>
    </row>
    <row r="85" spans="1:8" s="61" customFormat="1" x14ac:dyDescent="0.3">
      <c r="A85" t="s">
        <v>151</v>
      </c>
      <c r="B85" t="s">
        <v>266</v>
      </c>
      <c r="C85" t="s">
        <v>267</v>
      </c>
      <c r="D85" t="s">
        <v>63</v>
      </c>
      <c r="E85" t="s">
        <v>122</v>
      </c>
      <c r="F85" t="s">
        <v>121</v>
      </c>
      <c r="G85" t="s">
        <v>102</v>
      </c>
      <c r="H85">
        <v>2</v>
      </c>
    </row>
    <row r="86" spans="1:8" s="61" customFormat="1" x14ac:dyDescent="0.3">
      <c r="A86" t="s">
        <v>151</v>
      </c>
      <c r="B86" t="s">
        <v>266</v>
      </c>
      <c r="C86" t="s">
        <v>267</v>
      </c>
      <c r="D86" t="s">
        <v>64</v>
      </c>
      <c r="E86" t="s">
        <v>123</v>
      </c>
      <c r="F86" t="s">
        <v>101</v>
      </c>
      <c r="G86" t="s">
        <v>102</v>
      </c>
      <c r="H86">
        <v>1</v>
      </c>
    </row>
    <row r="87" spans="1:8" s="61" customFormat="1" x14ac:dyDescent="0.3">
      <c r="A87" t="s">
        <v>151</v>
      </c>
      <c r="B87" t="s">
        <v>266</v>
      </c>
      <c r="C87" t="s">
        <v>267</v>
      </c>
      <c r="D87" t="s">
        <v>70</v>
      </c>
      <c r="E87" t="s">
        <v>128</v>
      </c>
      <c r="F87" t="s">
        <v>101</v>
      </c>
      <c r="G87" t="s">
        <v>104</v>
      </c>
      <c r="H87">
        <v>3</v>
      </c>
    </row>
    <row r="88" spans="1:8" s="61" customFormat="1" x14ac:dyDescent="0.3">
      <c r="A88" t="s">
        <v>151</v>
      </c>
      <c r="B88" t="s">
        <v>266</v>
      </c>
      <c r="C88" t="s">
        <v>267</v>
      </c>
      <c r="D88" t="s">
        <v>70</v>
      </c>
      <c r="E88" t="s">
        <v>128</v>
      </c>
      <c r="F88" t="s">
        <v>101</v>
      </c>
      <c r="G88" t="s">
        <v>104</v>
      </c>
      <c r="H88">
        <v>1</v>
      </c>
    </row>
    <row r="89" spans="1:8" s="61" customFormat="1" x14ac:dyDescent="0.3">
      <c r="A89" t="s">
        <v>151</v>
      </c>
      <c r="B89" t="s">
        <v>266</v>
      </c>
      <c r="C89" t="s">
        <v>267</v>
      </c>
      <c r="D89" t="s">
        <v>70</v>
      </c>
      <c r="E89" t="s">
        <v>128</v>
      </c>
      <c r="F89" t="s">
        <v>101</v>
      </c>
      <c r="G89" t="s">
        <v>104</v>
      </c>
      <c r="H89">
        <v>1</v>
      </c>
    </row>
    <row r="90" spans="1:8" s="61" customFormat="1" x14ac:dyDescent="0.3">
      <c r="A90" t="s">
        <v>151</v>
      </c>
      <c r="B90" t="s">
        <v>266</v>
      </c>
      <c r="C90" t="s">
        <v>267</v>
      </c>
      <c r="D90" t="s">
        <v>74</v>
      </c>
      <c r="E90" t="s">
        <v>132</v>
      </c>
      <c r="F90" t="s">
        <v>121</v>
      </c>
      <c r="G90" t="s">
        <v>102</v>
      </c>
      <c r="H90">
        <v>1</v>
      </c>
    </row>
    <row r="91" spans="1:8" s="61" customFormat="1" x14ac:dyDescent="0.3">
      <c r="A91" t="s">
        <v>151</v>
      </c>
      <c r="B91" t="s">
        <v>266</v>
      </c>
      <c r="C91" t="s">
        <v>267</v>
      </c>
      <c r="D91" t="s">
        <v>81</v>
      </c>
      <c r="E91" t="s">
        <v>139</v>
      </c>
      <c r="F91" t="s">
        <v>101</v>
      </c>
      <c r="G91" t="s">
        <v>108</v>
      </c>
      <c r="H91">
        <v>1</v>
      </c>
    </row>
    <row r="92" spans="1:8" s="61" customFormat="1" x14ac:dyDescent="0.3">
      <c r="A92" t="s">
        <v>151</v>
      </c>
      <c r="B92" t="s">
        <v>266</v>
      </c>
      <c r="C92" t="s">
        <v>267</v>
      </c>
      <c r="D92" t="s">
        <v>83</v>
      </c>
      <c r="E92" t="s">
        <v>141</v>
      </c>
      <c r="F92" t="s">
        <v>101</v>
      </c>
      <c r="G92" t="s">
        <v>104</v>
      </c>
      <c r="H92">
        <v>1</v>
      </c>
    </row>
    <row r="93" spans="1:8" s="61" customFormat="1" x14ac:dyDescent="0.3">
      <c r="A93" t="s">
        <v>151</v>
      </c>
      <c r="B93" t="s">
        <v>266</v>
      </c>
      <c r="C93" t="s">
        <v>267</v>
      </c>
      <c r="D93" t="s">
        <v>83</v>
      </c>
      <c r="E93" t="s">
        <v>141</v>
      </c>
      <c r="F93" t="s">
        <v>101</v>
      </c>
      <c r="G93" t="s">
        <v>104</v>
      </c>
      <c r="H93">
        <v>2</v>
      </c>
    </row>
    <row r="94" spans="1:8" s="61" customFormat="1" x14ac:dyDescent="0.3">
      <c r="A94" t="s">
        <v>151</v>
      </c>
      <c r="B94" t="s">
        <v>266</v>
      </c>
      <c r="C94" t="s">
        <v>267</v>
      </c>
      <c r="D94" t="s">
        <v>88</v>
      </c>
      <c r="E94" t="s">
        <v>146</v>
      </c>
      <c r="F94" t="s">
        <v>121</v>
      </c>
      <c r="G94" t="s">
        <v>102</v>
      </c>
      <c r="H94">
        <v>1</v>
      </c>
    </row>
    <row r="95" spans="1:8" s="61" customFormat="1" x14ac:dyDescent="0.3">
      <c r="A95" t="s">
        <v>151</v>
      </c>
      <c r="B95" t="s">
        <v>266</v>
      </c>
      <c r="C95" t="s">
        <v>267</v>
      </c>
      <c r="D95" t="s">
        <v>88</v>
      </c>
      <c r="E95" t="s">
        <v>146</v>
      </c>
      <c r="F95" t="s">
        <v>121</v>
      </c>
      <c r="G95" t="s">
        <v>102</v>
      </c>
      <c r="H95">
        <v>2</v>
      </c>
    </row>
    <row r="96" spans="1:8" s="61" customFormat="1" x14ac:dyDescent="0.3">
      <c r="A96" t="s">
        <v>151</v>
      </c>
      <c r="B96" t="s">
        <v>266</v>
      </c>
      <c r="C96" t="s">
        <v>268</v>
      </c>
      <c r="D96" t="s">
        <v>46</v>
      </c>
      <c r="E96" t="s">
        <v>100</v>
      </c>
      <c r="F96" t="s">
        <v>101</v>
      </c>
      <c r="G96" t="s">
        <v>102</v>
      </c>
      <c r="H96">
        <v>1</v>
      </c>
    </row>
    <row r="97" spans="1:8" s="61" customFormat="1" x14ac:dyDescent="0.3">
      <c r="A97" t="s">
        <v>151</v>
      </c>
      <c r="B97" t="s">
        <v>266</v>
      </c>
      <c r="C97" t="s">
        <v>268</v>
      </c>
      <c r="D97" t="s">
        <v>47</v>
      </c>
      <c r="E97" t="s">
        <v>103</v>
      </c>
      <c r="F97" t="s">
        <v>101</v>
      </c>
      <c r="G97" t="s">
        <v>104</v>
      </c>
      <c r="H97">
        <v>1</v>
      </c>
    </row>
    <row r="98" spans="1:8" s="61" customFormat="1" x14ac:dyDescent="0.3">
      <c r="A98" t="s">
        <v>151</v>
      </c>
      <c r="B98" t="s">
        <v>266</v>
      </c>
      <c r="C98" t="s">
        <v>268</v>
      </c>
      <c r="D98" t="s">
        <v>49</v>
      </c>
      <c r="E98" t="s">
        <v>106</v>
      </c>
      <c r="F98" t="s">
        <v>101</v>
      </c>
      <c r="G98" t="s">
        <v>104</v>
      </c>
      <c r="H98">
        <v>1</v>
      </c>
    </row>
    <row r="99" spans="1:8" s="61" customFormat="1" x14ac:dyDescent="0.3">
      <c r="A99" t="s">
        <v>151</v>
      </c>
      <c r="B99" t="s">
        <v>266</v>
      </c>
      <c r="C99" t="s">
        <v>268</v>
      </c>
      <c r="D99" t="s">
        <v>52</v>
      </c>
      <c r="E99" t="s">
        <v>110</v>
      </c>
      <c r="F99" t="s">
        <v>101</v>
      </c>
      <c r="G99" t="s">
        <v>102</v>
      </c>
      <c r="H99">
        <v>1</v>
      </c>
    </row>
    <row r="100" spans="1:8" s="61" customFormat="1" x14ac:dyDescent="0.3">
      <c r="A100" t="s">
        <v>151</v>
      </c>
      <c r="B100" t="s">
        <v>266</v>
      </c>
      <c r="C100" t="s">
        <v>268</v>
      </c>
      <c r="D100" t="s">
        <v>54</v>
      </c>
      <c r="E100" t="s">
        <v>112</v>
      </c>
      <c r="F100" t="s">
        <v>101</v>
      </c>
      <c r="G100" t="s">
        <v>108</v>
      </c>
      <c r="H100">
        <v>1</v>
      </c>
    </row>
    <row r="101" spans="1:8" s="61" customFormat="1" x14ac:dyDescent="0.3">
      <c r="A101" t="s">
        <v>151</v>
      </c>
      <c r="B101" t="s">
        <v>266</v>
      </c>
      <c r="C101" t="s">
        <v>268</v>
      </c>
      <c r="D101" t="s">
        <v>59</v>
      </c>
      <c r="E101" t="s">
        <v>117</v>
      </c>
      <c r="F101" t="s">
        <v>101</v>
      </c>
      <c r="G101" t="s">
        <v>104</v>
      </c>
      <c r="H101">
        <v>1</v>
      </c>
    </row>
    <row r="102" spans="1:8" s="61" customFormat="1" x14ac:dyDescent="0.3">
      <c r="A102" t="s">
        <v>151</v>
      </c>
      <c r="B102" t="s">
        <v>266</v>
      </c>
      <c r="C102" t="s">
        <v>268</v>
      </c>
      <c r="D102" t="s">
        <v>62</v>
      </c>
      <c r="E102" t="s">
        <v>120</v>
      </c>
      <c r="F102" t="s">
        <v>121</v>
      </c>
      <c r="G102" t="s">
        <v>102</v>
      </c>
      <c r="H102">
        <v>1</v>
      </c>
    </row>
    <row r="103" spans="1:8" s="61" customFormat="1" x14ac:dyDescent="0.3">
      <c r="A103" t="s">
        <v>151</v>
      </c>
      <c r="B103" t="s">
        <v>266</v>
      </c>
      <c r="C103" t="s">
        <v>268</v>
      </c>
      <c r="D103" t="s">
        <v>62</v>
      </c>
      <c r="E103" t="s">
        <v>120</v>
      </c>
      <c r="F103" t="s">
        <v>121</v>
      </c>
      <c r="G103" t="s">
        <v>102</v>
      </c>
      <c r="H103">
        <v>3</v>
      </c>
    </row>
    <row r="104" spans="1:8" s="61" customFormat="1" x14ac:dyDescent="0.3">
      <c r="A104" t="s">
        <v>151</v>
      </c>
      <c r="B104" t="s">
        <v>266</v>
      </c>
      <c r="C104" t="s">
        <v>268</v>
      </c>
      <c r="D104" t="s">
        <v>63</v>
      </c>
      <c r="E104" t="s">
        <v>122</v>
      </c>
      <c r="F104" t="s">
        <v>121</v>
      </c>
      <c r="G104" t="s">
        <v>102</v>
      </c>
      <c r="H104">
        <v>1</v>
      </c>
    </row>
    <row r="105" spans="1:8" s="61" customFormat="1" x14ac:dyDescent="0.3">
      <c r="A105" t="s">
        <v>151</v>
      </c>
      <c r="B105" t="s">
        <v>266</v>
      </c>
      <c r="C105" t="s">
        <v>268</v>
      </c>
      <c r="D105" t="s">
        <v>65</v>
      </c>
      <c r="E105" t="s">
        <v>124</v>
      </c>
      <c r="F105" t="s">
        <v>101</v>
      </c>
      <c r="G105" t="s">
        <v>104</v>
      </c>
      <c r="H105">
        <v>1</v>
      </c>
    </row>
    <row r="106" spans="1:8" s="61" customFormat="1" x14ac:dyDescent="0.3">
      <c r="A106" t="s">
        <v>151</v>
      </c>
      <c r="B106" t="s">
        <v>266</v>
      </c>
      <c r="C106" t="s">
        <v>268</v>
      </c>
      <c r="D106" t="s">
        <v>66</v>
      </c>
      <c r="E106" t="s">
        <v>125</v>
      </c>
      <c r="F106" t="s">
        <v>101</v>
      </c>
      <c r="G106" t="s">
        <v>102</v>
      </c>
      <c r="H106">
        <v>1</v>
      </c>
    </row>
    <row r="107" spans="1:8" s="61" customFormat="1" x14ac:dyDescent="0.3">
      <c r="A107" t="s">
        <v>151</v>
      </c>
      <c r="B107" t="s">
        <v>266</v>
      </c>
      <c r="C107" t="s">
        <v>268</v>
      </c>
      <c r="D107" t="s">
        <v>66</v>
      </c>
      <c r="E107" t="s">
        <v>125</v>
      </c>
      <c r="F107" t="s">
        <v>101</v>
      </c>
      <c r="G107" t="s">
        <v>102</v>
      </c>
      <c r="H107">
        <v>1</v>
      </c>
    </row>
    <row r="108" spans="1:8" s="61" customFormat="1" x14ac:dyDescent="0.3">
      <c r="A108" t="s">
        <v>151</v>
      </c>
      <c r="B108" t="s">
        <v>266</v>
      </c>
      <c r="C108" t="s">
        <v>268</v>
      </c>
      <c r="D108" t="s">
        <v>72</v>
      </c>
      <c r="E108" t="s">
        <v>130</v>
      </c>
      <c r="F108" t="s">
        <v>101</v>
      </c>
      <c r="G108" t="s">
        <v>104</v>
      </c>
      <c r="H108">
        <v>1</v>
      </c>
    </row>
    <row r="109" spans="1:8" s="61" customFormat="1" x14ac:dyDescent="0.3">
      <c r="A109" t="s">
        <v>151</v>
      </c>
      <c r="B109" t="s">
        <v>266</v>
      </c>
      <c r="C109" t="s">
        <v>268</v>
      </c>
      <c r="D109" t="s">
        <v>74</v>
      </c>
      <c r="E109" t="s">
        <v>132</v>
      </c>
      <c r="F109" t="s">
        <v>121</v>
      </c>
      <c r="G109" t="s">
        <v>102</v>
      </c>
      <c r="H109">
        <v>1</v>
      </c>
    </row>
    <row r="110" spans="1:8" s="61" customFormat="1" x14ac:dyDescent="0.3">
      <c r="A110" t="s">
        <v>151</v>
      </c>
      <c r="B110" t="s">
        <v>266</v>
      </c>
      <c r="C110" t="s">
        <v>268</v>
      </c>
      <c r="D110" t="s">
        <v>77</v>
      </c>
      <c r="E110" t="s">
        <v>135</v>
      </c>
      <c r="F110" t="s">
        <v>101</v>
      </c>
      <c r="G110" t="s">
        <v>104</v>
      </c>
      <c r="H110">
        <v>1</v>
      </c>
    </row>
    <row r="111" spans="1:8" s="61" customFormat="1" x14ac:dyDescent="0.3">
      <c r="A111" t="s">
        <v>151</v>
      </c>
      <c r="B111" t="s">
        <v>266</v>
      </c>
      <c r="C111" t="s">
        <v>268</v>
      </c>
      <c r="D111" t="s">
        <v>81</v>
      </c>
      <c r="E111" t="s">
        <v>139</v>
      </c>
      <c r="F111" t="s">
        <v>101</v>
      </c>
      <c r="G111" t="s">
        <v>108</v>
      </c>
      <c r="H111">
        <v>1</v>
      </c>
    </row>
    <row r="112" spans="1:8" s="61" customFormat="1" x14ac:dyDescent="0.3">
      <c r="A112" t="s">
        <v>151</v>
      </c>
      <c r="B112" t="s">
        <v>266</v>
      </c>
      <c r="C112" t="s">
        <v>268</v>
      </c>
      <c r="D112" t="s">
        <v>88</v>
      </c>
      <c r="E112" t="s">
        <v>146</v>
      </c>
      <c r="F112" t="s">
        <v>121</v>
      </c>
      <c r="G112" t="s">
        <v>102</v>
      </c>
      <c r="H112">
        <v>1</v>
      </c>
    </row>
    <row r="113" spans="1:8" s="61" customFormat="1" x14ac:dyDescent="0.3">
      <c r="A113" t="s">
        <v>151</v>
      </c>
      <c r="B113" t="s">
        <v>266</v>
      </c>
      <c r="C113" t="s">
        <v>268</v>
      </c>
      <c r="D113" t="s">
        <v>90</v>
      </c>
      <c r="E113" t="s">
        <v>148</v>
      </c>
      <c r="F113" t="s">
        <v>121</v>
      </c>
      <c r="G113" t="s">
        <v>102</v>
      </c>
      <c r="H113">
        <v>1</v>
      </c>
    </row>
    <row r="114" spans="1:8" s="61" customFormat="1" x14ac:dyDescent="0.3">
      <c r="A114" t="s">
        <v>151</v>
      </c>
      <c r="B114" t="s">
        <v>266</v>
      </c>
      <c r="C114" t="s">
        <v>269</v>
      </c>
      <c r="D114" t="s">
        <v>54</v>
      </c>
      <c r="E114" t="s">
        <v>112</v>
      </c>
      <c r="F114" t="s">
        <v>101</v>
      </c>
      <c r="G114" t="s">
        <v>108</v>
      </c>
      <c r="H114">
        <v>1</v>
      </c>
    </row>
    <row r="115" spans="1:8" s="61" customFormat="1" x14ac:dyDescent="0.3">
      <c r="A115" t="s">
        <v>151</v>
      </c>
      <c r="B115" t="s">
        <v>266</v>
      </c>
      <c r="C115" t="s">
        <v>269</v>
      </c>
      <c r="D115" t="s">
        <v>59</v>
      </c>
      <c r="E115" t="s">
        <v>117</v>
      </c>
      <c r="F115" t="s">
        <v>101</v>
      </c>
      <c r="G115" t="s">
        <v>104</v>
      </c>
      <c r="H115">
        <v>1</v>
      </c>
    </row>
    <row r="116" spans="1:8" s="61" customFormat="1" x14ac:dyDescent="0.3">
      <c r="A116" t="s">
        <v>151</v>
      </c>
      <c r="B116" t="s">
        <v>266</v>
      </c>
      <c r="C116" t="s">
        <v>269</v>
      </c>
      <c r="D116" t="s">
        <v>62</v>
      </c>
      <c r="E116" t="s">
        <v>120</v>
      </c>
      <c r="F116" t="s">
        <v>121</v>
      </c>
      <c r="G116" t="s">
        <v>102</v>
      </c>
      <c r="H116">
        <v>1</v>
      </c>
    </row>
    <row r="117" spans="1:8" s="61" customFormat="1" x14ac:dyDescent="0.3">
      <c r="A117" t="s">
        <v>151</v>
      </c>
      <c r="B117" t="s">
        <v>266</v>
      </c>
      <c r="C117" t="s">
        <v>269</v>
      </c>
      <c r="D117" t="s">
        <v>62</v>
      </c>
      <c r="E117" t="s">
        <v>120</v>
      </c>
      <c r="F117" t="s">
        <v>121</v>
      </c>
      <c r="G117" t="s">
        <v>102</v>
      </c>
      <c r="H117">
        <v>1</v>
      </c>
    </row>
    <row r="118" spans="1:8" s="61" customFormat="1" x14ac:dyDescent="0.3">
      <c r="A118" t="s">
        <v>151</v>
      </c>
      <c r="B118" t="s">
        <v>266</v>
      </c>
      <c r="C118" t="s">
        <v>269</v>
      </c>
      <c r="D118" t="s">
        <v>63</v>
      </c>
      <c r="E118" t="s">
        <v>122</v>
      </c>
      <c r="F118" t="s">
        <v>121</v>
      </c>
      <c r="G118" t="s">
        <v>102</v>
      </c>
      <c r="H118">
        <v>2</v>
      </c>
    </row>
    <row r="119" spans="1:8" s="61" customFormat="1" x14ac:dyDescent="0.3">
      <c r="A119" t="s">
        <v>151</v>
      </c>
      <c r="B119" t="s">
        <v>266</v>
      </c>
      <c r="C119" t="s">
        <v>269</v>
      </c>
      <c r="D119" t="s">
        <v>63</v>
      </c>
      <c r="E119" t="s">
        <v>122</v>
      </c>
      <c r="F119" t="s">
        <v>121</v>
      </c>
      <c r="G119" t="s">
        <v>102</v>
      </c>
      <c r="H119">
        <v>1</v>
      </c>
    </row>
    <row r="120" spans="1:8" s="61" customFormat="1" x14ac:dyDescent="0.3">
      <c r="A120" t="s">
        <v>151</v>
      </c>
      <c r="B120" t="s">
        <v>266</v>
      </c>
      <c r="C120" t="s">
        <v>269</v>
      </c>
      <c r="D120" t="s">
        <v>65</v>
      </c>
      <c r="E120" t="s">
        <v>124</v>
      </c>
      <c r="F120" t="s">
        <v>101</v>
      </c>
      <c r="G120" t="s">
        <v>104</v>
      </c>
      <c r="H120">
        <v>1</v>
      </c>
    </row>
    <row r="121" spans="1:8" s="61" customFormat="1" x14ac:dyDescent="0.3">
      <c r="A121" t="s">
        <v>151</v>
      </c>
      <c r="B121" t="s">
        <v>266</v>
      </c>
      <c r="C121" t="s">
        <v>269</v>
      </c>
      <c r="D121" t="s">
        <v>67</v>
      </c>
      <c r="E121" t="s">
        <v>126</v>
      </c>
      <c r="F121" t="s">
        <v>101</v>
      </c>
      <c r="G121" t="s">
        <v>104</v>
      </c>
      <c r="H121">
        <v>1</v>
      </c>
    </row>
    <row r="122" spans="1:8" s="61" customFormat="1" x14ac:dyDescent="0.3">
      <c r="A122" t="s">
        <v>151</v>
      </c>
      <c r="B122" t="s">
        <v>266</v>
      </c>
      <c r="C122" t="s">
        <v>269</v>
      </c>
      <c r="D122" t="s">
        <v>70</v>
      </c>
      <c r="E122" t="s">
        <v>128</v>
      </c>
      <c r="F122" t="s">
        <v>101</v>
      </c>
      <c r="G122" t="s">
        <v>104</v>
      </c>
      <c r="H122">
        <v>2</v>
      </c>
    </row>
    <row r="123" spans="1:8" s="61" customFormat="1" x14ac:dyDescent="0.3">
      <c r="A123" t="s">
        <v>151</v>
      </c>
      <c r="B123" t="s">
        <v>266</v>
      </c>
      <c r="C123" t="s">
        <v>269</v>
      </c>
      <c r="D123" t="s">
        <v>71</v>
      </c>
      <c r="E123" t="s">
        <v>129</v>
      </c>
      <c r="F123" t="s">
        <v>101</v>
      </c>
      <c r="G123" t="s">
        <v>102</v>
      </c>
      <c r="H123">
        <v>4</v>
      </c>
    </row>
    <row r="124" spans="1:8" s="61" customFormat="1" x14ac:dyDescent="0.3">
      <c r="A124" t="s">
        <v>151</v>
      </c>
      <c r="B124" t="s">
        <v>266</v>
      </c>
      <c r="C124" t="s">
        <v>269</v>
      </c>
      <c r="D124" t="s">
        <v>73</v>
      </c>
      <c r="E124" t="s">
        <v>131</v>
      </c>
      <c r="F124" t="s">
        <v>101</v>
      </c>
      <c r="G124" t="s">
        <v>108</v>
      </c>
      <c r="H124">
        <v>1</v>
      </c>
    </row>
    <row r="125" spans="1:8" s="61" customFormat="1" x14ac:dyDescent="0.3">
      <c r="A125" t="s">
        <v>151</v>
      </c>
      <c r="B125" t="s">
        <v>266</v>
      </c>
      <c r="C125" t="s">
        <v>269</v>
      </c>
      <c r="D125" t="s">
        <v>75</v>
      </c>
      <c r="E125" t="s">
        <v>133</v>
      </c>
      <c r="F125" t="s">
        <v>101</v>
      </c>
      <c r="G125" t="s">
        <v>108</v>
      </c>
      <c r="H125">
        <v>1</v>
      </c>
    </row>
    <row r="126" spans="1:8" s="61" customFormat="1" x14ac:dyDescent="0.3">
      <c r="A126" t="s">
        <v>151</v>
      </c>
      <c r="B126" t="s">
        <v>266</v>
      </c>
      <c r="C126" t="s">
        <v>269</v>
      </c>
      <c r="D126" t="s">
        <v>78</v>
      </c>
      <c r="E126" t="s">
        <v>136</v>
      </c>
      <c r="F126" t="s">
        <v>101</v>
      </c>
      <c r="G126" t="s">
        <v>108</v>
      </c>
      <c r="H126">
        <v>1</v>
      </c>
    </row>
    <row r="127" spans="1:8" s="61" customFormat="1" x14ac:dyDescent="0.3">
      <c r="A127" t="s">
        <v>151</v>
      </c>
      <c r="B127" t="s">
        <v>266</v>
      </c>
      <c r="C127" t="s">
        <v>269</v>
      </c>
      <c r="D127" t="s">
        <v>85</v>
      </c>
      <c r="E127" t="s">
        <v>143</v>
      </c>
      <c r="F127" t="s">
        <v>101</v>
      </c>
      <c r="G127" t="s">
        <v>102</v>
      </c>
      <c r="H127">
        <v>1</v>
      </c>
    </row>
    <row r="128" spans="1:8" s="61" customFormat="1" x14ac:dyDescent="0.3">
      <c r="A128" t="s">
        <v>151</v>
      </c>
      <c r="B128" t="s">
        <v>266</v>
      </c>
      <c r="C128" t="s">
        <v>269</v>
      </c>
      <c r="D128" t="s">
        <v>87</v>
      </c>
      <c r="E128" t="s">
        <v>145</v>
      </c>
      <c r="F128" t="s">
        <v>101</v>
      </c>
      <c r="G128" t="s">
        <v>104</v>
      </c>
      <c r="H128">
        <v>1</v>
      </c>
    </row>
    <row r="129" spans="1:8" s="61" customFormat="1" x14ac:dyDescent="0.3">
      <c r="A129" t="s">
        <v>151</v>
      </c>
      <c r="B129" t="s">
        <v>266</v>
      </c>
      <c r="C129" t="s">
        <v>269</v>
      </c>
      <c r="D129" t="s">
        <v>90</v>
      </c>
      <c r="E129" t="s">
        <v>148</v>
      </c>
      <c r="F129" t="s">
        <v>121</v>
      </c>
      <c r="G129" t="s">
        <v>102</v>
      </c>
      <c r="H129">
        <v>1</v>
      </c>
    </row>
    <row r="130" spans="1:8" s="61" customFormat="1" x14ac:dyDescent="0.3">
      <c r="A130" t="s">
        <v>151</v>
      </c>
      <c r="B130" t="s">
        <v>266</v>
      </c>
      <c r="C130" t="s">
        <v>269</v>
      </c>
      <c r="D130" t="s">
        <v>90</v>
      </c>
      <c r="E130" t="s">
        <v>148</v>
      </c>
      <c r="F130" t="s">
        <v>121</v>
      </c>
      <c r="G130" t="s">
        <v>102</v>
      </c>
      <c r="H130">
        <v>1</v>
      </c>
    </row>
    <row r="131" spans="1:8" s="61" customFormat="1" x14ac:dyDescent="0.3">
      <c r="A131" t="s">
        <v>152</v>
      </c>
      <c r="B131" t="s">
        <v>266</v>
      </c>
      <c r="C131" t="s">
        <v>270</v>
      </c>
      <c r="D131" t="s">
        <v>50</v>
      </c>
      <c r="E131" t="s">
        <v>107</v>
      </c>
      <c r="F131" t="s">
        <v>101</v>
      </c>
      <c r="G131" t="s">
        <v>108</v>
      </c>
      <c r="H131">
        <v>2</v>
      </c>
    </row>
    <row r="132" spans="1:8" s="61" customFormat="1" x14ac:dyDescent="0.3">
      <c r="A132" t="s">
        <v>152</v>
      </c>
      <c r="B132" t="s">
        <v>266</v>
      </c>
      <c r="C132" t="s">
        <v>270</v>
      </c>
      <c r="D132" t="s">
        <v>52</v>
      </c>
      <c r="E132" t="s">
        <v>110</v>
      </c>
      <c r="F132" t="s">
        <v>101</v>
      </c>
      <c r="G132" t="s">
        <v>102</v>
      </c>
      <c r="H132">
        <v>1</v>
      </c>
    </row>
    <row r="133" spans="1:8" s="61" customFormat="1" x14ac:dyDescent="0.3">
      <c r="A133" t="s">
        <v>152</v>
      </c>
      <c r="B133" t="s">
        <v>266</v>
      </c>
      <c r="C133" t="s">
        <v>270</v>
      </c>
      <c r="D133" t="s">
        <v>53</v>
      </c>
      <c r="E133" t="s">
        <v>111</v>
      </c>
      <c r="F133" t="s">
        <v>101</v>
      </c>
      <c r="G133" t="s">
        <v>108</v>
      </c>
      <c r="H133">
        <v>1</v>
      </c>
    </row>
    <row r="134" spans="1:8" s="61" customFormat="1" x14ac:dyDescent="0.3">
      <c r="A134" t="s">
        <v>152</v>
      </c>
      <c r="B134" t="s">
        <v>266</v>
      </c>
      <c r="C134" t="s">
        <v>270</v>
      </c>
      <c r="D134" t="s">
        <v>55</v>
      </c>
      <c r="E134" t="s">
        <v>113</v>
      </c>
      <c r="F134" t="s">
        <v>101</v>
      </c>
      <c r="G134" t="s">
        <v>104</v>
      </c>
      <c r="H134">
        <v>6</v>
      </c>
    </row>
    <row r="135" spans="1:8" s="61" customFormat="1" x14ac:dyDescent="0.3">
      <c r="A135" t="s">
        <v>152</v>
      </c>
      <c r="B135" t="s">
        <v>266</v>
      </c>
      <c r="C135" t="s">
        <v>270</v>
      </c>
      <c r="D135" t="s">
        <v>57</v>
      </c>
      <c r="E135" t="s">
        <v>115</v>
      </c>
      <c r="F135" t="s">
        <v>101</v>
      </c>
      <c r="G135" t="s">
        <v>104</v>
      </c>
      <c r="H135">
        <v>1</v>
      </c>
    </row>
    <row r="136" spans="1:8" s="61" customFormat="1" x14ac:dyDescent="0.3">
      <c r="A136" t="s">
        <v>152</v>
      </c>
      <c r="B136" t="s">
        <v>266</v>
      </c>
      <c r="C136" t="s">
        <v>270</v>
      </c>
      <c r="D136" t="s">
        <v>61</v>
      </c>
      <c r="E136" t="s">
        <v>119</v>
      </c>
      <c r="F136" t="s">
        <v>101</v>
      </c>
      <c r="G136" t="s">
        <v>104</v>
      </c>
      <c r="H136">
        <v>1</v>
      </c>
    </row>
    <row r="137" spans="1:8" s="61" customFormat="1" x14ac:dyDescent="0.3">
      <c r="A137" t="s">
        <v>152</v>
      </c>
      <c r="B137" t="s">
        <v>266</v>
      </c>
      <c r="C137" t="s">
        <v>270</v>
      </c>
      <c r="D137" t="s">
        <v>62</v>
      </c>
      <c r="E137" t="s">
        <v>120</v>
      </c>
      <c r="F137" t="s">
        <v>121</v>
      </c>
      <c r="G137" t="s">
        <v>102</v>
      </c>
      <c r="H137">
        <v>2</v>
      </c>
    </row>
    <row r="138" spans="1:8" s="61" customFormat="1" x14ac:dyDescent="0.3">
      <c r="A138" t="s">
        <v>152</v>
      </c>
      <c r="B138" t="s">
        <v>266</v>
      </c>
      <c r="C138" t="s">
        <v>270</v>
      </c>
      <c r="D138" t="s">
        <v>63</v>
      </c>
      <c r="E138" t="s">
        <v>122</v>
      </c>
      <c r="F138" t="s">
        <v>121</v>
      </c>
      <c r="G138" t="s">
        <v>102</v>
      </c>
      <c r="H138">
        <v>1</v>
      </c>
    </row>
    <row r="139" spans="1:8" s="61" customFormat="1" x14ac:dyDescent="0.3">
      <c r="A139" t="s">
        <v>152</v>
      </c>
      <c r="B139" t="s">
        <v>266</v>
      </c>
      <c r="C139" t="s">
        <v>270</v>
      </c>
      <c r="D139" t="s">
        <v>64</v>
      </c>
      <c r="E139" t="s">
        <v>123</v>
      </c>
      <c r="F139" t="s">
        <v>101</v>
      </c>
      <c r="G139" t="s">
        <v>102</v>
      </c>
      <c r="H139">
        <v>1</v>
      </c>
    </row>
    <row r="140" spans="1:8" s="61" customFormat="1" x14ac:dyDescent="0.3">
      <c r="A140" t="s">
        <v>152</v>
      </c>
      <c r="B140" t="s">
        <v>266</v>
      </c>
      <c r="C140" t="s">
        <v>270</v>
      </c>
      <c r="D140" t="s">
        <v>66</v>
      </c>
      <c r="E140" t="s">
        <v>125</v>
      </c>
      <c r="F140" t="s">
        <v>101</v>
      </c>
      <c r="G140" t="s">
        <v>102</v>
      </c>
      <c r="H140">
        <v>1</v>
      </c>
    </row>
    <row r="141" spans="1:8" s="61" customFormat="1" x14ac:dyDescent="0.3">
      <c r="A141" t="s">
        <v>152</v>
      </c>
      <c r="B141" t="s">
        <v>266</v>
      </c>
      <c r="C141" t="s">
        <v>270</v>
      </c>
      <c r="D141" t="s">
        <v>67</v>
      </c>
      <c r="E141" t="s">
        <v>126</v>
      </c>
      <c r="F141" t="s">
        <v>101</v>
      </c>
      <c r="G141" t="s">
        <v>104</v>
      </c>
      <c r="H141">
        <v>1</v>
      </c>
    </row>
    <row r="142" spans="1:8" s="61" customFormat="1" x14ac:dyDescent="0.3">
      <c r="A142" t="s">
        <v>152</v>
      </c>
      <c r="B142" t="s">
        <v>266</v>
      </c>
      <c r="C142" t="s">
        <v>270</v>
      </c>
      <c r="D142" t="s">
        <v>79</v>
      </c>
      <c r="E142" t="s">
        <v>137</v>
      </c>
      <c r="F142" t="s">
        <v>101</v>
      </c>
      <c r="G142" t="s">
        <v>102</v>
      </c>
      <c r="H142">
        <v>2</v>
      </c>
    </row>
    <row r="143" spans="1:8" s="61" customFormat="1" x14ac:dyDescent="0.3">
      <c r="A143" t="s">
        <v>152</v>
      </c>
      <c r="B143" t="s">
        <v>266</v>
      </c>
      <c r="C143" t="s">
        <v>270</v>
      </c>
      <c r="D143" t="s">
        <v>81</v>
      </c>
      <c r="E143" t="s">
        <v>139</v>
      </c>
      <c r="F143" t="s">
        <v>101</v>
      </c>
      <c r="G143" t="s">
        <v>108</v>
      </c>
      <c r="H143">
        <v>1</v>
      </c>
    </row>
    <row r="144" spans="1:8" s="61" customFormat="1" x14ac:dyDescent="0.3">
      <c r="A144" t="s">
        <v>152</v>
      </c>
      <c r="B144" t="s">
        <v>266</v>
      </c>
      <c r="C144" t="s">
        <v>270</v>
      </c>
      <c r="D144" t="s">
        <v>82</v>
      </c>
      <c r="E144" t="s">
        <v>140</v>
      </c>
      <c r="F144" t="s">
        <v>121</v>
      </c>
      <c r="G144" t="s">
        <v>102</v>
      </c>
      <c r="H144">
        <v>1</v>
      </c>
    </row>
    <row r="145" spans="1:8" s="61" customFormat="1" x14ac:dyDescent="0.3">
      <c r="A145" t="s">
        <v>152</v>
      </c>
      <c r="B145" t="s">
        <v>266</v>
      </c>
      <c r="C145" t="s">
        <v>270</v>
      </c>
      <c r="D145" t="s">
        <v>83</v>
      </c>
      <c r="E145" t="s">
        <v>141</v>
      </c>
      <c r="F145" t="s">
        <v>101</v>
      </c>
      <c r="G145" t="s">
        <v>104</v>
      </c>
      <c r="H145">
        <v>1</v>
      </c>
    </row>
    <row r="146" spans="1:8" s="61" customFormat="1" x14ac:dyDescent="0.3">
      <c r="A146" t="s">
        <v>152</v>
      </c>
      <c r="B146" t="s">
        <v>266</v>
      </c>
      <c r="C146" t="s">
        <v>270</v>
      </c>
      <c r="D146" t="s">
        <v>88</v>
      </c>
      <c r="E146" t="s">
        <v>146</v>
      </c>
      <c r="F146" t="s">
        <v>121</v>
      </c>
      <c r="G146" t="s">
        <v>102</v>
      </c>
      <c r="H146">
        <v>1</v>
      </c>
    </row>
    <row r="147" spans="1:8" s="61" customFormat="1" x14ac:dyDescent="0.3">
      <c r="A147" t="s">
        <v>152</v>
      </c>
      <c r="B147" t="s">
        <v>266</v>
      </c>
      <c r="C147" t="s">
        <v>270</v>
      </c>
      <c r="D147" t="s">
        <v>88</v>
      </c>
      <c r="E147" t="s">
        <v>146</v>
      </c>
      <c r="F147" t="s">
        <v>121</v>
      </c>
      <c r="G147" t="s">
        <v>102</v>
      </c>
      <c r="H147">
        <v>2</v>
      </c>
    </row>
    <row r="148" spans="1:8" s="61" customFormat="1" x14ac:dyDescent="0.3">
      <c r="A148" t="s">
        <v>152</v>
      </c>
      <c r="B148" t="s">
        <v>271</v>
      </c>
      <c r="C148" t="s">
        <v>272</v>
      </c>
      <c r="D148" t="s">
        <v>48</v>
      </c>
      <c r="E148" t="s">
        <v>105</v>
      </c>
      <c r="F148" t="s">
        <v>101</v>
      </c>
      <c r="G148" t="s">
        <v>102</v>
      </c>
      <c r="H148">
        <v>1</v>
      </c>
    </row>
    <row r="149" spans="1:8" s="61" customFormat="1" x14ac:dyDescent="0.3">
      <c r="A149" t="s">
        <v>152</v>
      </c>
      <c r="B149" t="s">
        <v>271</v>
      </c>
      <c r="C149" t="s">
        <v>272</v>
      </c>
      <c r="D149" t="s">
        <v>49</v>
      </c>
      <c r="E149" t="s">
        <v>106</v>
      </c>
      <c r="F149" t="s">
        <v>101</v>
      </c>
      <c r="G149" t="s">
        <v>104</v>
      </c>
      <c r="H149">
        <v>1</v>
      </c>
    </row>
    <row r="150" spans="1:8" s="61" customFormat="1" x14ac:dyDescent="0.3">
      <c r="A150" t="s">
        <v>152</v>
      </c>
      <c r="B150" t="s">
        <v>271</v>
      </c>
      <c r="C150" t="s">
        <v>272</v>
      </c>
      <c r="D150" t="s">
        <v>50</v>
      </c>
      <c r="E150" t="s">
        <v>107</v>
      </c>
      <c r="F150" t="s">
        <v>101</v>
      </c>
      <c r="G150" t="s">
        <v>108</v>
      </c>
      <c r="H150">
        <v>1</v>
      </c>
    </row>
    <row r="151" spans="1:8" s="61" customFormat="1" x14ac:dyDescent="0.3">
      <c r="A151" t="s">
        <v>152</v>
      </c>
      <c r="B151" t="s">
        <v>271</v>
      </c>
      <c r="C151" t="s">
        <v>272</v>
      </c>
      <c r="D151" t="s">
        <v>54</v>
      </c>
      <c r="E151" t="s">
        <v>112</v>
      </c>
      <c r="F151" t="s">
        <v>101</v>
      </c>
      <c r="G151" t="s">
        <v>108</v>
      </c>
      <c r="H151">
        <v>1</v>
      </c>
    </row>
    <row r="152" spans="1:8" s="61" customFormat="1" x14ac:dyDescent="0.3">
      <c r="A152" t="s">
        <v>152</v>
      </c>
      <c r="B152" t="s">
        <v>271</v>
      </c>
      <c r="C152" t="s">
        <v>272</v>
      </c>
      <c r="D152" t="s">
        <v>56</v>
      </c>
      <c r="E152" t="s">
        <v>114</v>
      </c>
      <c r="F152" t="s">
        <v>101</v>
      </c>
      <c r="G152" t="s">
        <v>108</v>
      </c>
      <c r="H152">
        <v>1</v>
      </c>
    </row>
    <row r="153" spans="1:8" s="61" customFormat="1" x14ac:dyDescent="0.3">
      <c r="A153" t="s">
        <v>152</v>
      </c>
      <c r="B153" t="s">
        <v>271</v>
      </c>
      <c r="C153" t="s">
        <v>272</v>
      </c>
      <c r="D153" t="s">
        <v>56</v>
      </c>
      <c r="E153" t="s">
        <v>114</v>
      </c>
      <c r="F153" t="s">
        <v>101</v>
      </c>
      <c r="G153" t="s">
        <v>108</v>
      </c>
      <c r="H153">
        <v>1</v>
      </c>
    </row>
    <row r="154" spans="1:8" s="61" customFormat="1" x14ac:dyDescent="0.3">
      <c r="A154" t="s">
        <v>152</v>
      </c>
      <c r="B154" t="s">
        <v>271</v>
      </c>
      <c r="C154" t="s">
        <v>272</v>
      </c>
      <c r="D154" t="s">
        <v>57</v>
      </c>
      <c r="E154" t="s">
        <v>115</v>
      </c>
      <c r="F154" t="s">
        <v>101</v>
      </c>
      <c r="G154" t="s">
        <v>104</v>
      </c>
      <c r="H154">
        <v>1</v>
      </c>
    </row>
    <row r="155" spans="1:8" s="61" customFormat="1" x14ac:dyDescent="0.3">
      <c r="A155" t="s">
        <v>152</v>
      </c>
      <c r="B155" t="s">
        <v>271</v>
      </c>
      <c r="C155" t="s">
        <v>272</v>
      </c>
      <c r="D155" t="s">
        <v>57</v>
      </c>
      <c r="E155" t="s">
        <v>115</v>
      </c>
      <c r="F155" t="s">
        <v>101</v>
      </c>
      <c r="G155" t="s">
        <v>104</v>
      </c>
      <c r="H155">
        <v>1</v>
      </c>
    </row>
    <row r="156" spans="1:8" s="61" customFormat="1" x14ac:dyDescent="0.3">
      <c r="A156" t="s">
        <v>152</v>
      </c>
      <c r="B156" t="s">
        <v>271</v>
      </c>
      <c r="C156" t="s">
        <v>272</v>
      </c>
      <c r="D156" t="s">
        <v>57</v>
      </c>
      <c r="E156" t="s">
        <v>115</v>
      </c>
      <c r="F156" t="s">
        <v>101</v>
      </c>
      <c r="G156" t="s">
        <v>104</v>
      </c>
      <c r="H156">
        <v>1</v>
      </c>
    </row>
    <row r="157" spans="1:8" s="61" customFormat="1" x14ac:dyDescent="0.3">
      <c r="A157" t="s">
        <v>152</v>
      </c>
      <c r="B157" t="s">
        <v>271</v>
      </c>
      <c r="C157" t="s">
        <v>272</v>
      </c>
      <c r="D157" t="s">
        <v>62</v>
      </c>
      <c r="E157" t="s">
        <v>120</v>
      </c>
      <c r="F157" t="s">
        <v>121</v>
      </c>
      <c r="G157" t="s">
        <v>102</v>
      </c>
      <c r="H157">
        <v>1</v>
      </c>
    </row>
    <row r="158" spans="1:8" s="61" customFormat="1" x14ac:dyDescent="0.3">
      <c r="A158" t="s">
        <v>152</v>
      </c>
      <c r="B158" t="s">
        <v>271</v>
      </c>
      <c r="C158" t="s">
        <v>272</v>
      </c>
      <c r="D158" t="s">
        <v>63</v>
      </c>
      <c r="E158" t="s">
        <v>122</v>
      </c>
      <c r="F158" t="s">
        <v>121</v>
      </c>
      <c r="G158" t="s">
        <v>102</v>
      </c>
      <c r="H158">
        <v>1</v>
      </c>
    </row>
    <row r="159" spans="1:8" s="61" customFormat="1" x14ac:dyDescent="0.3">
      <c r="A159" t="s">
        <v>152</v>
      </c>
      <c r="B159" t="s">
        <v>271</v>
      </c>
      <c r="C159" t="s">
        <v>272</v>
      </c>
      <c r="D159" t="s">
        <v>63</v>
      </c>
      <c r="E159" t="s">
        <v>122</v>
      </c>
      <c r="F159" t="s">
        <v>121</v>
      </c>
      <c r="G159" t="s">
        <v>102</v>
      </c>
      <c r="H159">
        <v>1</v>
      </c>
    </row>
    <row r="160" spans="1:8" s="61" customFormat="1" x14ac:dyDescent="0.3">
      <c r="A160" t="s">
        <v>152</v>
      </c>
      <c r="B160" t="s">
        <v>271</v>
      </c>
      <c r="C160" t="s">
        <v>272</v>
      </c>
      <c r="D160" t="s">
        <v>70</v>
      </c>
      <c r="E160" t="s">
        <v>128</v>
      </c>
      <c r="F160" t="s">
        <v>101</v>
      </c>
      <c r="G160" t="s">
        <v>104</v>
      </c>
      <c r="H160">
        <v>1</v>
      </c>
    </row>
    <row r="161" spans="1:8" s="61" customFormat="1" x14ac:dyDescent="0.3">
      <c r="A161" t="s">
        <v>152</v>
      </c>
      <c r="B161" t="s">
        <v>271</v>
      </c>
      <c r="C161" t="s">
        <v>272</v>
      </c>
      <c r="D161" t="s">
        <v>73</v>
      </c>
      <c r="E161" t="s">
        <v>131</v>
      </c>
      <c r="F161" t="s">
        <v>101</v>
      </c>
      <c r="G161" t="s">
        <v>108</v>
      </c>
      <c r="H161">
        <v>1</v>
      </c>
    </row>
    <row r="162" spans="1:8" s="61" customFormat="1" x14ac:dyDescent="0.3">
      <c r="A162" t="s">
        <v>152</v>
      </c>
      <c r="B162" t="s">
        <v>271</v>
      </c>
      <c r="C162" t="s">
        <v>272</v>
      </c>
      <c r="D162" t="s">
        <v>80</v>
      </c>
      <c r="E162" t="s">
        <v>138</v>
      </c>
      <c r="F162" t="s">
        <v>101</v>
      </c>
      <c r="G162" t="s">
        <v>108</v>
      </c>
      <c r="H162">
        <v>1</v>
      </c>
    </row>
    <row r="163" spans="1:8" s="61" customFormat="1" x14ac:dyDescent="0.3">
      <c r="A163" t="s">
        <v>152</v>
      </c>
      <c r="B163" t="s">
        <v>271</v>
      </c>
      <c r="C163" t="s">
        <v>272</v>
      </c>
      <c r="D163" t="s">
        <v>85</v>
      </c>
      <c r="E163" t="s">
        <v>143</v>
      </c>
      <c r="F163" t="s">
        <v>101</v>
      </c>
      <c r="G163" t="s">
        <v>102</v>
      </c>
      <c r="H163">
        <v>1</v>
      </c>
    </row>
    <row r="164" spans="1:8" s="61" customFormat="1" x14ac:dyDescent="0.3">
      <c r="A164" t="s">
        <v>152</v>
      </c>
      <c r="B164" t="s">
        <v>271</v>
      </c>
      <c r="C164" t="s">
        <v>272</v>
      </c>
      <c r="D164" t="s">
        <v>88</v>
      </c>
      <c r="E164" t="s">
        <v>146</v>
      </c>
      <c r="F164" t="s">
        <v>121</v>
      </c>
      <c r="G164" t="s">
        <v>102</v>
      </c>
      <c r="H164">
        <v>1</v>
      </c>
    </row>
    <row r="165" spans="1:8" s="61" customFormat="1" x14ac:dyDescent="0.3">
      <c r="A165" t="s">
        <v>152</v>
      </c>
      <c r="B165" t="s">
        <v>271</v>
      </c>
      <c r="C165" t="s">
        <v>273</v>
      </c>
      <c r="D165" t="s">
        <v>47</v>
      </c>
      <c r="E165" t="s">
        <v>103</v>
      </c>
      <c r="F165" t="s">
        <v>101</v>
      </c>
      <c r="G165" t="s">
        <v>104</v>
      </c>
      <c r="H165">
        <v>1</v>
      </c>
    </row>
    <row r="166" spans="1:8" s="61" customFormat="1" x14ac:dyDescent="0.3">
      <c r="A166" t="s">
        <v>152</v>
      </c>
      <c r="B166" t="s">
        <v>271</v>
      </c>
      <c r="C166" t="s">
        <v>273</v>
      </c>
      <c r="D166" t="s">
        <v>59</v>
      </c>
      <c r="E166" t="s">
        <v>117</v>
      </c>
      <c r="F166" t="s">
        <v>101</v>
      </c>
      <c r="G166" t="s">
        <v>104</v>
      </c>
      <c r="H166">
        <v>1</v>
      </c>
    </row>
    <row r="167" spans="1:8" s="61" customFormat="1" x14ac:dyDescent="0.3">
      <c r="A167" t="s">
        <v>152</v>
      </c>
      <c r="B167" t="s">
        <v>271</v>
      </c>
      <c r="C167" t="s">
        <v>273</v>
      </c>
      <c r="D167" t="s">
        <v>61</v>
      </c>
      <c r="E167" t="s">
        <v>119</v>
      </c>
      <c r="F167" t="s">
        <v>101</v>
      </c>
      <c r="G167" t="s">
        <v>104</v>
      </c>
      <c r="H167">
        <v>1</v>
      </c>
    </row>
    <row r="168" spans="1:8" s="61" customFormat="1" x14ac:dyDescent="0.3">
      <c r="A168" t="s">
        <v>152</v>
      </c>
      <c r="B168" t="s">
        <v>271</v>
      </c>
      <c r="C168" t="s">
        <v>273</v>
      </c>
      <c r="D168" t="s">
        <v>62</v>
      </c>
      <c r="E168" t="s">
        <v>120</v>
      </c>
      <c r="F168" t="s">
        <v>121</v>
      </c>
      <c r="G168" t="s">
        <v>102</v>
      </c>
      <c r="H168">
        <v>2</v>
      </c>
    </row>
    <row r="169" spans="1:8" s="61" customFormat="1" x14ac:dyDescent="0.3">
      <c r="A169" t="s">
        <v>152</v>
      </c>
      <c r="B169" t="s">
        <v>271</v>
      </c>
      <c r="C169" t="s">
        <v>273</v>
      </c>
      <c r="D169" t="s">
        <v>62</v>
      </c>
      <c r="E169" t="s">
        <v>120</v>
      </c>
      <c r="F169" t="s">
        <v>121</v>
      </c>
      <c r="G169" t="s">
        <v>102</v>
      </c>
      <c r="H169">
        <v>1</v>
      </c>
    </row>
    <row r="170" spans="1:8" s="61" customFormat="1" x14ac:dyDescent="0.3">
      <c r="A170" t="s">
        <v>152</v>
      </c>
      <c r="B170" t="s">
        <v>271</v>
      </c>
      <c r="C170" t="s">
        <v>273</v>
      </c>
      <c r="D170" t="s">
        <v>63</v>
      </c>
      <c r="E170" t="s">
        <v>122</v>
      </c>
      <c r="F170" t="s">
        <v>121</v>
      </c>
      <c r="G170" t="s">
        <v>102</v>
      </c>
      <c r="H170">
        <v>1</v>
      </c>
    </row>
    <row r="171" spans="1:8" s="61" customFormat="1" x14ac:dyDescent="0.3">
      <c r="A171" t="s">
        <v>152</v>
      </c>
      <c r="B171" t="s">
        <v>271</v>
      </c>
      <c r="C171" t="s">
        <v>273</v>
      </c>
      <c r="D171" t="s">
        <v>81</v>
      </c>
      <c r="E171" t="s">
        <v>139</v>
      </c>
      <c r="F171" t="s">
        <v>101</v>
      </c>
      <c r="G171" t="s">
        <v>108</v>
      </c>
      <c r="H171">
        <v>1</v>
      </c>
    </row>
    <row r="172" spans="1:8" s="61" customFormat="1" x14ac:dyDescent="0.3">
      <c r="A172" t="s">
        <v>152</v>
      </c>
      <c r="B172" t="s">
        <v>271</v>
      </c>
      <c r="C172" t="s">
        <v>273</v>
      </c>
      <c r="D172" t="s">
        <v>88</v>
      </c>
      <c r="E172" t="s">
        <v>146</v>
      </c>
      <c r="F172" t="s">
        <v>121</v>
      </c>
      <c r="G172" t="s">
        <v>102</v>
      </c>
      <c r="H172">
        <v>2</v>
      </c>
    </row>
    <row r="173" spans="1:8" s="61" customFormat="1" x14ac:dyDescent="0.3">
      <c r="A173" t="s">
        <v>152</v>
      </c>
      <c r="B173" t="s">
        <v>271</v>
      </c>
      <c r="C173" t="s">
        <v>273</v>
      </c>
      <c r="D173" t="s">
        <v>88</v>
      </c>
      <c r="E173" t="s">
        <v>146</v>
      </c>
      <c r="F173" t="s">
        <v>121</v>
      </c>
      <c r="G173" t="s">
        <v>102</v>
      </c>
      <c r="H173">
        <v>1</v>
      </c>
    </row>
    <row r="174" spans="1:8" s="61" customFormat="1" x14ac:dyDescent="0.3">
      <c r="A174" t="s">
        <v>152</v>
      </c>
      <c r="B174" t="s">
        <v>271</v>
      </c>
      <c r="C174" t="s">
        <v>273</v>
      </c>
      <c r="D174" t="s">
        <v>88</v>
      </c>
      <c r="E174" t="s">
        <v>146</v>
      </c>
      <c r="F174" t="s">
        <v>121</v>
      </c>
      <c r="G174" t="s">
        <v>102</v>
      </c>
      <c r="H174">
        <v>1</v>
      </c>
    </row>
    <row r="175" spans="1:8" s="61" customFormat="1" x14ac:dyDescent="0.3">
      <c r="A175" t="s">
        <v>152</v>
      </c>
      <c r="B175" t="s">
        <v>271</v>
      </c>
      <c r="C175" t="s">
        <v>273</v>
      </c>
      <c r="D175" t="s">
        <v>90</v>
      </c>
      <c r="E175" t="s">
        <v>148</v>
      </c>
      <c r="F175" t="s">
        <v>121</v>
      </c>
      <c r="G175" t="s">
        <v>102</v>
      </c>
      <c r="H175">
        <v>1</v>
      </c>
    </row>
    <row r="176" spans="1:8" s="61" customFormat="1" x14ac:dyDescent="0.3">
      <c r="A176" t="s">
        <v>152</v>
      </c>
      <c r="B176" t="s">
        <v>271</v>
      </c>
      <c r="C176" t="s">
        <v>274</v>
      </c>
      <c r="D176" t="s">
        <v>52</v>
      </c>
      <c r="E176" t="s">
        <v>110</v>
      </c>
      <c r="F176" t="s">
        <v>101</v>
      </c>
      <c r="G176" t="s">
        <v>102</v>
      </c>
      <c r="H176">
        <v>1</v>
      </c>
    </row>
    <row r="177" spans="1:8" s="61" customFormat="1" x14ac:dyDescent="0.3">
      <c r="A177" t="s">
        <v>152</v>
      </c>
      <c r="B177" t="s">
        <v>271</v>
      </c>
      <c r="C177" t="s">
        <v>274</v>
      </c>
      <c r="D177" t="s">
        <v>56</v>
      </c>
      <c r="E177" t="s">
        <v>114</v>
      </c>
      <c r="F177" t="s">
        <v>101</v>
      </c>
      <c r="G177" t="s">
        <v>108</v>
      </c>
      <c r="H177">
        <v>1</v>
      </c>
    </row>
    <row r="178" spans="1:8" s="61" customFormat="1" x14ac:dyDescent="0.3">
      <c r="A178" t="s">
        <v>152</v>
      </c>
      <c r="B178" t="s">
        <v>271</v>
      </c>
      <c r="C178" t="s">
        <v>274</v>
      </c>
      <c r="D178" t="s">
        <v>56</v>
      </c>
      <c r="E178" t="s">
        <v>114</v>
      </c>
      <c r="F178" t="s">
        <v>101</v>
      </c>
      <c r="G178" t="s">
        <v>108</v>
      </c>
      <c r="H178">
        <v>1</v>
      </c>
    </row>
    <row r="179" spans="1:8" s="61" customFormat="1" x14ac:dyDescent="0.3">
      <c r="A179" t="s">
        <v>152</v>
      </c>
      <c r="B179" t="s">
        <v>271</v>
      </c>
      <c r="C179" t="s">
        <v>274</v>
      </c>
      <c r="D179" t="s">
        <v>60</v>
      </c>
      <c r="E179" t="s">
        <v>118</v>
      </c>
      <c r="F179" t="s">
        <v>101</v>
      </c>
      <c r="G179" t="s">
        <v>104</v>
      </c>
      <c r="H179">
        <v>1</v>
      </c>
    </row>
    <row r="180" spans="1:8" s="61" customFormat="1" x14ac:dyDescent="0.3">
      <c r="A180" t="s">
        <v>152</v>
      </c>
      <c r="B180" t="s">
        <v>271</v>
      </c>
      <c r="C180" t="s">
        <v>274</v>
      </c>
      <c r="D180" t="s">
        <v>62</v>
      </c>
      <c r="E180" t="s">
        <v>120</v>
      </c>
      <c r="F180" t="s">
        <v>121</v>
      </c>
      <c r="G180" t="s">
        <v>102</v>
      </c>
      <c r="H180">
        <v>1</v>
      </c>
    </row>
    <row r="181" spans="1:8" s="61" customFormat="1" x14ac:dyDescent="0.3">
      <c r="A181" t="s">
        <v>152</v>
      </c>
      <c r="B181" t="s">
        <v>271</v>
      </c>
      <c r="C181" t="s">
        <v>274</v>
      </c>
      <c r="D181" t="s">
        <v>62</v>
      </c>
      <c r="E181" t="s">
        <v>120</v>
      </c>
      <c r="F181" t="s">
        <v>121</v>
      </c>
      <c r="G181" t="s">
        <v>102</v>
      </c>
      <c r="H181">
        <v>3</v>
      </c>
    </row>
    <row r="182" spans="1:8" s="61" customFormat="1" x14ac:dyDescent="0.3">
      <c r="A182" t="s">
        <v>152</v>
      </c>
      <c r="B182" t="s">
        <v>271</v>
      </c>
      <c r="C182" t="s">
        <v>274</v>
      </c>
      <c r="D182" t="s">
        <v>64</v>
      </c>
      <c r="E182" t="s">
        <v>123</v>
      </c>
      <c r="F182" t="s">
        <v>101</v>
      </c>
      <c r="G182" t="s">
        <v>102</v>
      </c>
      <c r="H182">
        <v>2</v>
      </c>
    </row>
    <row r="183" spans="1:8" s="61" customFormat="1" x14ac:dyDescent="0.3">
      <c r="A183" t="s">
        <v>152</v>
      </c>
      <c r="B183" t="s">
        <v>271</v>
      </c>
      <c r="C183" t="s">
        <v>274</v>
      </c>
      <c r="D183" t="s">
        <v>65</v>
      </c>
      <c r="E183" t="s">
        <v>124</v>
      </c>
      <c r="F183" t="s">
        <v>101</v>
      </c>
      <c r="G183" t="s">
        <v>104</v>
      </c>
      <c r="H183">
        <v>1</v>
      </c>
    </row>
    <row r="184" spans="1:8" s="61" customFormat="1" x14ac:dyDescent="0.3">
      <c r="A184" t="s">
        <v>152</v>
      </c>
      <c r="B184" t="s">
        <v>271</v>
      </c>
      <c r="C184" t="s">
        <v>274</v>
      </c>
      <c r="D184" t="s">
        <v>70</v>
      </c>
      <c r="E184" t="s">
        <v>128</v>
      </c>
      <c r="F184" t="s">
        <v>101</v>
      </c>
      <c r="G184" t="s">
        <v>104</v>
      </c>
      <c r="H184">
        <v>1</v>
      </c>
    </row>
    <row r="185" spans="1:8" s="61" customFormat="1" x14ac:dyDescent="0.3">
      <c r="A185" t="s">
        <v>152</v>
      </c>
      <c r="B185" t="s">
        <v>271</v>
      </c>
      <c r="C185" t="s">
        <v>274</v>
      </c>
      <c r="D185" t="s">
        <v>74</v>
      </c>
      <c r="E185" t="s">
        <v>132</v>
      </c>
      <c r="F185" t="s">
        <v>121</v>
      </c>
      <c r="G185" t="s">
        <v>102</v>
      </c>
      <c r="H185">
        <v>1</v>
      </c>
    </row>
    <row r="186" spans="1:8" s="61" customFormat="1" x14ac:dyDescent="0.3">
      <c r="A186" t="s">
        <v>152</v>
      </c>
      <c r="B186" t="s">
        <v>271</v>
      </c>
      <c r="C186" t="s">
        <v>274</v>
      </c>
      <c r="D186" t="s">
        <v>82</v>
      </c>
      <c r="E186" t="s">
        <v>140</v>
      </c>
      <c r="F186" t="s">
        <v>121</v>
      </c>
      <c r="G186" t="s">
        <v>102</v>
      </c>
      <c r="H186">
        <v>1</v>
      </c>
    </row>
    <row r="187" spans="1:8" s="61" customFormat="1" x14ac:dyDescent="0.3">
      <c r="A187" t="s">
        <v>152</v>
      </c>
      <c r="B187" t="s">
        <v>271</v>
      </c>
      <c r="C187" t="s">
        <v>274</v>
      </c>
      <c r="D187" t="s">
        <v>82</v>
      </c>
      <c r="E187" t="s">
        <v>140</v>
      </c>
      <c r="F187" t="s">
        <v>121</v>
      </c>
      <c r="G187" t="s">
        <v>102</v>
      </c>
      <c r="H187">
        <v>1</v>
      </c>
    </row>
    <row r="188" spans="1:8" s="61" customFormat="1" x14ac:dyDescent="0.3">
      <c r="A188" t="s">
        <v>152</v>
      </c>
      <c r="B188" t="s">
        <v>271</v>
      </c>
      <c r="C188" t="s">
        <v>274</v>
      </c>
      <c r="D188" t="s">
        <v>84</v>
      </c>
      <c r="E188" t="s">
        <v>142</v>
      </c>
      <c r="F188" t="s">
        <v>101</v>
      </c>
      <c r="G188" t="s">
        <v>108</v>
      </c>
      <c r="H188">
        <v>1</v>
      </c>
    </row>
    <row r="189" spans="1:8" s="61" customFormat="1" x14ac:dyDescent="0.3">
      <c r="A189" t="s">
        <v>152</v>
      </c>
      <c r="B189" t="s">
        <v>271</v>
      </c>
      <c r="C189" t="s">
        <v>274</v>
      </c>
      <c r="D189" t="s">
        <v>84</v>
      </c>
      <c r="E189" t="s">
        <v>142</v>
      </c>
      <c r="F189" t="s">
        <v>101</v>
      </c>
      <c r="G189" t="s">
        <v>108</v>
      </c>
      <c r="H189">
        <v>1</v>
      </c>
    </row>
    <row r="190" spans="1:8" s="61" customFormat="1" x14ac:dyDescent="0.3">
      <c r="A190" t="s">
        <v>152</v>
      </c>
      <c r="B190" t="s">
        <v>271</v>
      </c>
      <c r="C190" t="s">
        <v>274</v>
      </c>
      <c r="D190" t="s">
        <v>86</v>
      </c>
      <c r="E190" t="s">
        <v>144</v>
      </c>
      <c r="F190" t="s">
        <v>121</v>
      </c>
      <c r="G190" t="s">
        <v>102</v>
      </c>
      <c r="H190">
        <v>1</v>
      </c>
    </row>
    <row r="191" spans="1:8" s="61" customFormat="1" x14ac:dyDescent="0.3">
      <c r="A191" t="s">
        <v>152</v>
      </c>
      <c r="B191" t="s">
        <v>271</v>
      </c>
      <c r="C191" t="s">
        <v>274</v>
      </c>
      <c r="D191" t="s">
        <v>88</v>
      </c>
      <c r="E191" t="s">
        <v>146</v>
      </c>
      <c r="F191" t="s">
        <v>121</v>
      </c>
      <c r="G191" t="s">
        <v>102</v>
      </c>
      <c r="H191">
        <v>1</v>
      </c>
    </row>
    <row r="192" spans="1:8" s="61" customFormat="1" x14ac:dyDescent="0.3">
      <c r="A192" t="s">
        <v>152</v>
      </c>
      <c r="B192" t="s">
        <v>271</v>
      </c>
      <c r="C192" t="s">
        <v>274</v>
      </c>
      <c r="D192" t="s">
        <v>88</v>
      </c>
      <c r="E192" t="s">
        <v>146</v>
      </c>
      <c r="F192" t="s">
        <v>121</v>
      </c>
      <c r="G192" t="s">
        <v>102</v>
      </c>
      <c r="H192">
        <v>1</v>
      </c>
    </row>
    <row r="193" spans="1:8" s="61" customFormat="1" x14ac:dyDescent="0.3">
      <c r="A193" t="s">
        <v>152</v>
      </c>
      <c r="B193" t="s">
        <v>271</v>
      </c>
      <c r="C193" t="s">
        <v>274</v>
      </c>
      <c r="D193" t="s">
        <v>89</v>
      </c>
      <c r="E193" t="s">
        <v>147</v>
      </c>
      <c r="F193" t="s">
        <v>101</v>
      </c>
      <c r="G193" t="s">
        <v>104</v>
      </c>
      <c r="H193">
        <v>1</v>
      </c>
    </row>
    <row r="194" spans="1:8" s="61" customFormat="1" x14ac:dyDescent="0.3">
      <c r="A194" t="s">
        <v>152</v>
      </c>
      <c r="B194" t="s">
        <v>271</v>
      </c>
      <c r="C194" t="s">
        <v>274</v>
      </c>
      <c r="D194" t="s">
        <v>90</v>
      </c>
      <c r="E194" t="s">
        <v>148</v>
      </c>
      <c r="F194" t="s">
        <v>121</v>
      </c>
      <c r="G194" t="s">
        <v>102</v>
      </c>
      <c r="H194">
        <v>1</v>
      </c>
    </row>
    <row r="195" spans="1:8" s="61" customFormat="1" x14ac:dyDescent="0.3">
      <c r="A195" t="s">
        <v>153</v>
      </c>
      <c r="B195" t="s">
        <v>271</v>
      </c>
      <c r="C195" t="s">
        <v>275</v>
      </c>
      <c r="D195" t="s">
        <v>52</v>
      </c>
      <c r="E195" t="s">
        <v>110</v>
      </c>
      <c r="F195" t="s">
        <v>101</v>
      </c>
      <c r="G195" t="s">
        <v>102</v>
      </c>
      <c r="H195">
        <v>1</v>
      </c>
    </row>
    <row r="196" spans="1:8" s="61" customFormat="1" x14ac:dyDescent="0.3">
      <c r="A196" t="s">
        <v>153</v>
      </c>
      <c r="B196" t="s">
        <v>271</v>
      </c>
      <c r="C196" t="s">
        <v>275</v>
      </c>
      <c r="D196" t="s">
        <v>53</v>
      </c>
      <c r="E196" t="s">
        <v>111</v>
      </c>
      <c r="F196" t="s">
        <v>101</v>
      </c>
      <c r="G196" t="s">
        <v>108</v>
      </c>
      <c r="H196">
        <v>1</v>
      </c>
    </row>
    <row r="197" spans="1:8" s="61" customFormat="1" x14ac:dyDescent="0.3">
      <c r="A197" t="s">
        <v>153</v>
      </c>
      <c r="B197" t="s">
        <v>271</v>
      </c>
      <c r="C197" t="s">
        <v>275</v>
      </c>
      <c r="D197" t="s">
        <v>62</v>
      </c>
      <c r="E197" t="s">
        <v>120</v>
      </c>
      <c r="F197" t="s">
        <v>121</v>
      </c>
      <c r="G197" t="s">
        <v>102</v>
      </c>
      <c r="H197">
        <v>3</v>
      </c>
    </row>
    <row r="198" spans="1:8" s="61" customFormat="1" x14ac:dyDescent="0.3">
      <c r="A198" t="s">
        <v>153</v>
      </c>
      <c r="B198" t="s">
        <v>271</v>
      </c>
      <c r="C198" t="s">
        <v>275</v>
      </c>
      <c r="D198" t="s">
        <v>62</v>
      </c>
      <c r="E198" t="s">
        <v>120</v>
      </c>
      <c r="F198" t="s">
        <v>121</v>
      </c>
      <c r="G198" t="s">
        <v>102</v>
      </c>
      <c r="H198">
        <v>1</v>
      </c>
    </row>
    <row r="199" spans="1:8" s="61" customFormat="1" x14ac:dyDescent="0.3">
      <c r="A199" t="s">
        <v>153</v>
      </c>
      <c r="B199" t="s">
        <v>271</v>
      </c>
      <c r="C199" t="s">
        <v>275</v>
      </c>
      <c r="D199" t="s">
        <v>70</v>
      </c>
      <c r="E199" t="s">
        <v>128</v>
      </c>
      <c r="F199" t="s">
        <v>101</v>
      </c>
      <c r="G199" t="s">
        <v>104</v>
      </c>
      <c r="H199">
        <v>2</v>
      </c>
    </row>
    <row r="200" spans="1:8" s="61" customFormat="1" x14ac:dyDescent="0.3">
      <c r="A200" t="s">
        <v>153</v>
      </c>
      <c r="B200" t="s">
        <v>271</v>
      </c>
      <c r="C200" t="s">
        <v>275</v>
      </c>
      <c r="D200" t="s">
        <v>75</v>
      </c>
      <c r="E200" t="s">
        <v>133</v>
      </c>
      <c r="F200" t="s">
        <v>101</v>
      </c>
      <c r="G200" t="s">
        <v>108</v>
      </c>
      <c r="H200">
        <v>1</v>
      </c>
    </row>
    <row r="201" spans="1:8" s="61" customFormat="1" x14ac:dyDescent="0.3">
      <c r="A201" t="s">
        <v>153</v>
      </c>
      <c r="B201" t="s">
        <v>271</v>
      </c>
      <c r="C201" t="s">
        <v>275</v>
      </c>
      <c r="D201" t="s">
        <v>84</v>
      </c>
      <c r="E201" t="s">
        <v>142</v>
      </c>
      <c r="F201" t="s">
        <v>101</v>
      </c>
      <c r="G201" t="s">
        <v>108</v>
      </c>
      <c r="H201">
        <v>1</v>
      </c>
    </row>
    <row r="202" spans="1:8" s="61" customFormat="1" x14ac:dyDescent="0.3">
      <c r="A202" t="s">
        <v>153</v>
      </c>
      <c r="B202" t="s">
        <v>271</v>
      </c>
      <c r="C202" t="s">
        <v>275</v>
      </c>
      <c r="D202" t="s">
        <v>88</v>
      </c>
      <c r="E202" t="s">
        <v>146</v>
      </c>
      <c r="F202" t="s">
        <v>121</v>
      </c>
      <c r="G202" t="s">
        <v>102</v>
      </c>
      <c r="H202">
        <v>3</v>
      </c>
    </row>
    <row r="203" spans="1:8" s="61" customFormat="1" x14ac:dyDescent="0.3">
      <c r="A203" t="s">
        <v>153</v>
      </c>
      <c r="B203" t="s">
        <v>271</v>
      </c>
      <c r="C203" t="s">
        <v>275</v>
      </c>
      <c r="D203" t="s">
        <v>89</v>
      </c>
      <c r="E203" t="s">
        <v>147</v>
      </c>
      <c r="F203" t="s">
        <v>101</v>
      </c>
      <c r="G203" t="s">
        <v>104</v>
      </c>
      <c r="H203">
        <v>1</v>
      </c>
    </row>
    <row r="204" spans="1:8" s="61" customFormat="1" x14ac:dyDescent="0.3">
      <c r="A204" t="s">
        <v>153</v>
      </c>
      <c r="B204" t="s">
        <v>276</v>
      </c>
      <c r="C204" t="s">
        <v>277</v>
      </c>
      <c r="D204" t="s">
        <v>50</v>
      </c>
      <c r="E204" t="s">
        <v>107</v>
      </c>
      <c r="F204" t="s">
        <v>101</v>
      </c>
      <c r="G204" t="s">
        <v>108</v>
      </c>
      <c r="H204">
        <v>1</v>
      </c>
    </row>
    <row r="205" spans="1:8" s="61" customFormat="1" x14ac:dyDescent="0.3">
      <c r="A205" t="s">
        <v>153</v>
      </c>
      <c r="B205" t="s">
        <v>276</v>
      </c>
      <c r="C205" t="s">
        <v>277</v>
      </c>
      <c r="D205" t="s">
        <v>51</v>
      </c>
      <c r="E205" t="s">
        <v>109</v>
      </c>
      <c r="F205" t="s">
        <v>101</v>
      </c>
      <c r="G205" t="s">
        <v>104</v>
      </c>
      <c r="H205">
        <v>1</v>
      </c>
    </row>
    <row r="206" spans="1:8" s="61" customFormat="1" x14ac:dyDescent="0.3">
      <c r="A206" t="s">
        <v>153</v>
      </c>
      <c r="B206" t="s">
        <v>276</v>
      </c>
      <c r="C206" t="s">
        <v>277</v>
      </c>
      <c r="D206" t="s">
        <v>55</v>
      </c>
      <c r="E206" t="s">
        <v>113</v>
      </c>
      <c r="F206" t="s">
        <v>101</v>
      </c>
      <c r="G206" t="s">
        <v>104</v>
      </c>
      <c r="H206">
        <v>1</v>
      </c>
    </row>
    <row r="207" spans="1:8" s="61" customFormat="1" x14ac:dyDescent="0.3">
      <c r="A207" t="s">
        <v>153</v>
      </c>
      <c r="B207" t="s">
        <v>276</v>
      </c>
      <c r="C207" t="s">
        <v>277</v>
      </c>
      <c r="D207" t="s">
        <v>56</v>
      </c>
      <c r="E207" t="s">
        <v>114</v>
      </c>
      <c r="F207" t="s">
        <v>101</v>
      </c>
      <c r="G207" t="s">
        <v>108</v>
      </c>
      <c r="H207">
        <v>1</v>
      </c>
    </row>
    <row r="208" spans="1:8" s="61" customFormat="1" x14ac:dyDescent="0.3">
      <c r="A208" t="s">
        <v>153</v>
      </c>
      <c r="B208" t="s">
        <v>276</v>
      </c>
      <c r="C208" t="s">
        <v>277</v>
      </c>
      <c r="D208" t="s">
        <v>60</v>
      </c>
      <c r="E208" t="s">
        <v>118</v>
      </c>
      <c r="F208" t="s">
        <v>101</v>
      </c>
      <c r="G208" t="s">
        <v>104</v>
      </c>
      <c r="H208">
        <v>1</v>
      </c>
    </row>
    <row r="209" spans="1:8" s="61" customFormat="1" x14ac:dyDescent="0.3">
      <c r="A209" t="s">
        <v>153</v>
      </c>
      <c r="B209" t="s">
        <v>276</v>
      </c>
      <c r="C209" t="s">
        <v>277</v>
      </c>
      <c r="D209" t="s">
        <v>61</v>
      </c>
      <c r="E209" t="s">
        <v>119</v>
      </c>
      <c r="F209" t="s">
        <v>101</v>
      </c>
      <c r="G209" t="s">
        <v>104</v>
      </c>
      <c r="H209">
        <v>1</v>
      </c>
    </row>
    <row r="210" spans="1:8" s="61" customFormat="1" x14ac:dyDescent="0.3">
      <c r="A210" t="s">
        <v>153</v>
      </c>
      <c r="B210" t="s">
        <v>276</v>
      </c>
      <c r="C210" t="s">
        <v>277</v>
      </c>
      <c r="D210" t="s">
        <v>62</v>
      </c>
      <c r="E210" t="s">
        <v>120</v>
      </c>
      <c r="F210" t="s">
        <v>121</v>
      </c>
      <c r="G210" t="s">
        <v>102</v>
      </c>
      <c r="H210">
        <v>2</v>
      </c>
    </row>
    <row r="211" spans="1:8" s="61" customFormat="1" x14ac:dyDescent="0.3">
      <c r="A211" t="s">
        <v>153</v>
      </c>
      <c r="B211" t="s">
        <v>276</v>
      </c>
      <c r="C211" t="s">
        <v>277</v>
      </c>
      <c r="D211" t="s">
        <v>65</v>
      </c>
      <c r="E211" t="s">
        <v>124</v>
      </c>
      <c r="F211" t="s">
        <v>101</v>
      </c>
      <c r="G211" t="s">
        <v>104</v>
      </c>
      <c r="H211">
        <v>1</v>
      </c>
    </row>
    <row r="212" spans="1:8" s="61" customFormat="1" x14ac:dyDescent="0.3">
      <c r="A212" t="s">
        <v>153</v>
      </c>
      <c r="B212" t="s">
        <v>276</v>
      </c>
      <c r="C212" t="s">
        <v>277</v>
      </c>
      <c r="D212" t="s">
        <v>70</v>
      </c>
      <c r="E212" t="s">
        <v>128</v>
      </c>
      <c r="F212" t="s">
        <v>101</v>
      </c>
      <c r="G212" t="s">
        <v>104</v>
      </c>
      <c r="H212">
        <v>1</v>
      </c>
    </row>
    <row r="213" spans="1:8" s="61" customFormat="1" x14ac:dyDescent="0.3">
      <c r="A213" t="s">
        <v>153</v>
      </c>
      <c r="B213" t="s">
        <v>276</v>
      </c>
      <c r="C213" t="s">
        <v>277</v>
      </c>
      <c r="D213" t="s">
        <v>70</v>
      </c>
      <c r="E213" t="s">
        <v>128</v>
      </c>
      <c r="F213" t="s">
        <v>101</v>
      </c>
      <c r="G213" t="s">
        <v>104</v>
      </c>
      <c r="H213">
        <v>1</v>
      </c>
    </row>
    <row r="214" spans="1:8" s="61" customFormat="1" x14ac:dyDescent="0.3">
      <c r="A214" t="s">
        <v>153</v>
      </c>
      <c r="B214" t="s">
        <v>276</v>
      </c>
      <c r="C214" t="s">
        <v>277</v>
      </c>
      <c r="D214" t="s">
        <v>72</v>
      </c>
      <c r="E214" t="s">
        <v>130</v>
      </c>
      <c r="F214" t="s">
        <v>101</v>
      </c>
      <c r="G214" t="s">
        <v>104</v>
      </c>
      <c r="H214">
        <v>4</v>
      </c>
    </row>
    <row r="215" spans="1:8" s="61" customFormat="1" x14ac:dyDescent="0.3">
      <c r="A215" t="s">
        <v>153</v>
      </c>
      <c r="B215" t="s">
        <v>276</v>
      </c>
      <c r="C215" t="s">
        <v>277</v>
      </c>
      <c r="D215" t="s">
        <v>72</v>
      </c>
      <c r="E215" t="s">
        <v>130</v>
      </c>
      <c r="F215" t="s">
        <v>101</v>
      </c>
      <c r="G215" t="s">
        <v>104</v>
      </c>
      <c r="H215">
        <v>1</v>
      </c>
    </row>
    <row r="216" spans="1:8" s="61" customFormat="1" x14ac:dyDescent="0.3">
      <c r="A216" t="s">
        <v>153</v>
      </c>
      <c r="B216" t="s">
        <v>276</v>
      </c>
      <c r="C216" t="s">
        <v>277</v>
      </c>
      <c r="D216" t="s">
        <v>76</v>
      </c>
      <c r="E216" t="s">
        <v>134</v>
      </c>
      <c r="F216" t="s">
        <v>101</v>
      </c>
      <c r="G216" t="s">
        <v>108</v>
      </c>
      <c r="H216">
        <v>1</v>
      </c>
    </row>
    <row r="217" spans="1:8" s="61" customFormat="1" x14ac:dyDescent="0.3">
      <c r="A217" t="s">
        <v>153</v>
      </c>
      <c r="B217" t="s">
        <v>276</v>
      </c>
      <c r="C217" t="s">
        <v>277</v>
      </c>
      <c r="D217" t="s">
        <v>83</v>
      </c>
      <c r="E217" t="s">
        <v>141</v>
      </c>
      <c r="F217" t="s">
        <v>101</v>
      </c>
      <c r="G217" t="s">
        <v>104</v>
      </c>
      <c r="H217">
        <v>1</v>
      </c>
    </row>
    <row r="218" spans="1:8" s="61" customFormat="1" x14ac:dyDescent="0.3">
      <c r="A218" t="s">
        <v>153</v>
      </c>
      <c r="B218" t="s">
        <v>276</v>
      </c>
      <c r="C218" t="s">
        <v>277</v>
      </c>
      <c r="D218" t="s">
        <v>85</v>
      </c>
      <c r="E218" t="s">
        <v>143</v>
      </c>
      <c r="F218" t="s">
        <v>101</v>
      </c>
      <c r="G218" t="s">
        <v>102</v>
      </c>
      <c r="H218">
        <v>1</v>
      </c>
    </row>
    <row r="219" spans="1:8" s="61" customFormat="1" x14ac:dyDescent="0.3">
      <c r="A219" t="s">
        <v>153</v>
      </c>
      <c r="B219" t="s">
        <v>276</v>
      </c>
      <c r="C219" t="s">
        <v>277</v>
      </c>
      <c r="D219" t="s">
        <v>85</v>
      </c>
      <c r="E219" t="s">
        <v>143</v>
      </c>
      <c r="F219" t="s">
        <v>101</v>
      </c>
      <c r="G219" t="s">
        <v>102</v>
      </c>
      <c r="H219">
        <v>1</v>
      </c>
    </row>
    <row r="220" spans="1:8" s="61" customFormat="1" x14ac:dyDescent="0.3">
      <c r="A220" t="s">
        <v>153</v>
      </c>
      <c r="B220" t="s">
        <v>276</v>
      </c>
      <c r="C220" t="s">
        <v>277</v>
      </c>
      <c r="D220" t="s">
        <v>88</v>
      </c>
      <c r="E220" t="s">
        <v>146</v>
      </c>
      <c r="F220" t="s">
        <v>121</v>
      </c>
      <c r="G220" t="s">
        <v>102</v>
      </c>
      <c r="H220">
        <v>1</v>
      </c>
    </row>
    <row r="221" spans="1:8" s="61" customFormat="1" x14ac:dyDescent="0.3">
      <c r="A221" t="s">
        <v>153</v>
      </c>
      <c r="B221" t="s">
        <v>276</v>
      </c>
      <c r="C221" t="s">
        <v>277</v>
      </c>
      <c r="D221" t="s">
        <v>88</v>
      </c>
      <c r="E221" t="s">
        <v>146</v>
      </c>
      <c r="F221" t="s">
        <v>121</v>
      </c>
      <c r="G221" t="s">
        <v>102</v>
      </c>
      <c r="H221">
        <v>1</v>
      </c>
    </row>
    <row r="222" spans="1:8" s="61" customFormat="1" x14ac:dyDescent="0.3">
      <c r="A222" t="s">
        <v>153</v>
      </c>
      <c r="B222" t="s">
        <v>276</v>
      </c>
      <c r="C222" t="s">
        <v>277</v>
      </c>
      <c r="D222" t="s">
        <v>89</v>
      </c>
      <c r="E222" t="s">
        <v>147</v>
      </c>
      <c r="F222" t="s">
        <v>101</v>
      </c>
      <c r="G222" t="s">
        <v>104</v>
      </c>
      <c r="H222">
        <v>1</v>
      </c>
    </row>
    <row r="223" spans="1:8" s="61" customFormat="1" x14ac:dyDescent="0.3">
      <c r="A223" t="s">
        <v>153</v>
      </c>
      <c r="B223" t="s">
        <v>276</v>
      </c>
      <c r="C223" t="s">
        <v>277</v>
      </c>
      <c r="D223" t="s">
        <v>90</v>
      </c>
      <c r="E223" t="s">
        <v>148</v>
      </c>
      <c r="F223" t="s">
        <v>121</v>
      </c>
      <c r="G223" t="s">
        <v>102</v>
      </c>
      <c r="H223">
        <v>1</v>
      </c>
    </row>
    <row r="224" spans="1:8" s="61" customFormat="1" x14ac:dyDescent="0.3">
      <c r="A224" t="s">
        <v>153</v>
      </c>
      <c r="B224" t="s">
        <v>276</v>
      </c>
      <c r="C224" t="s">
        <v>277</v>
      </c>
      <c r="D224" t="s">
        <v>90</v>
      </c>
      <c r="E224" t="s">
        <v>148</v>
      </c>
      <c r="F224" t="s">
        <v>121</v>
      </c>
      <c r="G224" t="s">
        <v>102</v>
      </c>
      <c r="H224">
        <v>1</v>
      </c>
    </row>
    <row r="225" spans="1:8" s="61" customFormat="1" x14ac:dyDescent="0.3">
      <c r="A225" t="s">
        <v>153</v>
      </c>
      <c r="B225" t="s">
        <v>276</v>
      </c>
      <c r="C225" t="s">
        <v>278</v>
      </c>
      <c r="D225" t="s">
        <v>55</v>
      </c>
      <c r="E225" t="s">
        <v>113</v>
      </c>
      <c r="F225" t="s">
        <v>101</v>
      </c>
      <c r="G225" t="s">
        <v>104</v>
      </c>
      <c r="H225">
        <v>1</v>
      </c>
    </row>
    <row r="226" spans="1:8" s="61" customFormat="1" x14ac:dyDescent="0.3">
      <c r="A226" t="s">
        <v>153</v>
      </c>
      <c r="B226" t="s">
        <v>276</v>
      </c>
      <c r="C226" t="s">
        <v>278</v>
      </c>
      <c r="D226" t="s">
        <v>56</v>
      </c>
      <c r="E226" t="s">
        <v>114</v>
      </c>
      <c r="F226" t="s">
        <v>101</v>
      </c>
      <c r="G226" t="s">
        <v>108</v>
      </c>
      <c r="H226">
        <v>1</v>
      </c>
    </row>
    <row r="227" spans="1:8" s="61" customFormat="1" x14ac:dyDescent="0.3">
      <c r="A227" t="s">
        <v>153</v>
      </c>
      <c r="B227" t="s">
        <v>276</v>
      </c>
      <c r="C227" t="s">
        <v>278</v>
      </c>
      <c r="D227" t="s">
        <v>60</v>
      </c>
      <c r="E227" t="s">
        <v>118</v>
      </c>
      <c r="F227" t="s">
        <v>101</v>
      </c>
      <c r="G227" t="s">
        <v>104</v>
      </c>
      <c r="H227">
        <v>2</v>
      </c>
    </row>
    <row r="228" spans="1:8" s="61" customFormat="1" x14ac:dyDescent="0.3">
      <c r="A228" t="s">
        <v>153</v>
      </c>
      <c r="B228" t="s">
        <v>276</v>
      </c>
      <c r="C228" t="s">
        <v>278</v>
      </c>
      <c r="D228" t="s">
        <v>61</v>
      </c>
      <c r="E228" t="s">
        <v>119</v>
      </c>
      <c r="F228" t="s">
        <v>101</v>
      </c>
      <c r="G228" t="s">
        <v>104</v>
      </c>
      <c r="H228">
        <v>1</v>
      </c>
    </row>
    <row r="229" spans="1:8" s="61" customFormat="1" x14ac:dyDescent="0.3">
      <c r="A229" t="s">
        <v>153</v>
      </c>
      <c r="B229" t="s">
        <v>276</v>
      </c>
      <c r="C229" t="s">
        <v>278</v>
      </c>
      <c r="D229" t="s">
        <v>62</v>
      </c>
      <c r="E229" t="s">
        <v>120</v>
      </c>
      <c r="F229" t="s">
        <v>121</v>
      </c>
      <c r="G229" t="s">
        <v>102</v>
      </c>
      <c r="H229">
        <v>1</v>
      </c>
    </row>
    <row r="230" spans="1:8" s="61" customFormat="1" x14ac:dyDescent="0.3">
      <c r="A230" t="s">
        <v>153</v>
      </c>
      <c r="B230" t="s">
        <v>276</v>
      </c>
      <c r="C230" t="s">
        <v>278</v>
      </c>
      <c r="D230" t="s">
        <v>63</v>
      </c>
      <c r="E230" t="s">
        <v>122</v>
      </c>
      <c r="F230" t="s">
        <v>121</v>
      </c>
      <c r="G230" t="s">
        <v>102</v>
      </c>
      <c r="H230">
        <v>2</v>
      </c>
    </row>
    <row r="231" spans="1:8" s="61" customFormat="1" x14ac:dyDescent="0.3">
      <c r="A231" t="s">
        <v>153</v>
      </c>
      <c r="B231" t="s">
        <v>276</v>
      </c>
      <c r="C231" t="s">
        <v>278</v>
      </c>
      <c r="D231" t="s">
        <v>70</v>
      </c>
      <c r="E231" t="s">
        <v>128</v>
      </c>
      <c r="F231" t="s">
        <v>101</v>
      </c>
      <c r="G231" t="s">
        <v>104</v>
      </c>
      <c r="H231">
        <v>1</v>
      </c>
    </row>
    <row r="232" spans="1:8" s="61" customFormat="1" x14ac:dyDescent="0.3">
      <c r="A232" t="s">
        <v>153</v>
      </c>
      <c r="B232" t="s">
        <v>276</v>
      </c>
      <c r="C232" t="s">
        <v>278</v>
      </c>
      <c r="D232" t="s">
        <v>70</v>
      </c>
      <c r="E232" t="s">
        <v>128</v>
      </c>
      <c r="F232" t="s">
        <v>101</v>
      </c>
      <c r="G232" t="s">
        <v>104</v>
      </c>
      <c r="H232">
        <v>1</v>
      </c>
    </row>
    <row r="233" spans="1:8" s="61" customFormat="1" x14ac:dyDescent="0.3">
      <c r="A233" t="s">
        <v>153</v>
      </c>
      <c r="B233" t="s">
        <v>276</v>
      </c>
      <c r="C233" t="s">
        <v>278</v>
      </c>
      <c r="D233" t="s">
        <v>71</v>
      </c>
      <c r="E233" t="s">
        <v>129</v>
      </c>
      <c r="F233" t="s">
        <v>101</v>
      </c>
      <c r="G233" t="s">
        <v>102</v>
      </c>
      <c r="H233">
        <v>1</v>
      </c>
    </row>
    <row r="234" spans="1:8" s="61" customFormat="1" x14ac:dyDescent="0.3">
      <c r="A234" t="s">
        <v>153</v>
      </c>
      <c r="B234" t="s">
        <v>276</v>
      </c>
      <c r="C234" t="s">
        <v>278</v>
      </c>
      <c r="D234" t="s">
        <v>74</v>
      </c>
      <c r="E234" t="s">
        <v>132</v>
      </c>
      <c r="F234" t="s">
        <v>121</v>
      </c>
      <c r="G234" t="s">
        <v>102</v>
      </c>
      <c r="H234">
        <v>1</v>
      </c>
    </row>
    <row r="235" spans="1:8" s="61" customFormat="1" x14ac:dyDescent="0.3">
      <c r="A235" t="s">
        <v>153</v>
      </c>
      <c r="B235" t="s">
        <v>276</v>
      </c>
      <c r="C235" t="s">
        <v>278</v>
      </c>
      <c r="D235" t="s">
        <v>83</v>
      </c>
      <c r="E235" t="s">
        <v>141</v>
      </c>
      <c r="F235" t="s">
        <v>101</v>
      </c>
      <c r="G235" t="s">
        <v>104</v>
      </c>
      <c r="H235">
        <v>1</v>
      </c>
    </row>
    <row r="236" spans="1:8" s="61" customFormat="1" x14ac:dyDescent="0.3">
      <c r="A236" t="s">
        <v>153</v>
      </c>
      <c r="B236" t="s">
        <v>276</v>
      </c>
      <c r="C236" t="s">
        <v>278</v>
      </c>
      <c r="D236" t="s">
        <v>88</v>
      </c>
      <c r="E236" t="s">
        <v>146</v>
      </c>
      <c r="F236" t="s">
        <v>121</v>
      </c>
      <c r="G236" t="s">
        <v>102</v>
      </c>
      <c r="H236">
        <v>1</v>
      </c>
    </row>
    <row r="237" spans="1:8" s="61" customFormat="1" x14ac:dyDescent="0.3">
      <c r="A237" t="s">
        <v>153</v>
      </c>
      <c r="B237" t="s">
        <v>276</v>
      </c>
      <c r="C237" t="s">
        <v>279</v>
      </c>
      <c r="D237" t="s">
        <v>52</v>
      </c>
      <c r="E237" t="s">
        <v>110</v>
      </c>
      <c r="F237" t="s">
        <v>101</v>
      </c>
      <c r="G237" t="s">
        <v>102</v>
      </c>
      <c r="H237">
        <v>1</v>
      </c>
    </row>
    <row r="238" spans="1:8" s="61" customFormat="1" x14ac:dyDescent="0.3">
      <c r="A238" t="s">
        <v>153</v>
      </c>
      <c r="B238" t="s">
        <v>276</v>
      </c>
      <c r="C238" t="s">
        <v>279</v>
      </c>
      <c r="D238" t="s">
        <v>59</v>
      </c>
      <c r="E238" t="s">
        <v>117</v>
      </c>
      <c r="F238" t="s">
        <v>101</v>
      </c>
      <c r="G238" t="s">
        <v>104</v>
      </c>
      <c r="H238">
        <v>1</v>
      </c>
    </row>
    <row r="239" spans="1:8" s="61" customFormat="1" x14ac:dyDescent="0.3">
      <c r="A239" t="s">
        <v>153</v>
      </c>
      <c r="B239" t="s">
        <v>276</v>
      </c>
      <c r="C239" t="s">
        <v>279</v>
      </c>
      <c r="D239" t="s">
        <v>60</v>
      </c>
      <c r="E239" t="s">
        <v>118</v>
      </c>
      <c r="F239" t="s">
        <v>101</v>
      </c>
      <c r="G239" t="s">
        <v>104</v>
      </c>
      <c r="H239">
        <v>1</v>
      </c>
    </row>
    <row r="240" spans="1:8" s="61" customFormat="1" x14ac:dyDescent="0.3">
      <c r="A240" t="s">
        <v>153</v>
      </c>
      <c r="B240" t="s">
        <v>276</v>
      </c>
      <c r="C240" t="s">
        <v>279</v>
      </c>
      <c r="D240" t="s">
        <v>62</v>
      </c>
      <c r="E240" t="s">
        <v>120</v>
      </c>
      <c r="F240" t="s">
        <v>121</v>
      </c>
      <c r="G240" t="s">
        <v>102</v>
      </c>
      <c r="H240">
        <v>1</v>
      </c>
    </row>
    <row r="241" spans="1:8" s="61" customFormat="1" x14ac:dyDescent="0.3">
      <c r="A241" t="s">
        <v>153</v>
      </c>
      <c r="B241" t="s">
        <v>276</v>
      </c>
      <c r="C241" t="s">
        <v>279</v>
      </c>
      <c r="D241" t="s">
        <v>63</v>
      </c>
      <c r="E241" t="s">
        <v>122</v>
      </c>
      <c r="F241" t="s">
        <v>121</v>
      </c>
      <c r="G241" t="s">
        <v>102</v>
      </c>
      <c r="H241">
        <v>1</v>
      </c>
    </row>
    <row r="242" spans="1:8" s="61" customFormat="1" x14ac:dyDescent="0.3">
      <c r="A242" t="s">
        <v>153</v>
      </c>
      <c r="B242" t="s">
        <v>276</v>
      </c>
      <c r="C242" t="s">
        <v>279</v>
      </c>
      <c r="D242" t="s">
        <v>71</v>
      </c>
      <c r="E242" t="s">
        <v>129</v>
      </c>
      <c r="F242" t="s">
        <v>101</v>
      </c>
      <c r="G242" t="s">
        <v>102</v>
      </c>
      <c r="H242">
        <v>1</v>
      </c>
    </row>
    <row r="243" spans="1:8" s="61" customFormat="1" x14ac:dyDescent="0.3">
      <c r="A243" t="s">
        <v>153</v>
      </c>
      <c r="B243" t="s">
        <v>276</v>
      </c>
      <c r="C243" t="s">
        <v>279</v>
      </c>
      <c r="D243" t="s">
        <v>73</v>
      </c>
      <c r="E243" t="s">
        <v>131</v>
      </c>
      <c r="F243" t="s">
        <v>101</v>
      </c>
      <c r="G243" t="s">
        <v>108</v>
      </c>
      <c r="H243">
        <v>1</v>
      </c>
    </row>
    <row r="244" spans="1:8" s="61" customFormat="1" x14ac:dyDescent="0.3">
      <c r="A244" t="s">
        <v>153</v>
      </c>
      <c r="B244" t="s">
        <v>276</v>
      </c>
      <c r="C244" t="s">
        <v>279</v>
      </c>
      <c r="D244" t="s">
        <v>82</v>
      </c>
      <c r="E244" t="s">
        <v>140</v>
      </c>
      <c r="F244" t="s">
        <v>121</v>
      </c>
      <c r="G244" t="s">
        <v>102</v>
      </c>
      <c r="H244">
        <v>2</v>
      </c>
    </row>
    <row r="245" spans="1:8" s="61" customFormat="1" x14ac:dyDescent="0.3">
      <c r="A245" t="s">
        <v>153</v>
      </c>
      <c r="B245" t="s">
        <v>276</v>
      </c>
      <c r="C245" t="s">
        <v>279</v>
      </c>
      <c r="D245" t="s">
        <v>86</v>
      </c>
      <c r="E245" t="s">
        <v>144</v>
      </c>
      <c r="F245" t="s">
        <v>121</v>
      </c>
      <c r="G245" t="s">
        <v>102</v>
      </c>
      <c r="H245">
        <v>1</v>
      </c>
    </row>
    <row r="246" spans="1:8" s="61" customFormat="1" x14ac:dyDescent="0.3">
      <c r="A246" t="s">
        <v>153</v>
      </c>
      <c r="B246" t="s">
        <v>276</v>
      </c>
      <c r="C246" t="s">
        <v>279</v>
      </c>
      <c r="D246" t="s">
        <v>88</v>
      </c>
      <c r="E246" t="s">
        <v>146</v>
      </c>
      <c r="F246" t="s">
        <v>121</v>
      </c>
      <c r="G246" t="s">
        <v>102</v>
      </c>
      <c r="H246">
        <v>1</v>
      </c>
    </row>
    <row r="247" spans="1:8" s="61" customFormat="1" x14ac:dyDescent="0.3">
      <c r="A247" t="s">
        <v>153</v>
      </c>
      <c r="B247" t="s">
        <v>276</v>
      </c>
      <c r="C247" t="s">
        <v>279</v>
      </c>
      <c r="D247" t="s">
        <v>89</v>
      </c>
      <c r="E247" t="s">
        <v>147</v>
      </c>
      <c r="F247" t="s">
        <v>101</v>
      </c>
      <c r="G247" t="s">
        <v>104</v>
      </c>
      <c r="H247">
        <v>1</v>
      </c>
    </row>
    <row r="248" spans="1:8" s="61" customFormat="1" x14ac:dyDescent="0.3">
      <c r="A248" t="s">
        <v>154</v>
      </c>
      <c r="B248" t="s">
        <v>276</v>
      </c>
      <c r="C248" t="s">
        <v>280</v>
      </c>
      <c r="D248" t="s">
        <v>51</v>
      </c>
      <c r="E248" t="s">
        <v>109</v>
      </c>
      <c r="F248" t="s">
        <v>101</v>
      </c>
      <c r="G248" t="s">
        <v>104</v>
      </c>
      <c r="H248">
        <v>1</v>
      </c>
    </row>
    <row r="249" spans="1:8" s="61" customFormat="1" x14ac:dyDescent="0.3">
      <c r="A249" t="s">
        <v>154</v>
      </c>
      <c r="B249" t="s">
        <v>276</v>
      </c>
      <c r="C249" t="s">
        <v>280</v>
      </c>
      <c r="D249" t="s">
        <v>56</v>
      </c>
      <c r="E249" t="s">
        <v>114</v>
      </c>
      <c r="F249" t="s">
        <v>101</v>
      </c>
      <c r="G249" t="s">
        <v>108</v>
      </c>
      <c r="H249">
        <v>1</v>
      </c>
    </row>
    <row r="250" spans="1:8" s="61" customFormat="1" x14ac:dyDescent="0.3">
      <c r="A250" t="s">
        <v>154</v>
      </c>
      <c r="B250" t="s">
        <v>276</v>
      </c>
      <c r="C250" t="s">
        <v>280</v>
      </c>
      <c r="D250" t="s">
        <v>62</v>
      </c>
      <c r="E250" t="s">
        <v>120</v>
      </c>
      <c r="F250" t="s">
        <v>121</v>
      </c>
      <c r="G250" t="s">
        <v>102</v>
      </c>
      <c r="H250">
        <v>1</v>
      </c>
    </row>
    <row r="251" spans="1:8" s="61" customFormat="1" x14ac:dyDescent="0.3">
      <c r="A251" t="s">
        <v>154</v>
      </c>
      <c r="B251" t="s">
        <v>276</v>
      </c>
      <c r="C251" t="s">
        <v>280</v>
      </c>
      <c r="D251" t="s">
        <v>66</v>
      </c>
      <c r="E251" t="s">
        <v>125</v>
      </c>
      <c r="F251" t="s">
        <v>101</v>
      </c>
      <c r="G251" t="s">
        <v>102</v>
      </c>
      <c r="H251">
        <v>1</v>
      </c>
    </row>
    <row r="252" spans="1:8" s="61" customFormat="1" x14ac:dyDescent="0.3">
      <c r="A252" t="s">
        <v>154</v>
      </c>
      <c r="B252" t="s">
        <v>276</v>
      </c>
      <c r="C252" t="s">
        <v>280</v>
      </c>
      <c r="D252" t="s">
        <v>67</v>
      </c>
      <c r="E252" t="s">
        <v>126</v>
      </c>
      <c r="F252" t="s">
        <v>101</v>
      </c>
      <c r="G252" t="s">
        <v>104</v>
      </c>
      <c r="H252">
        <v>1</v>
      </c>
    </row>
    <row r="253" spans="1:8" s="61" customFormat="1" x14ac:dyDescent="0.3">
      <c r="A253" t="s">
        <v>154</v>
      </c>
      <c r="B253" t="s">
        <v>276</v>
      </c>
      <c r="C253" t="s">
        <v>280</v>
      </c>
      <c r="D253" t="s">
        <v>70</v>
      </c>
      <c r="E253" t="s">
        <v>128</v>
      </c>
      <c r="F253" t="s">
        <v>101</v>
      </c>
      <c r="G253" t="s">
        <v>104</v>
      </c>
      <c r="H253">
        <v>1</v>
      </c>
    </row>
    <row r="254" spans="1:8" s="61" customFormat="1" x14ac:dyDescent="0.3">
      <c r="A254" t="s">
        <v>154</v>
      </c>
      <c r="B254" t="s">
        <v>276</v>
      </c>
      <c r="C254" t="s">
        <v>280</v>
      </c>
      <c r="D254" t="s">
        <v>70</v>
      </c>
      <c r="E254" t="s">
        <v>128</v>
      </c>
      <c r="F254" t="s">
        <v>101</v>
      </c>
      <c r="G254" t="s">
        <v>104</v>
      </c>
      <c r="H254">
        <v>1</v>
      </c>
    </row>
    <row r="255" spans="1:8" s="61" customFormat="1" x14ac:dyDescent="0.3">
      <c r="A255" t="s">
        <v>154</v>
      </c>
      <c r="B255" t="s">
        <v>276</v>
      </c>
      <c r="C255" t="s">
        <v>280</v>
      </c>
      <c r="D255" t="s">
        <v>74</v>
      </c>
      <c r="E255" t="s">
        <v>132</v>
      </c>
      <c r="F255" t="s">
        <v>121</v>
      </c>
      <c r="G255" t="s">
        <v>102</v>
      </c>
      <c r="H255">
        <v>2</v>
      </c>
    </row>
    <row r="256" spans="1:8" s="61" customFormat="1" x14ac:dyDescent="0.3">
      <c r="A256" t="s">
        <v>154</v>
      </c>
      <c r="B256" t="s">
        <v>276</v>
      </c>
      <c r="C256" t="s">
        <v>280</v>
      </c>
      <c r="D256" t="s">
        <v>75</v>
      </c>
      <c r="E256" t="s">
        <v>133</v>
      </c>
      <c r="F256" t="s">
        <v>101</v>
      </c>
      <c r="G256" t="s">
        <v>108</v>
      </c>
      <c r="H256">
        <v>1</v>
      </c>
    </row>
    <row r="257" spans="1:8" s="61" customFormat="1" x14ac:dyDescent="0.3">
      <c r="A257" t="s">
        <v>154</v>
      </c>
      <c r="B257" t="s">
        <v>276</v>
      </c>
      <c r="C257" t="s">
        <v>280</v>
      </c>
      <c r="D257" t="s">
        <v>86</v>
      </c>
      <c r="E257" t="s">
        <v>144</v>
      </c>
      <c r="F257" t="s">
        <v>121</v>
      </c>
      <c r="G257" t="s">
        <v>102</v>
      </c>
      <c r="H257">
        <v>1</v>
      </c>
    </row>
    <row r="258" spans="1:8" s="61" customFormat="1" x14ac:dyDescent="0.3">
      <c r="A258" t="s">
        <v>154</v>
      </c>
      <c r="B258" t="s">
        <v>276</v>
      </c>
      <c r="C258" t="s">
        <v>280</v>
      </c>
      <c r="D258" t="s">
        <v>87</v>
      </c>
      <c r="E258" t="s">
        <v>145</v>
      </c>
      <c r="F258" t="s">
        <v>101</v>
      </c>
      <c r="G258" t="s">
        <v>104</v>
      </c>
      <c r="H258">
        <v>1</v>
      </c>
    </row>
    <row r="259" spans="1:8" s="61" customFormat="1" x14ac:dyDescent="0.3">
      <c r="A259" t="s">
        <v>154</v>
      </c>
      <c r="B259" t="s">
        <v>276</v>
      </c>
      <c r="C259" t="s">
        <v>280</v>
      </c>
      <c r="D259" t="s">
        <v>90</v>
      </c>
      <c r="E259" t="s">
        <v>148</v>
      </c>
      <c r="F259" t="s">
        <v>121</v>
      </c>
      <c r="G259" t="s">
        <v>102</v>
      </c>
      <c r="H259">
        <v>1</v>
      </c>
    </row>
    <row r="260" spans="1:8" s="61" customFormat="1" x14ac:dyDescent="0.3">
      <c r="A260" t="s">
        <v>154</v>
      </c>
      <c r="B260" t="s">
        <v>281</v>
      </c>
      <c r="C260" t="s">
        <v>282</v>
      </c>
      <c r="D260" t="s">
        <v>52</v>
      </c>
      <c r="E260" t="s">
        <v>110</v>
      </c>
      <c r="F260" t="s">
        <v>101</v>
      </c>
      <c r="G260" t="s">
        <v>102</v>
      </c>
      <c r="H260">
        <v>1</v>
      </c>
    </row>
    <row r="261" spans="1:8" s="61" customFormat="1" x14ac:dyDescent="0.3">
      <c r="A261" t="s">
        <v>154</v>
      </c>
      <c r="B261" t="s">
        <v>281</v>
      </c>
      <c r="C261" t="s">
        <v>282</v>
      </c>
      <c r="D261" t="s">
        <v>54</v>
      </c>
      <c r="E261" t="s">
        <v>112</v>
      </c>
      <c r="F261" t="s">
        <v>101</v>
      </c>
      <c r="G261" t="s">
        <v>108</v>
      </c>
      <c r="H261">
        <v>1</v>
      </c>
    </row>
    <row r="262" spans="1:8" s="61" customFormat="1" x14ac:dyDescent="0.3">
      <c r="A262" t="s">
        <v>154</v>
      </c>
      <c r="B262" t="s">
        <v>281</v>
      </c>
      <c r="C262" t="s">
        <v>282</v>
      </c>
      <c r="D262" t="s">
        <v>56</v>
      </c>
      <c r="E262" t="s">
        <v>114</v>
      </c>
      <c r="F262" t="s">
        <v>101</v>
      </c>
      <c r="G262" t="s">
        <v>108</v>
      </c>
      <c r="H262">
        <v>1</v>
      </c>
    </row>
    <row r="263" spans="1:8" s="61" customFormat="1" x14ac:dyDescent="0.3">
      <c r="A263" t="s">
        <v>154</v>
      </c>
      <c r="B263" t="s">
        <v>281</v>
      </c>
      <c r="C263" t="s">
        <v>282</v>
      </c>
      <c r="D263" t="s">
        <v>57</v>
      </c>
      <c r="E263" t="s">
        <v>115</v>
      </c>
      <c r="F263" t="s">
        <v>101</v>
      </c>
      <c r="G263" t="s">
        <v>104</v>
      </c>
      <c r="H263">
        <v>3</v>
      </c>
    </row>
    <row r="264" spans="1:8" s="61" customFormat="1" x14ac:dyDescent="0.3">
      <c r="A264" t="s">
        <v>154</v>
      </c>
      <c r="B264" t="s">
        <v>281</v>
      </c>
      <c r="C264" t="s">
        <v>282</v>
      </c>
      <c r="D264" t="s">
        <v>62</v>
      </c>
      <c r="E264" t="s">
        <v>120</v>
      </c>
      <c r="F264" t="s">
        <v>121</v>
      </c>
      <c r="G264" t="s">
        <v>102</v>
      </c>
      <c r="H264">
        <v>1</v>
      </c>
    </row>
    <row r="265" spans="1:8" s="61" customFormat="1" x14ac:dyDescent="0.3">
      <c r="A265" t="s">
        <v>154</v>
      </c>
      <c r="B265" t="s">
        <v>281</v>
      </c>
      <c r="C265" t="s">
        <v>282</v>
      </c>
      <c r="D265" t="s">
        <v>62</v>
      </c>
      <c r="E265" t="s">
        <v>120</v>
      </c>
      <c r="F265" t="s">
        <v>121</v>
      </c>
      <c r="G265" t="s">
        <v>102</v>
      </c>
      <c r="H265">
        <v>1</v>
      </c>
    </row>
    <row r="266" spans="1:8" s="61" customFormat="1" x14ac:dyDescent="0.3">
      <c r="A266" t="s">
        <v>154</v>
      </c>
      <c r="B266" t="s">
        <v>281</v>
      </c>
      <c r="C266" t="s">
        <v>282</v>
      </c>
      <c r="D266" t="s">
        <v>66</v>
      </c>
      <c r="E266" t="s">
        <v>125</v>
      </c>
      <c r="F266" t="s">
        <v>101</v>
      </c>
      <c r="G266" t="s">
        <v>102</v>
      </c>
      <c r="H266">
        <v>1</v>
      </c>
    </row>
    <row r="267" spans="1:8" s="61" customFormat="1" x14ac:dyDescent="0.3">
      <c r="A267" t="s">
        <v>154</v>
      </c>
      <c r="B267" t="s">
        <v>281</v>
      </c>
      <c r="C267" t="s">
        <v>282</v>
      </c>
      <c r="D267" t="s">
        <v>73</v>
      </c>
      <c r="E267" t="s">
        <v>131</v>
      </c>
      <c r="F267" t="s">
        <v>101</v>
      </c>
      <c r="G267" t="s">
        <v>108</v>
      </c>
      <c r="H267">
        <v>1</v>
      </c>
    </row>
    <row r="268" spans="1:8" s="61" customFormat="1" x14ac:dyDescent="0.3">
      <c r="A268" t="s">
        <v>154</v>
      </c>
      <c r="B268" t="s">
        <v>281</v>
      </c>
      <c r="C268" t="s">
        <v>282</v>
      </c>
      <c r="D268" t="s">
        <v>75</v>
      </c>
      <c r="E268" t="s">
        <v>133</v>
      </c>
      <c r="F268" t="s">
        <v>101</v>
      </c>
      <c r="G268" t="s">
        <v>108</v>
      </c>
      <c r="H268">
        <v>2</v>
      </c>
    </row>
    <row r="269" spans="1:8" s="61" customFormat="1" x14ac:dyDescent="0.3">
      <c r="A269" t="s">
        <v>154</v>
      </c>
      <c r="B269" t="s">
        <v>281</v>
      </c>
      <c r="C269" t="s">
        <v>282</v>
      </c>
      <c r="D269" t="s">
        <v>77</v>
      </c>
      <c r="E269" t="s">
        <v>135</v>
      </c>
      <c r="F269" t="s">
        <v>101</v>
      </c>
      <c r="G269" t="s">
        <v>104</v>
      </c>
      <c r="H269">
        <v>1</v>
      </c>
    </row>
    <row r="270" spans="1:8" s="61" customFormat="1" x14ac:dyDescent="0.3">
      <c r="A270" t="s">
        <v>154</v>
      </c>
      <c r="B270" t="s">
        <v>281</v>
      </c>
      <c r="C270" t="s">
        <v>282</v>
      </c>
      <c r="D270" t="s">
        <v>88</v>
      </c>
      <c r="E270" t="s">
        <v>146</v>
      </c>
      <c r="F270" t="s">
        <v>121</v>
      </c>
      <c r="G270" t="s">
        <v>102</v>
      </c>
      <c r="H270">
        <v>1</v>
      </c>
    </row>
    <row r="271" spans="1:8" s="61" customFormat="1" x14ac:dyDescent="0.3">
      <c r="A271" t="s">
        <v>154</v>
      </c>
      <c r="B271" t="s">
        <v>281</v>
      </c>
      <c r="C271" t="s">
        <v>282</v>
      </c>
      <c r="D271" t="s">
        <v>88</v>
      </c>
      <c r="E271" t="s">
        <v>146</v>
      </c>
      <c r="F271" t="s">
        <v>121</v>
      </c>
      <c r="G271" t="s">
        <v>102</v>
      </c>
      <c r="H271">
        <v>1</v>
      </c>
    </row>
    <row r="272" spans="1:8" s="61" customFormat="1" x14ac:dyDescent="0.3">
      <c r="A272" t="s">
        <v>154</v>
      </c>
      <c r="B272" t="s">
        <v>281</v>
      </c>
      <c r="C272" t="s">
        <v>282</v>
      </c>
      <c r="D272" t="s">
        <v>90</v>
      </c>
      <c r="E272" t="s">
        <v>148</v>
      </c>
      <c r="F272" t="s">
        <v>121</v>
      </c>
      <c r="G272" t="s">
        <v>102</v>
      </c>
      <c r="H272">
        <v>1</v>
      </c>
    </row>
    <row r="273" spans="1:8" s="61" customFormat="1" x14ac:dyDescent="0.3">
      <c r="A273" t="s">
        <v>154</v>
      </c>
      <c r="B273" t="s">
        <v>281</v>
      </c>
      <c r="C273" t="s">
        <v>283</v>
      </c>
      <c r="D273" t="s">
        <v>49</v>
      </c>
      <c r="E273" t="s">
        <v>106</v>
      </c>
      <c r="F273" t="s">
        <v>101</v>
      </c>
      <c r="G273" t="s">
        <v>104</v>
      </c>
      <c r="H273">
        <v>1</v>
      </c>
    </row>
    <row r="274" spans="1:8" s="61" customFormat="1" x14ac:dyDescent="0.3">
      <c r="A274" t="s">
        <v>154</v>
      </c>
      <c r="B274" t="s">
        <v>281</v>
      </c>
      <c r="C274" t="s">
        <v>283</v>
      </c>
      <c r="D274" t="s">
        <v>60</v>
      </c>
      <c r="E274" t="s">
        <v>118</v>
      </c>
      <c r="F274" t="s">
        <v>101</v>
      </c>
      <c r="G274" t="s">
        <v>104</v>
      </c>
      <c r="H274">
        <v>1</v>
      </c>
    </row>
    <row r="275" spans="1:8" s="61" customFormat="1" x14ac:dyDescent="0.3">
      <c r="A275" t="s">
        <v>154</v>
      </c>
      <c r="B275" t="s">
        <v>281</v>
      </c>
      <c r="C275" t="s">
        <v>283</v>
      </c>
      <c r="D275" t="s">
        <v>61</v>
      </c>
      <c r="E275" t="s">
        <v>119</v>
      </c>
      <c r="F275" t="s">
        <v>101</v>
      </c>
      <c r="G275" t="s">
        <v>104</v>
      </c>
      <c r="H275">
        <v>1</v>
      </c>
    </row>
    <row r="276" spans="1:8" s="61" customFormat="1" x14ac:dyDescent="0.3">
      <c r="A276" t="s">
        <v>154</v>
      </c>
      <c r="B276" t="s">
        <v>281</v>
      </c>
      <c r="C276" t="s">
        <v>283</v>
      </c>
      <c r="D276" t="s">
        <v>65</v>
      </c>
      <c r="E276" t="s">
        <v>124</v>
      </c>
      <c r="F276" t="s">
        <v>101</v>
      </c>
      <c r="G276" t="s">
        <v>104</v>
      </c>
      <c r="H276">
        <v>1</v>
      </c>
    </row>
    <row r="277" spans="1:8" s="61" customFormat="1" x14ac:dyDescent="0.3">
      <c r="A277" t="s">
        <v>154</v>
      </c>
      <c r="B277" t="s">
        <v>281</v>
      </c>
      <c r="C277" t="s">
        <v>283</v>
      </c>
      <c r="D277" t="s">
        <v>70</v>
      </c>
      <c r="E277" t="s">
        <v>128</v>
      </c>
      <c r="F277" t="s">
        <v>101</v>
      </c>
      <c r="G277" t="s">
        <v>104</v>
      </c>
      <c r="H277">
        <v>1</v>
      </c>
    </row>
    <row r="278" spans="1:8" s="61" customFormat="1" x14ac:dyDescent="0.3">
      <c r="A278" t="s">
        <v>154</v>
      </c>
      <c r="B278" t="s">
        <v>281</v>
      </c>
      <c r="C278" t="s">
        <v>283</v>
      </c>
      <c r="D278" t="s">
        <v>72</v>
      </c>
      <c r="E278" t="s">
        <v>130</v>
      </c>
      <c r="F278" t="s">
        <v>101</v>
      </c>
      <c r="G278" t="s">
        <v>104</v>
      </c>
      <c r="H278">
        <v>1</v>
      </c>
    </row>
    <row r="279" spans="1:8" s="61" customFormat="1" x14ac:dyDescent="0.3">
      <c r="A279" t="s">
        <v>154</v>
      </c>
      <c r="B279" t="s">
        <v>281</v>
      </c>
      <c r="C279" t="s">
        <v>283</v>
      </c>
      <c r="D279" t="s">
        <v>75</v>
      </c>
      <c r="E279" t="s">
        <v>133</v>
      </c>
      <c r="F279" t="s">
        <v>101</v>
      </c>
      <c r="G279" t="s">
        <v>108</v>
      </c>
      <c r="H279">
        <v>1</v>
      </c>
    </row>
    <row r="280" spans="1:8" s="61" customFormat="1" x14ac:dyDescent="0.3">
      <c r="A280" t="s">
        <v>154</v>
      </c>
      <c r="B280" t="s">
        <v>281</v>
      </c>
      <c r="C280" t="s">
        <v>283</v>
      </c>
      <c r="D280" t="s">
        <v>75</v>
      </c>
      <c r="E280" t="s">
        <v>133</v>
      </c>
      <c r="F280" t="s">
        <v>101</v>
      </c>
      <c r="G280" t="s">
        <v>108</v>
      </c>
      <c r="H280">
        <v>1</v>
      </c>
    </row>
    <row r="281" spans="1:8" s="61" customFormat="1" x14ac:dyDescent="0.3">
      <c r="A281" t="s">
        <v>154</v>
      </c>
      <c r="B281" t="s">
        <v>281</v>
      </c>
      <c r="C281" t="s">
        <v>283</v>
      </c>
      <c r="D281" t="s">
        <v>79</v>
      </c>
      <c r="E281" t="s">
        <v>137</v>
      </c>
      <c r="F281" t="s">
        <v>101</v>
      </c>
      <c r="G281" t="s">
        <v>102</v>
      </c>
      <c r="H281">
        <v>1</v>
      </c>
    </row>
    <row r="282" spans="1:8" s="61" customFormat="1" x14ac:dyDescent="0.3">
      <c r="A282" t="s">
        <v>154</v>
      </c>
      <c r="B282" t="s">
        <v>281</v>
      </c>
      <c r="C282" t="s">
        <v>283</v>
      </c>
      <c r="D282" t="s">
        <v>82</v>
      </c>
      <c r="E282" t="s">
        <v>140</v>
      </c>
      <c r="F282" t="s">
        <v>121</v>
      </c>
      <c r="G282" t="s">
        <v>102</v>
      </c>
      <c r="H282">
        <v>3</v>
      </c>
    </row>
    <row r="283" spans="1:8" s="61" customFormat="1" x14ac:dyDescent="0.3">
      <c r="A283" t="s">
        <v>154</v>
      </c>
      <c r="B283" t="s">
        <v>281</v>
      </c>
      <c r="C283" t="s">
        <v>283</v>
      </c>
      <c r="D283" t="s">
        <v>90</v>
      </c>
      <c r="E283" t="s">
        <v>148</v>
      </c>
      <c r="F283" t="s">
        <v>121</v>
      </c>
      <c r="G283" t="s">
        <v>102</v>
      </c>
      <c r="H283">
        <v>1</v>
      </c>
    </row>
    <row r="284" spans="1:8" s="61" customFormat="1" x14ac:dyDescent="0.3">
      <c r="A284" t="s">
        <v>154</v>
      </c>
      <c r="B284" t="s">
        <v>281</v>
      </c>
      <c r="C284" t="s">
        <v>284</v>
      </c>
      <c r="D284" t="s">
        <v>51</v>
      </c>
      <c r="E284" t="s">
        <v>109</v>
      </c>
      <c r="F284" t="s">
        <v>101</v>
      </c>
      <c r="G284" t="s">
        <v>104</v>
      </c>
      <c r="H284">
        <v>1</v>
      </c>
    </row>
    <row r="285" spans="1:8" s="61" customFormat="1" x14ac:dyDescent="0.3">
      <c r="A285" t="s">
        <v>154</v>
      </c>
      <c r="B285" t="s">
        <v>281</v>
      </c>
      <c r="C285" t="s">
        <v>284</v>
      </c>
      <c r="D285" t="s">
        <v>66</v>
      </c>
      <c r="E285" t="s">
        <v>125</v>
      </c>
      <c r="F285" t="s">
        <v>101</v>
      </c>
      <c r="G285" t="s">
        <v>102</v>
      </c>
      <c r="H285">
        <v>1</v>
      </c>
    </row>
    <row r="286" spans="1:8" s="61" customFormat="1" x14ac:dyDescent="0.3">
      <c r="A286" t="s">
        <v>154</v>
      </c>
      <c r="B286" t="s">
        <v>281</v>
      </c>
      <c r="C286" t="s">
        <v>284</v>
      </c>
      <c r="D286" t="s">
        <v>71</v>
      </c>
      <c r="E286" t="s">
        <v>129</v>
      </c>
      <c r="F286" t="s">
        <v>101</v>
      </c>
      <c r="G286" t="s">
        <v>102</v>
      </c>
      <c r="H286">
        <v>1</v>
      </c>
    </row>
    <row r="287" spans="1:8" s="61" customFormat="1" x14ac:dyDescent="0.3">
      <c r="A287" t="s">
        <v>154</v>
      </c>
      <c r="B287" t="s">
        <v>281</v>
      </c>
      <c r="C287" t="s">
        <v>284</v>
      </c>
      <c r="D287" t="s">
        <v>72</v>
      </c>
      <c r="E287" t="s">
        <v>130</v>
      </c>
      <c r="F287" t="s">
        <v>101</v>
      </c>
      <c r="G287" t="s">
        <v>104</v>
      </c>
      <c r="H287">
        <v>1</v>
      </c>
    </row>
    <row r="288" spans="1:8" s="61" customFormat="1" x14ac:dyDescent="0.3">
      <c r="A288" t="s">
        <v>154</v>
      </c>
      <c r="B288" t="s">
        <v>281</v>
      </c>
      <c r="C288" t="s">
        <v>284</v>
      </c>
      <c r="D288" t="s">
        <v>74</v>
      </c>
      <c r="E288" t="s">
        <v>132</v>
      </c>
      <c r="F288" t="s">
        <v>121</v>
      </c>
      <c r="G288" t="s">
        <v>102</v>
      </c>
      <c r="H288">
        <v>1</v>
      </c>
    </row>
    <row r="289" spans="1:8" s="61" customFormat="1" x14ac:dyDescent="0.3">
      <c r="A289" t="s">
        <v>154</v>
      </c>
      <c r="B289" t="s">
        <v>281</v>
      </c>
      <c r="C289" t="s">
        <v>284</v>
      </c>
      <c r="D289" t="s">
        <v>77</v>
      </c>
      <c r="E289" t="s">
        <v>135</v>
      </c>
      <c r="F289" t="s">
        <v>101</v>
      </c>
      <c r="G289" t="s">
        <v>104</v>
      </c>
      <c r="H289">
        <v>1</v>
      </c>
    </row>
    <row r="290" spans="1:8" s="61" customFormat="1" x14ac:dyDescent="0.3">
      <c r="A290" t="s">
        <v>154</v>
      </c>
      <c r="B290" t="s">
        <v>281</v>
      </c>
      <c r="C290" t="s">
        <v>284</v>
      </c>
      <c r="D290" t="s">
        <v>77</v>
      </c>
      <c r="E290" t="s">
        <v>135</v>
      </c>
      <c r="F290" t="s">
        <v>101</v>
      </c>
      <c r="G290" t="s">
        <v>104</v>
      </c>
      <c r="H290">
        <v>1</v>
      </c>
    </row>
    <row r="291" spans="1:8" s="61" customFormat="1" x14ac:dyDescent="0.3">
      <c r="A291" t="s">
        <v>154</v>
      </c>
      <c r="B291" t="s">
        <v>281</v>
      </c>
      <c r="C291" t="s">
        <v>284</v>
      </c>
      <c r="D291" t="s">
        <v>79</v>
      </c>
      <c r="E291" t="s">
        <v>137</v>
      </c>
      <c r="F291" t="s">
        <v>101</v>
      </c>
      <c r="G291" t="s">
        <v>102</v>
      </c>
      <c r="H291">
        <v>1</v>
      </c>
    </row>
    <row r="292" spans="1:8" s="61" customFormat="1" x14ac:dyDescent="0.3">
      <c r="A292" t="s">
        <v>154</v>
      </c>
      <c r="B292" t="s">
        <v>281</v>
      </c>
      <c r="C292" t="s">
        <v>284</v>
      </c>
      <c r="D292" t="s">
        <v>87</v>
      </c>
      <c r="E292" t="s">
        <v>145</v>
      </c>
      <c r="F292" t="s">
        <v>101</v>
      </c>
      <c r="G292" t="s">
        <v>104</v>
      </c>
      <c r="H292">
        <v>1</v>
      </c>
    </row>
    <row r="293" spans="1:8" s="61" customFormat="1" x14ac:dyDescent="0.3">
      <c r="A293" t="s">
        <v>154</v>
      </c>
      <c r="B293" t="s">
        <v>281</v>
      </c>
      <c r="C293" t="s">
        <v>284</v>
      </c>
      <c r="D293" t="s">
        <v>89</v>
      </c>
      <c r="E293" t="s">
        <v>147</v>
      </c>
      <c r="F293" t="s">
        <v>101</v>
      </c>
      <c r="G293" t="s">
        <v>104</v>
      </c>
      <c r="H293">
        <v>1</v>
      </c>
    </row>
    <row r="294" spans="1:8" s="61" customFormat="1" x14ac:dyDescent="0.3">
      <c r="A294" t="s">
        <v>154</v>
      </c>
      <c r="B294" t="s">
        <v>281</v>
      </c>
      <c r="C294" t="s">
        <v>284</v>
      </c>
      <c r="D294" t="s">
        <v>89</v>
      </c>
      <c r="E294" t="s">
        <v>147</v>
      </c>
      <c r="F294" t="s">
        <v>101</v>
      </c>
      <c r="G294" t="s">
        <v>104</v>
      </c>
      <c r="H294">
        <v>1</v>
      </c>
    </row>
    <row r="295" spans="1:8" s="61" customFormat="1" x14ac:dyDescent="0.3">
      <c r="A295" t="s">
        <v>155</v>
      </c>
      <c r="B295" t="s">
        <v>281</v>
      </c>
      <c r="C295" t="s">
        <v>285</v>
      </c>
      <c r="D295" t="s">
        <v>49</v>
      </c>
      <c r="E295" t="s">
        <v>106</v>
      </c>
      <c r="F295" t="s">
        <v>101</v>
      </c>
      <c r="G295" t="s">
        <v>104</v>
      </c>
      <c r="H295">
        <v>1</v>
      </c>
    </row>
    <row r="296" spans="1:8" s="61" customFormat="1" x14ac:dyDescent="0.3">
      <c r="A296" t="s">
        <v>155</v>
      </c>
      <c r="B296" t="s">
        <v>281</v>
      </c>
      <c r="C296" t="s">
        <v>285</v>
      </c>
      <c r="D296" t="s">
        <v>56</v>
      </c>
      <c r="E296" t="s">
        <v>114</v>
      </c>
      <c r="F296" t="s">
        <v>101</v>
      </c>
      <c r="G296" t="s">
        <v>108</v>
      </c>
      <c r="H296">
        <v>2</v>
      </c>
    </row>
    <row r="297" spans="1:8" s="61" customFormat="1" x14ac:dyDescent="0.3">
      <c r="A297" t="s">
        <v>155</v>
      </c>
      <c r="B297" t="s">
        <v>281</v>
      </c>
      <c r="C297" t="s">
        <v>285</v>
      </c>
      <c r="D297" t="s">
        <v>60</v>
      </c>
      <c r="E297" t="s">
        <v>118</v>
      </c>
      <c r="F297" t="s">
        <v>101</v>
      </c>
      <c r="G297" t="s">
        <v>104</v>
      </c>
      <c r="H297">
        <v>1</v>
      </c>
    </row>
    <row r="298" spans="1:8" s="61" customFormat="1" x14ac:dyDescent="0.3">
      <c r="A298" t="s">
        <v>155</v>
      </c>
      <c r="B298" t="s">
        <v>281</v>
      </c>
      <c r="C298" t="s">
        <v>285</v>
      </c>
      <c r="D298" t="s">
        <v>62</v>
      </c>
      <c r="E298" t="s">
        <v>120</v>
      </c>
      <c r="F298" t="s">
        <v>121</v>
      </c>
      <c r="G298" t="s">
        <v>102</v>
      </c>
      <c r="H298">
        <v>1</v>
      </c>
    </row>
    <row r="299" spans="1:8" s="61" customFormat="1" x14ac:dyDescent="0.3">
      <c r="A299" t="s">
        <v>155</v>
      </c>
      <c r="B299" t="s">
        <v>281</v>
      </c>
      <c r="C299" t="s">
        <v>285</v>
      </c>
      <c r="D299" t="s">
        <v>62</v>
      </c>
      <c r="E299" t="s">
        <v>120</v>
      </c>
      <c r="F299" t="s">
        <v>121</v>
      </c>
      <c r="G299" t="s">
        <v>102</v>
      </c>
      <c r="H299">
        <v>2</v>
      </c>
    </row>
    <row r="300" spans="1:8" s="61" customFormat="1" x14ac:dyDescent="0.3">
      <c r="A300" t="s">
        <v>155</v>
      </c>
      <c r="B300" t="s">
        <v>281</v>
      </c>
      <c r="C300" t="s">
        <v>285</v>
      </c>
      <c r="D300" t="s">
        <v>75</v>
      </c>
      <c r="E300" t="s">
        <v>133</v>
      </c>
      <c r="F300" t="s">
        <v>101</v>
      </c>
      <c r="G300" t="s">
        <v>108</v>
      </c>
      <c r="H300">
        <v>1</v>
      </c>
    </row>
    <row r="301" spans="1:8" s="61" customFormat="1" x14ac:dyDescent="0.3">
      <c r="A301" t="s">
        <v>155</v>
      </c>
      <c r="B301" t="s">
        <v>281</v>
      </c>
      <c r="C301" t="s">
        <v>285</v>
      </c>
      <c r="D301" t="s">
        <v>82</v>
      </c>
      <c r="E301" t="s">
        <v>140</v>
      </c>
      <c r="F301" t="s">
        <v>121</v>
      </c>
      <c r="G301" t="s">
        <v>102</v>
      </c>
      <c r="H301">
        <v>1</v>
      </c>
    </row>
    <row r="302" spans="1:8" s="61" customFormat="1" x14ac:dyDescent="0.3">
      <c r="A302" t="s">
        <v>155</v>
      </c>
      <c r="B302" t="s">
        <v>281</v>
      </c>
      <c r="C302" t="s">
        <v>285</v>
      </c>
      <c r="D302" t="s">
        <v>90</v>
      </c>
      <c r="E302" t="s">
        <v>148</v>
      </c>
      <c r="F302" t="s">
        <v>121</v>
      </c>
      <c r="G302" t="s">
        <v>102</v>
      </c>
      <c r="H302">
        <v>1</v>
      </c>
    </row>
    <row r="303" spans="1:8" s="61" customFormat="1" x14ac:dyDescent="0.3">
      <c r="A303" t="s">
        <v>155</v>
      </c>
      <c r="B303" t="s">
        <v>281</v>
      </c>
      <c r="C303" t="s">
        <v>285</v>
      </c>
      <c r="D303" t="s">
        <v>90</v>
      </c>
      <c r="E303" t="s">
        <v>148</v>
      </c>
      <c r="F303" t="s">
        <v>121</v>
      </c>
      <c r="G303" t="s">
        <v>102</v>
      </c>
      <c r="H303">
        <v>1</v>
      </c>
    </row>
    <row r="304" spans="1:8" s="61" customFormat="1" x14ac:dyDescent="0.3">
      <c r="A304" t="s">
        <v>155</v>
      </c>
      <c r="B304" t="s">
        <v>286</v>
      </c>
      <c r="C304" t="s">
        <v>287</v>
      </c>
      <c r="D304" t="s">
        <v>51</v>
      </c>
      <c r="E304" t="s">
        <v>109</v>
      </c>
      <c r="F304" t="s">
        <v>101</v>
      </c>
      <c r="G304" t="s">
        <v>104</v>
      </c>
      <c r="H304">
        <v>1</v>
      </c>
    </row>
    <row r="305" spans="1:8" s="61" customFormat="1" x14ac:dyDescent="0.3">
      <c r="A305" t="s">
        <v>155</v>
      </c>
      <c r="B305" t="s">
        <v>286</v>
      </c>
      <c r="C305" t="s">
        <v>287</v>
      </c>
      <c r="D305" t="s">
        <v>54</v>
      </c>
      <c r="E305" t="s">
        <v>112</v>
      </c>
      <c r="F305" t="s">
        <v>101</v>
      </c>
      <c r="G305" t="s">
        <v>108</v>
      </c>
      <c r="H305">
        <v>1</v>
      </c>
    </row>
    <row r="306" spans="1:8" s="61" customFormat="1" x14ac:dyDescent="0.3">
      <c r="A306" t="s">
        <v>155</v>
      </c>
      <c r="B306" t="s">
        <v>286</v>
      </c>
      <c r="C306" t="s">
        <v>287</v>
      </c>
      <c r="D306" t="s">
        <v>55</v>
      </c>
      <c r="E306" t="s">
        <v>113</v>
      </c>
      <c r="F306" t="s">
        <v>101</v>
      </c>
      <c r="G306" t="s">
        <v>104</v>
      </c>
      <c r="H306">
        <v>1</v>
      </c>
    </row>
    <row r="307" spans="1:8" s="61" customFormat="1" x14ac:dyDescent="0.3">
      <c r="A307" t="s">
        <v>155</v>
      </c>
      <c r="B307" t="s">
        <v>286</v>
      </c>
      <c r="C307" t="s">
        <v>287</v>
      </c>
      <c r="D307" t="s">
        <v>59</v>
      </c>
      <c r="E307" t="s">
        <v>117</v>
      </c>
      <c r="F307" t="s">
        <v>101</v>
      </c>
      <c r="G307" t="s">
        <v>104</v>
      </c>
      <c r="H307">
        <v>1</v>
      </c>
    </row>
    <row r="308" spans="1:8" s="61" customFormat="1" x14ac:dyDescent="0.3">
      <c r="A308" t="s">
        <v>155</v>
      </c>
      <c r="B308" t="s">
        <v>286</v>
      </c>
      <c r="C308" t="s">
        <v>287</v>
      </c>
      <c r="D308" t="s">
        <v>62</v>
      </c>
      <c r="E308" t="s">
        <v>120</v>
      </c>
      <c r="F308" t="s">
        <v>121</v>
      </c>
      <c r="G308" t="s">
        <v>102</v>
      </c>
      <c r="H308">
        <v>2</v>
      </c>
    </row>
    <row r="309" spans="1:8" s="61" customFormat="1" x14ac:dyDescent="0.3">
      <c r="A309" t="s">
        <v>155</v>
      </c>
      <c r="B309" t="s">
        <v>286</v>
      </c>
      <c r="C309" t="s">
        <v>287</v>
      </c>
      <c r="D309" t="s">
        <v>63</v>
      </c>
      <c r="E309" t="s">
        <v>122</v>
      </c>
      <c r="F309" t="s">
        <v>121</v>
      </c>
      <c r="G309" t="s">
        <v>102</v>
      </c>
      <c r="H309">
        <v>1</v>
      </c>
    </row>
    <row r="310" spans="1:8" s="61" customFormat="1" x14ac:dyDescent="0.3">
      <c r="A310" t="s">
        <v>155</v>
      </c>
      <c r="B310" t="s">
        <v>286</v>
      </c>
      <c r="C310" t="s">
        <v>287</v>
      </c>
      <c r="D310" t="s">
        <v>67</v>
      </c>
      <c r="E310" t="s">
        <v>126</v>
      </c>
      <c r="F310" t="s">
        <v>101</v>
      </c>
      <c r="G310" t="s">
        <v>104</v>
      </c>
      <c r="H310">
        <v>1</v>
      </c>
    </row>
    <row r="311" spans="1:8" s="61" customFormat="1" x14ac:dyDescent="0.3">
      <c r="A311" t="s">
        <v>155</v>
      </c>
      <c r="B311" t="s">
        <v>286</v>
      </c>
      <c r="C311" t="s">
        <v>287</v>
      </c>
      <c r="D311" t="s">
        <v>71</v>
      </c>
      <c r="E311" t="s">
        <v>129</v>
      </c>
      <c r="F311" t="s">
        <v>101</v>
      </c>
      <c r="G311" t="s">
        <v>102</v>
      </c>
      <c r="H311">
        <v>1</v>
      </c>
    </row>
    <row r="312" spans="1:8" s="61" customFormat="1" x14ac:dyDescent="0.3">
      <c r="A312" t="s">
        <v>155</v>
      </c>
      <c r="B312" t="s">
        <v>286</v>
      </c>
      <c r="C312" t="s">
        <v>287</v>
      </c>
      <c r="D312" t="s">
        <v>73</v>
      </c>
      <c r="E312" t="s">
        <v>131</v>
      </c>
      <c r="F312" t="s">
        <v>101</v>
      </c>
      <c r="G312" t="s">
        <v>108</v>
      </c>
      <c r="H312">
        <v>2</v>
      </c>
    </row>
    <row r="313" spans="1:8" s="61" customFormat="1" x14ac:dyDescent="0.3">
      <c r="A313" t="s">
        <v>155</v>
      </c>
      <c r="B313" t="s">
        <v>286</v>
      </c>
      <c r="C313" t="s">
        <v>287</v>
      </c>
      <c r="D313" t="s">
        <v>75</v>
      </c>
      <c r="E313" t="s">
        <v>133</v>
      </c>
      <c r="F313" t="s">
        <v>101</v>
      </c>
      <c r="G313" t="s">
        <v>108</v>
      </c>
      <c r="H313">
        <v>1</v>
      </c>
    </row>
    <row r="314" spans="1:8" s="61" customFormat="1" x14ac:dyDescent="0.3">
      <c r="A314" t="s">
        <v>155</v>
      </c>
      <c r="B314" t="s">
        <v>286</v>
      </c>
      <c r="C314" t="s">
        <v>287</v>
      </c>
      <c r="D314" t="s">
        <v>82</v>
      </c>
      <c r="E314" t="s">
        <v>140</v>
      </c>
      <c r="F314" t="s">
        <v>121</v>
      </c>
      <c r="G314" t="s">
        <v>102</v>
      </c>
      <c r="H314">
        <v>2</v>
      </c>
    </row>
    <row r="315" spans="1:8" s="61" customFormat="1" x14ac:dyDescent="0.3">
      <c r="A315" t="s">
        <v>155</v>
      </c>
      <c r="B315" t="s">
        <v>286</v>
      </c>
      <c r="C315" t="s">
        <v>287</v>
      </c>
      <c r="D315" t="s">
        <v>88</v>
      </c>
      <c r="E315" t="s">
        <v>146</v>
      </c>
      <c r="F315" t="s">
        <v>121</v>
      </c>
      <c r="G315" t="s">
        <v>102</v>
      </c>
      <c r="H315">
        <v>1</v>
      </c>
    </row>
    <row r="316" spans="1:8" s="61" customFormat="1" x14ac:dyDescent="0.3">
      <c r="A316" t="s">
        <v>155</v>
      </c>
      <c r="B316" t="s">
        <v>286</v>
      </c>
      <c r="C316" t="s">
        <v>287</v>
      </c>
      <c r="D316" t="s">
        <v>88</v>
      </c>
      <c r="E316" t="s">
        <v>146</v>
      </c>
      <c r="F316" t="s">
        <v>121</v>
      </c>
      <c r="G316" t="s">
        <v>102</v>
      </c>
      <c r="H316">
        <v>1</v>
      </c>
    </row>
    <row r="317" spans="1:8" s="61" customFormat="1" x14ac:dyDescent="0.3">
      <c r="A317" t="s">
        <v>155</v>
      </c>
      <c r="B317" t="s">
        <v>286</v>
      </c>
      <c r="C317" t="s">
        <v>288</v>
      </c>
      <c r="D317" t="s">
        <v>50</v>
      </c>
      <c r="E317" t="s">
        <v>107</v>
      </c>
      <c r="F317" t="s">
        <v>101</v>
      </c>
      <c r="G317" t="s">
        <v>108</v>
      </c>
      <c r="H317">
        <v>1</v>
      </c>
    </row>
    <row r="318" spans="1:8" s="61" customFormat="1" x14ac:dyDescent="0.3">
      <c r="A318" t="s">
        <v>155</v>
      </c>
      <c r="B318" t="s">
        <v>286</v>
      </c>
      <c r="C318" t="s">
        <v>288</v>
      </c>
      <c r="D318" t="s">
        <v>57</v>
      </c>
      <c r="E318" t="s">
        <v>115</v>
      </c>
      <c r="F318" t="s">
        <v>101</v>
      </c>
      <c r="G318" t="s">
        <v>104</v>
      </c>
      <c r="H318">
        <v>1</v>
      </c>
    </row>
    <row r="319" spans="1:8" s="61" customFormat="1" x14ac:dyDescent="0.3">
      <c r="A319" t="s">
        <v>155</v>
      </c>
      <c r="B319" t="s">
        <v>286</v>
      </c>
      <c r="C319" t="s">
        <v>288</v>
      </c>
      <c r="D319" t="s">
        <v>62</v>
      </c>
      <c r="E319" t="s">
        <v>120</v>
      </c>
      <c r="F319" t="s">
        <v>121</v>
      </c>
      <c r="G319" t="s">
        <v>102</v>
      </c>
      <c r="H319">
        <v>2</v>
      </c>
    </row>
    <row r="320" spans="1:8" s="61" customFormat="1" x14ac:dyDescent="0.3">
      <c r="A320" t="s">
        <v>155</v>
      </c>
      <c r="B320" t="s">
        <v>286</v>
      </c>
      <c r="C320" t="s">
        <v>288</v>
      </c>
      <c r="D320" t="s">
        <v>62</v>
      </c>
      <c r="E320" t="s">
        <v>120</v>
      </c>
      <c r="F320" t="s">
        <v>121</v>
      </c>
      <c r="G320" t="s">
        <v>102</v>
      </c>
      <c r="H320">
        <v>1</v>
      </c>
    </row>
    <row r="321" spans="1:8" s="61" customFormat="1" x14ac:dyDescent="0.3">
      <c r="A321" t="s">
        <v>155</v>
      </c>
      <c r="B321" t="s">
        <v>286</v>
      </c>
      <c r="C321" t="s">
        <v>288</v>
      </c>
      <c r="D321" t="s">
        <v>70</v>
      </c>
      <c r="E321" t="s">
        <v>128</v>
      </c>
      <c r="F321" t="s">
        <v>101</v>
      </c>
      <c r="G321" t="s">
        <v>104</v>
      </c>
      <c r="H321">
        <v>1</v>
      </c>
    </row>
    <row r="322" spans="1:8" s="61" customFormat="1" x14ac:dyDescent="0.3">
      <c r="A322" t="s">
        <v>155</v>
      </c>
      <c r="B322" t="s">
        <v>286</v>
      </c>
      <c r="C322" t="s">
        <v>288</v>
      </c>
      <c r="D322" t="s">
        <v>82</v>
      </c>
      <c r="E322" t="s">
        <v>140</v>
      </c>
      <c r="F322" t="s">
        <v>121</v>
      </c>
      <c r="G322" t="s">
        <v>102</v>
      </c>
      <c r="H322">
        <v>1</v>
      </c>
    </row>
    <row r="323" spans="1:8" s="61" customFormat="1" x14ac:dyDescent="0.3">
      <c r="A323" t="s">
        <v>155</v>
      </c>
      <c r="B323" t="s">
        <v>286</v>
      </c>
      <c r="C323" t="s">
        <v>288</v>
      </c>
      <c r="D323" t="s">
        <v>84</v>
      </c>
      <c r="E323" t="s">
        <v>142</v>
      </c>
      <c r="F323" t="s">
        <v>101</v>
      </c>
      <c r="G323" t="s">
        <v>108</v>
      </c>
      <c r="H323">
        <v>1</v>
      </c>
    </row>
    <row r="324" spans="1:8" s="61" customFormat="1" x14ac:dyDescent="0.3">
      <c r="A324" t="s">
        <v>155</v>
      </c>
      <c r="B324" t="s">
        <v>286</v>
      </c>
      <c r="C324" t="s">
        <v>288</v>
      </c>
      <c r="D324" t="s">
        <v>86</v>
      </c>
      <c r="E324" t="s">
        <v>144</v>
      </c>
      <c r="F324" t="s">
        <v>121</v>
      </c>
      <c r="G324" t="s">
        <v>102</v>
      </c>
      <c r="H324">
        <v>1</v>
      </c>
    </row>
    <row r="325" spans="1:8" s="61" customFormat="1" x14ac:dyDescent="0.3">
      <c r="A325" t="s">
        <v>155</v>
      </c>
      <c r="B325" t="s">
        <v>286</v>
      </c>
      <c r="C325" t="s">
        <v>288</v>
      </c>
      <c r="D325" t="s">
        <v>88</v>
      </c>
      <c r="E325" t="s">
        <v>146</v>
      </c>
      <c r="F325" t="s">
        <v>121</v>
      </c>
      <c r="G325" t="s">
        <v>102</v>
      </c>
      <c r="H325">
        <v>1</v>
      </c>
    </row>
    <row r="326" spans="1:8" s="61" customFormat="1" x14ac:dyDescent="0.3">
      <c r="A326" t="s">
        <v>155</v>
      </c>
      <c r="B326" t="s">
        <v>286</v>
      </c>
      <c r="C326" t="s">
        <v>288</v>
      </c>
      <c r="D326" t="s">
        <v>88</v>
      </c>
      <c r="E326" t="s">
        <v>146</v>
      </c>
      <c r="F326" t="s">
        <v>121</v>
      </c>
      <c r="G326" t="s">
        <v>102</v>
      </c>
      <c r="H326">
        <v>1</v>
      </c>
    </row>
    <row r="327" spans="1:8" s="61" customFormat="1" x14ac:dyDescent="0.3">
      <c r="A327" t="s">
        <v>155</v>
      </c>
      <c r="B327" t="s">
        <v>286</v>
      </c>
      <c r="C327" t="s">
        <v>289</v>
      </c>
      <c r="D327" t="s">
        <v>50</v>
      </c>
      <c r="E327" t="s">
        <v>107</v>
      </c>
      <c r="F327" t="s">
        <v>101</v>
      </c>
      <c r="G327" t="s">
        <v>108</v>
      </c>
      <c r="H327">
        <v>1</v>
      </c>
    </row>
    <row r="328" spans="1:8" s="61" customFormat="1" x14ac:dyDescent="0.3">
      <c r="A328" t="s">
        <v>155</v>
      </c>
      <c r="B328" t="s">
        <v>286</v>
      </c>
      <c r="C328" t="s">
        <v>289</v>
      </c>
      <c r="D328" t="s">
        <v>55</v>
      </c>
      <c r="E328" t="s">
        <v>113</v>
      </c>
      <c r="F328" t="s">
        <v>101</v>
      </c>
      <c r="G328" t="s">
        <v>104</v>
      </c>
      <c r="H328">
        <v>1</v>
      </c>
    </row>
    <row r="329" spans="1:8" s="61" customFormat="1" x14ac:dyDescent="0.3">
      <c r="A329" t="s">
        <v>155</v>
      </c>
      <c r="B329" t="s">
        <v>286</v>
      </c>
      <c r="C329" t="s">
        <v>289</v>
      </c>
      <c r="D329" t="s">
        <v>60</v>
      </c>
      <c r="E329" t="s">
        <v>118</v>
      </c>
      <c r="F329" t="s">
        <v>101</v>
      </c>
      <c r="G329" t="s">
        <v>104</v>
      </c>
      <c r="H329">
        <v>1</v>
      </c>
    </row>
    <row r="330" spans="1:8" s="61" customFormat="1" x14ac:dyDescent="0.3">
      <c r="A330" t="s">
        <v>155</v>
      </c>
      <c r="B330" t="s">
        <v>286</v>
      </c>
      <c r="C330" t="s">
        <v>289</v>
      </c>
      <c r="D330" t="s">
        <v>62</v>
      </c>
      <c r="E330" t="s">
        <v>120</v>
      </c>
      <c r="F330" t="s">
        <v>121</v>
      </c>
      <c r="G330" t="s">
        <v>102</v>
      </c>
      <c r="H330">
        <v>1</v>
      </c>
    </row>
    <row r="331" spans="1:8" s="61" customFormat="1" x14ac:dyDescent="0.3">
      <c r="A331" t="s">
        <v>155</v>
      </c>
      <c r="B331" t="s">
        <v>286</v>
      </c>
      <c r="C331" t="s">
        <v>289</v>
      </c>
      <c r="D331" t="s">
        <v>62</v>
      </c>
      <c r="E331" t="s">
        <v>120</v>
      </c>
      <c r="F331" t="s">
        <v>121</v>
      </c>
      <c r="G331" t="s">
        <v>102</v>
      </c>
      <c r="H331">
        <v>1</v>
      </c>
    </row>
    <row r="332" spans="1:8" s="61" customFormat="1" x14ac:dyDescent="0.3">
      <c r="A332" t="s">
        <v>155</v>
      </c>
      <c r="B332" t="s">
        <v>286</v>
      </c>
      <c r="C332" t="s">
        <v>289</v>
      </c>
      <c r="D332" t="s">
        <v>62</v>
      </c>
      <c r="E332" t="s">
        <v>120</v>
      </c>
      <c r="F332" t="s">
        <v>121</v>
      </c>
      <c r="G332" t="s">
        <v>102</v>
      </c>
      <c r="H332">
        <v>1</v>
      </c>
    </row>
    <row r="333" spans="1:8" s="61" customFormat="1" x14ac:dyDescent="0.3">
      <c r="A333" t="s">
        <v>155</v>
      </c>
      <c r="B333" t="s">
        <v>286</v>
      </c>
      <c r="C333" t="s">
        <v>289</v>
      </c>
      <c r="D333" t="s">
        <v>63</v>
      </c>
      <c r="E333" t="s">
        <v>122</v>
      </c>
      <c r="F333" t="s">
        <v>121</v>
      </c>
      <c r="G333" t="s">
        <v>102</v>
      </c>
      <c r="H333">
        <v>1</v>
      </c>
    </row>
    <row r="334" spans="1:8" s="61" customFormat="1" x14ac:dyDescent="0.3">
      <c r="A334" t="s">
        <v>155</v>
      </c>
      <c r="B334" t="s">
        <v>286</v>
      </c>
      <c r="C334" t="s">
        <v>289</v>
      </c>
      <c r="D334" t="s">
        <v>63</v>
      </c>
      <c r="E334" t="s">
        <v>122</v>
      </c>
      <c r="F334" t="s">
        <v>121</v>
      </c>
      <c r="G334" t="s">
        <v>102</v>
      </c>
      <c r="H334">
        <v>1</v>
      </c>
    </row>
    <row r="335" spans="1:8" s="61" customFormat="1" x14ac:dyDescent="0.3">
      <c r="A335" t="s">
        <v>155</v>
      </c>
      <c r="B335" t="s">
        <v>286</v>
      </c>
      <c r="C335" t="s">
        <v>289</v>
      </c>
      <c r="D335" t="s">
        <v>63</v>
      </c>
      <c r="E335" t="s">
        <v>122</v>
      </c>
      <c r="F335" t="s">
        <v>121</v>
      </c>
      <c r="G335" t="s">
        <v>102</v>
      </c>
      <c r="H335">
        <v>1</v>
      </c>
    </row>
    <row r="336" spans="1:8" s="61" customFormat="1" x14ac:dyDescent="0.3">
      <c r="A336" t="s">
        <v>155</v>
      </c>
      <c r="B336" t="s">
        <v>286</v>
      </c>
      <c r="C336" t="s">
        <v>289</v>
      </c>
      <c r="D336" t="s">
        <v>67</v>
      </c>
      <c r="E336" t="s">
        <v>126</v>
      </c>
      <c r="F336" t="s">
        <v>101</v>
      </c>
      <c r="G336" t="s">
        <v>104</v>
      </c>
      <c r="H336">
        <v>1</v>
      </c>
    </row>
    <row r="337" spans="1:8" s="61" customFormat="1" x14ac:dyDescent="0.3">
      <c r="A337" t="s">
        <v>155</v>
      </c>
      <c r="B337" t="s">
        <v>286</v>
      </c>
      <c r="C337" t="s">
        <v>289</v>
      </c>
      <c r="D337" t="s">
        <v>70</v>
      </c>
      <c r="E337" t="s">
        <v>128</v>
      </c>
      <c r="F337" t="s">
        <v>101</v>
      </c>
      <c r="G337" t="s">
        <v>104</v>
      </c>
      <c r="H337">
        <v>1</v>
      </c>
    </row>
    <row r="338" spans="1:8" s="61" customFormat="1" x14ac:dyDescent="0.3">
      <c r="A338" t="s">
        <v>155</v>
      </c>
      <c r="B338" t="s">
        <v>286</v>
      </c>
      <c r="C338" t="s">
        <v>289</v>
      </c>
      <c r="D338" t="s">
        <v>72</v>
      </c>
      <c r="E338" t="s">
        <v>130</v>
      </c>
      <c r="F338" t="s">
        <v>101</v>
      </c>
      <c r="G338" t="s">
        <v>104</v>
      </c>
      <c r="H338">
        <v>1</v>
      </c>
    </row>
    <row r="339" spans="1:8" s="61" customFormat="1" x14ac:dyDescent="0.3">
      <c r="A339" t="s">
        <v>155</v>
      </c>
      <c r="B339" t="s">
        <v>286</v>
      </c>
      <c r="C339" t="s">
        <v>289</v>
      </c>
      <c r="D339" t="s">
        <v>72</v>
      </c>
      <c r="E339" t="s">
        <v>130</v>
      </c>
      <c r="F339" t="s">
        <v>101</v>
      </c>
      <c r="G339" t="s">
        <v>104</v>
      </c>
      <c r="H339">
        <v>1</v>
      </c>
    </row>
    <row r="340" spans="1:8" s="61" customFormat="1" x14ac:dyDescent="0.3">
      <c r="A340" t="s">
        <v>155</v>
      </c>
      <c r="B340" t="s">
        <v>286</v>
      </c>
      <c r="C340" t="s">
        <v>289</v>
      </c>
      <c r="D340" t="s">
        <v>88</v>
      </c>
      <c r="E340" t="s">
        <v>146</v>
      </c>
      <c r="F340" t="s">
        <v>121</v>
      </c>
      <c r="G340" t="s">
        <v>102</v>
      </c>
      <c r="H340">
        <v>2</v>
      </c>
    </row>
    <row r="341" spans="1:8" s="61" customFormat="1" x14ac:dyDescent="0.3">
      <c r="A341" t="s">
        <v>155</v>
      </c>
      <c r="B341" t="s">
        <v>286</v>
      </c>
      <c r="C341" t="s">
        <v>289</v>
      </c>
      <c r="D341" t="s">
        <v>89</v>
      </c>
      <c r="E341" t="s">
        <v>147</v>
      </c>
      <c r="F341" t="s">
        <v>101</v>
      </c>
      <c r="G341" t="s">
        <v>104</v>
      </c>
      <c r="H341">
        <v>2</v>
      </c>
    </row>
    <row r="342" spans="1:8" s="61" customFormat="1" x14ac:dyDescent="0.3">
      <c r="A342" t="s">
        <v>155</v>
      </c>
      <c r="B342" t="s">
        <v>286</v>
      </c>
      <c r="C342" t="s">
        <v>289</v>
      </c>
      <c r="D342" t="s">
        <v>90</v>
      </c>
      <c r="E342" t="s">
        <v>148</v>
      </c>
      <c r="F342" t="s">
        <v>121</v>
      </c>
      <c r="G342" t="s">
        <v>102</v>
      </c>
      <c r="H342">
        <v>2</v>
      </c>
    </row>
    <row r="343" spans="1:8" s="61" customFormat="1" x14ac:dyDescent="0.3">
      <c r="A343" t="s">
        <v>156</v>
      </c>
      <c r="B343" t="s">
        <v>286</v>
      </c>
      <c r="C343" t="s">
        <v>290</v>
      </c>
      <c r="D343" t="s">
        <v>56</v>
      </c>
      <c r="E343" t="s">
        <v>114</v>
      </c>
      <c r="F343" t="s">
        <v>101</v>
      </c>
      <c r="G343" t="s">
        <v>108</v>
      </c>
      <c r="H343">
        <v>1</v>
      </c>
    </row>
    <row r="344" spans="1:8" s="61" customFormat="1" x14ac:dyDescent="0.3">
      <c r="A344" t="s">
        <v>156</v>
      </c>
      <c r="B344" t="s">
        <v>286</v>
      </c>
      <c r="C344" t="s">
        <v>290</v>
      </c>
      <c r="D344" t="s">
        <v>56</v>
      </c>
      <c r="E344" t="s">
        <v>114</v>
      </c>
      <c r="F344" t="s">
        <v>101</v>
      </c>
      <c r="G344" t="s">
        <v>108</v>
      </c>
      <c r="H344">
        <v>1</v>
      </c>
    </row>
    <row r="345" spans="1:8" s="61" customFormat="1" x14ac:dyDescent="0.3">
      <c r="A345" t="s">
        <v>156</v>
      </c>
      <c r="B345" t="s">
        <v>286</v>
      </c>
      <c r="C345" t="s">
        <v>290</v>
      </c>
      <c r="D345" t="s">
        <v>58</v>
      </c>
      <c r="E345" t="s">
        <v>116</v>
      </c>
      <c r="F345" t="s">
        <v>101</v>
      </c>
      <c r="G345" t="s">
        <v>108</v>
      </c>
      <c r="H345">
        <v>1</v>
      </c>
    </row>
    <row r="346" spans="1:8" s="61" customFormat="1" x14ac:dyDescent="0.3">
      <c r="A346" t="s">
        <v>156</v>
      </c>
      <c r="B346" t="s">
        <v>286</v>
      </c>
      <c r="C346" t="s">
        <v>290</v>
      </c>
      <c r="D346" t="s">
        <v>62</v>
      </c>
      <c r="E346" t="s">
        <v>120</v>
      </c>
      <c r="F346" t="s">
        <v>121</v>
      </c>
      <c r="G346" t="s">
        <v>102</v>
      </c>
      <c r="H346">
        <v>2</v>
      </c>
    </row>
    <row r="347" spans="1:8" s="61" customFormat="1" x14ac:dyDescent="0.3">
      <c r="A347" t="s">
        <v>156</v>
      </c>
      <c r="B347" t="s">
        <v>286</v>
      </c>
      <c r="C347" t="s">
        <v>290</v>
      </c>
      <c r="D347" t="s">
        <v>62</v>
      </c>
      <c r="E347" t="s">
        <v>120</v>
      </c>
      <c r="F347" t="s">
        <v>121</v>
      </c>
      <c r="G347" t="s">
        <v>102</v>
      </c>
      <c r="H347">
        <v>1</v>
      </c>
    </row>
    <row r="348" spans="1:8" s="61" customFormat="1" x14ac:dyDescent="0.3">
      <c r="A348" t="s">
        <v>156</v>
      </c>
      <c r="B348" t="s">
        <v>286</v>
      </c>
      <c r="C348" t="s">
        <v>290</v>
      </c>
      <c r="D348" t="s">
        <v>63</v>
      </c>
      <c r="E348" t="s">
        <v>122</v>
      </c>
      <c r="F348" t="s">
        <v>121</v>
      </c>
      <c r="G348" t="s">
        <v>102</v>
      </c>
      <c r="H348">
        <v>1</v>
      </c>
    </row>
    <row r="349" spans="1:8" s="61" customFormat="1" x14ac:dyDescent="0.3">
      <c r="A349" t="s">
        <v>156</v>
      </c>
      <c r="B349" t="s">
        <v>286</v>
      </c>
      <c r="C349" t="s">
        <v>290</v>
      </c>
      <c r="D349" t="s">
        <v>71</v>
      </c>
      <c r="E349" t="s">
        <v>129</v>
      </c>
      <c r="F349" t="s">
        <v>101</v>
      </c>
      <c r="G349" t="s">
        <v>102</v>
      </c>
      <c r="H349">
        <v>1</v>
      </c>
    </row>
    <row r="350" spans="1:8" s="61" customFormat="1" x14ac:dyDescent="0.3">
      <c r="A350" t="s">
        <v>156</v>
      </c>
      <c r="B350" t="s">
        <v>286</v>
      </c>
      <c r="C350" t="s">
        <v>290</v>
      </c>
      <c r="D350" t="s">
        <v>75</v>
      </c>
      <c r="E350" t="s">
        <v>133</v>
      </c>
      <c r="F350" t="s">
        <v>101</v>
      </c>
      <c r="G350" t="s">
        <v>108</v>
      </c>
      <c r="H350">
        <v>1</v>
      </c>
    </row>
    <row r="351" spans="1:8" s="61" customFormat="1" x14ac:dyDescent="0.3">
      <c r="A351" t="s">
        <v>156</v>
      </c>
      <c r="B351" t="s">
        <v>286</v>
      </c>
      <c r="C351" t="s">
        <v>290</v>
      </c>
      <c r="D351" t="s">
        <v>79</v>
      </c>
      <c r="E351" t="s">
        <v>137</v>
      </c>
      <c r="F351" t="s">
        <v>101</v>
      </c>
      <c r="G351" t="s">
        <v>102</v>
      </c>
      <c r="H351">
        <v>2</v>
      </c>
    </row>
    <row r="352" spans="1:8" s="61" customFormat="1" x14ac:dyDescent="0.3">
      <c r="A352" t="s">
        <v>156</v>
      </c>
      <c r="B352" t="s">
        <v>286</v>
      </c>
      <c r="C352" t="s">
        <v>290</v>
      </c>
      <c r="D352" t="s">
        <v>90</v>
      </c>
      <c r="E352" t="s">
        <v>148</v>
      </c>
      <c r="F352" t="s">
        <v>121</v>
      </c>
      <c r="G352" t="s">
        <v>102</v>
      </c>
      <c r="H352">
        <v>1</v>
      </c>
    </row>
    <row r="353" spans="1:8" s="61" customFormat="1" x14ac:dyDescent="0.3">
      <c r="A353" t="s">
        <v>156</v>
      </c>
      <c r="B353" t="s">
        <v>291</v>
      </c>
      <c r="C353" t="s">
        <v>292</v>
      </c>
      <c r="D353" t="s">
        <v>49</v>
      </c>
      <c r="E353" t="s">
        <v>106</v>
      </c>
      <c r="F353" t="s">
        <v>101</v>
      </c>
      <c r="G353" t="s">
        <v>104</v>
      </c>
      <c r="H353">
        <v>1</v>
      </c>
    </row>
    <row r="354" spans="1:8" s="61" customFormat="1" x14ac:dyDescent="0.3">
      <c r="A354" t="s">
        <v>156</v>
      </c>
      <c r="B354" t="s">
        <v>291</v>
      </c>
      <c r="C354" t="s">
        <v>292</v>
      </c>
      <c r="D354" t="s">
        <v>50</v>
      </c>
      <c r="E354" t="s">
        <v>107</v>
      </c>
      <c r="F354" t="s">
        <v>101</v>
      </c>
      <c r="G354" t="s">
        <v>108</v>
      </c>
      <c r="H354">
        <v>1</v>
      </c>
    </row>
    <row r="355" spans="1:8" s="61" customFormat="1" x14ac:dyDescent="0.3">
      <c r="A355" t="s">
        <v>156</v>
      </c>
      <c r="B355" t="s">
        <v>291</v>
      </c>
      <c r="C355" t="s">
        <v>292</v>
      </c>
      <c r="D355" t="s">
        <v>51</v>
      </c>
      <c r="E355" t="s">
        <v>109</v>
      </c>
      <c r="F355" t="s">
        <v>101</v>
      </c>
      <c r="G355" t="s">
        <v>104</v>
      </c>
      <c r="H355">
        <v>2</v>
      </c>
    </row>
    <row r="356" spans="1:8" s="61" customFormat="1" x14ac:dyDescent="0.3">
      <c r="A356" t="s">
        <v>156</v>
      </c>
      <c r="B356" t="s">
        <v>291</v>
      </c>
      <c r="C356" t="s">
        <v>292</v>
      </c>
      <c r="D356" t="s">
        <v>59</v>
      </c>
      <c r="E356" t="s">
        <v>117</v>
      </c>
      <c r="F356" t="s">
        <v>101</v>
      </c>
      <c r="G356" t="s">
        <v>104</v>
      </c>
      <c r="H356">
        <v>1</v>
      </c>
    </row>
    <row r="357" spans="1:8" s="61" customFormat="1" x14ac:dyDescent="0.3">
      <c r="A357" t="s">
        <v>156</v>
      </c>
      <c r="B357" t="s">
        <v>291</v>
      </c>
      <c r="C357" t="s">
        <v>292</v>
      </c>
      <c r="D357" t="s">
        <v>59</v>
      </c>
      <c r="E357" t="s">
        <v>117</v>
      </c>
      <c r="F357" t="s">
        <v>101</v>
      </c>
      <c r="G357" t="s">
        <v>104</v>
      </c>
      <c r="H357">
        <v>1</v>
      </c>
    </row>
    <row r="358" spans="1:8" s="61" customFormat="1" x14ac:dyDescent="0.3">
      <c r="A358" t="s">
        <v>156</v>
      </c>
      <c r="B358" t="s">
        <v>291</v>
      </c>
      <c r="C358" t="s">
        <v>292</v>
      </c>
      <c r="D358" t="s">
        <v>76</v>
      </c>
      <c r="E358" t="s">
        <v>134</v>
      </c>
      <c r="F358" t="s">
        <v>101</v>
      </c>
      <c r="G358" t="s">
        <v>108</v>
      </c>
      <c r="H358">
        <v>1</v>
      </c>
    </row>
    <row r="359" spans="1:8" s="61" customFormat="1" x14ac:dyDescent="0.3">
      <c r="A359" t="s">
        <v>156</v>
      </c>
      <c r="B359" t="s">
        <v>291</v>
      </c>
      <c r="C359" t="s">
        <v>292</v>
      </c>
      <c r="D359" t="s">
        <v>83</v>
      </c>
      <c r="E359" t="s">
        <v>141</v>
      </c>
      <c r="F359" t="s">
        <v>101</v>
      </c>
      <c r="G359" t="s">
        <v>104</v>
      </c>
      <c r="H359">
        <v>1</v>
      </c>
    </row>
    <row r="360" spans="1:8" s="61" customFormat="1" x14ac:dyDescent="0.3">
      <c r="A360" t="s">
        <v>156</v>
      </c>
      <c r="B360" t="s">
        <v>291</v>
      </c>
      <c r="C360" t="s">
        <v>293</v>
      </c>
      <c r="D360" t="s">
        <v>47</v>
      </c>
      <c r="E360" t="s">
        <v>103</v>
      </c>
      <c r="F360" t="s">
        <v>101</v>
      </c>
      <c r="G360" t="s">
        <v>104</v>
      </c>
      <c r="H360">
        <v>1</v>
      </c>
    </row>
    <row r="361" spans="1:8" s="61" customFormat="1" x14ac:dyDescent="0.3">
      <c r="A361" t="s">
        <v>156</v>
      </c>
      <c r="B361" t="s">
        <v>291</v>
      </c>
      <c r="C361" t="s">
        <v>293</v>
      </c>
      <c r="D361" t="s">
        <v>63</v>
      </c>
      <c r="E361" t="s">
        <v>122</v>
      </c>
      <c r="F361" t="s">
        <v>121</v>
      </c>
      <c r="G361" t="s">
        <v>102</v>
      </c>
      <c r="H361">
        <v>1</v>
      </c>
    </row>
    <row r="362" spans="1:8" s="61" customFormat="1" x14ac:dyDescent="0.3">
      <c r="A362" t="s">
        <v>156</v>
      </c>
      <c r="B362" t="s">
        <v>291</v>
      </c>
      <c r="C362" t="s">
        <v>293</v>
      </c>
      <c r="D362" t="s">
        <v>63</v>
      </c>
      <c r="E362" t="s">
        <v>122</v>
      </c>
      <c r="F362" t="s">
        <v>121</v>
      </c>
      <c r="G362" t="s">
        <v>102</v>
      </c>
      <c r="H362">
        <v>1</v>
      </c>
    </row>
    <row r="363" spans="1:8" s="61" customFormat="1" x14ac:dyDescent="0.3">
      <c r="A363" t="s">
        <v>156</v>
      </c>
      <c r="B363" t="s">
        <v>291</v>
      </c>
      <c r="C363" t="s">
        <v>293</v>
      </c>
      <c r="D363" t="s">
        <v>71</v>
      </c>
      <c r="E363" t="s">
        <v>129</v>
      </c>
      <c r="F363" t="s">
        <v>101</v>
      </c>
      <c r="G363" t="s">
        <v>102</v>
      </c>
      <c r="H363">
        <v>1</v>
      </c>
    </row>
    <row r="364" spans="1:8" s="61" customFormat="1" x14ac:dyDescent="0.3">
      <c r="A364" t="s">
        <v>156</v>
      </c>
      <c r="B364" t="s">
        <v>291</v>
      </c>
      <c r="C364" t="s">
        <v>293</v>
      </c>
      <c r="D364" t="s">
        <v>74</v>
      </c>
      <c r="E364" t="s">
        <v>132</v>
      </c>
      <c r="F364" t="s">
        <v>121</v>
      </c>
      <c r="G364" t="s">
        <v>102</v>
      </c>
      <c r="H364">
        <v>1</v>
      </c>
    </row>
    <row r="365" spans="1:8" s="61" customFormat="1" x14ac:dyDescent="0.3">
      <c r="A365" t="s">
        <v>156</v>
      </c>
      <c r="B365" t="s">
        <v>291</v>
      </c>
      <c r="C365" t="s">
        <v>293</v>
      </c>
      <c r="D365" t="s">
        <v>75</v>
      </c>
      <c r="E365" t="s">
        <v>133</v>
      </c>
      <c r="F365" t="s">
        <v>101</v>
      </c>
      <c r="G365" t="s">
        <v>108</v>
      </c>
      <c r="H365">
        <v>1</v>
      </c>
    </row>
    <row r="366" spans="1:8" s="61" customFormat="1" x14ac:dyDescent="0.3">
      <c r="A366" t="s">
        <v>156</v>
      </c>
      <c r="B366" t="s">
        <v>291</v>
      </c>
      <c r="C366" t="s">
        <v>293</v>
      </c>
      <c r="D366" t="s">
        <v>84</v>
      </c>
      <c r="E366" t="s">
        <v>142</v>
      </c>
      <c r="F366" t="s">
        <v>101</v>
      </c>
      <c r="G366" t="s">
        <v>108</v>
      </c>
      <c r="H366">
        <v>1</v>
      </c>
    </row>
    <row r="367" spans="1:8" s="61" customFormat="1" x14ac:dyDescent="0.3">
      <c r="A367" t="s">
        <v>156</v>
      </c>
      <c r="B367" t="s">
        <v>291</v>
      </c>
      <c r="C367" t="s">
        <v>293</v>
      </c>
      <c r="D367" t="s">
        <v>86</v>
      </c>
      <c r="E367" t="s">
        <v>144</v>
      </c>
      <c r="F367" t="s">
        <v>121</v>
      </c>
      <c r="G367" t="s">
        <v>102</v>
      </c>
      <c r="H367">
        <v>1</v>
      </c>
    </row>
    <row r="368" spans="1:8" s="61" customFormat="1" x14ac:dyDescent="0.3">
      <c r="A368" t="s">
        <v>156</v>
      </c>
      <c r="B368" t="s">
        <v>291</v>
      </c>
      <c r="C368" t="s">
        <v>293</v>
      </c>
      <c r="D368" t="s">
        <v>88</v>
      </c>
      <c r="E368" t="s">
        <v>146</v>
      </c>
      <c r="F368" t="s">
        <v>121</v>
      </c>
      <c r="G368" t="s">
        <v>102</v>
      </c>
      <c r="H368">
        <v>1</v>
      </c>
    </row>
    <row r="369" spans="1:8" s="61" customFormat="1" x14ac:dyDescent="0.3">
      <c r="A369" t="s">
        <v>156</v>
      </c>
      <c r="B369" t="s">
        <v>291</v>
      </c>
      <c r="C369" t="s">
        <v>293</v>
      </c>
      <c r="D369" t="s">
        <v>88</v>
      </c>
      <c r="E369" t="s">
        <v>146</v>
      </c>
      <c r="F369" t="s">
        <v>121</v>
      </c>
      <c r="G369" t="s">
        <v>102</v>
      </c>
      <c r="H369">
        <v>1</v>
      </c>
    </row>
    <row r="370" spans="1:8" s="61" customFormat="1" x14ac:dyDescent="0.3">
      <c r="A370" t="s">
        <v>156</v>
      </c>
      <c r="B370" t="s">
        <v>291</v>
      </c>
      <c r="C370" t="s">
        <v>293</v>
      </c>
      <c r="D370" t="s">
        <v>90</v>
      </c>
      <c r="E370" t="s">
        <v>148</v>
      </c>
      <c r="F370" t="s">
        <v>121</v>
      </c>
      <c r="G370" t="s">
        <v>102</v>
      </c>
      <c r="H370">
        <v>2</v>
      </c>
    </row>
    <row r="371" spans="1:8" s="61" customFormat="1" x14ac:dyDescent="0.3">
      <c r="A371" t="s">
        <v>156</v>
      </c>
      <c r="B371" t="s">
        <v>291</v>
      </c>
      <c r="C371" t="s">
        <v>294</v>
      </c>
      <c r="D371" t="s">
        <v>61</v>
      </c>
      <c r="E371" t="s">
        <v>119</v>
      </c>
      <c r="F371" t="s">
        <v>101</v>
      </c>
      <c r="G371" t="s">
        <v>104</v>
      </c>
      <c r="H371">
        <v>1</v>
      </c>
    </row>
    <row r="372" spans="1:8" s="61" customFormat="1" x14ac:dyDescent="0.3">
      <c r="A372" t="s">
        <v>156</v>
      </c>
      <c r="B372" t="s">
        <v>291</v>
      </c>
      <c r="C372" t="s">
        <v>294</v>
      </c>
      <c r="D372" t="s">
        <v>63</v>
      </c>
      <c r="E372" t="s">
        <v>122</v>
      </c>
      <c r="F372" t="s">
        <v>121</v>
      </c>
      <c r="G372" t="s">
        <v>102</v>
      </c>
      <c r="H372">
        <v>1</v>
      </c>
    </row>
    <row r="373" spans="1:8" s="61" customFormat="1" x14ac:dyDescent="0.3">
      <c r="A373" t="s">
        <v>156</v>
      </c>
      <c r="B373" t="s">
        <v>291</v>
      </c>
      <c r="C373" t="s">
        <v>294</v>
      </c>
      <c r="D373" t="s">
        <v>65</v>
      </c>
      <c r="E373" t="s">
        <v>124</v>
      </c>
      <c r="F373" t="s">
        <v>101</v>
      </c>
      <c r="G373" t="s">
        <v>104</v>
      </c>
      <c r="H373">
        <v>1</v>
      </c>
    </row>
    <row r="374" spans="1:8" s="61" customFormat="1" x14ac:dyDescent="0.3">
      <c r="A374" t="s">
        <v>156</v>
      </c>
      <c r="B374" t="s">
        <v>291</v>
      </c>
      <c r="C374" t="s">
        <v>294</v>
      </c>
      <c r="D374" t="s">
        <v>67</v>
      </c>
      <c r="E374" t="s">
        <v>126</v>
      </c>
      <c r="F374" t="s">
        <v>101</v>
      </c>
      <c r="G374" t="s">
        <v>104</v>
      </c>
      <c r="H374">
        <v>1</v>
      </c>
    </row>
    <row r="375" spans="1:8" s="61" customFormat="1" x14ac:dyDescent="0.3">
      <c r="A375" t="s">
        <v>156</v>
      </c>
      <c r="B375" t="s">
        <v>291</v>
      </c>
      <c r="C375" t="s">
        <v>294</v>
      </c>
      <c r="D375" t="s">
        <v>70</v>
      </c>
      <c r="E375" t="s">
        <v>128</v>
      </c>
      <c r="F375" t="s">
        <v>101</v>
      </c>
      <c r="G375" t="s">
        <v>104</v>
      </c>
      <c r="H375">
        <v>1</v>
      </c>
    </row>
    <row r="376" spans="1:8" s="61" customFormat="1" x14ac:dyDescent="0.3">
      <c r="A376" t="s">
        <v>156</v>
      </c>
      <c r="B376" t="s">
        <v>291</v>
      </c>
      <c r="C376" t="s">
        <v>294</v>
      </c>
      <c r="D376" t="s">
        <v>72</v>
      </c>
      <c r="E376" t="s">
        <v>130</v>
      </c>
      <c r="F376" t="s">
        <v>101</v>
      </c>
      <c r="G376" t="s">
        <v>104</v>
      </c>
      <c r="H376">
        <v>1</v>
      </c>
    </row>
    <row r="377" spans="1:8" s="61" customFormat="1" x14ac:dyDescent="0.3">
      <c r="A377" t="s">
        <v>156</v>
      </c>
      <c r="B377" t="s">
        <v>291</v>
      </c>
      <c r="C377" t="s">
        <v>294</v>
      </c>
      <c r="D377" t="s">
        <v>77</v>
      </c>
      <c r="E377" t="s">
        <v>135</v>
      </c>
      <c r="F377" t="s">
        <v>101</v>
      </c>
      <c r="G377" t="s">
        <v>104</v>
      </c>
      <c r="H377">
        <v>1</v>
      </c>
    </row>
    <row r="378" spans="1:8" s="61" customFormat="1" x14ac:dyDescent="0.3">
      <c r="A378" t="s">
        <v>156</v>
      </c>
      <c r="B378" t="s">
        <v>291</v>
      </c>
      <c r="C378" t="s">
        <v>294</v>
      </c>
      <c r="D378" t="s">
        <v>84</v>
      </c>
      <c r="E378" t="s">
        <v>142</v>
      </c>
      <c r="F378" t="s">
        <v>101</v>
      </c>
      <c r="G378" t="s">
        <v>108</v>
      </c>
      <c r="H378">
        <v>1</v>
      </c>
    </row>
    <row r="379" spans="1:8" s="61" customFormat="1" x14ac:dyDescent="0.3">
      <c r="A379" t="s">
        <v>156</v>
      </c>
      <c r="B379" t="s">
        <v>291</v>
      </c>
      <c r="C379" t="s">
        <v>294</v>
      </c>
      <c r="D379" t="s">
        <v>85</v>
      </c>
      <c r="E379" t="s">
        <v>143</v>
      </c>
      <c r="F379" t="s">
        <v>101</v>
      </c>
      <c r="G379" t="s">
        <v>102</v>
      </c>
      <c r="H379">
        <v>3</v>
      </c>
    </row>
    <row r="380" spans="1:8" s="61" customFormat="1" x14ac:dyDescent="0.3">
      <c r="A380" t="s">
        <v>156</v>
      </c>
      <c r="B380" t="s">
        <v>291</v>
      </c>
      <c r="C380" t="s">
        <v>294</v>
      </c>
      <c r="D380" t="s">
        <v>88</v>
      </c>
      <c r="E380" t="s">
        <v>146</v>
      </c>
      <c r="F380" t="s">
        <v>121</v>
      </c>
      <c r="G380" t="s">
        <v>102</v>
      </c>
      <c r="H380">
        <v>2</v>
      </c>
    </row>
    <row r="381" spans="1:8" s="61" customFormat="1" x14ac:dyDescent="0.3">
      <c r="A381" t="s">
        <v>156</v>
      </c>
      <c r="B381" t="s">
        <v>291</v>
      </c>
      <c r="C381" t="s">
        <v>294</v>
      </c>
      <c r="D381" t="s">
        <v>89</v>
      </c>
      <c r="E381" t="s">
        <v>147</v>
      </c>
      <c r="F381" t="s">
        <v>101</v>
      </c>
      <c r="G381" t="s">
        <v>104</v>
      </c>
      <c r="H381">
        <v>1</v>
      </c>
    </row>
    <row r="382" spans="1:8" s="61" customFormat="1" x14ac:dyDescent="0.3">
      <c r="A382" t="s">
        <v>157</v>
      </c>
      <c r="B382" t="s">
        <v>291</v>
      </c>
      <c r="C382" t="s">
        <v>295</v>
      </c>
      <c r="D382" t="s">
        <v>47</v>
      </c>
      <c r="E382" t="s">
        <v>103</v>
      </c>
      <c r="F382" t="s">
        <v>101</v>
      </c>
      <c r="G382" t="s">
        <v>104</v>
      </c>
      <c r="H382">
        <v>1</v>
      </c>
    </row>
    <row r="383" spans="1:8" s="61" customFormat="1" x14ac:dyDescent="0.3">
      <c r="A383" t="s">
        <v>157</v>
      </c>
      <c r="B383" t="s">
        <v>291</v>
      </c>
      <c r="C383" t="s">
        <v>295</v>
      </c>
      <c r="D383" t="s">
        <v>55</v>
      </c>
      <c r="E383" t="s">
        <v>113</v>
      </c>
      <c r="F383" t="s">
        <v>101</v>
      </c>
      <c r="G383" t="s">
        <v>104</v>
      </c>
      <c r="H383">
        <v>1</v>
      </c>
    </row>
    <row r="384" spans="1:8" s="61" customFormat="1" x14ac:dyDescent="0.3">
      <c r="A384" t="s">
        <v>157</v>
      </c>
      <c r="B384" t="s">
        <v>291</v>
      </c>
      <c r="C384" t="s">
        <v>295</v>
      </c>
      <c r="D384" t="s">
        <v>57</v>
      </c>
      <c r="E384" t="s">
        <v>115</v>
      </c>
      <c r="F384" t="s">
        <v>101</v>
      </c>
      <c r="G384" t="s">
        <v>104</v>
      </c>
      <c r="H384">
        <v>1</v>
      </c>
    </row>
    <row r="385" spans="1:8" s="61" customFormat="1" x14ac:dyDescent="0.3">
      <c r="A385" t="s">
        <v>157</v>
      </c>
      <c r="B385" t="s">
        <v>291</v>
      </c>
      <c r="C385" t="s">
        <v>295</v>
      </c>
      <c r="D385" t="s">
        <v>60</v>
      </c>
      <c r="E385" t="s">
        <v>118</v>
      </c>
      <c r="F385" t="s">
        <v>101</v>
      </c>
      <c r="G385" t="s">
        <v>104</v>
      </c>
      <c r="H385">
        <v>1</v>
      </c>
    </row>
    <row r="386" spans="1:8" s="61" customFormat="1" x14ac:dyDescent="0.3">
      <c r="A386" t="s">
        <v>157</v>
      </c>
      <c r="B386" t="s">
        <v>291</v>
      </c>
      <c r="C386" t="s">
        <v>295</v>
      </c>
      <c r="D386" t="s">
        <v>63</v>
      </c>
      <c r="E386" t="s">
        <v>122</v>
      </c>
      <c r="F386" t="s">
        <v>121</v>
      </c>
      <c r="G386" t="s">
        <v>102</v>
      </c>
      <c r="H386">
        <v>2</v>
      </c>
    </row>
    <row r="387" spans="1:8" s="61" customFormat="1" x14ac:dyDescent="0.3">
      <c r="A387" t="s">
        <v>157</v>
      </c>
      <c r="B387" t="s">
        <v>291</v>
      </c>
      <c r="C387" t="s">
        <v>295</v>
      </c>
      <c r="D387" t="s">
        <v>66</v>
      </c>
      <c r="E387" t="s">
        <v>125</v>
      </c>
      <c r="F387" t="s">
        <v>101</v>
      </c>
      <c r="G387" t="s">
        <v>102</v>
      </c>
      <c r="H387">
        <v>1</v>
      </c>
    </row>
    <row r="388" spans="1:8" s="61" customFormat="1" x14ac:dyDescent="0.3">
      <c r="A388" t="s">
        <v>157</v>
      </c>
      <c r="B388" t="s">
        <v>291</v>
      </c>
      <c r="C388" t="s">
        <v>295</v>
      </c>
      <c r="D388" t="s">
        <v>73</v>
      </c>
      <c r="E388" t="s">
        <v>131</v>
      </c>
      <c r="F388" t="s">
        <v>101</v>
      </c>
      <c r="G388" t="s">
        <v>108</v>
      </c>
      <c r="H388">
        <v>1</v>
      </c>
    </row>
    <row r="389" spans="1:8" s="61" customFormat="1" x14ac:dyDescent="0.3">
      <c r="A389" t="s">
        <v>157</v>
      </c>
      <c r="B389" t="s">
        <v>291</v>
      </c>
      <c r="C389" t="s">
        <v>295</v>
      </c>
      <c r="D389" t="s">
        <v>74</v>
      </c>
      <c r="E389" t="s">
        <v>132</v>
      </c>
      <c r="F389" t="s">
        <v>121</v>
      </c>
      <c r="G389" t="s">
        <v>102</v>
      </c>
      <c r="H389">
        <v>1</v>
      </c>
    </row>
    <row r="390" spans="1:8" s="61" customFormat="1" x14ac:dyDescent="0.3">
      <c r="A390" t="s">
        <v>157</v>
      </c>
      <c r="B390" t="s">
        <v>296</v>
      </c>
      <c r="C390" t="s">
        <v>297</v>
      </c>
      <c r="D390" t="s">
        <v>46</v>
      </c>
      <c r="E390" t="s">
        <v>100</v>
      </c>
      <c r="F390" t="s">
        <v>101</v>
      </c>
      <c r="G390" t="s">
        <v>102</v>
      </c>
      <c r="H390">
        <v>1</v>
      </c>
    </row>
    <row r="391" spans="1:8" s="61" customFormat="1" x14ac:dyDescent="0.3">
      <c r="A391" t="s">
        <v>157</v>
      </c>
      <c r="B391" t="s">
        <v>296</v>
      </c>
      <c r="C391" t="s">
        <v>297</v>
      </c>
      <c r="D391" t="s">
        <v>46</v>
      </c>
      <c r="E391" t="s">
        <v>100</v>
      </c>
      <c r="F391" t="s">
        <v>101</v>
      </c>
      <c r="G391" t="s">
        <v>102</v>
      </c>
      <c r="H391">
        <v>1</v>
      </c>
    </row>
    <row r="392" spans="1:8" s="61" customFormat="1" x14ac:dyDescent="0.3">
      <c r="A392" t="s">
        <v>157</v>
      </c>
      <c r="B392" t="s">
        <v>296</v>
      </c>
      <c r="C392" t="s">
        <v>297</v>
      </c>
      <c r="D392" t="s">
        <v>47</v>
      </c>
      <c r="E392" t="s">
        <v>103</v>
      </c>
      <c r="F392" t="s">
        <v>101</v>
      </c>
      <c r="G392" t="s">
        <v>104</v>
      </c>
      <c r="H392">
        <v>1</v>
      </c>
    </row>
    <row r="393" spans="1:8" s="61" customFormat="1" x14ac:dyDescent="0.3">
      <c r="A393" t="s">
        <v>157</v>
      </c>
      <c r="B393" t="s">
        <v>296</v>
      </c>
      <c r="C393" t="s">
        <v>297</v>
      </c>
      <c r="D393" t="s">
        <v>49</v>
      </c>
      <c r="E393" t="s">
        <v>106</v>
      </c>
      <c r="F393" t="s">
        <v>101</v>
      </c>
      <c r="G393" t="s">
        <v>104</v>
      </c>
      <c r="H393">
        <v>2</v>
      </c>
    </row>
    <row r="394" spans="1:8" s="61" customFormat="1" x14ac:dyDescent="0.3">
      <c r="A394" t="s">
        <v>157</v>
      </c>
      <c r="B394" t="s">
        <v>296</v>
      </c>
      <c r="C394" t="s">
        <v>297</v>
      </c>
      <c r="D394" t="s">
        <v>63</v>
      </c>
      <c r="E394" t="s">
        <v>122</v>
      </c>
      <c r="F394" t="s">
        <v>121</v>
      </c>
      <c r="G394" t="s">
        <v>102</v>
      </c>
      <c r="H394">
        <v>1</v>
      </c>
    </row>
    <row r="395" spans="1:8" s="61" customFormat="1" x14ac:dyDescent="0.3">
      <c r="A395" t="s">
        <v>157</v>
      </c>
      <c r="B395" t="s">
        <v>296</v>
      </c>
      <c r="C395" t="s">
        <v>297</v>
      </c>
      <c r="D395" t="s">
        <v>64</v>
      </c>
      <c r="E395" t="s">
        <v>123</v>
      </c>
      <c r="F395" t="s">
        <v>101</v>
      </c>
      <c r="G395" t="s">
        <v>102</v>
      </c>
      <c r="H395">
        <v>1</v>
      </c>
    </row>
    <row r="396" spans="1:8" s="61" customFormat="1" x14ac:dyDescent="0.3">
      <c r="A396" t="s">
        <v>157</v>
      </c>
      <c r="B396" t="s">
        <v>296</v>
      </c>
      <c r="C396" t="s">
        <v>297</v>
      </c>
      <c r="D396" t="s">
        <v>65</v>
      </c>
      <c r="E396" t="s">
        <v>124</v>
      </c>
      <c r="F396" t="s">
        <v>101</v>
      </c>
      <c r="G396" t="s">
        <v>104</v>
      </c>
      <c r="H396">
        <v>1</v>
      </c>
    </row>
    <row r="397" spans="1:8" s="61" customFormat="1" x14ac:dyDescent="0.3">
      <c r="A397" t="s">
        <v>157</v>
      </c>
      <c r="B397" t="s">
        <v>296</v>
      </c>
      <c r="C397" t="s">
        <v>297</v>
      </c>
      <c r="D397" t="s">
        <v>67</v>
      </c>
      <c r="E397" t="s">
        <v>126</v>
      </c>
      <c r="F397" t="s">
        <v>101</v>
      </c>
      <c r="G397" t="s">
        <v>104</v>
      </c>
      <c r="H397">
        <v>1</v>
      </c>
    </row>
    <row r="398" spans="1:8" s="61" customFormat="1" x14ac:dyDescent="0.3">
      <c r="A398" t="s">
        <v>157</v>
      </c>
      <c r="B398" t="s">
        <v>296</v>
      </c>
      <c r="C398" t="s">
        <v>297</v>
      </c>
      <c r="D398" t="s">
        <v>73</v>
      </c>
      <c r="E398" t="s">
        <v>131</v>
      </c>
      <c r="F398" t="s">
        <v>101</v>
      </c>
      <c r="G398" t="s">
        <v>108</v>
      </c>
      <c r="H398">
        <v>1</v>
      </c>
    </row>
    <row r="399" spans="1:8" s="61" customFormat="1" x14ac:dyDescent="0.3">
      <c r="A399" t="s">
        <v>157</v>
      </c>
      <c r="B399" t="s">
        <v>296</v>
      </c>
      <c r="C399" t="s">
        <v>297</v>
      </c>
      <c r="D399" t="s">
        <v>79</v>
      </c>
      <c r="E399" t="s">
        <v>137</v>
      </c>
      <c r="F399" t="s">
        <v>101</v>
      </c>
      <c r="G399" t="s">
        <v>102</v>
      </c>
      <c r="H399">
        <v>1</v>
      </c>
    </row>
    <row r="400" spans="1:8" s="61" customFormat="1" x14ac:dyDescent="0.3">
      <c r="A400" t="s">
        <v>157</v>
      </c>
      <c r="B400" t="s">
        <v>296</v>
      </c>
      <c r="C400" t="s">
        <v>297</v>
      </c>
      <c r="D400" t="s">
        <v>83</v>
      </c>
      <c r="E400" t="s">
        <v>141</v>
      </c>
      <c r="F400" t="s">
        <v>101</v>
      </c>
      <c r="G400" t="s">
        <v>104</v>
      </c>
      <c r="H400">
        <v>1</v>
      </c>
    </row>
    <row r="401" spans="1:8" s="61" customFormat="1" x14ac:dyDescent="0.3">
      <c r="A401" t="s">
        <v>157</v>
      </c>
      <c r="B401" t="s">
        <v>296</v>
      </c>
      <c r="C401" t="s">
        <v>297</v>
      </c>
      <c r="D401" t="s">
        <v>86</v>
      </c>
      <c r="E401" t="s">
        <v>144</v>
      </c>
      <c r="F401" t="s">
        <v>121</v>
      </c>
      <c r="G401" t="s">
        <v>102</v>
      </c>
      <c r="H401">
        <v>1</v>
      </c>
    </row>
    <row r="402" spans="1:8" s="61" customFormat="1" x14ac:dyDescent="0.3">
      <c r="A402" t="s">
        <v>157</v>
      </c>
      <c r="B402" t="s">
        <v>296</v>
      </c>
      <c r="C402" t="s">
        <v>297</v>
      </c>
      <c r="D402" t="s">
        <v>88</v>
      </c>
      <c r="E402" t="s">
        <v>146</v>
      </c>
      <c r="F402" t="s">
        <v>121</v>
      </c>
      <c r="G402" t="s">
        <v>102</v>
      </c>
      <c r="H402">
        <v>1</v>
      </c>
    </row>
    <row r="403" spans="1:8" s="61" customFormat="1" x14ac:dyDescent="0.3">
      <c r="A403" t="s">
        <v>157</v>
      </c>
      <c r="B403" t="s">
        <v>296</v>
      </c>
      <c r="C403" t="s">
        <v>297</v>
      </c>
      <c r="D403" t="s">
        <v>90</v>
      </c>
      <c r="E403" t="s">
        <v>148</v>
      </c>
      <c r="F403" t="s">
        <v>121</v>
      </c>
      <c r="G403" t="s">
        <v>102</v>
      </c>
      <c r="H403">
        <v>1</v>
      </c>
    </row>
    <row r="404" spans="1:8" s="61" customFormat="1" x14ac:dyDescent="0.3">
      <c r="A404" t="s">
        <v>157</v>
      </c>
      <c r="B404" t="s">
        <v>296</v>
      </c>
      <c r="C404" t="s">
        <v>298</v>
      </c>
      <c r="D404" t="s">
        <v>51</v>
      </c>
      <c r="E404" t="s">
        <v>109</v>
      </c>
      <c r="F404" t="s">
        <v>101</v>
      </c>
      <c r="G404" t="s">
        <v>104</v>
      </c>
      <c r="H404">
        <v>1</v>
      </c>
    </row>
    <row r="405" spans="1:8" s="61" customFormat="1" x14ac:dyDescent="0.3">
      <c r="A405" t="s">
        <v>157</v>
      </c>
      <c r="B405" t="s">
        <v>296</v>
      </c>
      <c r="C405" t="s">
        <v>298</v>
      </c>
      <c r="D405" t="s">
        <v>62</v>
      </c>
      <c r="E405" t="s">
        <v>120</v>
      </c>
      <c r="F405" t="s">
        <v>121</v>
      </c>
      <c r="G405" t="s">
        <v>102</v>
      </c>
      <c r="H405">
        <v>2</v>
      </c>
    </row>
    <row r="406" spans="1:8" s="61" customFormat="1" x14ac:dyDescent="0.3">
      <c r="A406" t="s">
        <v>157</v>
      </c>
      <c r="B406" t="s">
        <v>296</v>
      </c>
      <c r="C406" t="s">
        <v>298</v>
      </c>
      <c r="D406" t="s">
        <v>63</v>
      </c>
      <c r="E406" t="s">
        <v>122</v>
      </c>
      <c r="F406" t="s">
        <v>121</v>
      </c>
      <c r="G406" t="s">
        <v>102</v>
      </c>
      <c r="H406">
        <v>6</v>
      </c>
    </row>
    <row r="407" spans="1:8" s="61" customFormat="1" x14ac:dyDescent="0.3">
      <c r="A407" t="s">
        <v>157</v>
      </c>
      <c r="B407" t="s">
        <v>296</v>
      </c>
      <c r="C407" t="s">
        <v>298</v>
      </c>
      <c r="D407" t="s">
        <v>63</v>
      </c>
      <c r="E407" t="s">
        <v>122</v>
      </c>
      <c r="F407" t="s">
        <v>121</v>
      </c>
      <c r="G407" t="s">
        <v>102</v>
      </c>
      <c r="H407">
        <v>1</v>
      </c>
    </row>
    <row r="408" spans="1:8" s="61" customFormat="1" x14ac:dyDescent="0.3">
      <c r="A408" t="s">
        <v>157</v>
      </c>
      <c r="B408" t="s">
        <v>296</v>
      </c>
      <c r="C408" t="s">
        <v>298</v>
      </c>
      <c r="D408" t="s">
        <v>64</v>
      </c>
      <c r="E408" t="s">
        <v>123</v>
      </c>
      <c r="F408" t="s">
        <v>101</v>
      </c>
      <c r="G408" t="s">
        <v>102</v>
      </c>
      <c r="H408">
        <v>1</v>
      </c>
    </row>
    <row r="409" spans="1:8" s="61" customFormat="1" x14ac:dyDescent="0.3">
      <c r="A409" t="s">
        <v>157</v>
      </c>
      <c r="B409" t="s">
        <v>296</v>
      </c>
      <c r="C409" t="s">
        <v>298</v>
      </c>
      <c r="D409" t="s">
        <v>66</v>
      </c>
      <c r="E409" t="s">
        <v>125</v>
      </c>
      <c r="F409" t="s">
        <v>101</v>
      </c>
      <c r="G409" t="s">
        <v>102</v>
      </c>
      <c r="H409">
        <v>1</v>
      </c>
    </row>
    <row r="410" spans="1:8" s="61" customFormat="1" x14ac:dyDescent="0.3">
      <c r="A410" t="s">
        <v>157</v>
      </c>
      <c r="B410" t="s">
        <v>296</v>
      </c>
      <c r="C410" t="s">
        <v>298</v>
      </c>
      <c r="D410" t="s">
        <v>67</v>
      </c>
      <c r="E410" t="s">
        <v>126</v>
      </c>
      <c r="F410" t="s">
        <v>101</v>
      </c>
      <c r="G410" t="s">
        <v>104</v>
      </c>
      <c r="H410">
        <v>1</v>
      </c>
    </row>
    <row r="411" spans="1:8" s="61" customFormat="1" x14ac:dyDescent="0.3">
      <c r="A411" t="s">
        <v>157</v>
      </c>
      <c r="B411" t="s">
        <v>296</v>
      </c>
      <c r="C411" t="s">
        <v>298</v>
      </c>
      <c r="D411" t="s">
        <v>71</v>
      </c>
      <c r="E411" t="s">
        <v>129</v>
      </c>
      <c r="F411" t="s">
        <v>101</v>
      </c>
      <c r="G411" t="s">
        <v>102</v>
      </c>
      <c r="H411">
        <v>1</v>
      </c>
    </row>
    <row r="412" spans="1:8" s="61" customFormat="1" x14ac:dyDescent="0.3">
      <c r="A412" t="s">
        <v>157</v>
      </c>
      <c r="B412" t="s">
        <v>296</v>
      </c>
      <c r="C412" t="s">
        <v>298</v>
      </c>
      <c r="D412" t="s">
        <v>79</v>
      </c>
      <c r="E412" t="s">
        <v>137</v>
      </c>
      <c r="F412" t="s">
        <v>101</v>
      </c>
      <c r="G412" t="s">
        <v>102</v>
      </c>
      <c r="H412">
        <v>1</v>
      </c>
    </row>
    <row r="413" spans="1:8" s="61" customFormat="1" x14ac:dyDescent="0.3">
      <c r="A413" t="s">
        <v>157</v>
      </c>
      <c r="B413" t="s">
        <v>296</v>
      </c>
      <c r="C413" t="s">
        <v>298</v>
      </c>
      <c r="D413" t="s">
        <v>79</v>
      </c>
      <c r="E413" t="s">
        <v>137</v>
      </c>
      <c r="F413" t="s">
        <v>101</v>
      </c>
      <c r="G413" t="s">
        <v>102</v>
      </c>
      <c r="H413">
        <v>1</v>
      </c>
    </row>
    <row r="414" spans="1:8" s="61" customFormat="1" x14ac:dyDescent="0.3">
      <c r="A414" t="s">
        <v>157</v>
      </c>
      <c r="B414" t="s">
        <v>296</v>
      </c>
      <c r="C414" t="s">
        <v>298</v>
      </c>
      <c r="D414" t="s">
        <v>88</v>
      </c>
      <c r="E414" t="s">
        <v>146</v>
      </c>
      <c r="F414" t="s">
        <v>121</v>
      </c>
      <c r="G414" t="s">
        <v>102</v>
      </c>
      <c r="H414">
        <v>1</v>
      </c>
    </row>
    <row r="415" spans="1:8" s="61" customFormat="1" x14ac:dyDescent="0.3">
      <c r="A415" t="s">
        <v>157</v>
      </c>
      <c r="B415" t="s">
        <v>296</v>
      </c>
      <c r="C415" t="s">
        <v>298</v>
      </c>
      <c r="D415" t="s">
        <v>90</v>
      </c>
      <c r="E415" t="s">
        <v>148</v>
      </c>
      <c r="F415" t="s">
        <v>121</v>
      </c>
      <c r="G415" t="s">
        <v>102</v>
      </c>
      <c r="H415">
        <v>3</v>
      </c>
    </row>
    <row r="416" spans="1:8" s="61" customFormat="1" x14ac:dyDescent="0.3">
      <c r="A416" t="s">
        <v>157</v>
      </c>
      <c r="B416" t="s">
        <v>296</v>
      </c>
      <c r="C416" t="s">
        <v>299</v>
      </c>
      <c r="D416" t="s">
        <v>49</v>
      </c>
      <c r="E416" t="s">
        <v>106</v>
      </c>
      <c r="F416" t="s">
        <v>101</v>
      </c>
      <c r="G416" t="s">
        <v>104</v>
      </c>
      <c r="H416">
        <v>1</v>
      </c>
    </row>
    <row r="417" spans="1:8" s="61" customFormat="1" x14ac:dyDescent="0.3">
      <c r="A417" t="s">
        <v>157</v>
      </c>
      <c r="B417" t="s">
        <v>296</v>
      </c>
      <c r="C417" t="s">
        <v>299</v>
      </c>
      <c r="D417" t="s">
        <v>57</v>
      </c>
      <c r="E417" t="s">
        <v>115</v>
      </c>
      <c r="F417" t="s">
        <v>101</v>
      </c>
      <c r="G417" t="s">
        <v>104</v>
      </c>
      <c r="H417">
        <v>1</v>
      </c>
    </row>
    <row r="418" spans="1:8" s="61" customFormat="1" x14ac:dyDescent="0.3">
      <c r="A418" t="s">
        <v>157</v>
      </c>
      <c r="B418" t="s">
        <v>296</v>
      </c>
      <c r="C418" t="s">
        <v>299</v>
      </c>
      <c r="D418" t="s">
        <v>61</v>
      </c>
      <c r="E418" t="s">
        <v>119</v>
      </c>
      <c r="F418" t="s">
        <v>101</v>
      </c>
      <c r="G418" t="s">
        <v>104</v>
      </c>
      <c r="H418">
        <v>1</v>
      </c>
    </row>
    <row r="419" spans="1:8" s="61" customFormat="1" x14ac:dyDescent="0.3">
      <c r="A419" t="s">
        <v>157</v>
      </c>
      <c r="B419" t="s">
        <v>296</v>
      </c>
      <c r="C419" t="s">
        <v>299</v>
      </c>
      <c r="D419" t="s">
        <v>62</v>
      </c>
      <c r="E419" t="s">
        <v>120</v>
      </c>
      <c r="F419" t="s">
        <v>121</v>
      </c>
      <c r="G419" t="s">
        <v>102</v>
      </c>
      <c r="H419">
        <v>1</v>
      </c>
    </row>
    <row r="420" spans="1:8" s="61" customFormat="1" x14ac:dyDescent="0.3">
      <c r="A420" t="s">
        <v>157</v>
      </c>
      <c r="B420" t="s">
        <v>296</v>
      </c>
      <c r="C420" t="s">
        <v>299</v>
      </c>
      <c r="D420" t="s">
        <v>62</v>
      </c>
      <c r="E420" t="s">
        <v>120</v>
      </c>
      <c r="F420" t="s">
        <v>121</v>
      </c>
      <c r="G420" t="s">
        <v>102</v>
      </c>
      <c r="H420">
        <v>1</v>
      </c>
    </row>
    <row r="421" spans="1:8" s="61" customFormat="1" x14ac:dyDescent="0.3">
      <c r="A421" t="s">
        <v>157</v>
      </c>
      <c r="B421" t="s">
        <v>296</v>
      </c>
      <c r="C421" t="s">
        <v>299</v>
      </c>
      <c r="D421" t="s">
        <v>62</v>
      </c>
      <c r="E421" t="s">
        <v>120</v>
      </c>
      <c r="F421" t="s">
        <v>121</v>
      </c>
      <c r="G421" t="s">
        <v>102</v>
      </c>
      <c r="H421">
        <v>1</v>
      </c>
    </row>
    <row r="422" spans="1:8" s="61" customFormat="1" x14ac:dyDescent="0.3">
      <c r="A422" t="s">
        <v>157</v>
      </c>
      <c r="B422" t="s">
        <v>296</v>
      </c>
      <c r="C422" t="s">
        <v>299</v>
      </c>
      <c r="D422" t="s">
        <v>63</v>
      </c>
      <c r="E422" t="s">
        <v>122</v>
      </c>
      <c r="F422" t="s">
        <v>121</v>
      </c>
      <c r="G422" t="s">
        <v>102</v>
      </c>
      <c r="H422">
        <v>1</v>
      </c>
    </row>
    <row r="423" spans="1:8" s="61" customFormat="1" x14ac:dyDescent="0.3">
      <c r="A423" t="s">
        <v>157</v>
      </c>
      <c r="B423" t="s">
        <v>296</v>
      </c>
      <c r="C423" t="s">
        <v>299</v>
      </c>
      <c r="D423" t="s">
        <v>66</v>
      </c>
      <c r="E423" t="s">
        <v>125</v>
      </c>
      <c r="F423" t="s">
        <v>101</v>
      </c>
      <c r="G423" t="s">
        <v>102</v>
      </c>
      <c r="H423">
        <v>1</v>
      </c>
    </row>
    <row r="424" spans="1:8" s="61" customFormat="1" x14ac:dyDescent="0.3">
      <c r="A424" t="s">
        <v>157</v>
      </c>
      <c r="B424" t="s">
        <v>296</v>
      </c>
      <c r="C424" t="s">
        <v>299</v>
      </c>
      <c r="D424" t="s">
        <v>72</v>
      </c>
      <c r="E424" t="s">
        <v>130</v>
      </c>
      <c r="F424" t="s">
        <v>101</v>
      </c>
      <c r="G424" t="s">
        <v>104</v>
      </c>
      <c r="H424">
        <v>5</v>
      </c>
    </row>
    <row r="425" spans="1:8" s="61" customFormat="1" x14ac:dyDescent="0.3">
      <c r="A425" t="s">
        <v>157</v>
      </c>
      <c r="B425" t="s">
        <v>296</v>
      </c>
      <c r="C425" t="s">
        <v>299</v>
      </c>
      <c r="D425" t="s">
        <v>72</v>
      </c>
      <c r="E425" t="s">
        <v>130</v>
      </c>
      <c r="F425" t="s">
        <v>101</v>
      </c>
      <c r="G425" t="s">
        <v>104</v>
      </c>
      <c r="H425">
        <v>1</v>
      </c>
    </row>
    <row r="426" spans="1:8" s="61" customFormat="1" x14ac:dyDescent="0.3">
      <c r="A426" t="s">
        <v>157</v>
      </c>
      <c r="B426" t="s">
        <v>296</v>
      </c>
      <c r="C426" t="s">
        <v>299</v>
      </c>
      <c r="D426" t="s">
        <v>90</v>
      </c>
      <c r="E426" t="s">
        <v>148</v>
      </c>
      <c r="F426" t="s">
        <v>121</v>
      </c>
      <c r="G426" t="s">
        <v>102</v>
      </c>
      <c r="H426">
        <v>1</v>
      </c>
    </row>
    <row r="427" spans="1:8" s="61" customFormat="1" x14ac:dyDescent="0.3">
      <c r="A427" t="s">
        <v>158</v>
      </c>
      <c r="B427" t="s">
        <v>296</v>
      </c>
      <c r="C427" t="s">
        <v>300</v>
      </c>
      <c r="D427" t="s">
        <v>47</v>
      </c>
      <c r="E427" t="s">
        <v>103</v>
      </c>
      <c r="F427" t="s">
        <v>101</v>
      </c>
      <c r="G427" t="s">
        <v>104</v>
      </c>
      <c r="H427">
        <v>1</v>
      </c>
    </row>
    <row r="428" spans="1:8" s="61" customFormat="1" x14ac:dyDescent="0.3">
      <c r="A428" t="s">
        <v>158</v>
      </c>
      <c r="B428" t="s">
        <v>296</v>
      </c>
      <c r="C428" t="s">
        <v>300</v>
      </c>
      <c r="D428" t="s">
        <v>57</v>
      </c>
      <c r="E428" t="s">
        <v>115</v>
      </c>
      <c r="F428" t="s">
        <v>101</v>
      </c>
      <c r="G428" t="s">
        <v>104</v>
      </c>
      <c r="H428">
        <v>1</v>
      </c>
    </row>
    <row r="429" spans="1:8" s="61" customFormat="1" x14ac:dyDescent="0.3">
      <c r="A429" t="s">
        <v>158</v>
      </c>
      <c r="B429" t="s">
        <v>296</v>
      </c>
      <c r="C429" t="s">
        <v>300</v>
      </c>
      <c r="D429" t="s">
        <v>62</v>
      </c>
      <c r="E429" t="s">
        <v>120</v>
      </c>
      <c r="F429" t="s">
        <v>121</v>
      </c>
      <c r="G429" t="s">
        <v>102</v>
      </c>
      <c r="H429">
        <v>1</v>
      </c>
    </row>
    <row r="430" spans="1:8" s="61" customFormat="1" x14ac:dyDescent="0.3">
      <c r="A430" t="s">
        <v>158</v>
      </c>
      <c r="B430" t="s">
        <v>296</v>
      </c>
      <c r="C430" t="s">
        <v>300</v>
      </c>
      <c r="D430" t="s">
        <v>66</v>
      </c>
      <c r="E430" t="s">
        <v>125</v>
      </c>
      <c r="F430" t="s">
        <v>101</v>
      </c>
      <c r="G430" t="s">
        <v>102</v>
      </c>
      <c r="H430">
        <v>1</v>
      </c>
    </row>
    <row r="431" spans="1:8" s="61" customFormat="1" x14ac:dyDescent="0.3">
      <c r="A431" t="s">
        <v>158</v>
      </c>
      <c r="B431" t="s">
        <v>296</v>
      </c>
      <c r="C431" t="s">
        <v>300</v>
      </c>
      <c r="D431" t="s">
        <v>66</v>
      </c>
      <c r="E431" t="s">
        <v>125</v>
      </c>
      <c r="F431" t="s">
        <v>101</v>
      </c>
      <c r="G431" t="s">
        <v>102</v>
      </c>
      <c r="H431">
        <v>1</v>
      </c>
    </row>
    <row r="432" spans="1:8" s="61" customFormat="1" x14ac:dyDescent="0.3">
      <c r="A432" t="s">
        <v>158</v>
      </c>
      <c r="B432" t="s">
        <v>296</v>
      </c>
      <c r="C432" t="s">
        <v>300</v>
      </c>
      <c r="D432" t="s">
        <v>72</v>
      </c>
      <c r="E432" t="s">
        <v>130</v>
      </c>
      <c r="F432" t="s">
        <v>101</v>
      </c>
      <c r="G432" t="s">
        <v>104</v>
      </c>
      <c r="H432">
        <v>1</v>
      </c>
    </row>
    <row r="433" spans="1:8" s="61" customFormat="1" x14ac:dyDescent="0.3">
      <c r="A433" t="s">
        <v>158</v>
      </c>
      <c r="B433" t="s">
        <v>296</v>
      </c>
      <c r="C433" t="s">
        <v>300</v>
      </c>
      <c r="D433" t="s">
        <v>82</v>
      </c>
      <c r="E433" t="s">
        <v>140</v>
      </c>
      <c r="F433" t="s">
        <v>121</v>
      </c>
      <c r="G433" t="s">
        <v>102</v>
      </c>
      <c r="H433">
        <v>1</v>
      </c>
    </row>
    <row r="434" spans="1:8" s="61" customFormat="1" x14ac:dyDescent="0.3">
      <c r="A434" t="s">
        <v>158</v>
      </c>
      <c r="B434" t="s">
        <v>296</v>
      </c>
      <c r="C434" t="s">
        <v>300</v>
      </c>
      <c r="D434" t="s">
        <v>88</v>
      </c>
      <c r="E434" t="s">
        <v>146</v>
      </c>
      <c r="F434" t="s">
        <v>121</v>
      </c>
      <c r="G434" t="s">
        <v>102</v>
      </c>
      <c r="H434">
        <v>1</v>
      </c>
    </row>
    <row r="435" spans="1:8" s="61" customFormat="1" x14ac:dyDescent="0.3">
      <c r="A435" t="s">
        <v>158</v>
      </c>
      <c r="B435" t="s">
        <v>255</v>
      </c>
      <c r="C435" t="s">
        <v>301</v>
      </c>
      <c r="D435" t="s">
        <v>46</v>
      </c>
      <c r="E435" t="s">
        <v>100</v>
      </c>
      <c r="F435" t="s">
        <v>101</v>
      </c>
      <c r="G435" t="s">
        <v>102</v>
      </c>
      <c r="H435">
        <v>1</v>
      </c>
    </row>
    <row r="436" spans="1:8" s="61" customFormat="1" x14ac:dyDescent="0.3">
      <c r="A436" t="s">
        <v>158</v>
      </c>
      <c r="B436" t="s">
        <v>255</v>
      </c>
      <c r="C436" t="s">
        <v>301</v>
      </c>
      <c r="D436" t="s">
        <v>59</v>
      </c>
      <c r="E436" t="s">
        <v>117</v>
      </c>
      <c r="F436" t="s">
        <v>101</v>
      </c>
      <c r="G436" t="s">
        <v>104</v>
      </c>
      <c r="H436">
        <v>2</v>
      </c>
    </row>
    <row r="437" spans="1:8" s="61" customFormat="1" x14ac:dyDescent="0.3">
      <c r="A437" t="s">
        <v>158</v>
      </c>
      <c r="B437" t="s">
        <v>255</v>
      </c>
      <c r="C437" t="s">
        <v>301</v>
      </c>
      <c r="D437" t="s">
        <v>62</v>
      </c>
      <c r="E437" t="s">
        <v>120</v>
      </c>
      <c r="F437" t="s">
        <v>121</v>
      </c>
      <c r="G437" t="s">
        <v>102</v>
      </c>
      <c r="H437">
        <v>5</v>
      </c>
    </row>
    <row r="438" spans="1:8" s="61" customFormat="1" x14ac:dyDescent="0.3">
      <c r="A438" t="s">
        <v>158</v>
      </c>
      <c r="B438" t="s">
        <v>255</v>
      </c>
      <c r="C438" t="s">
        <v>301</v>
      </c>
      <c r="D438" t="s">
        <v>62</v>
      </c>
      <c r="E438" t="s">
        <v>120</v>
      </c>
      <c r="F438" t="s">
        <v>121</v>
      </c>
      <c r="G438" t="s">
        <v>102</v>
      </c>
      <c r="H438">
        <v>1</v>
      </c>
    </row>
    <row r="439" spans="1:8" s="61" customFormat="1" x14ac:dyDescent="0.3">
      <c r="A439" t="s">
        <v>158</v>
      </c>
      <c r="B439" t="s">
        <v>255</v>
      </c>
      <c r="C439" t="s">
        <v>301</v>
      </c>
      <c r="D439" t="s">
        <v>63</v>
      </c>
      <c r="E439" t="s">
        <v>122</v>
      </c>
      <c r="F439" t="s">
        <v>121</v>
      </c>
      <c r="G439" t="s">
        <v>102</v>
      </c>
      <c r="H439">
        <v>1</v>
      </c>
    </row>
    <row r="440" spans="1:8" s="61" customFormat="1" x14ac:dyDescent="0.3">
      <c r="A440" t="s">
        <v>158</v>
      </c>
      <c r="B440" t="s">
        <v>255</v>
      </c>
      <c r="C440" t="s">
        <v>301</v>
      </c>
      <c r="D440" t="s">
        <v>67</v>
      </c>
      <c r="E440" t="s">
        <v>126</v>
      </c>
      <c r="F440" t="s">
        <v>101</v>
      </c>
      <c r="G440" t="s">
        <v>104</v>
      </c>
      <c r="H440">
        <v>1</v>
      </c>
    </row>
    <row r="441" spans="1:8" s="61" customFormat="1" x14ac:dyDescent="0.3">
      <c r="A441" t="s">
        <v>158</v>
      </c>
      <c r="B441" t="s">
        <v>255</v>
      </c>
      <c r="C441" t="s">
        <v>301</v>
      </c>
      <c r="D441" t="s">
        <v>77</v>
      </c>
      <c r="E441" t="s">
        <v>135</v>
      </c>
      <c r="F441" t="s">
        <v>101</v>
      </c>
      <c r="G441" t="s">
        <v>104</v>
      </c>
      <c r="H441">
        <v>1</v>
      </c>
    </row>
    <row r="442" spans="1:8" s="61" customFormat="1" x14ac:dyDescent="0.3">
      <c r="A442" t="s">
        <v>158</v>
      </c>
      <c r="B442" t="s">
        <v>255</v>
      </c>
      <c r="C442" t="s">
        <v>301</v>
      </c>
      <c r="D442" t="s">
        <v>79</v>
      </c>
      <c r="E442" t="s">
        <v>137</v>
      </c>
      <c r="F442" t="s">
        <v>101</v>
      </c>
      <c r="G442" t="s">
        <v>102</v>
      </c>
      <c r="H442">
        <v>1</v>
      </c>
    </row>
    <row r="443" spans="1:8" s="61" customFormat="1" x14ac:dyDescent="0.3">
      <c r="A443" t="s">
        <v>158</v>
      </c>
      <c r="B443" t="s">
        <v>255</v>
      </c>
      <c r="C443" t="s">
        <v>301</v>
      </c>
      <c r="D443" t="s">
        <v>88</v>
      </c>
      <c r="E443" t="s">
        <v>146</v>
      </c>
      <c r="F443" t="s">
        <v>121</v>
      </c>
      <c r="G443" t="s">
        <v>102</v>
      </c>
      <c r="H443">
        <v>1</v>
      </c>
    </row>
    <row r="444" spans="1:8" s="61" customFormat="1" x14ac:dyDescent="0.3">
      <c r="A444" t="s">
        <v>158</v>
      </c>
      <c r="B444" t="s">
        <v>255</v>
      </c>
      <c r="C444" t="s">
        <v>301</v>
      </c>
      <c r="D444" t="s">
        <v>90</v>
      </c>
      <c r="E444" t="s">
        <v>148</v>
      </c>
      <c r="F444" t="s">
        <v>121</v>
      </c>
      <c r="G444" t="s">
        <v>102</v>
      </c>
      <c r="H444">
        <v>1</v>
      </c>
    </row>
    <row r="445" spans="1:8" s="61" customFormat="1" x14ac:dyDescent="0.3">
      <c r="A445" t="s">
        <v>158</v>
      </c>
      <c r="B445" t="s">
        <v>255</v>
      </c>
      <c r="C445" t="s">
        <v>302</v>
      </c>
      <c r="D445" t="s">
        <v>51</v>
      </c>
      <c r="E445" t="s">
        <v>109</v>
      </c>
      <c r="F445" t="s">
        <v>101</v>
      </c>
      <c r="G445" t="s">
        <v>104</v>
      </c>
      <c r="H445">
        <v>1</v>
      </c>
    </row>
    <row r="446" spans="1:8" s="61" customFormat="1" x14ac:dyDescent="0.3">
      <c r="A446" t="s">
        <v>158</v>
      </c>
      <c r="B446" t="s">
        <v>255</v>
      </c>
      <c r="C446" t="s">
        <v>302</v>
      </c>
      <c r="D446" t="s">
        <v>52</v>
      </c>
      <c r="E446" t="s">
        <v>110</v>
      </c>
      <c r="F446" t="s">
        <v>101</v>
      </c>
      <c r="G446" t="s">
        <v>102</v>
      </c>
      <c r="H446">
        <v>1</v>
      </c>
    </row>
    <row r="447" spans="1:8" s="61" customFormat="1" x14ac:dyDescent="0.3">
      <c r="A447" t="s">
        <v>158</v>
      </c>
      <c r="B447" t="s">
        <v>255</v>
      </c>
      <c r="C447" t="s">
        <v>302</v>
      </c>
      <c r="D447" t="s">
        <v>55</v>
      </c>
      <c r="E447" t="s">
        <v>113</v>
      </c>
      <c r="F447" t="s">
        <v>101</v>
      </c>
      <c r="G447" t="s">
        <v>104</v>
      </c>
      <c r="H447">
        <v>1</v>
      </c>
    </row>
    <row r="448" spans="1:8" s="61" customFormat="1" x14ac:dyDescent="0.3">
      <c r="A448" t="s">
        <v>158</v>
      </c>
      <c r="B448" t="s">
        <v>255</v>
      </c>
      <c r="C448" t="s">
        <v>302</v>
      </c>
      <c r="D448" t="s">
        <v>56</v>
      </c>
      <c r="E448" t="s">
        <v>114</v>
      </c>
      <c r="F448" t="s">
        <v>101</v>
      </c>
      <c r="G448" t="s">
        <v>108</v>
      </c>
      <c r="H448">
        <v>1</v>
      </c>
    </row>
    <row r="449" spans="1:8" s="61" customFormat="1" x14ac:dyDescent="0.3">
      <c r="A449" t="s">
        <v>158</v>
      </c>
      <c r="B449" t="s">
        <v>255</v>
      </c>
      <c r="C449" t="s">
        <v>302</v>
      </c>
      <c r="D449" t="s">
        <v>60</v>
      </c>
      <c r="E449" t="s">
        <v>118</v>
      </c>
      <c r="F449" t="s">
        <v>101</v>
      </c>
      <c r="G449" t="s">
        <v>104</v>
      </c>
      <c r="H449">
        <v>1</v>
      </c>
    </row>
    <row r="450" spans="1:8" s="61" customFormat="1" x14ac:dyDescent="0.3">
      <c r="A450" t="s">
        <v>158</v>
      </c>
      <c r="B450" t="s">
        <v>255</v>
      </c>
      <c r="C450" t="s">
        <v>302</v>
      </c>
      <c r="D450" t="s">
        <v>62</v>
      </c>
      <c r="E450" t="s">
        <v>120</v>
      </c>
      <c r="F450" t="s">
        <v>121</v>
      </c>
      <c r="G450" t="s">
        <v>102</v>
      </c>
      <c r="H450">
        <v>1</v>
      </c>
    </row>
    <row r="451" spans="1:8" s="61" customFormat="1" x14ac:dyDescent="0.3">
      <c r="A451" t="s">
        <v>158</v>
      </c>
      <c r="B451" t="s">
        <v>255</v>
      </c>
      <c r="C451" t="s">
        <v>302</v>
      </c>
      <c r="D451" t="s">
        <v>63</v>
      </c>
      <c r="E451" t="s">
        <v>122</v>
      </c>
      <c r="F451" t="s">
        <v>121</v>
      </c>
      <c r="G451" t="s">
        <v>102</v>
      </c>
      <c r="H451">
        <v>2</v>
      </c>
    </row>
    <row r="452" spans="1:8" s="61" customFormat="1" x14ac:dyDescent="0.3">
      <c r="A452" t="s">
        <v>158</v>
      </c>
      <c r="B452" t="s">
        <v>255</v>
      </c>
      <c r="C452" t="s">
        <v>302</v>
      </c>
      <c r="D452" t="s">
        <v>70</v>
      </c>
      <c r="E452" t="s">
        <v>128</v>
      </c>
      <c r="F452" t="s">
        <v>101</v>
      </c>
      <c r="G452" t="s">
        <v>104</v>
      </c>
      <c r="H452">
        <v>1</v>
      </c>
    </row>
    <row r="453" spans="1:8" s="61" customFormat="1" x14ac:dyDescent="0.3">
      <c r="A453" t="s">
        <v>158</v>
      </c>
      <c r="B453" t="s">
        <v>255</v>
      </c>
      <c r="C453" t="s">
        <v>302</v>
      </c>
      <c r="D453" t="s">
        <v>71</v>
      </c>
      <c r="E453" t="s">
        <v>129</v>
      </c>
      <c r="F453" t="s">
        <v>101</v>
      </c>
      <c r="G453" t="s">
        <v>102</v>
      </c>
      <c r="H453">
        <v>1</v>
      </c>
    </row>
    <row r="454" spans="1:8" s="61" customFormat="1" x14ac:dyDescent="0.3">
      <c r="A454" t="s">
        <v>158</v>
      </c>
      <c r="B454" t="s">
        <v>255</v>
      </c>
      <c r="C454" t="s">
        <v>302</v>
      </c>
      <c r="D454" t="s">
        <v>74</v>
      </c>
      <c r="E454" t="s">
        <v>132</v>
      </c>
      <c r="F454" t="s">
        <v>121</v>
      </c>
      <c r="G454" t="s">
        <v>102</v>
      </c>
      <c r="H454">
        <v>1</v>
      </c>
    </row>
    <row r="455" spans="1:8" s="61" customFormat="1" x14ac:dyDescent="0.3">
      <c r="A455" t="s">
        <v>158</v>
      </c>
      <c r="B455" t="s">
        <v>255</v>
      </c>
      <c r="C455" t="s">
        <v>302</v>
      </c>
      <c r="D455" t="s">
        <v>79</v>
      </c>
      <c r="E455" t="s">
        <v>137</v>
      </c>
      <c r="F455" t="s">
        <v>101</v>
      </c>
      <c r="G455" t="s">
        <v>102</v>
      </c>
      <c r="H455">
        <v>1</v>
      </c>
    </row>
    <row r="456" spans="1:8" s="61" customFormat="1" x14ac:dyDescent="0.3">
      <c r="A456" t="s">
        <v>158</v>
      </c>
      <c r="B456" t="s">
        <v>255</v>
      </c>
      <c r="C456" t="s">
        <v>302</v>
      </c>
      <c r="D456" t="s">
        <v>79</v>
      </c>
      <c r="E456" t="s">
        <v>137</v>
      </c>
      <c r="F456" t="s">
        <v>101</v>
      </c>
      <c r="G456" t="s">
        <v>102</v>
      </c>
      <c r="H456">
        <v>1</v>
      </c>
    </row>
    <row r="457" spans="1:8" s="61" customFormat="1" x14ac:dyDescent="0.3">
      <c r="A457" t="s">
        <v>158</v>
      </c>
      <c r="B457" t="s">
        <v>255</v>
      </c>
      <c r="C457" t="s">
        <v>302</v>
      </c>
      <c r="D457" t="s">
        <v>82</v>
      </c>
      <c r="E457" t="s">
        <v>140</v>
      </c>
      <c r="F457" t="s">
        <v>121</v>
      </c>
      <c r="G457" t="s">
        <v>102</v>
      </c>
      <c r="H457">
        <v>1</v>
      </c>
    </row>
    <row r="458" spans="1:8" s="61" customFormat="1" x14ac:dyDescent="0.3">
      <c r="A458" t="s">
        <v>158</v>
      </c>
      <c r="B458" t="s">
        <v>255</v>
      </c>
      <c r="C458" t="s">
        <v>303</v>
      </c>
      <c r="D458" t="s">
        <v>56</v>
      </c>
      <c r="E458" t="s">
        <v>114</v>
      </c>
      <c r="F458" t="s">
        <v>101</v>
      </c>
      <c r="G458" t="s">
        <v>108</v>
      </c>
      <c r="H458">
        <v>1</v>
      </c>
    </row>
    <row r="459" spans="1:8" s="61" customFormat="1" x14ac:dyDescent="0.3">
      <c r="A459" t="s">
        <v>158</v>
      </c>
      <c r="B459" t="s">
        <v>255</v>
      </c>
      <c r="C459" t="s">
        <v>303</v>
      </c>
      <c r="D459" t="s">
        <v>62</v>
      </c>
      <c r="E459" t="s">
        <v>120</v>
      </c>
      <c r="F459" t="s">
        <v>121</v>
      </c>
      <c r="G459" t="s">
        <v>102</v>
      </c>
      <c r="H459">
        <v>2</v>
      </c>
    </row>
    <row r="460" spans="1:8" s="61" customFormat="1" x14ac:dyDescent="0.3">
      <c r="A460" t="s">
        <v>158</v>
      </c>
      <c r="B460" t="s">
        <v>255</v>
      </c>
      <c r="C460" t="s">
        <v>303</v>
      </c>
      <c r="D460" t="s">
        <v>62</v>
      </c>
      <c r="E460" t="s">
        <v>120</v>
      </c>
      <c r="F460" t="s">
        <v>121</v>
      </c>
      <c r="G460" t="s">
        <v>102</v>
      </c>
      <c r="H460">
        <v>1</v>
      </c>
    </row>
    <row r="461" spans="1:8" s="61" customFormat="1" x14ac:dyDescent="0.3">
      <c r="A461" t="s">
        <v>158</v>
      </c>
      <c r="B461" t="s">
        <v>255</v>
      </c>
      <c r="C461" t="s">
        <v>303</v>
      </c>
      <c r="D461" t="s">
        <v>73</v>
      </c>
      <c r="E461" t="s">
        <v>131</v>
      </c>
      <c r="F461" t="s">
        <v>101</v>
      </c>
      <c r="G461" t="s">
        <v>108</v>
      </c>
      <c r="H461">
        <v>3</v>
      </c>
    </row>
    <row r="462" spans="1:8" s="61" customFormat="1" x14ac:dyDescent="0.3">
      <c r="A462" t="s">
        <v>158</v>
      </c>
      <c r="B462" t="s">
        <v>255</v>
      </c>
      <c r="C462" t="s">
        <v>303</v>
      </c>
      <c r="D462" t="s">
        <v>76</v>
      </c>
      <c r="E462" t="s">
        <v>134</v>
      </c>
      <c r="F462" t="s">
        <v>101</v>
      </c>
      <c r="G462" t="s">
        <v>108</v>
      </c>
      <c r="H462">
        <v>1</v>
      </c>
    </row>
    <row r="463" spans="1:8" s="61" customFormat="1" x14ac:dyDescent="0.3">
      <c r="A463" t="s">
        <v>158</v>
      </c>
      <c r="B463" t="s">
        <v>255</v>
      </c>
      <c r="C463" t="s">
        <v>303</v>
      </c>
      <c r="D463" t="s">
        <v>79</v>
      </c>
      <c r="E463" t="s">
        <v>137</v>
      </c>
      <c r="F463" t="s">
        <v>101</v>
      </c>
      <c r="G463" t="s">
        <v>102</v>
      </c>
      <c r="H463">
        <v>1</v>
      </c>
    </row>
    <row r="464" spans="1:8" s="61" customFormat="1" x14ac:dyDescent="0.3">
      <c r="A464" t="s">
        <v>158</v>
      </c>
      <c r="B464" t="s">
        <v>255</v>
      </c>
      <c r="C464" t="s">
        <v>303</v>
      </c>
      <c r="D464" t="s">
        <v>80</v>
      </c>
      <c r="E464" t="s">
        <v>138</v>
      </c>
      <c r="F464" t="s">
        <v>101</v>
      </c>
      <c r="G464" t="s">
        <v>108</v>
      </c>
      <c r="H464">
        <v>1</v>
      </c>
    </row>
    <row r="465" spans="1:8" s="61" customFormat="1" x14ac:dyDescent="0.3">
      <c r="A465" t="s">
        <v>158</v>
      </c>
      <c r="B465" t="s">
        <v>255</v>
      </c>
      <c r="C465" t="s">
        <v>303</v>
      </c>
      <c r="D465" t="s">
        <v>82</v>
      </c>
      <c r="E465" t="s">
        <v>140</v>
      </c>
      <c r="F465" t="s">
        <v>121</v>
      </c>
      <c r="G465" t="s">
        <v>102</v>
      </c>
      <c r="H465">
        <v>2</v>
      </c>
    </row>
    <row r="466" spans="1:8" s="61" customFormat="1" x14ac:dyDescent="0.3">
      <c r="A466" t="s">
        <v>158</v>
      </c>
      <c r="B466" t="s">
        <v>255</v>
      </c>
      <c r="C466" t="s">
        <v>303</v>
      </c>
      <c r="D466" t="s">
        <v>85</v>
      </c>
      <c r="E466" t="s">
        <v>143</v>
      </c>
      <c r="F466" t="s">
        <v>101</v>
      </c>
      <c r="G466" t="s">
        <v>102</v>
      </c>
      <c r="H466">
        <v>1</v>
      </c>
    </row>
    <row r="467" spans="1:8" s="61" customFormat="1" x14ac:dyDescent="0.3">
      <c r="A467" t="s">
        <v>158</v>
      </c>
      <c r="B467" t="s">
        <v>255</v>
      </c>
      <c r="C467" t="s">
        <v>303</v>
      </c>
      <c r="D467" t="s">
        <v>88</v>
      </c>
      <c r="E467" t="s">
        <v>146</v>
      </c>
      <c r="F467" t="s">
        <v>121</v>
      </c>
      <c r="G467" t="s">
        <v>102</v>
      </c>
      <c r="H467">
        <v>1</v>
      </c>
    </row>
    <row r="468" spans="1:8" s="61" customFormat="1" x14ac:dyDescent="0.3">
      <c r="A468" t="s">
        <v>158</v>
      </c>
      <c r="B468" t="s">
        <v>255</v>
      </c>
      <c r="C468" t="s">
        <v>303</v>
      </c>
      <c r="D468" t="s">
        <v>90</v>
      </c>
      <c r="E468" t="s">
        <v>148</v>
      </c>
      <c r="F468" t="s">
        <v>121</v>
      </c>
      <c r="G468" t="s">
        <v>102</v>
      </c>
      <c r="H468">
        <v>1</v>
      </c>
    </row>
    <row r="469" spans="1:8" s="61" customFormat="1" x14ac:dyDescent="0.3">
      <c r="A469" t="s">
        <v>221</v>
      </c>
      <c r="B469" t="s">
        <v>255</v>
      </c>
      <c r="C469" t="s">
        <v>304</v>
      </c>
      <c r="D469" t="s">
        <v>48</v>
      </c>
      <c r="E469" t="s">
        <v>105</v>
      </c>
      <c r="F469" t="s">
        <v>101</v>
      </c>
      <c r="G469" t="s">
        <v>102</v>
      </c>
      <c r="H469">
        <v>1</v>
      </c>
    </row>
    <row r="470" spans="1:8" s="61" customFormat="1" x14ac:dyDescent="0.3">
      <c r="A470" t="s">
        <v>221</v>
      </c>
      <c r="B470" t="s">
        <v>255</v>
      </c>
      <c r="C470" t="s">
        <v>304</v>
      </c>
      <c r="D470" t="s">
        <v>52</v>
      </c>
      <c r="E470" t="s">
        <v>110</v>
      </c>
      <c r="F470" t="s">
        <v>101</v>
      </c>
      <c r="G470" t="s">
        <v>102</v>
      </c>
      <c r="H470">
        <v>1</v>
      </c>
    </row>
    <row r="471" spans="1:8" s="61" customFormat="1" x14ac:dyDescent="0.3">
      <c r="A471" t="s">
        <v>221</v>
      </c>
      <c r="B471" t="s">
        <v>255</v>
      </c>
      <c r="C471" t="s">
        <v>304</v>
      </c>
      <c r="D471" t="s">
        <v>55</v>
      </c>
      <c r="E471" t="s">
        <v>113</v>
      </c>
      <c r="F471" t="s">
        <v>101</v>
      </c>
      <c r="G471" t="s">
        <v>104</v>
      </c>
      <c r="H471">
        <v>1</v>
      </c>
    </row>
    <row r="472" spans="1:8" s="61" customFormat="1" x14ac:dyDescent="0.3">
      <c r="A472" t="s">
        <v>221</v>
      </c>
      <c r="B472" t="s">
        <v>255</v>
      </c>
      <c r="C472" t="s">
        <v>304</v>
      </c>
      <c r="D472" t="s">
        <v>59</v>
      </c>
      <c r="E472" t="s">
        <v>117</v>
      </c>
      <c r="F472" t="s">
        <v>101</v>
      </c>
      <c r="G472" t="s">
        <v>104</v>
      </c>
      <c r="H472">
        <v>1</v>
      </c>
    </row>
    <row r="473" spans="1:8" s="61" customFormat="1" x14ac:dyDescent="0.3">
      <c r="A473" t="s">
        <v>221</v>
      </c>
      <c r="B473" t="s">
        <v>255</v>
      </c>
      <c r="C473" t="s">
        <v>304</v>
      </c>
      <c r="D473" t="s">
        <v>62</v>
      </c>
      <c r="E473" t="s">
        <v>120</v>
      </c>
      <c r="F473" t="s">
        <v>121</v>
      </c>
      <c r="G473" t="s">
        <v>102</v>
      </c>
      <c r="H473">
        <v>3</v>
      </c>
    </row>
    <row r="474" spans="1:8" s="61" customFormat="1" x14ac:dyDescent="0.3">
      <c r="A474" t="s">
        <v>221</v>
      </c>
      <c r="B474" t="s">
        <v>255</v>
      </c>
      <c r="C474" t="s">
        <v>304</v>
      </c>
      <c r="D474" t="s">
        <v>62</v>
      </c>
      <c r="E474" t="s">
        <v>120</v>
      </c>
      <c r="F474" t="s">
        <v>121</v>
      </c>
      <c r="G474" t="s">
        <v>102</v>
      </c>
      <c r="H474">
        <v>1</v>
      </c>
    </row>
    <row r="475" spans="1:8" s="61" customFormat="1" x14ac:dyDescent="0.3">
      <c r="A475" t="s">
        <v>221</v>
      </c>
      <c r="B475" t="s">
        <v>255</v>
      </c>
      <c r="C475" t="s">
        <v>304</v>
      </c>
      <c r="D475" t="s">
        <v>63</v>
      </c>
      <c r="E475" t="s">
        <v>122</v>
      </c>
      <c r="F475" t="s">
        <v>121</v>
      </c>
      <c r="G475" t="s">
        <v>102</v>
      </c>
      <c r="H475">
        <v>3</v>
      </c>
    </row>
    <row r="476" spans="1:8" s="61" customFormat="1" x14ac:dyDescent="0.3">
      <c r="A476" t="s">
        <v>221</v>
      </c>
      <c r="B476" t="s">
        <v>255</v>
      </c>
      <c r="C476" t="s">
        <v>304</v>
      </c>
      <c r="D476" t="s">
        <v>84</v>
      </c>
      <c r="E476" t="s">
        <v>142</v>
      </c>
      <c r="F476" t="s">
        <v>101</v>
      </c>
      <c r="G476" t="s">
        <v>108</v>
      </c>
      <c r="H476">
        <v>1</v>
      </c>
    </row>
    <row r="477" spans="1:8" s="61" customFormat="1" x14ac:dyDescent="0.3">
      <c r="A477" t="s">
        <v>221</v>
      </c>
      <c r="B477" t="s">
        <v>255</v>
      </c>
      <c r="C477" t="s">
        <v>304</v>
      </c>
      <c r="D477" t="s">
        <v>85</v>
      </c>
      <c r="E477" t="s">
        <v>143</v>
      </c>
      <c r="F477" t="s">
        <v>101</v>
      </c>
      <c r="G477" t="s">
        <v>102</v>
      </c>
      <c r="H477">
        <v>2</v>
      </c>
    </row>
    <row r="478" spans="1:8" s="61" customFormat="1" x14ac:dyDescent="0.3">
      <c r="A478" t="s">
        <v>221</v>
      </c>
      <c r="B478" t="s">
        <v>255</v>
      </c>
      <c r="C478" t="s">
        <v>304</v>
      </c>
      <c r="D478" t="s">
        <v>90</v>
      </c>
      <c r="E478" t="s">
        <v>148</v>
      </c>
      <c r="F478" t="s">
        <v>121</v>
      </c>
      <c r="G478" t="s">
        <v>102</v>
      </c>
      <c r="H478">
        <v>3</v>
      </c>
    </row>
    <row r="479" spans="1:8" s="61" customFormat="1" x14ac:dyDescent="0.3">
      <c r="A479" t="s">
        <v>221</v>
      </c>
      <c r="B479" t="s">
        <v>256</v>
      </c>
      <c r="C479" t="s">
        <v>305</v>
      </c>
      <c r="D479" t="s">
        <v>55</v>
      </c>
      <c r="E479" t="s">
        <v>113</v>
      </c>
      <c r="F479" t="s">
        <v>101</v>
      </c>
      <c r="G479" t="s">
        <v>104</v>
      </c>
      <c r="H479">
        <v>1</v>
      </c>
    </row>
    <row r="480" spans="1:8" s="61" customFormat="1" x14ac:dyDescent="0.3">
      <c r="A480" t="s">
        <v>221</v>
      </c>
      <c r="B480" t="s">
        <v>256</v>
      </c>
      <c r="C480" t="s">
        <v>305</v>
      </c>
      <c r="D480" t="s">
        <v>57</v>
      </c>
      <c r="E480" t="s">
        <v>115</v>
      </c>
      <c r="F480" t="s">
        <v>101</v>
      </c>
      <c r="G480" t="s">
        <v>104</v>
      </c>
      <c r="H480">
        <v>1</v>
      </c>
    </row>
    <row r="481" spans="1:8" s="61" customFormat="1" x14ac:dyDescent="0.3">
      <c r="A481" t="s">
        <v>221</v>
      </c>
      <c r="B481" t="s">
        <v>256</v>
      </c>
      <c r="C481" t="s">
        <v>305</v>
      </c>
      <c r="D481" t="s">
        <v>62</v>
      </c>
      <c r="E481" t="s">
        <v>120</v>
      </c>
      <c r="F481" t="s">
        <v>121</v>
      </c>
      <c r="G481" t="s">
        <v>102</v>
      </c>
      <c r="H481">
        <v>1</v>
      </c>
    </row>
    <row r="482" spans="1:8" s="61" customFormat="1" x14ac:dyDescent="0.3">
      <c r="A482" t="s">
        <v>221</v>
      </c>
      <c r="B482" t="s">
        <v>256</v>
      </c>
      <c r="C482" t="s">
        <v>305</v>
      </c>
      <c r="D482" t="s">
        <v>70</v>
      </c>
      <c r="E482" t="s">
        <v>128</v>
      </c>
      <c r="F482" t="s">
        <v>101</v>
      </c>
      <c r="G482" t="s">
        <v>104</v>
      </c>
      <c r="H482">
        <v>1</v>
      </c>
    </row>
    <row r="483" spans="1:8" s="61" customFormat="1" x14ac:dyDescent="0.3">
      <c r="A483" t="s">
        <v>221</v>
      </c>
      <c r="B483" t="s">
        <v>256</v>
      </c>
      <c r="C483" t="s">
        <v>305</v>
      </c>
      <c r="D483" t="s">
        <v>71</v>
      </c>
      <c r="E483" t="s">
        <v>129</v>
      </c>
      <c r="F483" t="s">
        <v>101</v>
      </c>
      <c r="G483" t="s">
        <v>102</v>
      </c>
      <c r="H483">
        <v>2</v>
      </c>
    </row>
    <row r="484" spans="1:8" s="61" customFormat="1" x14ac:dyDescent="0.3">
      <c r="A484" t="s">
        <v>221</v>
      </c>
      <c r="B484" t="s">
        <v>256</v>
      </c>
      <c r="C484" t="s">
        <v>305</v>
      </c>
      <c r="D484" t="s">
        <v>74</v>
      </c>
      <c r="E484" t="s">
        <v>132</v>
      </c>
      <c r="F484" t="s">
        <v>121</v>
      </c>
      <c r="G484" t="s">
        <v>102</v>
      </c>
      <c r="H484">
        <v>1</v>
      </c>
    </row>
    <row r="485" spans="1:8" s="61" customFormat="1" x14ac:dyDescent="0.3">
      <c r="A485" t="s">
        <v>221</v>
      </c>
      <c r="B485" t="s">
        <v>256</v>
      </c>
      <c r="C485" t="s">
        <v>305</v>
      </c>
      <c r="D485" t="s">
        <v>83</v>
      </c>
      <c r="E485" t="s">
        <v>141</v>
      </c>
      <c r="F485" t="s">
        <v>101</v>
      </c>
      <c r="G485" t="s">
        <v>104</v>
      </c>
      <c r="H485">
        <v>1</v>
      </c>
    </row>
    <row r="486" spans="1:8" s="61" customFormat="1" x14ac:dyDescent="0.3">
      <c r="A486" t="s">
        <v>221</v>
      </c>
      <c r="B486" t="s">
        <v>256</v>
      </c>
      <c r="C486" t="s">
        <v>305</v>
      </c>
      <c r="D486" t="s">
        <v>84</v>
      </c>
      <c r="E486" t="s">
        <v>142</v>
      </c>
      <c r="F486" t="s">
        <v>101</v>
      </c>
      <c r="G486" t="s">
        <v>108</v>
      </c>
      <c r="H486">
        <v>1</v>
      </c>
    </row>
    <row r="487" spans="1:8" s="61" customFormat="1" x14ac:dyDescent="0.3">
      <c r="A487" t="s">
        <v>221</v>
      </c>
      <c r="B487" t="s">
        <v>256</v>
      </c>
      <c r="C487" t="s">
        <v>305</v>
      </c>
      <c r="D487" t="s">
        <v>85</v>
      </c>
      <c r="E487" t="s">
        <v>143</v>
      </c>
      <c r="F487" t="s">
        <v>101</v>
      </c>
      <c r="G487" t="s">
        <v>102</v>
      </c>
      <c r="H487">
        <v>1</v>
      </c>
    </row>
    <row r="488" spans="1:8" s="61" customFormat="1" x14ac:dyDescent="0.3">
      <c r="A488" t="s">
        <v>221</v>
      </c>
      <c r="B488" t="s">
        <v>256</v>
      </c>
      <c r="C488" t="s">
        <v>305</v>
      </c>
      <c r="D488" t="s">
        <v>88</v>
      </c>
      <c r="E488" t="s">
        <v>146</v>
      </c>
      <c r="F488" t="s">
        <v>121</v>
      </c>
      <c r="G488" t="s">
        <v>102</v>
      </c>
      <c r="H488">
        <v>1</v>
      </c>
    </row>
    <row r="489" spans="1:8" s="61" customFormat="1" x14ac:dyDescent="0.3">
      <c r="A489" t="s">
        <v>221</v>
      </c>
      <c r="B489" t="s">
        <v>256</v>
      </c>
      <c r="C489" t="s">
        <v>305</v>
      </c>
      <c r="D489" t="s">
        <v>88</v>
      </c>
      <c r="E489" t="s">
        <v>146</v>
      </c>
      <c r="F489" t="s">
        <v>121</v>
      </c>
      <c r="G489" t="s">
        <v>102</v>
      </c>
      <c r="H489">
        <v>1</v>
      </c>
    </row>
    <row r="490" spans="1:8" s="61" customFormat="1" x14ac:dyDescent="0.3">
      <c r="A490" t="s">
        <v>221</v>
      </c>
      <c r="B490" t="s">
        <v>256</v>
      </c>
      <c r="C490" t="s">
        <v>305</v>
      </c>
      <c r="D490" t="s">
        <v>90</v>
      </c>
      <c r="E490" t="s">
        <v>148</v>
      </c>
      <c r="F490" t="s">
        <v>121</v>
      </c>
      <c r="G490" t="s">
        <v>102</v>
      </c>
      <c r="H490">
        <v>1</v>
      </c>
    </row>
    <row r="491" spans="1:8" s="61" customFormat="1" x14ac:dyDescent="0.3">
      <c r="A491" t="s">
        <v>221</v>
      </c>
      <c r="B491" t="s">
        <v>256</v>
      </c>
      <c r="C491" t="s">
        <v>306</v>
      </c>
      <c r="D491" t="s">
        <v>46</v>
      </c>
      <c r="E491" t="s">
        <v>100</v>
      </c>
      <c r="F491" t="s">
        <v>101</v>
      </c>
      <c r="G491" t="s">
        <v>102</v>
      </c>
      <c r="H491">
        <v>1</v>
      </c>
    </row>
    <row r="492" spans="1:8" s="61" customFormat="1" x14ac:dyDescent="0.3">
      <c r="A492" t="s">
        <v>221</v>
      </c>
      <c r="B492" t="s">
        <v>256</v>
      </c>
      <c r="C492" t="s">
        <v>306</v>
      </c>
      <c r="D492" t="s">
        <v>46</v>
      </c>
      <c r="E492" t="s">
        <v>100</v>
      </c>
      <c r="F492" t="s">
        <v>101</v>
      </c>
      <c r="G492" t="s">
        <v>102</v>
      </c>
      <c r="H492">
        <v>1</v>
      </c>
    </row>
    <row r="493" spans="1:8" s="61" customFormat="1" x14ac:dyDescent="0.3">
      <c r="A493" t="s">
        <v>221</v>
      </c>
      <c r="B493" t="s">
        <v>256</v>
      </c>
      <c r="C493" t="s">
        <v>306</v>
      </c>
      <c r="D493" t="s">
        <v>54</v>
      </c>
      <c r="E493" t="s">
        <v>112</v>
      </c>
      <c r="F493" t="s">
        <v>101</v>
      </c>
      <c r="G493" t="s">
        <v>108</v>
      </c>
      <c r="H493">
        <v>1</v>
      </c>
    </row>
    <row r="494" spans="1:8" s="61" customFormat="1" x14ac:dyDescent="0.3">
      <c r="A494" t="s">
        <v>221</v>
      </c>
      <c r="B494" t="s">
        <v>256</v>
      </c>
      <c r="C494" t="s">
        <v>306</v>
      </c>
      <c r="D494" t="s">
        <v>55</v>
      </c>
      <c r="E494" t="s">
        <v>113</v>
      </c>
      <c r="F494" t="s">
        <v>101</v>
      </c>
      <c r="G494" t="s">
        <v>104</v>
      </c>
      <c r="H494">
        <v>1</v>
      </c>
    </row>
    <row r="495" spans="1:8" s="61" customFormat="1" x14ac:dyDescent="0.3">
      <c r="A495" t="s">
        <v>221</v>
      </c>
      <c r="B495" t="s">
        <v>256</v>
      </c>
      <c r="C495" t="s">
        <v>306</v>
      </c>
      <c r="D495" t="s">
        <v>57</v>
      </c>
      <c r="E495" t="s">
        <v>115</v>
      </c>
      <c r="F495" t="s">
        <v>101</v>
      </c>
      <c r="G495" t="s">
        <v>104</v>
      </c>
      <c r="H495">
        <v>1</v>
      </c>
    </row>
    <row r="496" spans="1:8" s="61" customFormat="1" x14ac:dyDescent="0.3">
      <c r="A496" t="s">
        <v>221</v>
      </c>
      <c r="B496" t="s">
        <v>256</v>
      </c>
      <c r="C496" t="s">
        <v>306</v>
      </c>
      <c r="D496" t="s">
        <v>59</v>
      </c>
      <c r="E496" t="s">
        <v>117</v>
      </c>
      <c r="F496" t="s">
        <v>101</v>
      </c>
      <c r="G496" t="s">
        <v>104</v>
      </c>
      <c r="H496">
        <v>2</v>
      </c>
    </row>
    <row r="497" spans="1:8" s="61" customFormat="1" x14ac:dyDescent="0.3">
      <c r="A497" t="s">
        <v>221</v>
      </c>
      <c r="B497" t="s">
        <v>256</v>
      </c>
      <c r="C497" t="s">
        <v>306</v>
      </c>
      <c r="D497" t="s">
        <v>62</v>
      </c>
      <c r="E497" t="s">
        <v>120</v>
      </c>
      <c r="F497" t="s">
        <v>121</v>
      </c>
      <c r="G497" t="s">
        <v>102</v>
      </c>
      <c r="H497">
        <v>2</v>
      </c>
    </row>
    <row r="498" spans="1:8" s="61" customFormat="1" x14ac:dyDescent="0.3">
      <c r="A498" t="s">
        <v>221</v>
      </c>
      <c r="B498" t="s">
        <v>256</v>
      </c>
      <c r="C498" t="s">
        <v>306</v>
      </c>
      <c r="D498" t="s">
        <v>62</v>
      </c>
      <c r="E498" t="s">
        <v>120</v>
      </c>
      <c r="F498" t="s">
        <v>121</v>
      </c>
      <c r="G498" t="s">
        <v>102</v>
      </c>
      <c r="H498">
        <v>1</v>
      </c>
    </row>
    <row r="499" spans="1:8" s="61" customFormat="1" x14ac:dyDescent="0.3">
      <c r="A499" t="s">
        <v>221</v>
      </c>
      <c r="B499" t="s">
        <v>256</v>
      </c>
      <c r="C499" t="s">
        <v>306</v>
      </c>
      <c r="D499" t="s">
        <v>70</v>
      </c>
      <c r="E499" t="s">
        <v>128</v>
      </c>
      <c r="F499" t="s">
        <v>101</v>
      </c>
      <c r="G499" t="s">
        <v>104</v>
      </c>
      <c r="H499">
        <v>1</v>
      </c>
    </row>
    <row r="500" spans="1:8" s="61" customFormat="1" x14ac:dyDescent="0.3">
      <c r="A500" t="s">
        <v>221</v>
      </c>
      <c r="B500" t="s">
        <v>256</v>
      </c>
      <c r="C500" t="s">
        <v>306</v>
      </c>
      <c r="D500" t="s">
        <v>70</v>
      </c>
      <c r="E500" t="s">
        <v>128</v>
      </c>
      <c r="F500" t="s">
        <v>101</v>
      </c>
      <c r="G500" t="s">
        <v>104</v>
      </c>
      <c r="H500">
        <v>1</v>
      </c>
    </row>
    <row r="501" spans="1:8" s="61" customFormat="1" x14ac:dyDescent="0.3">
      <c r="A501" t="s">
        <v>221</v>
      </c>
      <c r="B501" t="s">
        <v>256</v>
      </c>
      <c r="C501" t="s">
        <v>306</v>
      </c>
      <c r="D501" t="s">
        <v>71</v>
      </c>
      <c r="E501" t="s">
        <v>129</v>
      </c>
      <c r="F501" t="s">
        <v>101</v>
      </c>
      <c r="G501" t="s">
        <v>102</v>
      </c>
      <c r="H501">
        <v>2</v>
      </c>
    </row>
    <row r="502" spans="1:8" s="61" customFormat="1" x14ac:dyDescent="0.3">
      <c r="A502" t="s">
        <v>221</v>
      </c>
      <c r="B502" t="s">
        <v>256</v>
      </c>
      <c r="C502" t="s">
        <v>306</v>
      </c>
      <c r="D502" t="s">
        <v>81</v>
      </c>
      <c r="E502" t="s">
        <v>139</v>
      </c>
      <c r="F502" t="s">
        <v>101</v>
      </c>
      <c r="G502" t="s">
        <v>108</v>
      </c>
      <c r="H502">
        <v>1</v>
      </c>
    </row>
    <row r="503" spans="1:8" s="61" customFormat="1" x14ac:dyDescent="0.3">
      <c r="A503" t="s">
        <v>221</v>
      </c>
      <c r="B503" t="s">
        <v>256</v>
      </c>
      <c r="C503" t="s">
        <v>306</v>
      </c>
      <c r="D503" t="s">
        <v>83</v>
      </c>
      <c r="E503" t="s">
        <v>141</v>
      </c>
      <c r="F503" t="s">
        <v>101</v>
      </c>
      <c r="G503" t="s">
        <v>104</v>
      </c>
      <c r="H503">
        <v>1</v>
      </c>
    </row>
    <row r="504" spans="1:8" s="61" customFormat="1" x14ac:dyDescent="0.3">
      <c r="A504" t="s">
        <v>221</v>
      </c>
      <c r="B504" t="s">
        <v>256</v>
      </c>
      <c r="C504" t="s">
        <v>306</v>
      </c>
      <c r="D504" t="s">
        <v>88</v>
      </c>
      <c r="E504" t="s">
        <v>146</v>
      </c>
      <c r="F504" t="s">
        <v>121</v>
      </c>
      <c r="G504" t="s">
        <v>102</v>
      </c>
      <c r="H504">
        <v>1</v>
      </c>
    </row>
    <row r="505" spans="1:8" s="61" customFormat="1" x14ac:dyDescent="0.3">
      <c r="A505" t="s">
        <v>221</v>
      </c>
      <c r="B505" t="s">
        <v>256</v>
      </c>
      <c r="C505" t="s">
        <v>306</v>
      </c>
      <c r="D505" t="s">
        <v>89</v>
      </c>
      <c r="E505" t="s">
        <v>147</v>
      </c>
      <c r="F505" t="s">
        <v>101</v>
      </c>
      <c r="G505" t="s">
        <v>104</v>
      </c>
      <c r="H505">
        <v>1</v>
      </c>
    </row>
    <row r="506" spans="1:8" s="61" customFormat="1" x14ac:dyDescent="0.3">
      <c r="A506" t="s">
        <v>221</v>
      </c>
      <c r="B506" t="s">
        <v>256</v>
      </c>
      <c r="C506" t="s">
        <v>307</v>
      </c>
      <c r="D506" t="s">
        <v>46</v>
      </c>
      <c r="E506" t="s">
        <v>100</v>
      </c>
      <c r="F506" t="s">
        <v>101</v>
      </c>
      <c r="G506" t="s">
        <v>102</v>
      </c>
      <c r="H506">
        <v>1</v>
      </c>
    </row>
    <row r="507" spans="1:8" s="61" customFormat="1" x14ac:dyDescent="0.3">
      <c r="A507" t="s">
        <v>221</v>
      </c>
      <c r="B507" t="s">
        <v>256</v>
      </c>
      <c r="C507" t="s">
        <v>307</v>
      </c>
      <c r="D507" t="s">
        <v>55</v>
      </c>
      <c r="E507" t="s">
        <v>113</v>
      </c>
      <c r="F507" t="s">
        <v>101</v>
      </c>
      <c r="G507" t="s">
        <v>104</v>
      </c>
      <c r="H507">
        <v>1</v>
      </c>
    </row>
    <row r="508" spans="1:8" s="61" customFormat="1" x14ac:dyDescent="0.3">
      <c r="A508" t="s">
        <v>221</v>
      </c>
      <c r="B508" t="s">
        <v>256</v>
      </c>
      <c r="C508" t="s">
        <v>307</v>
      </c>
      <c r="D508" t="s">
        <v>55</v>
      </c>
      <c r="E508" t="s">
        <v>113</v>
      </c>
      <c r="F508" t="s">
        <v>101</v>
      </c>
      <c r="G508" t="s">
        <v>104</v>
      </c>
      <c r="H508">
        <v>1</v>
      </c>
    </row>
    <row r="509" spans="1:8" s="61" customFormat="1" x14ac:dyDescent="0.3">
      <c r="A509" t="s">
        <v>221</v>
      </c>
      <c r="B509" t="s">
        <v>256</v>
      </c>
      <c r="C509" t="s">
        <v>307</v>
      </c>
      <c r="D509" t="s">
        <v>66</v>
      </c>
      <c r="E509" t="s">
        <v>125</v>
      </c>
      <c r="F509" t="s">
        <v>101</v>
      </c>
      <c r="G509" t="s">
        <v>102</v>
      </c>
      <c r="H509">
        <v>1</v>
      </c>
    </row>
    <row r="510" spans="1:8" s="61" customFormat="1" x14ac:dyDescent="0.3">
      <c r="A510" t="s">
        <v>221</v>
      </c>
      <c r="B510" t="s">
        <v>256</v>
      </c>
      <c r="C510" t="s">
        <v>307</v>
      </c>
      <c r="D510" t="s">
        <v>67</v>
      </c>
      <c r="E510" t="s">
        <v>126</v>
      </c>
      <c r="F510" t="s">
        <v>101</v>
      </c>
      <c r="G510" t="s">
        <v>104</v>
      </c>
      <c r="H510">
        <v>2</v>
      </c>
    </row>
    <row r="511" spans="1:8" s="61" customFormat="1" x14ac:dyDescent="0.3">
      <c r="A511" t="s">
        <v>221</v>
      </c>
      <c r="B511" t="s">
        <v>256</v>
      </c>
      <c r="C511" t="s">
        <v>307</v>
      </c>
      <c r="D511" t="s">
        <v>90</v>
      </c>
      <c r="E511" t="s">
        <v>148</v>
      </c>
      <c r="F511" t="s">
        <v>121</v>
      </c>
      <c r="G511" t="s">
        <v>102</v>
      </c>
      <c r="H511">
        <v>1</v>
      </c>
    </row>
    <row r="512" spans="1:8" s="61" customFormat="1" x14ac:dyDescent="0.3">
      <c r="A512" t="s">
        <v>308</v>
      </c>
      <c r="B512" t="s">
        <v>256</v>
      </c>
      <c r="C512" t="s">
        <v>309</v>
      </c>
      <c r="D512" t="s">
        <v>46</v>
      </c>
      <c r="E512" t="s">
        <v>100</v>
      </c>
      <c r="F512" t="s">
        <v>101</v>
      </c>
      <c r="G512" t="s">
        <v>102</v>
      </c>
      <c r="H512">
        <v>2</v>
      </c>
    </row>
    <row r="513" spans="1:8" s="61" customFormat="1" x14ac:dyDescent="0.3">
      <c r="A513" t="s">
        <v>308</v>
      </c>
      <c r="B513" t="s">
        <v>256</v>
      </c>
      <c r="C513" t="s">
        <v>309</v>
      </c>
      <c r="D513" t="s">
        <v>56</v>
      </c>
      <c r="E513" t="s">
        <v>114</v>
      </c>
      <c r="F513" t="s">
        <v>101</v>
      </c>
      <c r="G513" t="s">
        <v>108</v>
      </c>
      <c r="H513">
        <v>1</v>
      </c>
    </row>
    <row r="514" spans="1:8" s="61" customFormat="1" x14ac:dyDescent="0.3">
      <c r="A514" t="s">
        <v>308</v>
      </c>
      <c r="B514" t="s">
        <v>256</v>
      </c>
      <c r="C514" t="s">
        <v>309</v>
      </c>
      <c r="D514" t="s">
        <v>57</v>
      </c>
      <c r="E514" t="s">
        <v>115</v>
      </c>
      <c r="F514" t="s">
        <v>101</v>
      </c>
      <c r="G514" t="s">
        <v>104</v>
      </c>
      <c r="H514">
        <v>1</v>
      </c>
    </row>
    <row r="515" spans="1:8" s="61" customFormat="1" x14ac:dyDescent="0.3">
      <c r="A515" t="s">
        <v>308</v>
      </c>
      <c r="B515" t="s">
        <v>256</v>
      </c>
      <c r="C515" t="s">
        <v>309</v>
      </c>
      <c r="D515" t="s">
        <v>57</v>
      </c>
      <c r="E515" t="s">
        <v>115</v>
      </c>
      <c r="F515" t="s">
        <v>101</v>
      </c>
      <c r="G515" t="s">
        <v>104</v>
      </c>
      <c r="H515">
        <v>1</v>
      </c>
    </row>
    <row r="516" spans="1:8" s="61" customFormat="1" x14ac:dyDescent="0.3">
      <c r="A516" t="s">
        <v>308</v>
      </c>
      <c r="B516" t="s">
        <v>256</v>
      </c>
      <c r="C516" t="s">
        <v>309</v>
      </c>
      <c r="D516" t="s">
        <v>62</v>
      </c>
      <c r="E516" t="s">
        <v>120</v>
      </c>
      <c r="F516" t="s">
        <v>121</v>
      </c>
      <c r="G516" t="s">
        <v>102</v>
      </c>
      <c r="H516">
        <v>1</v>
      </c>
    </row>
    <row r="517" spans="1:8" s="61" customFormat="1" x14ac:dyDescent="0.3">
      <c r="A517" t="s">
        <v>308</v>
      </c>
      <c r="B517" t="s">
        <v>256</v>
      </c>
      <c r="C517" t="s">
        <v>309</v>
      </c>
      <c r="D517" t="s">
        <v>73</v>
      </c>
      <c r="E517" t="s">
        <v>131</v>
      </c>
      <c r="F517" t="s">
        <v>101</v>
      </c>
      <c r="G517" t="s">
        <v>108</v>
      </c>
      <c r="H517">
        <v>1</v>
      </c>
    </row>
    <row r="518" spans="1:8" s="61" customFormat="1" x14ac:dyDescent="0.3">
      <c r="A518" t="s">
        <v>308</v>
      </c>
      <c r="B518" t="s">
        <v>256</v>
      </c>
      <c r="C518" t="s">
        <v>309</v>
      </c>
      <c r="D518" t="s">
        <v>89</v>
      </c>
      <c r="E518" t="s">
        <v>147</v>
      </c>
      <c r="F518" t="s">
        <v>101</v>
      </c>
      <c r="G518" t="s">
        <v>104</v>
      </c>
      <c r="H518">
        <v>1</v>
      </c>
    </row>
    <row r="519" spans="1:8" s="61" customFormat="1" x14ac:dyDescent="0.3">
      <c r="A519"/>
      <c r="B519"/>
      <c r="C519"/>
      <c r="D519"/>
      <c r="E519"/>
      <c r="F519"/>
      <c r="G519"/>
      <c r="H519"/>
    </row>
    <row r="520" spans="1:8" s="61" customFormat="1" x14ac:dyDescent="0.3">
      <c r="A520"/>
      <c r="B520"/>
      <c r="C520"/>
      <c r="D520"/>
      <c r="E520"/>
      <c r="F520"/>
      <c r="G520"/>
      <c r="H520"/>
    </row>
    <row r="521" spans="1:8" s="61" customFormat="1" x14ac:dyDescent="0.3">
      <c r="A521"/>
      <c r="B521"/>
      <c r="C521"/>
      <c r="D521"/>
      <c r="E521"/>
      <c r="F521"/>
      <c r="G521"/>
      <c r="H521"/>
    </row>
    <row r="522" spans="1:8" s="61" customFormat="1" x14ac:dyDescent="0.3">
      <c r="A522"/>
      <c r="B522"/>
      <c r="C522"/>
      <c r="D522"/>
      <c r="E522"/>
      <c r="F522"/>
      <c r="G522"/>
      <c r="H522"/>
    </row>
    <row r="523" spans="1:8" s="61" customFormat="1" x14ac:dyDescent="0.3">
      <c r="A523"/>
      <c r="B523"/>
      <c r="C523"/>
      <c r="D523"/>
      <c r="E523"/>
      <c r="F523"/>
      <c r="G523"/>
      <c r="H523"/>
    </row>
    <row r="524" spans="1:8" s="61" customFormat="1" x14ac:dyDescent="0.3">
      <c r="A524"/>
      <c r="B524"/>
      <c r="C524"/>
      <c r="D524"/>
      <c r="E524"/>
      <c r="F524"/>
      <c r="G524"/>
      <c r="H524"/>
    </row>
    <row r="525" spans="1:8" s="61" customFormat="1" x14ac:dyDescent="0.3">
      <c r="A525"/>
      <c r="B525"/>
      <c r="C525"/>
      <c r="D525"/>
      <c r="E525"/>
      <c r="F525"/>
      <c r="G525"/>
      <c r="H525"/>
    </row>
    <row r="526" spans="1:8" s="61" customFormat="1" x14ac:dyDescent="0.3">
      <c r="A526"/>
      <c r="B526"/>
      <c r="C526"/>
      <c r="D526"/>
      <c r="E526"/>
      <c r="F526"/>
      <c r="G526"/>
      <c r="H526"/>
    </row>
    <row r="527" spans="1:8" s="61" customFormat="1" x14ac:dyDescent="0.3">
      <c r="A527"/>
      <c r="B527"/>
      <c r="C527"/>
      <c r="D527"/>
      <c r="E527"/>
      <c r="F527"/>
      <c r="G527"/>
      <c r="H527"/>
    </row>
    <row r="528" spans="1:8" s="61" customFormat="1" x14ac:dyDescent="0.3">
      <c r="A528"/>
      <c r="B528"/>
      <c r="C528"/>
      <c r="D528"/>
      <c r="E528"/>
      <c r="F528"/>
      <c r="G528"/>
      <c r="H528"/>
    </row>
    <row r="529" spans="1:8" s="61" customFormat="1" x14ac:dyDescent="0.3">
      <c r="A529"/>
      <c r="B529"/>
      <c r="C529"/>
      <c r="D529"/>
      <c r="E529"/>
      <c r="F529"/>
      <c r="G529"/>
      <c r="H529"/>
    </row>
    <row r="530" spans="1:8" s="61" customFormat="1" x14ac:dyDescent="0.3">
      <c r="A530"/>
      <c r="B530"/>
      <c r="C530"/>
      <c r="D530"/>
      <c r="E530"/>
      <c r="F530"/>
      <c r="G530"/>
      <c r="H530"/>
    </row>
    <row r="531" spans="1:8" s="61" customFormat="1" x14ac:dyDescent="0.3">
      <c r="A531"/>
      <c r="B531"/>
      <c r="C531"/>
      <c r="D531"/>
      <c r="E531"/>
      <c r="F531"/>
      <c r="G531"/>
      <c r="H531"/>
    </row>
    <row r="532" spans="1:8" s="61" customFormat="1" x14ac:dyDescent="0.3">
      <c r="A532"/>
      <c r="B532"/>
      <c r="C532"/>
      <c r="D532"/>
      <c r="E532"/>
      <c r="F532"/>
      <c r="G532"/>
      <c r="H532"/>
    </row>
    <row r="533" spans="1:8" s="61" customFormat="1" x14ac:dyDescent="0.3">
      <c r="A533"/>
      <c r="B533"/>
      <c r="C533"/>
      <c r="D533"/>
      <c r="E533"/>
      <c r="F533"/>
      <c r="G533"/>
      <c r="H533"/>
    </row>
    <row r="534" spans="1:8" s="61" customFormat="1" x14ac:dyDescent="0.3">
      <c r="A534"/>
      <c r="B534"/>
      <c r="C534"/>
      <c r="D534"/>
      <c r="E534"/>
      <c r="F534"/>
      <c r="G534"/>
      <c r="H534"/>
    </row>
    <row r="535" spans="1:8" s="61" customFormat="1" x14ac:dyDescent="0.3">
      <c r="A535"/>
      <c r="B535"/>
      <c r="C535"/>
      <c r="D535"/>
      <c r="E535"/>
      <c r="F535"/>
      <c r="G535"/>
      <c r="H535"/>
    </row>
    <row r="536" spans="1:8" s="61" customFormat="1" x14ac:dyDescent="0.3">
      <c r="A536"/>
      <c r="B536"/>
      <c r="C536"/>
      <c r="D536"/>
      <c r="E536"/>
      <c r="F536"/>
      <c r="G536"/>
      <c r="H536"/>
    </row>
    <row r="537" spans="1:8" s="61" customFormat="1" x14ac:dyDescent="0.3">
      <c r="A537"/>
      <c r="B537"/>
      <c r="C537"/>
      <c r="D537"/>
      <c r="E537"/>
      <c r="F537"/>
      <c r="G537"/>
      <c r="H537"/>
    </row>
    <row r="538" spans="1:8" s="61" customFormat="1" x14ac:dyDescent="0.3">
      <c r="A538"/>
      <c r="B538"/>
      <c r="C538"/>
      <c r="D538"/>
      <c r="E538"/>
      <c r="F538"/>
      <c r="G538"/>
      <c r="H538"/>
    </row>
    <row r="539" spans="1:8" s="61" customFormat="1" x14ac:dyDescent="0.3">
      <c r="A539"/>
      <c r="B539"/>
      <c r="C539"/>
      <c r="D539"/>
      <c r="E539"/>
      <c r="F539"/>
      <c r="G539"/>
      <c r="H539"/>
    </row>
    <row r="540" spans="1:8" s="61" customFormat="1" x14ac:dyDescent="0.3">
      <c r="A540"/>
      <c r="B540"/>
      <c r="C540"/>
      <c r="D540"/>
      <c r="E540"/>
      <c r="F540"/>
      <c r="G540"/>
      <c r="H540"/>
    </row>
    <row r="541" spans="1:8" s="61" customFormat="1" x14ac:dyDescent="0.3">
      <c r="A541"/>
      <c r="B541"/>
      <c r="C541"/>
      <c r="D541"/>
      <c r="E541"/>
      <c r="F541"/>
      <c r="G541"/>
      <c r="H541"/>
    </row>
    <row r="542" spans="1:8" s="61" customFormat="1" x14ac:dyDescent="0.3">
      <c r="A542"/>
      <c r="B542"/>
      <c r="C542"/>
      <c r="D542"/>
      <c r="E542"/>
      <c r="F542"/>
      <c r="G542"/>
      <c r="H542"/>
    </row>
    <row r="543" spans="1:8" s="61" customFormat="1" x14ac:dyDescent="0.3">
      <c r="A543"/>
      <c r="B543"/>
      <c r="C543"/>
      <c r="D543"/>
      <c r="E543"/>
      <c r="F543"/>
      <c r="G543"/>
      <c r="H543"/>
    </row>
    <row r="544" spans="1:8" s="61" customFormat="1" x14ac:dyDescent="0.3">
      <c r="A544"/>
      <c r="B544"/>
      <c r="C544"/>
      <c r="D544"/>
      <c r="E544"/>
      <c r="F544"/>
      <c r="G544"/>
      <c r="H544"/>
    </row>
    <row r="545" spans="1:8" s="61" customFormat="1" x14ac:dyDescent="0.3">
      <c r="A545"/>
      <c r="B545"/>
      <c r="C545"/>
      <c r="D545"/>
      <c r="E545"/>
      <c r="F545"/>
      <c r="G545"/>
      <c r="H545"/>
    </row>
    <row r="546" spans="1:8" s="61" customFormat="1" x14ac:dyDescent="0.3">
      <c r="A546"/>
      <c r="B546"/>
      <c r="C546"/>
      <c r="D546"/>
      <c r="E546"/>
      <c r="F546"/>
      <c r="G546"/>
      <c r="H546"/>
    </row>
    <row r="547" spans="1:8" s="61" customFormat="1" x14ac:dyDescent="0.3">
      <c r="A547"/>
      <c r="B547"/>
      <c r="C547"/>
      <c r="D547"/>
      <c r="E547"/>
      <c r="F547"/>
      <c r="G547"/>
      <c r="H547"/>
    </row>
    <row r="548" spans="1:8" s="61" customFormat="1" x14ac:dyDescent="0.3">
      <c r="A548"/>
      <c r="B548"/>
      <c r="C548"/>
      <c r="D548"/>
      <c r="E548"/>
      <c r="F548"/>
      <c r="G548"/>
      <c r="H548"/>
    </row>
    <row r="549" spans="1:8" s="61" customFormat="1" x14ac:dyDescent="0.3">
      <c r="A549"/>
      <c r="B549"/>
      <c r="C549"/>
      <c r="D549"/>
      <c r="E549"/>
      <c r="F549"/>
      <c r="G549"/>
      <c r="H549"/>
    </row>
    <row r="550" spans="1:8" s="61" customFormat="1" x14ac:dyDescent="0.3">
      <c r="A550"/>
      <c r="B550"/>
      <c r="C550"/>
      <c r="D550"/>
      <c r="E550"/>
      <c r="F550"/>
      <c r="G550"/>
      <c r="H550"/>
    </row>
    <row r="551" spans="1:8" s="61" customFormat="1" x14ac:dyDescent="0.3">
      <c r="A551"/>
      <c r="B551"/>
      <c r="C551"/>
      <c r="D551"/>
      <c r="E551"/>
      <c r="F551"/>
      <c r="G551"/>
      <c r="H551"/>
    </row>
    <row r="552" spans="1:8" s="61" customFormat="1" x14ac:dyDescent="0.3">
      <c r="A552"/>
      <c r="B552"/>
      <c r="C552"/>
      <c r="D552"/>
      <c r="E552"/>
      <c r="F552"/>
      <c r="G552"/>
      <c r="H552"/>
    </row>
    <row r="553" spans="1:8" s="61" customFormat="1" x14ac:dyDescent="0.3">
      <c r="A553"/>
      <c r="B553"/>
      <c r="C553"/>
      <c r="D553"/>
      <c r="E553"/>
      <c r="F553"/>
      <c r="G553"/>
      <c r="H553"/>
    </row>
    <row r="554" spans="1:8" s="61" customFormat="1" x14ac:dyDescent="0.3">
      <c r="A554"/>
      <c r="B554"/>
      <c r="C554"/>
      <c r="D554"/>
      <c r="E554"/>
      <c r="F554"/>
      <c r="G554"/>
      <c r="H554"/>
    </row>
    <row r="555" spans="1:8" s="61" customFormat="1" x14ac:dyDescent="0.3">
      <c r="A555"/>
      <c r="B555"/>
      <c r="C555"/>
      <c r="D555"/>
      <c r="E555"/>
      <c r="F555"/>
      <c r="G555"/>
      <c r="H555"/>
    </row>
    <row r="556" spans="1:8" s="61" customFormat="1" x14ac:dyDescent="0.3">
      <c r="A556"/>
      <c r="B556"/>
      <c r="C556"/>
      <c r="D556"/>
      <c r="E556"/>
      <c r="F556"/>
      <c r="G556"/>
      <c r="H556"/>
    </row>
    <row r="557" spans="1:8" s="61" customFormat="1" x14ac:dyDescent="0.3">
      <c r="A557"/>
      <c r="B557"/>
      <c r="C557"/>
      <c r="D557"/>
      <c r="E557"/>
      <c r="F557"/>
      <c r="G557"/>
      <c r="H557"/>
    </row>
    <row r="558" spans="1:8" s="61" customFormat="1" x14ac:dyDescent="0.3">
      <c r="A558"/>
      <c r="B558"/>
      <c r="C558"/>
      <c r="D558"/>
      <c r="E558"/>
      <c r="F558"/>
      <c r="G558"/>
      <c r="H558"/>
    </row>
    <row r="559" spans="1:8" s="61" customFormat="1" x14ac:dyDescent="0.3">
      <c r="A559"/>
      <c r="B559"/>
      <c r="C559"/>
      <c r="D559"/>
      <c r="E559"/>
      <c r="F559"/>
      <c r="G559"/>
      <c r="H559"/>
    </row>
    <row r="560" spans="1:8" s="61" customFormat="1" x14ac:dyDescent="0.3">
      <c r="A560"/>
      <c r="B560"/>
      <c r="C560"/>
      <c r="D560"/>
      <c r="E560"/>
      <c r="F560"/>
      <c r="G560"/>
      <c r="H560"/>
    </row>
    <row r="561" spans="1:8" s="61" customFormat="1" x14ac:dyDescent="0.3">
      <c r="A561"/>
      <c r="B561"/>
      <c r="C561"/>
      <c r="D561"/>
      <c r="E561"/>
      <c r="F561"/>
      <c r="G561"/>
      <c r="H561"/>
    </row>
    <row r="562" spans="1:8" s="61" customFormat="1" x14ac:dyDescent="0.3">
      <c r="A562"/>
      <c r="B562"/>
      <c r="C562"/>
      <c r="D562"/>
      <c r="E562"/>
      <c r="F562"/>
      <c r="G562"/>
      <c r="H562"/>
    </row>
    <row r="563" spans="1:8" s="61" customFormat="1" x14ac:dyDescent="0.3">
      <c r="A563"/>
      <c r="B563"/>
      <c r="C563"/>
      <c r="D563"/>
      <c r="E563"/>
      <c r="F563"/>
      <c r="G563"/>
      <c r="H563"/>
    </row>
    <row r="564" spans="1:8" s="61" customFormat="1" x14ac:dyDescent="0.3">
      <c r="A564"/>
      <c r="B564"/>
      <c r="C564"/>
      <c r="D564"/>
      <c r="E564"/>
      <c r="F564"/>
      <c r="G564"/>
      <c r="H564"/>
    </row>
    <row r="565" spans="1:8" s="61" customFormat="1" x14ac:dyDescent="0.3">
      <c r="A565"/>
      <c r="B565"/>
      <c r="C565"/>
      <c r="D565"/>
      <c r="E565"/>
      <c r="F565"/>
      <c r="G565"/>
      <c r="H565"/>
    </row>
    <row r="566" spans="1:8" s="61" customFormat="1" x14ac:dyDescent="0.3">
      <c r="A566"/>
      <c r="B566"/>
      <c r="C566"/>
      <c r="D566"/>
      <c r="E566"/>
      <c r="F566"/>
      <c r="G566"/>
      <c r="H566"/>
    </row>
    <row r="567" spans="1:8" s="61" customFormat="1" x14ac:dyDescent="0.3">
      <c r="A567"/>
      <c r="B567"/>
      <c r="C567"/>
      <c r="D567"/>
      <c r="E567"/>
      <c r="F567"/>
      <c r="G567"/>
      <c r="H567"/>
    </row>
    <row r="568" spans="1:8" s="61" customFormat="1" x14ac:dyDescent="0.3">
      <c r="A568"/>
      <c r="B568"/>
      <c r="C568"/>
      <c r="D568"/>
      <c r="E568"/>
      <c r="F568"/>
      <c r="G568"/>
      <c r="H568"/>
    </row>
    <row r="569" spans="1:8" s="61" customFormat="1" x14ac:dyDescent="0.3">
      <c r="A569"/>
      <c r="B569"/>
      <c r="C569"/>
      <c r="D569"/>
      <c r="E569"/>
      <c r="F569"/>
      <c r="G569"/>
      <c r="H569"/>
    </row>
    <row r="570" spans="1:8" s="61" customFormat="1" x14ac:dyDescent="0.3">
      <c r="A570"/>
      <c r="B570"/>
      <c r="C570"/>
      <c r="D570"/>
      <c r="E570"/>
      <c r="F570"/>
      <c r="G570"/>
      <c r="H570"/>
    </row>
    <row r="571" spans="1:8" s="61" customFormat="1" x14ac:dyDescent="0.3">
      <c r="A571"/>
      <c r="B571"/>
      <c r="C571"/>
      <c r="D571"/>
      <c r="E571"/>
      <c r="F571"/>
      <c r="G571"/>
      <c r="H571"/>
    </row>
    <row r="572" spans="1:8" s="61" customFormat="1" x14ac:dyDescent="0.3">
      <c r="A572"/>
      <c r="B572"/>
      <c r="C572"/>
      <c r="D572"/>
      <c r="E572"/>
      <c r="F572"/>
      <c r="G572"/>
      <c r="H572"/>
    </row>
    <row r="573" spans="1:8" s="61" customFormat="1" x14ac:dyDescent="0.3">
      <c r="A573"/>
      <c r="B573"/>
      <c r="C573"/>
      <c r="D573"/>
      <c r="E573"/>
      <c r="F573"/>
      <c r="G573"/>
      <c r="H573"/>
    </row>
    <row r="574" spans="1:8" s="61" customFormat="1" x14ac:dyDescent="0.3">
      <c r="A574"/>
      <c r="B574"/>
      <c r="C574"/>
      <c r="D574"/>
      <c r="E574"/>
      <c r="F574"/>
      <c r="G574"/>
      <c r="H574"/>
    </row>
    <row r="575" spans="1:8" s="61" customFormat="1" x14ac:dyDescent="0.3">
      <c r="A575"/>
      <c r="B575"/>
      <c r="C575"/>
      <c r="D575"/>
      <c r="E575"/>
      <c r="F575"/>
      <c r="G575"/>
      <c r="H575"/>
    </row>
    <row r="576" spans="1:8" s="61" customFormat="1" x14ac:dyDescent="0.3">
      <c r="A576"/>
      <c r="B576"/>
      <c r="C576"/>
      <c r="D576"/>
      <c r="E576"/>
      <c r="F576"/>
      <c r="G576"/>
      <c r="H576"/>
    </row>
    <row r="577" spans="1:8" s="61" customFormat="1" x14ac:dyDescent="0.3">
      <c r="A577"/>
      <c r="B577"/>
      <c r="C577"/>
      <c r="D577"/>
      <c r="E577"/>
      <c r="F577"/>
      <c r="G577"/>
      <c r="H577"/>
    </row>
    <row r="578" spans="1:8" s="61" customFormat="1" x14ac:dyDescent="0.3">
      <c r="A578"/>
      <c r="B578"/>
      <c r="C578"/>
      <c r="D578"/>
      <c r="E578"/>
      <c r="F578"/>
      <c r="G578"/>
      <c r="H578"/>
    </row>
    <row r="579" spans="1:8" s="61" customFormat="1" x14ac:dyDescent="0.3">
      <c r="A579"/>
      <c r="B579"/>
      <c r="C579"/>
      <c r="D579"/>
      <c r="E579"/>
      <c r="F579"/>
      <c r="G579"/>
      <c r="H579"/>
    </row>
    <row r="580" spans="1:8" s="61" customFormat="1" x14ac:dyDescent="0.3">
      <c r="A580"/>
      <c r="B580"/>
      <c r="C580"/>
      <c r="D580"/>
      <c r="E580"/>
      <c r="F580"/>
      <c r="G580"/>
      <c r="H580"/>
    </row>
    <row r="581" spans="1:8" s="61" customFormat="1" x14ac:dyDescent="0.3">
      <c r="A581"/>
      <c r="B581"/>
      <c r="C581"/>
      <c r="D581"/>
      <c r="E581"/>
      <c r="F581"/>
      <c r="G581"/>
      <c r="H581"/>
    </row>
    <row r="582" spans="1:8" s="61" customFormat="1" x14ac:dyDescent="0.3">
      <c r="A582"/>
      <c r="B582"/>
      <c r="C582"/>
      <c r="D582"/>
      <c r="E582"/>
      <c r="F582"/>
      <c r="G582"/>
      <c r="H582"/>
    </row>
    <row r="583" spans="1:8" s="61" customFormat="1" x14ac:dyDescent="0.3">
      <c r="A583"/>
      <c r="B583"/>
      <c r="C583"/>
      <c r="D583"/>
      <c r="E583"/>
      <c r="F583"/>
      <c r="G583"/>
      <c r="H583"/>
    </row>
    <row r="584" spans="1:8" s="61" customFormat="1" x14ac:dyDescent="0.3">
      <c r="A584"/>
      <c r="B584"/>
      <c r="C584"/>
      <c r="D584"/>
      <c r="E584"/>
      <c r="F584"/>
      <c r="G584"/>
      <c r="H584"/>
    </row>
    <row r="585" spans="1:8" s="61" customFormat="1" x14ac:dyDescent="0.3">
      <c r="A585"/>
      <c r="B585"/>
      <c r="C585"/>
      <c r="D585"/>
      <c r="E585"/>
      <c r="F585"/>
      <c r="G585"/>
      <c r="H585"/>
    </row>
    <row r="586" spans="1:8" s="61" customFormat="1" x14ac:dyDescent="0.3">
      <c r="A586"/>
      <c r="B586"/>
      <c r="C586"/>
      <c r="D586"/>
      <c r="E586"/>
      <c r="F586"/>
      <c r="G586"/>
      <c r="H586"/>
    </row>
    <row r="587" spans="1:8" s="61" customFormat="1" x14ac:dyDescent="0.3">
      <c r="A587"/>
      <c r="B587"/>
      <c r="C587"/>
      <c r="D587"/>
      <c r="E587"/>
      <c r="F587"/>
      <c r="G587"/>
      <c r="H587"/>
    </row>
    <row r="588" spans="1:8" s="61" customFormat="1" x14ac:dyDescent="0.3">
      <c r="A588"/>
      <c r="B588"/>
      <c r="C588"/>
      <c r="D588"/>
      <c r="E588"/>
      <c r="F588"/>
      <c r="G588"/>
      <c r="H588"/>
    </row>
    <row r="589" spans="1:8" s="61" customFormat="1" x14ac:dyDescent="0.3">
      <c r="A589"/>
      <c r="B589"/>
      <c r="C589"/>
      <c r="D589"/>
      <c r="E589"/>
      <c r="F589"/>
      <c r="G589"/>
      <c r="H589"/>
    </row>
    <row r="590" spans="1:8" s="61" customFormat="1" x14ac:dyDescent="0.3">
      <c r="A590"/>
      <c r="B590"/>
      <c r="C590"/>
      <c r="D590"/>
      <c r="E590"/>
      <c r="F590"/>
      <c r="G590"/>
      <c r="H590"/>
    </row>
    <row r="591" spans="1:8" s="61" customFormat="1" x14ac:dyDescent="0.3">
      <c r="A591"/>
      <c r="B591"/>
      <c r="C591"/>
      <c r="D591"/>
      <c r="E591"/>
      <c r="F591"/>
      <c r="G591"/>
      <c r="H591"/>
    </row>
    <row r="592" spans="1:8" s="61" customFormat="1" x14ac:dyDescent="0.3">
      <c r="A592"/>
      <c r="B592"/>
      <c r="C592"/>
      <c r="D592"/>
      <c r="E592"/>
      <c r="F592"/>
      <c r="G592"/>
      <c r="H592"/>
    </row>
    <row r="593" spans="1:8" s="61" customFormat="1" x14ac:dyDescent="0.3">
      <c r="A593"/>
      <c r="B593"/>
      <c r="C593"/>
      <c r="D593"/>
      <c r="E593"/>
      <c r="F593"/>
      <c r="G593"/>
      <c r="H593"/>
    </row>
    <row r="594" spans="1:8" s="61" customFormat="1" x14ac:dyDescent="0.3">
      <c r="A594"/>
      <c r="B594"/>
      <c r="C594"/>
      <c r="D594"/>
      <c r="E594"/>
      <c r="F594"/>
      <c r="G594"/>
      <c r="H594"/>
    </row>
    <row r="595" spans="1:8" s="61" customFormat="1" x14ac:dyDescent="0.3">
      <c r="A595"/>
      <c r="B595"/>
      <c r="C595"/>
      <c r="D595"/>
      <c r="E595"/>
      <c r="F595"/>
      <c r="G595"/>
      <c r="H595"/>
    </row>
    <row r="596" spans="1:8" s="61" customFormat="1" x14ac:dyDescent="0.3">
      <c r="A596"/>
      <c r="B596"/>
      <c r="C596"/>
      <c r="D596"/>
      <c r="E596"/>
      <c r="F596"/>
      <c r="G596"/>
      <c r="H596"/>
    </row>
    <row r="597" spans="1:8" s="61" customFormat="1" x14ac:dyDescent="0.3">
      <c r="A597"/>
      <c r="B597"/>
      <c r="C597"/>
      <c r="D597"/>
      <c r="E597"/>
      <c r="F597"/>
      <c r="G597"/>
      <c r="H597"/>
    </row>
    <row r="598" spans="1:8" s="61" customFormat="1" x14ac:dyDescent="0.3">
      <c r="A598"/>
      <c r="B598"/>
      <c r="C598"/>
      <c r="D598"/>
      <c r="E598"/>
      <c r="F598"/>
      <c r="G598"/>
      <c r="H598"/>
    </row>
    <row r="599" spans="1:8" s="61" customFormat="1" x14ac:dyDescent="0.3">
      <c r="A599"/>
      <c r="B599"/>
      <c r="C599"/>
      <c r="D599"/>
      <c r="E599"/>
      <c r="F599"/>
      <c r="G599"/>
      <c r="H599"/>
    </row>
    <row r="600" spans="1:8" s="61" customFormat="1" x14ac:dyDescent="0.3">
      <c r="A600"/>
      <c r="B600"/>
      <c r="C600"/>
      <c r="D600"/>
      <c r="E600"/>
      <c r="F600"/>
      <c r="G600"/>
      <c r="H600"/>
    </row>
    <row r="601" spans="1:8" s="61" customFormat="1" x14ac:dyDescent="0.3">
      <c r="A601"/>
      <c r="B601"/>
      <c r="C601"/>
      <c r="D601"/>
      <c r="E601"/>
      <c r="F601"/>
      <c r="G601"/>
      <c r="H601"/>
    </row>
    <row r="602" spans="1:8" s="61" customFormat="1" x14ac:dyDescent="0.3">
      <c r="A602"/>
      <c r="B602"/>
      <c r="C602"/>
      <c r="D602"/>
      <c r="E602"/>
      <c r="F602"/>
      <c r="G602"/>
      <c r="H602"/>
    </row>
    <row r="603" spans="1:8" s="61" customFormat="1" x14ac:dyDescent="0.3">
      <c r="A603"/>
      <c r="B603"/>
      <c r="C603"/>
      <c r="D603"/>
      <c r="E603"/>
      <c r="F603"/>
      <c r="G603"/>
      <c r="H603"/>
    </row>
    <row r="604" spans="1:8" s="61" customFormat="1" x14ac:dyDescent="0.3">
      <c r="A604"/>
      <c r="B604"/>
      <c r="C604"/>
      <c r="D604"/>
      <c r="E604"/>
      <c r="F604"/>
      <c r="G604"/>
      <c r="H604"/>
    </row>
    <row r="605" spans="1:8" s="61" customFormat="1" x14ac:dyDescent="0.3">
      <c r="A605"/>
      <c r="B605"/>
      <c r="C605"/>
      <c r="D605"/>
      <c r="E605"/>
      <c r="F605"/>
      <c r="G605"/>
      <c r="H605"/>
    </row>
    <row r="606" spans="1:8" s="61" customFormat="1" x14ac:dyDescent="0.3">
      <c r="A606"/>
      <c r="B606"/>
      <c r="C606"/>
      <c r="D606"/>
      <c r="E606"/>
      <c r="F606"/>
      <c r="G606"/>
      <c r="H606"/>
    </row>
    <row r="607" spans="1:8" s="61" customFormat="1" x14ac:dyDescent="0.3">
      <c r="A607"/>
      <c r="B607"/>
      <c r="C607"/>
      <c r="D607"/>
      <c r="E607"/>
      <c r="F607"/>
      <c r="G607"/>
      <c r="H607"/>
    </row>
    <row r="608" spans="1:8" s="61" customFormat="1" x14ac:dyDescent="0.3">
      <c r="A608"/>
      <c r="B608"/>
      <c r="C608"/>
      <c r="D608"/>
      <c r="E608"/>
      <c r="F608"/>
      <c r="G608"/>
      <c r="H608"/>
    </row>
    <row r="609" spans="1:8" s="61" customFormat="1" x14ac:dyDescent="0.3">
      <c r="A609"/>
      <c r="B609"/>
      <c r="C609"/>
      <c r="D609"/>
      <c r="E609"/>
      <c r="F609"/>
      <c r="G609"/>
      <c r="H609"/>
    </row>
    <row r="610" spans="1:8" s="61" customFormat="1" x14ac:dyDescent="0.3">
      <c r="A610"/>
      <c r="B610"/>
      <c r="C610"/>
      <c r="D610"/>
      <c r="E610"/>
      <c r="F610"/>
      <c r="G610"/>
      <c r="H610"/>
    </row>
    <row r="611" spans="1:8" s="61" customFormat="1" x14ac:dyDescent="0.3">
      <c r="A611"/>
      <c r="B611"/>
      <c r="C611"/>
      <c r="D611"/>
      <c r="E611"/>
      <c r="F611"/>
      <c r="G611"/>
      <c r="H611"/>
    </row>
    <row r="612" spans="1:8" s="61" customFormat="1" x14ac:dyDescent="0.3">
      <c r="A612"/>
      <c r="B612"/>
      <c r="C612"/>
      <c r="D612"/>
      <c r="E612"/>
      <c r="F612"/>
      <c r="G612"/>
      <c r="H612"/>
    </row>
    <row r="613" spans="1:8" s="61" customFormat="1" x14ac:dyDescent="0.3">
      <c r="A613"/>
      <c r="B613"/>
      <c r="C613"/>
      <c r="D613"/>
      <c r="E613"/>
      <c r="F613"/>
      <c r="G613"/>
      <c r="H613"/>
    </row>
    <row r="614" spans="1:8" s="61" customFormat="1" x14ac:dyDescent="0.3">
      <c r="A614"/>
      <c r="B614"/>
      <c r="C614"/>
      <c r="D614"/>
      <c r="E614"/>
      <c r="F614"/>
      <c r="G614"/>
      <c r="H614"/>
    </row>
    <row r="615" spans="1:8" s="61" customFormat="1" x14ac:dyDescent="0.3">
      <c r="A615"/>
      <c r="B615"/>
      <c r="C615"/>
      <c r="D615"/>
      <c r="E615"/>
      <c r="F615"/>
      <c r="G615"/>
      <c r="H615"/>
    </row>
    <row r="616" spans="1:8" s="61" customFormat="1" x14ac:dyDescent="0.3">
      <c r="A616"/>
      <c r="B616"/>
      <c r="C616"/>
      <c r="D616"/>
      <c r="E616"/>
      <c r="F616"/>
      <c r="G616"/>
      <c r="H616"/>
    </row>
    <row r="617" spans="1:8" s="61" customFormat="1" x14ac:dyDescent="0.3">
      <c r="A617"/>
      <c r="B617"/>
      <c r="C617"/>
      <c r="D617"/>
      <c r="E617"/>
      <c r="F617"/>
      <c r="G617"/>
      <c r="H617"/>
    </row>
    <row r="618" spans="1:8" s="61" customFormat="1" x14ac:dyDescent="0.3">
      <c r="A618"/>
      <c r="B618"/>
      <c r="C618"/>
      <c r="D618"/>
      <c r="E618"/>
      <c r="F618"/>
      <c r="G618"/>
      <c r="H618"/>
    </row>
    <row r="619" spans="1:8" s="61" customFormat="1" x14ac:dyDescent="0.3">
      <c r="A619"/>
      <c r="B619"/>
      <c r="C619"/>
      <c r="D619"/>
      <c r="E619"/>
      <c r="F619"/>
      <c r="G619"/>
      <c r="H619"/>
    </row>
    <row r="620" spans="1:8" s="61" customFormat="1" x14ac:dyDescent="0.3">
      <c r="A620"/>
      <c r="B620"/>
      <c r="C620"/>
      <c r="D620"/>
      <c r="E620"/>
      <c r="F620"/>
      <c r="G620"/>
      <c r="H620"/>
    </row>
    <row r="621" spans="1:8" s="61" customFormat="1" x14ac:dyDescent="0.3">
      <c r="A621"/>
      <c r="B621"/>
      <c r="C621"/>
      <c r="D621"/>
      <c r="E621"/>
      <c r="F621"/>
      <c r="G621"/>
      <c r="H621"/>
    </row>
    <row r="622" spans="1:8" s="61" customFormat="1" x14ac:dyDescent="0.3">
      <c r="A622"/>
      <c r="B622"/>
      <c r="C622"/>
      <c r="D622"/>
      <c r="E622"/>
      <c r="F622"/>
      <c r="G622"/>
      <c r="H622"/>
    </row>
    <row r="623" spans="1:8" s="61" customFormat="1" x14ac:dyDescent="0.3">
      <c r="A623"/>
      <c r="B623"/>
      <c r="C623"/>
      <c r="D623"/>
      <c r="E623"/>
      <c r="F623"/>
      <c r="G623"/>
      <c r="H623"/>
    </row>
    <row r="624" spans="1:8" s="61" customFormat="1" x14ac:dyDescent="0.3">
      <c r="A624"/>
      <c r="B624"/>
      <c r="C624"/>
      <c r="D624"/>
      <c r="E624"/>
      <c r="F624"/>
      <c r="G624"/>
      <c r="H624"/>
    </row>
    <row r="625" spans="1:8" s="61" customFormat="1" x14ac:dyDescent="0.3">
      <c r="A625"/>
      <c r="B625"/>
      <c r="C625"/>
      <c r="D625"/>
      <c r="E625"/>
      <c r="F625"/>
      <c r="G625"/>
      <c r="H625"/>
    </row>
    <row r="626" spans="1:8" s="61" customFormat="1" x14ac:dyDescent="0.3">
      <c r="A626"/>
      <c r="B626"/>
      <c r="C626"/>
      <c r="D626"/>
      <c r="E626"/>
      <c r="F626"/>
      <c r="G626"/>
      <c r="H626"/>
    </row>
    <row r="627" spans="1:8" s="61" customFormat="1" x14ac:dyDescent="0.3">
      <c r="A627"/>
      <c r="B627"/>
      <c r="C627"/>
      <c r="D627"/>
      <c r="E627"/>
      <c r="F627"/>
      <c r="G627"/>
      <c r="H627"/>
    </row>
    <row r="628" spans="1:8" s="61" customFormat="1" x14ac:dyDescent="0.3">
      <c r="A628"/>
      <c r="B628"/>
      <c r="C628"/>
      <c r="D628"/>
      <c r="E628"/>
      <c r="F628"/>
      <c r="G628"/>
      <c r="H628"/>
    </row>
    <row r="629" spans="1:8" s="61" customFormat="1" x14ac:dyDescent="0.3">
      <c r="A629"/>
      <c r="B629"/>
      <c r="C629"/>
      <c r="D629"/>
      <c r="E629"/>
      <c r="F629"/>
      <c r="G629"/>
      <c r="H629"/>
    </row>
    <row r="630" spans="1:8" s="61" customFormat="1" x14ac:dyDescent="0.3">
      <c r="A630"/>
      <c r="B630"/>
      <c r="C630"/>
      <c r="D630"/>
      <c r="E630"/>
      <c r="F630"/>
      <c r="G630"/>
      <c r="H630"/>
    </row>
    <row r="631" spans="1:8" s="61" customFormat="1" x14ac:dyDescent="0.3">
      <c r="A631"/>
      <c r="B631"/>
      <c r="C631"/>
      <c r="D631"/>
      <c r="E631"/>
      <c r="F631"/>
      <c r="G631"/>
      <c r="H631"/>
    </row>
    <row r="632" spans="1:8" s="61" customFormat="1" x14ac:dyDescent="0.3">
      <c r="A632"/>
      <c r="B632"/>
      <c r="C632"/>
      <c r="D632"/>
      <c r="E632"/>
      <c r="F632"/>
      <c r="G632"/>
      <c r="H632"/>
    </row>
    <row r="633" spans="1:8" s="61" customFormat="1" x14ac:dyDescent="0.3">
      <c r="A633"/>
      <c r="B633"/>
      <c r="C633"/>
      <c r="D633"/>
      <c r="E633"/>
      <c r="F633"/>
      <c r="G633"/>
      <c r="H633"/>
    </row>
    <row r="634" spans="1:8" s="61" customFormat="1" x14ac:dyDescent="0.3">
      <c r="A634"/>
      <c r="B634"/>
      <c r="C634"/>
      <c r="D634"/>
      <c r="E634"/>
      <c r="F634"/>
      <c r="G634"/>
      <c r="H634"/>
    </row>
    <row r="635" spans="1:8" s="61" customFormat="1" x14ac:dyDescent="0.3">
      <c r="A635"/>
      <c r="B635"/>
      <c r="C635"/>
      <c r="D635"/>
      <c r="E635"/>
      <c r="F635"/>
      <c r="G635"/>
      <c r="H635"/>
    </row>
    <row r="636" spans="1:8" s="61" customFormat="1" x14ac:dyDescent="0.3">
      <c r="A636"/>
      <c r="B636"/>
      <c r="C636"/>
      <c r="D636"/>
      <c r="E636"/>
      <c r="F636"/>
      <c r="G636"/>
      <c r="H636"/>
    </row>
    <row r="637" spans="1:8" s="61" customFormat="1" x14ac:dyDescent="0.3">
      <c r="A637"/>
      <c r="B637"/>
      <c r="C637"/>
      <c r="D637"/>
      <c r="E637"/>
      <c r="F637"/>
      <c r="G637"/>
      <c r="H637"/>
    </row>
    <row r="638" spans="1:8" s="61" customFormat="1" x14ac:dyDescent="0.3">
      <c r="A638"/>
      <c r="B638"/>
      <c r="C638"/>
      <c r="D638"/>
      <c r="E638"/>
      <c r="F638"/>
      <c r="G638"/>
      <c r="H638"/>
    </row>
    <row r="639" spans="1:8" s="61" customFormat="1" x14ac:dyDescent="0.3">
      <c r="A639"/>
      <c r="B639"/>
      <c r="C639"/>
      <c r="D639"/>
      <c r="E639"/>
      <c r="F639"/>
      <c r="G639"/>
      <c r="H639"/>
    </row>
    <row r="640" spans="1:8" s="61" customFormat="1" x14ac:dyDescent="0.3">
      <c r="A640"/>
      <c r="B640"/>
      <c r="C640"/>
      <c r="D640"/>
      <c r="E640"/>
      <c r="F640"/>
      <c r="G640"/>
      <c r="H640"/>
    </row>
    <row r="641" spans="1:8" s="61" customFormat="1" x14ac:dyDescent="0.3">
      <c r="A641"/>
      <c r="B641"/>
      <c r="C641"/>
      <c r="D641"/>
      <c r="E641"/>
      <c r="F641"/>
      <c r="G641"/>
      <c r="H641"/>
    </row>
    <row r="642" spans="1:8" s="61" customFormat="1" x14ac:dyDescent="0.3">
      <c r="A642"/>
      <c r="B642"/>
      <c r="C642"/>
      <c r="D642"/>
      <c r="E642"/>
      <c r="F642"/>
      <c r="G642"/>
      <c r="H642"/>
    </row>
    <row r="643" spans="1:8" s="61" customFormat="1" x14ac:dyDescent="0.3">
      <c r="A643"/>
      <c r="B643"/>
      <c r="C643"/>
      <c r="D643"/>
      <c r="E643"/>
      <c r="F643"/>
      <c r="G643"/>
      <c r="H643"/>
    </row>
    <row r="644" spans="1:8" s="61" customFormat="1" x14ac:dyDescent="0.3">
      <c r="A644"/>
      <c r="B644"/>
      <c r="C644"/>
      <c r="D644"/>
      <c r="E644"/>
      <c r="F644"/>
      <c r="G644"/>
      <c r="H644"/>
    </row>
    <row r="645" spans="1:8" s="61" customFormat="1" x14ac:dyDescent="0.3">
      <c r="A645"/>
      <c r="B645"/>
      <c r="C645"/>
      <c r="D645"/>
      <c r="E645"/>
      <c r="F645"/>
      <c r="G645"/>
      <c r="H645"/>
    </row>
    <row r="646" spans="1:8" s="61" customFormat="1" x14ac:dyDescent="0.3">
      <c r="A646"/>
      <c r="B646"/>
      <c r="C646"/>
      <c r="D646"/>
      <c r="E646"/>
      <c r="F646"/>
      <c r="G646"/>
      <c r="H646"/>
    </row>
    <row r="647" spans="1:8" s="61" customFormat="1" x14ac:dyDescent="0.3">
      <c r="A647"/>
      <c r="B647"/>
      <c r="C647"/>
      <c r="D647"/>
      <c r="E647"/>
      <c r="F647"/>
      <c r="G647"/>
      <c r="H647"/>
    </row>
    <row r="648" spans="1:8" s="61" customFormat="1" x14ac:dyDescent="0.3">
      <c r="A648"/>
      <c r="B648"/>
      <c r="C648"/>
      <c r="D648"/>
      <c r="E648"/>
      <c r="F648"/>
      <c r="G648"/>
      <c r="H648"/>
    </row>
    <row r="649" spans="1:8" s="61" customFormat="1" x14ac:dyDescent="0.3">
      <c r="A649"/>
      <c r="B649"/>
      <c r="C649"/>
      <c r="D649"/>
      <c r="E649"/>
      <c r="F649"/>
      <c r="G649"/>
      <c r="H649"/>
    </row>
    <row r="650" spans="1:8" s="61" customFormat="1" x14ac:dyDescent="0.3">
      <c r="A650"/>
      <c r="B650"/>
      <c r="C650"/>
      <c r="D650"/>
      <c r="E650"/>
      <c r="F650"/>
      <c r="G650"/>
      <c r="H650"/>
    </row>
    <row r="651" spans="1:8" s="61" customFormat="1" x14ac:dyDescent="0.3">
      <c r="A651"/>
      <c r="B651"/>
      <c r="C651"/>
      <c r="D651"/>
      <c r="E651"/>
      <c r="F651"/>
      <c r="G651"/>
      <c r="H651"/>
    </row>
    <row r="652" spans="1:8" s="61" customFormat="1" x14ac:dyDescent="0.3">
      <c r="A652"/>
      <c r="B652"/>
      <c r="C652"/>
      <c r="D652"/>
      <c r="E652"/>
      <c r="F652"/>
      <c r="G652"/>
      <c r="H652"/>
    </row>
    <row r="653" spans="1:8" s="61" customFormat="1" x14ac:dyDescent="0.3">
      <c r="A653"/>
      <c r="B653"/>
      <c r="C653"/>
      <c r="D653"/>
      <c r="E653"/>
      <c r="F653"/>
      <c r="G653"/>
      <c r="H653"/>
    </row>
    <row r="654" spans="1:8" s="61" customFormat="1" x14ac:dyDescent="0.3">
      <c r="A654"/>
      <c r="B654"/>
      <c r="C654"/>
      <c r="D654"/>
      <c r="E654"/>
      <c r="F654"/>
      <c r="G654"/>
      <c r="H654"/>
    </row>
    <row r="655" spans="1:8" s="61" customFormat="1" x14ac:dyDescent="0.3">
      <c r="A655"/>
      <c r="B655"/>
      <c r="C655"/>
      <c r="D655"/>
      <c r="E655"/>
      <c r="F655"/>
      <c r="G655"/>
      <c r="H655"/>
    </row>
    <row r="656" spans="1:8" s="61" customFormat="1" x14ac:dyDescent="0.3">
      <c r="A656"/>
      <c r="B656"/>
      <c r="C656"/>
      <c r="D656"/>
      <c r="E656"/>
      <c r="F656"/>
      <c r="G656"/>
      <c r="H656"/>
    </row>
    <row r="657" spans="1:8" s="61" customFormat="1" x14ac:dyDescent="0.3">
      <c r="A657"/>
      <c r="B657"/>
      <c r="C657"/>
      <c r="D657"/>
      <c r="E657"/>
      <c r="F657"/>
      <c r="G657"/>
      <c r="H657"/>
    </row>
    <row r="658" spans="1:8" s="61" customFormat="1" x14ac:dyDescent="0.3">
      <c r="A658"/>
      <c r="B658"/>
      <c r="C658"/>
      <c r="D658"/>
      <c r="E658"/>
      <c r="F658"/>
      <c r="G658"/>
      <c r="H658"/>
    </row>
    <row r="659" spans="1:8" s="61" customFormat="1" x14ac:dyDescent="0.3">
      <c r="A659"/>
      <c r="B659"/>
      <c r="C659"/>
      <c r="D659"/>
      <c r="E659"/>
      <c r="F659"/>
      <c r="G659"/>
      <c r="H659"/>
    </row>
    <row r="660" spans="1:8" s="61" customFormat="1" x14ac:dyDescent="0.3">
      <c r="A660"/>
      <c r="B660"/>
      <c r="C660"/>
      <c r="D660"/>
      <c r="E660"/>
      <c r="F660"/>
      <c r="G660"/>
      <c r="H660"/>
    </row>
    <row r="661" spans="1:8" s="61" customFormat="1" x14ac:dyDescent="0.3">
      <c r="A661"/>
      <c r="B661"/>
      <c r="C661"/>
      <c r="D661"/>
      <c r="E661"/>
      <c r="F661"/>
      <c r="G661"/>
      <c r="H661"/>
    </row>
    <row r="662" spans="1:8" s="61" customFormat="1" x14ac:dyDescent="0.3">
      <c r="A662"/>
      <c r="B662"/>
      <c r="C662"/>
      <c r="D662"/>
      <c r="E662"/>
      <c r="F662"/>
      <c r="G662"/>
      <c r="H662"/>
    </row>
    <row r="663" spans="1:8" s="61" customFormat="1" x14ac:dyDescent="0.3">
      <c r="A663"/>
      <c r="B663"/>
      <c r="C663"/>
      <c r="D663"/>
      <c r="E663"/>
      <c r="F663"/>
      <c r="G663"/>
      <c r="H663"/>
    </row>
    <row r="664" spans="1:8" s="61" customFormat="1" x14ac:dyDescent="0.3">
      <c r="A664"/>
      <c r="B664"/>
      <c r="C664"/>
      <c r="D664"/>
      <c r="E664"/>
      <c r="F664"/>
      <c r="G664"/>
      <c r="H664"/>
    </row>
    <row r="665" spans="1:8" s="61" customFormat="1" x14ac:dyDescent="0.3">
      <c r="A665"/>
      <c r="B665"/>
      <c r="C665"/>
      <c r="D665"/>
      <c r="E665"/>
      <c r="F665"/>
      <c r="G665"/>
      <c r="H665"/>
    </row>
    <row r="666" spans="1:8" s="61" customFormat="1" x14ac:dyDescent="0.3">
      <c r="A666"/>
      <c r="B666"/>
      <c r="C666"/>
      <c r="D666"/>
      <c r="E666"/>
      <c r="F666"/>
      <c r="G666"/>
      <c r="H666"/>
    </row>
    <row r="667" spans="1:8" s="61" customFormat="1" x14ac:dyDescent="0.3">
      <c r="A667"/>
      <c r="B667"/>
      <c r="C667"/>
      <c r="D667"/>
      <c r="E667"/>
      <c r="F667"/>
      <c r="G667"/>
      <c r="H667"/>
    </row>
    <row r="668" spans="1:8" s="61" customFormat="1" x14ac:dyDescent="0.3">
      <c r="A668"/>
      <c r="B668"/>
      <c r="C668"/>
      <c r="D668"/>
      <c r="E668"/>
      <c r="F668"/>
      <c r="G668"/>
      <c r="H668"/>
    </row>
    <row r="669" spans="1:8" s="61" customFormat="1" x14ac:dyDescent="0.3">
      <c r="A669"/>
      <c r="B669"/>
      <c r="C669"/>
      <c r="D669"/>
      <c r="E669"/>
      <c r="F669"/>
      <c r="G669"/>
      <c r="H669"/>
    </row>
    <row r="670" spans="1:8" s="61" customFormat="1" x14ac:dyDescent="0.3">
      <c r="A670"/>
      <c r="B670"/>
      <c r="C670"/>
      <c r="D670"/>
      <c r="E670"/>
      <c r="F670"/>
      <c r="G670"/>
      <c r="H670"/>
    </row>
    <row r="671" spans="1:8" s="61" customFormat="1" x14ac:dyDescent="0.3">
      <c r="A671"/>
      <c r="B671"/>
      <c r="C671"/>
      <c r="D671"/>
      <c r="E671"/>
      <c r="F671"/>
      <c r="G671"/>
      <c r="H671"/>
    </row>
    <row r="672" spans="1:8" s="61" customFormat="1" x14ac:dyDescent="0.3">
      <c r="A672"/>
      <c r="B672"/>
      <c r="C672"/>
      <c r="D672"/>
      <c r="E672"/>
      <c r="F672"/>
      <c r="G672"/>
      <c r="H672"/>
    </row>
    <row r="673" spans="1:8" s="61" customFormat="1" x14ac:dyDescent="0.3">
      <c r="A673"/>
      <c r="B673"/>
      <c r="C673"/>
      <c r="D673"/>
      <c r="E673"/>
      <c r="F673"/>
      <c r="G673"/>
      <c r="H673"/>
    </row>
    <row r="674" spans="1:8" s="61" customFormat="1" x14ac:dyDescent="0.3">
      <c r="A674"/>
      <c r="B674"/>
      <c r="C674"/>
      <c r="D674"/>
      <c r="E674"/>
      <c r="F674"/>
      <c r="G674"/>
      <c r="H674"/>
    </row>
    <row r="675" spans="1:8" s="61" customFormat="1" x14ac:dyDescent="0.3">
      <c r="A675"/>
      <c r="B675"/>
      <c r="C675"/>
      <c r="D675"/>
      <c r="E675"/>
      <c r="F675"/>
      <c r="G675"/>
      <c r="H675"/>
    </row>
    <row r="676" spans="1:8" s="61" customFormat="1" x14ac:dyDescent="0.3">
      <c r="A676"/>
      <c r="B676"/>
      <c r="C676"/>
      <c r="D676"/>
      <c r="E676"/>
      <c r="F676"/>
      <c r="G676"/>
      <c r="H676"/>
    </row>
    <row r="677" spans="1:8" s="61" customFormat="1" x14ac:dyDescent="0.3">
      <c r="A677"/>
      <c r="B677"/>
      <c r="C677"/>
      <c r="D677"/>
      <c r="E677"/>
      <c r="F677"/>
      <c r="G677"/>
      <c r="H677"/>
    </row>
    <row r="678" spans="1:8" s="61" customFormat="1" x14ac:dyDescent="0.3">
      <c r="A678"/>
      <c r="B678"/>
      <c r="C678"/>
      <c r="D678"/>
      <c r="E678"/>
      <c r="F678"/>
      <c r="G678"/>
      <c r="H678"/>
    </row>
    <row r="679" spans="1:8" s="61" customFormat="1" x14ac:dyDescent="0.3">
      <c r="A679"/>
      <c r="B679"/>
      <c r="C679"/>
      <c r="D679"/>
      <c r="E679"/>
      <c r="F679"/>
      <c r="G679"/>
      <c r="H679"/>
    </row>
    <row r="680" spans="1:8" s="61" customFormat="1" x14ac:dyDescent="0.3">
      <c r="A680"/>
      <c r="B680"/>
      <c r="C680"/>
      <c r="D680"/>
      <c r="E680"/>
      <c r="F680"/>
      <c r="G680"/>
      <c r="H680"/>
    </row>
    <row r="681" spans="1:8" s="61" customFormat="1" x14ac:dyDescent="0.3">
      <c r="A681"/>
      <c r="B681"/>
      <c r="C681"/>
      <c r="D681"/>
      <c r="E681"/>
      <c r="F681"/>
      <c r="G681"/>
      <c r="H681"/>
    </row>
    <row r="682" spans="1:8" s="61" customFormat="1" x14ac:dyDescent="0.3">
      <c r="A682"/>
      <c r="B682"/>
      <c r="C682"/>
      <c r="D682"/>
      <c r="E682"/>
      <c r="F682"/>
      <c r="G682"/>
      <c r="H682"/>
    </row>
    <row r="683" spans="1:8" s="61" customFormat="1" x14ac:dyDescent="0.3">
      <c r="A683"/>
      <c r="B683"/>
      <c r="C683"/>
      <c r="D683"/>
      <c r="E683"/>
      <c r="F683"/>
      <c r="G683"/>
      <c r="H683"/>
    </row>
    <row r="684" spans="1:8" s="61" customFormat="1" x14ac:dyDescent="0.3">
      <c r="A684"/>
      <c r="B684"/>
      <c r="C684"/>
      <c r="D684"/>
      <c r="E684"/>
      <c r="F684"/>
      <c r="G684"/>
      <c r="H684"/>
    </row>
    <row r="685" spans="1:8" s="61" customFormat="1" x14ac:dyDescent="0.3">
      <c r="A685"/>
      <c r="B685"/>
      <c r="C685"/>
      <c r="D685"/>
      <c r="E685"/>
      <c r="F685"/>
      <c r="G685"/>
      <c r="H685"/>
    </row>
    <row r="686" spans="1:8" s="61" customFormat="1" x14ac:dyDescent="0.3">
      <c r="A686"/>
      <c r="B686"/>
      <c r="C686"/>
      <c r="D686"/>
      <c r="E686"/>
      <c r="F686"/>
      <c r="G686"/>
      <c r="H686"/>
    </row>
    <row r="687" spans="1:8" s="61" customFormat="1" x14ac:dyDescent="0.3">
      <c r="A687"/>
      <c r="B687"/>
      <c r="C687"/>
      <c r="D687"/>
      <c r="E687"/>
      <c r="F687"/>
      <c r="G687"/>
      <c r="H687"/>
    </row>
    <row r="688" spans="1:8" s="61" customFormat="1" x14ac:dyDescent="0.3">
      <c r="A688"/>
      <c r="B688"/>
      <c r="C688"/>
      <c r="D688"/>
      <c r="E688"/>
      <c r="F688"/>
      <c r="G688"/>
      <c r="H688"/>
    </row>
    <row r="689" spans="1:8" s="61" customFormat="1" x14ac:dyDescent="0.3">
      <c r="A689"/>
      <c r="B689"/>
      <c r="C689"/>
      <c r="D689"/>
      <c r="E689"/>
      <c r="F689"/>
      <c r="G689"/>
      <c r="H689"/>
    </row>
    <row r="690" spans="1:8" s="61" customFormat="1" x14ac:dyDescent="0.3">
      <c r="A690"/>
      <c r="B690"/>
      <c r="C690"/>
      <c r="D690"/>
      <c r="E690"/>
      <c r="F690"/>
      <c r="G690"/>
      <c r="H690"/>
    </row>
    <row r="691" spans="1:8" s="61" customFormat="1" x14ac:dyDescent="0.3">
      <c r="A691"/>
      <c r="B691"/>
      <c r="C691"/>
      <c r="D691"/>
      <c r="E691"/>
      <c r="F691"/>
      <c r="G691"/>
      <c r="H691"/>
    </row>
    <row r="692" spans="1:8" s="61" customFormat="1" x14ac:dyDescent="0.3">
      <c r="A692"/>
      <c r="B692"/>
      <c r="C692"/>
      <c r="D692"/>
      <c r="E692"/>
      <c r="F692"/>
      <c r="G692"/>
      <c r="H692"/>
    </row>
    <row r="693" spans="1:8" s="61" customFormat="1" x14ac:dyDescent="0.3">
      <c r="A693"/>
      <c r="B693"/>
      <c r="C693"/>
      <c r="D693"/>
      <c r="E693"/>
      <c r="F693"/>
      <c r="G693"/>
      <c r="H693"/>
    </row>
    <row r="694" spans="1:8" s="61" customFormat="1" x14ac:dyDescent="0.3">
      <c r="A694"/>
      <c r="B694"/>
      <c r="C694"/>
      <c r="D694"/>
      <c r="E694"/>
      <c r="F694"/>
      <c r="G694"/>
      <c r="H694"/>
    </row>
    <row r="695" spans="1:8" s="61" customFormat="1" x14ac:dyDescent="0.3">
      <c r="A695"/>
      <c r="B695"/>
      <c r="C695"/>
      <c r="D695"/>
      <c r="E695"/>
      <c r="F695"/>
      <c r="G695"/>
      <c r="H695"/>
    </row>
    <row r="696" spans="1:8" s="61" customFormat="1" x14ac:dyDescent="0.3">
      <c r="A696"/>
      <c r="B696"/>
      <c r="C696"/>
      <c r="D696"/>
      <c r="E696"/>
      <c r="F696"/>
      <c r="G696"/>
      <c r="H696"/>
    </row>
    <row r="697" spans="1:8" s="61" customFormat="1" x14ac:dyDescent="0.3">
      <c r="A697"/>
      <c r="B697"/>
      <c r="C697"/>
      <c r="D697"/>
      <c r="E697"/>
      <c r="F697"/>
      <c r="G697"/>
      <c r="H697"/>
    </row>
    <row r="698" spans="1:8" s="61" customFormat="1" x14ac:dyDescent="0.3">
      <c r="A698"/>
      <c r="B698"/>
      <c r="C698"/>
      <c r="D698"/>
      <c r="E698"/>
      <c r="F698"/>
      <c r="G698"/>
      <c r="H698"/>
    </row>
    <row r="699" spans="1:8" s="61" customFormat="1" x14ac:dyDescent="0.3">
      <c r="A699"/>
      <c r="B699"/>
      <c r="C699"/>
      <c r="D699"/>
      <c r="E699"/>
      <c r="F699"/>
      <c r="G699"/>
      <c r="H699"/>
    </row>
    <row r="700" spans="1:8" s="61" customFormat="1" x14ac:dyDescent="0.3">
      <c r="A700"/>
      <c r="B700"/>
      <c r="C700"/>
      <c r="D700"/>
      <c r="E700"/>
      <c r="F700"/>
      <c r="G700"/>
      <c r="H700"/>
    </row>
    <row r="701" spans="1:8" s="61" customFormat="1" x14ac:dyDescent="0.3">
      <c r="A701"/>
      <c r="B701"/>
      <c r="C701"/>
      <c r="D701"/>
      <c r="E701"/>
      <c r="F701"/>
      <c r="G701"/>
      <c r="H701"/>
    </row>
    <row r="702" spans="1:8" s="61" customFormat="1" x14ac:dyDescent="0.3">
      <c r="A702"/>
      <c r="B702"/>
      <c r="C702"/>
      <c r="D702"/>
      <c r="E702"/>
      <c r="F702"/>
      <c r="G702"/>
      <c r="H702"/>
    </row>
    <row r="703" spans="1:8" s="61" customFormat="1" x14ac:dyDescent="0.3">
      <c r="A703"/>
      <c r="B703"/>
      <c r="C703"/>
      <c r="D703"/>
      <c r="E703"/>
      <c r="F703"/>
      <c r="G703"/>
      <c r="H703"/>
    </row>
    <row r="704" spans="1:8" s="61" customFormat="1" x14ac:dyDescent="0.3">
      <c r="A704"/>
      <c r="B704"/>
      <c r="C704"/>
      <c r="D704"/>
      <c r="E704"/>
      <c r="F704"/>
      <c r="G704"/>
      <c r="H704"/>
    </row>
    <row r="705" spans="1:8" s="61" customFormat="1" x14ac:dyDescent="0.3">
      <c r="A705"/>
      <c r="B705"/>
      <c r="C705"/>
      <c r="D705"/>
      <c r="E705"/>
      <c r="F705"/>
      <c r="G705"/>
      <c r="H705"/>
    </row>
    <row r="706" spans="1:8" s="61" customFormat="1" x14ac:dyDescent="0.3">
      <c r="A706"/>
      <c r="B706"/>
      <c r="C706"/>
      <c r="D706"/>
      <c r="E706"/>
      <c r="F706"/>
      <c r="G706"/>
      <c r="H706"/>
    </row>
    <row r="707" spans="1:8" s="61" customFormat="1" x14ac:dyDescent="0.3">
      <c r="A707"/>
      <c r="B707"/>
      <c r="C707"/>
      <c r="D707"/>
      <c r="E707"/>
      <c r="F707"/>
      <c r="G707"/>
      <c r="H707"/>
    </row>
    <row r="708" spans="1:8" s="61" customFormat="1" x14ac:dyDescent="0.3">
      <c r="A708"/>
      <c r="B708"/>
      <c r="C708"/>
      <c r="D708"/>
      <c r="E708"/>
      <c r="F708"/>
      <c r="G708"/>
      <c r="H708"/>
    </row>
    <row r="709" spans="1:8" s="61" customFormat="1" x14ac:dyDescent="0.3">
      <c r="A709"/>
      <c r="B709"/>
      <c r="C709"/>
      <c r="D709"/>
      <c r="E709"/>
      <c r="F709"/>
      <c r="G709"/>
      <c r="H709"/>
    </row>
    <row r="710" spans="1:8" s="61" customFormat="1" x14ac:dyDescent="0.3">
      <c r="A710"/>
      <c r="B710"/>
      <c r="C710"/>
      <c r="D710"/>
      <c r="E710"/>
      <c r="F710"/>
      <c r="G710"/>
      <c r="H710"/>
    </row>
    <row r="711" spans="1:8" s="61" customFormat="1" x14ac:dyDescent="0.3">
      <c r="A711"/>
      <c r="B711"/>
      <c r="C711"/>
      <c r="D711"/>
      <c r="E711"/>
      <c r="F711"/>
      <c r="G711"/>
      <c r="H711"/>
    </row>
    <row r="712" spans="1:8" s="61" customFormat="1" x14ac:dyDescent="0.3">
      <c r="A712"/>
      <c r="B712"/>
      <c r="C712"/>
      <c r="D712"/>
      <c r="E712"/>
      <c r="F712"/>
      <c r="G712"/>
      <c r="H712"/>
    </row>
    <row r="713" spans="1:8" s="61" customFormat="1" x14ac:dyDescent="0.3">
      <c r="A713"/>
      <c r="B713"/>
      <c r="C713"/>
      <c r="D713"/>
      <c r="E713"/>
      <c r="F713"/>
      <c r="G713"/>
      <c r="H713"/>
    </row>
    <row r="714" spans="1:8" s="61" customFormat="1" x14ac:dyDescent="0.3">
      <c r="A714"/>
      <c r="B714"/>
      <c r="C714"/>
      <c r="D714"/>
      <c r="E714"/>
      <c r="F714"/>
      <c r="G714"/>
      <c r="H714"/>
    </row>
    <row r="715" spans="1:8" s="61" customFormat="1" x14ac:dyDescent="0.3">
      <c r="A715"/>
      <c r="B715"/>
      <c r="C715"/>
      <c r="D715"/>
      <c r="E715"/>
      <c r="F715"/>
      <c r="G715"/>
      <c r="H715"/>
    </row>
    <row r="716" spans="1:8" s="61" customFormat="1" x14ac:dyDescent="0.3">
      <c r="A716"/>
      <c r="B716"/>
      <c r="C716"/>
      <c r="D716"/>
      <c r="E716"/>
      <c r="F716"/>
      <c r="G716"/>
      <c r="H716"/>
    </row>
    <row r="717" spans="1:8" s="61" customFormat="1" x14ac:dyDescent="0.3">
      <c r="A717"/>
      <c r="B717"/>
      <c r="C717"/>
      <c r="D717"/>
      <c r="E717"/>
      <c r="F717"/>
      <c r="G717"/>
      <c r="H717"/>
    </row>
    <row r="718" spans="1:8" s="61" customFormat="1" x14ac:dyDescent="0.3">
      <c r="A718"/>
      <c r="B718"/>
      <c r="C718"/>
      <c r="D718"/>
      <c r="E718"/>
      <c r="F718"/>
      <c r="G718"/>
      <c r="H718"/>
    </row>
    <row r="719" spans="1:8" s="61" customFormat="1" x14ac:dyDescent="0.3">
      <c r="A719"/>
      <c r="B719"/>
      <c r="C719"/>
      <c r="D719"/>
      <c r="E719"/>
      <c r="F719"/>
      <c r="G719"/>
      <c r="H719"/>
    </row>
    <row r="720" spans="1:8" s="61" customFormat="1" x14ac:dyDescent="0.3">
      <c r="A720"/>
      <c r="B720"/>
      <c r="C720"/>
      <c r="D720"/>
      <c r="E720"/>
      <c r="F720"/>
      <c r="G720"/>
      <c r="H720"/>
    </row>
    <row r="721" spans="1:8" s="61" customFormat="1" x14ac:dyDescent="0.3">
      <c r="A721"/>
      <c r="B721"/>
      <c r="C721"/>
      <c r="D721"/>
      <c r="E721"/>
      <c r="F721"/>
      <c r="G721"/>
      <c r="H721"/>
    </row>
    <row r="722" spans="1:8" s="61" customFormat="1" x14ac:dyDescent="0.3">
      <c r="A722"/>
      <c r="B722"/>
      <c r="C722"/>
      <c r="D722"/>
      <c r="E722"/>
      <c r="F722"/>
      <c r="G722"/>
      <c r="H722"/>
    </row>
    <row r="723" spans="1:8" s="61" customFormat="1" x14ac:dyDescent="0.3">
      <c r="A723"/>
      <c r="B723"/>
      <c r="C723"/>
      <c r="D723"/>
      <c r="E723"/>
      <c r="F723"/>
      <c r="G723"/>
      <c r="H723"/>
    </row>
    <row r="724" spans="1:8" s="61" customFormat="1" x14ac:dyDescent="0.3">
      <c r="A724"/>
      <c r="B724"/>
      <c r="C724"/>
      <c r="D724"/>
      <c r="E724"/>
      <c r="F724"/>
      <c r="G724"/>
      <c r="H724"/>
    </row>
    <row r="725" spans="1:8" s="61" customFormat="1" x14ac:dyDescent="0.3">
      <c r="A725"/>
      <c r="B725"/>
      <c r="C725"/>
      <c r="D725"/>
      <c r="E725"/>
      <c r="F725"/>
      <c r="G725"/>
      <c r="H725"/>
    </row>
    <row r="726" spans="1:8" s="61" customFormat="1" x14ac:dyDescent="0.3">
      <c r="A726"/>
      <c r="B726"/>
      <c r="C726"/>
      <c r="D726"/>
      <c r="E726"/>
      <c r="F726"/>
      <c r="G726"/>
      <c r="H726"/>
    </row>
    <row r="727" spans="1:8" s="61" customFormat="1" x14ac:dyDescent="0.3">
      <c r="A727"/>
      <c r="B727"/>
      <c r="C727"/>
      <c r="D727"/>
      <c r="E727"/>
      <c r="F727"/>
      <c r="G727"/>
      <c r="H727"/>
    </row>
    <row r="728" spans="1:8" s="61" customFormat="1" x14ac:dyDescent="0.3">
      <c r="A728"/>
      <c r="B728"/>
      <c r="C728"/>
      <c r="D728"/>
      <c r="E728"/>
      <c r="F728"/>
      <c r="G728"/>
      <c r="H728"/>
    </row>
    <row r="729" spans="1:8" s="61" customFormat="1" x14ac:dyDescent="0.3">
      <c r="A729"/>
      <c r="B729"/>
      <c r="C729"/>
      <c r="D729"/>
      <c r="E729"/>
      <c r="F729"/>
      <c r="G729"/>
      <c r="H729"/>
    </row>
    <row r="730" spans="1:8" s="61" customFormat="1" x14ac:dyDescent="0.3">
      <c r="A730"/>
      <c r="B730"/>
      <c r="C730"/>
      <c r="D730"/>
      <c r="E730"/>
      <c r="F730"/>
      <c r="G730"/>
      <c r="H730"/>
    </row>
    <row r="731" spans="1:8" s="61" customFormat="1" x14ac:dyDescent="0.3">
      <c r="A731"/>
      <c r="B731"/>
      <c r="C731"/>
      <c r="D731"/>
      <c r="E731"/>
      <c r="F731"/>
      <c r="G731"/>
      <c r="H731"/>
    </row>
    <row r="732" spans="1:8" s="61" customFormat="1" x14ac:dyDescent="0.3">
      <c r="A732"/>
      <c r="B732"/>
      <c r="C732"/>
      <c r="D732"/>
      <c r="E732"/>
      <c r="F732"/>
      <c r="G732"/>
      <c r="H732"/>
    </row>
    <row r="733" spans="1:8" s="61" customFormat="1" x14ac:dyDescent="0.3">
      <c r="A733"/>
      <c r="B733"/>
      <c r="C733"/>
      <c r="D733"/>
      <c r="E733"/>
      <c r="F733"/>
      <c r="G733"/>
      <c r="H733"/>
    </row>
    <row r="734" spans="1:8" s="61" customFormat="1" x14ac:dyDescent="0.3">
      <c r="A734"/>
      <c r="B734"/>
      <c r="C734"/>
      <c r="D734"/>
      <c r="E734"/>
      <c r="F734"/>
      <c r="G734"/>
      <c r="H734"/>
    </row>
    <row r="735" spans="1:8" s="61" customFormat="1" x14ac:dyDescent="0.3">
      <c r="A735"/>
      <c r="B735"/>
      <c r="C735"/>
      <c r="D735"/>
      <c r="E735"/>
      <c r="F735"/>
      <c r="G735"/>
      <c r="H735"/>
    </row>
    <row r="736" spans="1:8" s="61" customFormat="1" x14ac:dyDescent="0.3">
      <c r="A736"/>
      <c r="B736"/>
      <c r="C736"/>
      <c r="D736"/>
      <c r="E736"/>
      <c r="F736"/>
      <c r="G736"/>
      <c r="H736"/>
    </row>
    <row r="737" spans="1:8" s="61" customFormat="1" x14ac:dyDescent="0.3">
      <c r="A737"/>
      <c r="B737"/>
      <c r="C737"/>
      <c r="D737"/>
      <c r="E737"/>
      <c r="F737"/>
      <c r="G737"/>
      <c r="H737"/>
    </row>
    <row r="738" spans="1:8" s="61" customFormat="1" x14ac:dyDescent="0.3">
      <c r="A738"/>
      <c r="B738"/>
      <c r="C738"/>
      <c r="D738"/>
      <c r="E738"/>
      <c r="F738"/>
      <c r="G738"/>
      <c r="H738"/>
    </row>
    <row r="739" spans="1:8" s="61" customFormat="1" x14ac:dyDescent="0.3">
      <c r="A739"/>
      <c r="B739"/>
      <c r="C739"/>
      <c r="D739"/>
      <c r="E739"/>
      <c r="F739"/>
      <c r="G739"/>
      <c r="H739"/>
    </row>
    <row r="740" spans="1:8" s="61" customFormat="1" x14ac:dyDescent="0.3">
      <c r="A740"/>
      <c r="B740"/>
      <c r="C740"/>
      <c r="D740"/>
      <c r="E740"/>
      <c r="F740"/>
      <c r="G740"/>
      <c r="H740"/>
    </row>
    <row r="741" spans="1:8" s="61" customFormat="1" x14ac:dyDescent="0.3">
      <c r="A741"/>
      <c r="B741"/>
      <c r="C741"/>
      <c r="D741"/>
      <c r="E741"/>
      <c r="F741"/>
      <c r="G741"/>
      <c r="H741"/>
    </row>
    <row r="742" spans="1:8" s="61" customFormat="1" x14ac:dyDescent="0.3">
      <c r="A742"/>
      <c r="B742"/>
      <c r="C742"/>
      <c r="D742"/>
      <c r="E742"/>
      <c r="F742"/>
      <c r="G742"/>
      <c r="H742"/>
    </row>
    <row r="743" spans="1:8" s="61" customFormat="1" x14ac:dyDescent="0.3">
      <c r="A743"/>
      <c r="B743"/>
      <c r="C743"/>
      <c r="D743"/>
      <c r="E743"/>
      <c r="F743"/>
      <c r="G743"/>
      <c r="H743"/>
    </row>
    <row r="744" spans="1:8" s="61" customFormat="1" x14ac:dyDescent="0.3">
      <c r="A744"/>
      <c r="B744"/>
      <c r="C744"/>
      <c r="D744"/>
      <c r="E744"/>
      <c r="F744"/>
      <c r="G744"/>
      <c r="H744"/>
    </row>
    <row r="745" spans="1:8" s="61" customFormat="1" x14ac:dyDescent="0.3">
      <c r="A745"/>
      <c r="B745"/>
      <c r="C745"/>
      <c r="D745"/>
      <c r="E745"/>
      <c r="F745"/>
      <c r="G745"/>
      <c r="H745"/>
    </row>
    <row r="746" spans="1:8" s="61" customFormat="1" x14ac:dyDescent="0.3">
      <c r="A746"/>
      <c r="B746"/>
      <c r="C746"/>
      <c r="D746"/>
      <c r="E746"/>
      <c r="F746"/>
      <c r="G746"/>
      <c r="H746"/>
    </row>
    <row r="747" spans="1:8" s="61" customFormat="1" x14ac:dyDescent="0.3">
      <c r="A747"/>
      <c r="B747"/>
      <c r="C747"/>
      <c r="D747"/>
      <c r="E747"/>
      <c r="F747"/>
      <c r="G747"/>
      <c r="H747"/>
    </row>
    <row r="748" spans="1:8" s="61" customFormat="1" x14ac:dyDescent="0.3">
      <c r="A748"/>
      <c r="B748"/>
      <c r="C748"/>
      <c r="D748"/>
      <c r="E748"/>
      <c r="F748"/>
      <c r="G748"/>
      <c r="H748"/>
    </row>
    <row r="749" spans="1:8" s="61" customFormat="1" x14ac:dyDescent="0.3">
      <c r="A749"/>
      <c r="B749"/>
      <c r="C749"/>
      <c r="D749"/>
      <c r="E749"/>
      <c r="F749"/>
      <c r="G749"/>
      <c r="H749"/>
    </row>
    <row r="750" spans="1:8" s="61" customFormat="1" x14ac:dyDescent="0.3">
      <c r="A750"/>
      <c r="B750"/>
      <c r="C750"/>
      <c r="D750"/>
      <c r="E750"/>
      <c r="F750"/>
      <c r="G750"/>
      <c r="H750"/>
    </row>
    <row r="751" spans="1:8" s="61" customFormat="1" x14ac:dyDescent="0.3">
      <c r="A751"/>
      <c r="B751"/>
      <c r="C751"/>
      <c r="D751"/>
      <c r="E751"/>
      <c r="F751"/>
      <c r="G751"/>
      <c r="H751"/>
    </row>
    <row r="752" spans="1:8" s="61" customFormat="1" x14ac:dyDescent="0.3">
      <c r="A752"/>
      <c r="B752"/>
      <c r="C752"/>
      <c r="D752"/>
      <c r="E752"/>
      <c r="F752"/>
      <c r="G752"/>
      <c r="H752"/>
    </row>
    <row r="753" spans="1:8" s="61" customFormat="1" x14ac:dyDescent="0.3">
      <c r="A753"/>
      <c r="B753"/>
      <c r="C753"/>
      <c r="D753"/>
      <c r="E753"/>
      <c r="F753"/>
      <c r="G753"/>
      <c r="H753"/>
    </row>
    <row r="754" spans="1:8" s="61" customFormat="1" x14ac:dyDescent="0.3">
      <c r="A754"/>
      <c r="B754"/>
      <c r="C754"/>
      <c r="D754"/>
      <c r="E754"/>
      <c r="F754"/>
      <c r="G754"/>
      <c r="H754"/>
    </row>
    <row r="755" spans="1:8" s="61" customFormat="1" x14ac:dyDescent="0.3">
      <c r="A755"/>
      <c r="B755"/>
      <c r="C755"/>
      <c r="D755"/>
      <c r="E755"/>
      <c r="F755"/>
      <c r="G755"/>
      <c r="H755"/>
    </row>
    <row r="756" spans="1:8" s="61" customFormat="1" x14ac:dyDescent="0.3">
      <c r="A756"/>
      <c r="B756"/>
      <c r="C756"/>
      <c r="D756"/>
      <c r="E756"/>
      <c r="F756"/>
      <c r="G756"/>
      <c r="H756"/>
    </row>
    <row r="757" spans="1:8" s="61" customFormat="1" x14ac:dyDescent="0.3">
      <c r="A757"/>
      <c r="B757"/>
      <c r="C757"/>
      <c r="D757"/>
      <c r="E757"/>
      <c r="F757"/>
      <c r="G757"/>
      <c r="H757"/>
    </row>
    <row r="758" spans="1:8" s="61" customFormat="1" x14ac:dyDescent="0.3">
      <c r="A758"/>
      <c r="B758"/>
      <c r="C758"/>
      <c r="D758"/>
      <c r="E758"/>
      <c r="F758"/>
      <c r="G758"/>
      <c r="H758"/>
    </row>
    <row r="759" spans="1:8" s="61" customFormat="1" x14ac:dyDescent="0.3">
      <c r="A759"/>
      <c r="B759"/>
      <c r="C759"/>
      <c r="D759"/>
      <c r="E759"/>
      <c r="F759"/>
      <c r="G759"/>
      <c r="H759"/>
    </row>
    <row r="760" spans="1:8" s="61" customFormat="1" x14ac:dyDescent="0.3">
      <c r="A760"/>
      <c r="B760"/>
      <c r="C760"/>
      <c r="D760"/>
      <c r="E760"/>
      <c r="F760"/>
      <c r="G760"/>
      <c r="H760"/>
    </row>
    <row r="761" spans="1:8" s="61" customFormat="1" x14ac:dyDescent="0.3">
      <c r="A761"/>
      <c r="B761"/>
      <c r="C761"/>
      <c r="D761"/>
      <c r="E761"/>
      <c r="F761"/>
      <c r="G761"/>
      <c r="H761"/>
    </row>
    <row r="762" spans="1:8" s="61" customFormat="1" x14ac:dyDescent="0.3">
      <c r="A762"/>
      <c r="B762"/>
      <c r="C762"/>
      <c r="D762"/>
      <c r="E762"/>
      <c r="F762"/>
      <c r="G762"/>
      <c r="H762"/>
    </row>
    <row r="763" spans="1:8" s="61" customFormat="1" x14ac:dyDescent="0.3">
      <c r="A763"/>
      <c r="B763"/>
      <c r="C763"/>
      <c r="D763"/>
      <c r="E763"/>
      <c r="F763"/>
      <c r="G763"/>
      <c r="H763"/>
    </row>
    <row r="764" spans="1:8" s="61" customFormat="1" x14ac:dyDescent="0.3">
      <c r="A764"/>
      <c r="B764"/>
      <c r="C764"/>
      <c r="D764"/>
      <c r="E764"/>
      <c r="F764"/>
      <c r="G764"/>
      <c r="H764"/>
    </row>
    <row r="765" spans="1:8" s="61" customFormat="1" x14ac:dyDescent="0.3">
      <c r="A765"/>
      <c r="B765"/>
      <c r="C765"/>
      <c r="D765"/>
      <c r="E765"/>
      <c r="F765"/>
      <c r="G765"/>
      <c r="H765"/>
    </row>
    <row r="766" spans="1:8" s="61" customFormat="1" x14ac:dyDescent="0.3">
      <c r="A766"/>
      <c r="B766"/>
      <c r="C766"/>
      <c r="D766"/>
      <c r="E766"/>
      <c r="F766"/>
      <c r="G766"/>
      <c r="H766"/>
    </row>
    <row r="767" spans="1:8" s="61" customFormat="1" x14ac:dyDescent="0.3">
      <c r="A767"/>
      <c r="B767"/>
      <c r="C767"/>
      <c r="D767"/>
      <c r="E767"/>
      <c r="F767"/>
      <c r="G767"/>
      <c r="H767"/>
    </row>
    <row r="768" spans="1:8" s="61" customFormat="1" x14ac:dyDescent="0.3">
      <c r="A768"/>
      <c r="B768"/>
      <c r="C768"/>
      <c r="D768"/>
      <c r="E768"/>
      <c r="F768"/>
      <c r="G768"/>
      <c r="H768"/>
    </row>
    <row r="769" spans="1:8" s="61" customFormat="1" x14ac:dyDescent="0.3">
      <c r="A769"/>
      <c r="B769"/>
      <c r="C769"/>
      <c r="D769"/>
      <c r="E769"/>
      <c r="F769"/>
      <c r="G769"/>
      <c r="H769"/>
    </row>
    <row r="770" spans="1:8" s="61" customFormat="1" x14ac:dyDescent="0.3">
      <c r="A770"/>
      <c r="B770"/>
      <c r="C770"/>
      <c r="D770"/>
      <c r="E770"/>
      <c r="F770"/>
      <c r="G770"/>
      <c r="H770"/>
    </row>
    <row r="771" spans="1:8" s="61" customFormat="1" x14ac:dyDescent="0.3">
      <c r="A771"/>
      <c r="B771"/>
      <c r="C771"/>
      <c r="D771"/>
      <c r="E771"/>
      <c r="F771"/>
      <c r="G771"/>
      <c r="H771"/>
    </row>
    <row r="772" spans="1:8" s="61" customFormat="1" x14ac:dyDescent="0.3">
      <c r="A772"/>
      <c r="B772"/>
      <c r="C772"/>
      <c r="D772"/>
      <c r="E772"/>
      <c r="F772"/>
      <c r="G772"/>
      <c r="H772"/>
    </row>
    <row r="773" spans="1:8" s="61" customFormat="1" x14ac:dyDescent="0.3">
      <c r="A773"/>
      <c r="B773"/>
      <c r="C773"/>
      <c r="D773"/>
      <c r="E773"/>
      <c r="F773"/>
      <c r="G773"/>
      <c r="H773"/>
    </row>
    <row r="774" spans="1:8" s="61" customFormat="1" x14ac:dyDescent="0.3">
      <c r="A774"/>
      <c r="B774"/>
      <c r="C774"/>
      <c r="D774"/>
      <c r="E774"/>
      <c r="F774"/>
      <c r="G774"/>
      <c r="H774"/>
    </row>
    <row r="775" spans="1:8" s="61" customFormat="1" x14ac:dyDescent="0.3">
      <c r="A775"/>
      <c r="B775"/>
      <c r="C775"/>
      <c r="D775"/>
      <c r="E775"/>
      <c r="F775"/>
      <c r="G775"/>
      <c r="H775"/>
    </row>
    <row r="776" spans="1:8" s="61" customFormat="1" x14ac:dyDescent="0.3">
      <c r="A776"/>
      <c r="B776"/>
      <c r="C776"/>
      <c r="D776"/>
      <c r="E776"/>
      <c r="F776"/>
      <c r="G776"/>
      <c r="H776"/>
    </row>
    <row r="777" spans="1:8" s="61" customFormat="1" x14ac:dyDescent="0.3">
      <c r="A777"/>
      <c r="B777"/>
      <c r="C777"/>
      <c r="D777"/>
      <c r="E777"/>
      <c r="F777"/>
      <c r="G777"/>
      <c r="H777"/>
    </row>
    <row r="778" spans="1:8" s="61" customFormat="1" x14ac:dyDescent="0.3">
      <c r="A778"/>
      <c r="B778"/>
      <c r="C778"/>
      <c r="D778"/>
      <c r="E778"/>
      <c r="F778"/>
      <c r="G778"/>
      <c r="H778"/>
    </row>
    <row r="779" spans="1:8" s="61" customFormat="1" x14ac:dyDescent="0.3">
      <c r="A779"/>
      <c r="B779"/>
      <c r="C779"/>
      <c r="D779"/>
      <c r="E779"/>
      <c r="F779"/>
      <c r="G779"/>
      <c r="H779"/>
    </row>
    <row r="780" spans="1:8" s="61" customFormat="1" x14ac:dyDescent="0.3">
      <c r="A780"/>
      <c r="B780"/>
      <c r="C780"/>
      <c r="D780"/>
      <c r="E780"/>
      <c r="F780"/>
      <c r="G780"/>
      <c r="H780"/>
    </row>
    <row r="781" spans="1:8" s="61" customFormat="1" x14ac:dyDescent="0.3">
      <c r="A781"/>
      <c r="B781"/>
      <c r="C781"/>
      <c r="D781"/>
      <c r="E781"/>
      <c r="F781"/>
      <c r="G781"/>
      <c r="H781"/>
    </row>
    <row r="782" spans="1:8" s="61" customFormat="1" x14ac:dyDescent="0.3">
      <c r="A782"/>
      <c r="B782"/>
      <c r="C782"/>
      <c r="D782"/>
      <c r="E782"/>
      <c r="F782"/>
      <c r="G782"/>
      <c r="H782"/>
    </row>
    <row r="783" spans="1:8" s="61" customFormat="1" x14ac:dyDescent="0.3">
      <c r="A783"/>
      <c r="B783"/>
      <c r="C783"/>
      <c r="D783"/>
      <c r="E783"/>
      <c r="F783"/>
      <c r="G783"/>
      <c r="H783"/>
    </row>
    <row r="784" spans="1:8" s="61" customFormat="1" x14ac:dyDescent="0.3">
      <c r="A784"/>
      <c r="B784"/>
      <c r="C784"/>
      <c r="D784"/>
      <c r="E784"/>
      <c r="F784"/>
      <c r="G784"/>
      <c r="H784"/>
    </row>
    <row r="785" spans="1:8" s="61" customFormat="1" x14ac:dyDescent="0.3">
      <c r="A785"/>
      <c r="B785"/>
      <c r="C785"/>
      <c r="D785"/>
      <c r="E785"/>
      <c r="F785"/>
      <c r="G785"/>
      <c r="H785"/>
    </row>
    <row r="786" spans="1:8" s="61" customFormat="1" x14ac:dyDescent="0.3">
      <c r="A786"/>
      <c r="B786"/>
      <c r="C786"/>
      <c r="D786"/>
      <c r="E786"/>
      <c r="F786"/>
      <c r="G786"/>
      <c r="H786"/>
    </row>
    <row r="787" spans="1:8" s="61" customFormat="1" x14ac:dyDescent="0.3">
      <c r="A787"/>
      <c r="B787"/>
      <c r="C787"/>
      <c r="D787"/>
      <c r="E787"/>
      <c r="F787"/>
      <c r="G787"/>
      <c r="H787"/>
    </row>
    <row r="788" spans="1:8" s="61" customFormat="1" x14ac:dyDescent="0.3">
      <c r="A788"/>
      <c r="B788"/>
      <c r="C788"/>
      <c r="D788"/>
      <c r="E788"/>
      <c r="F788"/>
      <c r="G788"/>
      <c r="H788"/>
    </row>
    <row r="789" spans="1:8" s="61" customFormat="1" x14ac:dyDescent="0.3">
      <c r="A789"/>
      <c r="B789"/>
      <c r="C789"/>
      <c r="D789"/>
      <c r="E789"/>
      <c r="F789"/>
      <c r="G789"/>
      <c r="H789"/>
    </row>
    <row r="790" spans="1:8" s="61" customFormat="1" x14ac:dyDescent="0.3">
      <c r="A790"/>
      <c r="B790"/>
      <c r="C790"/>
      <c r="D790"/>
      <c r="E790"/>
      <c r="F790"/>
      <c r="G790"/>
      <c r="H790"/>
    </row>
    <row r="791" spans="1:8" s="61" customFormat="1" x14ac:dyDescent="0.3">
      <c r="A791"/>
      <c r="B791"/>
      <c r="C791"/>
      <c r="D791"/>
      <c r="E791"/>
      <c r="F791"/>
      <c r="G791"/>
      <c r="H791"/>
    </row>
    <row r="792" spans="1:8" s="61" customFormat="1" x14ac:dyDescent="0.3">
      <c r="A792"/>
      <c r="B792"/>
      <c r="C792"/>
      <c r="D792"/>
      <c r="E792"/>
      <c r="F792"/>
      <c r="G792"/>
      <c r="H792"/>
    </row>
    <row r="793" spans="1:8" s="61" customFormat="1" x14ac:dyDescent="0.3">
      <c r="A793"/>
      <c r="B793"/>
      <c r="C793"/>
      <c r="D793"/>
      <c r="E793"/>
      <c r="F793"/>
      <c r="G793"/>
      <c r="H793"/>
    </row>
    <row r="794" spans="1:8" s="61" customFormat="1" x14ac:dyDescent="0.3">
      <c r="A794"/>
      <c r="B794"/>
      <c r="C794"/>
      <c r="D794"/>
      <c r="E794"/>
      <c r="F794"/>
      <c r="G794"/>
      <c r="H794"/>
    </row>
    <row r="795" spans="1:8" s="61" customFormat="1" x14ac:dyDescent="0.3">
      <c r="A795"/>
      <c r="B795"/>
      <c r="C795"/>
      <c r="D795"/>
      <c r="E795"/>
      <c r="F795"/>
      <c r="G795"/>
      <c r="H795"/>
    </row>
    <row r="796" spans="1:8" s="61" customFormat="1" x14ac:dyDescent="0.3">
      <c r="A796"/>
      <c r="B796"/>
      <c r="C796"/>
      <c r="D796"/>
      <c r="E796"/>
      <c r="F796"/>
      <c r="G796"/>
      <c r="H796"/>
    </row>
    <row r="797" spans="1:8" s="61" customFormat="1" x14ac:dyDescent="0.3">
      <c r="A797"/>
      <c r="B797"/>
      <c r="C797"/>
      <c r="D797"/>
      <c r="E797"/>
      <c r="F797"/>
      <c r="G797"/>
      <c r="H797"/>
    </row>
    <row r="798" spans="1:8" s="61" customFormat="1" x14ac:dyDescent="0.3">
      <c r="A798"/>
      <c r="B798"/>
      <c r="C798"/>
      <c r="D798"/>
      <c r="E798"/>
      <c r="F798"/>
      <c r="G798"/>
      <c r="H798"/>
    </row>
    <row r="799" spans="1:8" s="61" customFormat="1" x14ac:dyDescent="0.3">
      <c r="A799"/>
      <c r="B799"/>
      <c r="C799"/>
      <c r="D799"/>
      <c r="E799"/>
      <c r="F799"/>
      <c r="G799"/>
      <c r="H799"/>
    </row>
    <row r="800" spans="1:8" s="61" customFormat="1" x14ac:dyDescent="0.3">
      <c r="A800"/>
      <c r="B800"/>
      <c r="C800"/>
      <c r="D800"/>
      <c r="E800"/>
      <c r="F800"/>
      <c r="G800"/>
      <c r="H800"/>
    </row>
    <row r="801" spans="1:8" s="61" customFormat="1" x14ac:dyDescent="0.3">
      <c r="A801"/>
      <c r="B801"/>
      <c r="C801"/>
      <c r="D801"/>
      <c r="E801"/>
      <c r="F801"/>
      <c r="G801"/>
      <c r="H801"/>
    </row>
    <row r="802" spans="1:8" s="61" customFormat="1" x14ac:dyDescent="0.3">
      <c r="A802"/>
      <c r="B802"/>
      <c r="C802"/>
      <c r="D802"/>
      <c r="E802"/>
      <c r="F802"/>
      <c r="G802"/>
      <c r="H802"/>
    </row>
    <row r="803" spans="1:8" s="61" customFormat="1" x14ac:dyDescent="0.3">
      <c r="A803"/>
      <c r="B803"/>
      <c r="C803"/>
      <c r="D803"/>
      <c r="E803"/>
      <c r="F803"/>
      <c r="G803"/>
      <c r="H803"/>
    </row>
    <row r="804" spans="1:8" s="61" customFormat="1" x14ac:dyDescent="0.3">
      <c r="A804"/>
      <c r="B804"/>
      <c r="C804"/>
      <c r="D804"/>
      <c r="E804"/>
      <c r="F804"/>
      <c r="G804"/>
      <c r="H804"/>
    </row>
    <row r="805" spans="1:8" s="61" customFormat="1" x14ac:dyDescent="0.3">
      <c r="A805"/>
      <c r="B805"/>
      <c r="C805"/>
      <c r="D805"/>
      <c r="E805"/>
      <c r="F805"/>
      <c r="G805"/>
      <c r="H805"/>
    </row>
    <row r="806" spans="1:8" s="61" customFormat="1" x14ac:dyDescent="0.3">
      <c r="A806"/>
      <c r="B806"/>
      <c r="C806"/>
      <c r="D806"/>
      <c r="E806"/>
      <c r="F806"/>
      <c r="G806"/>
      <c r="H806"/>
    </row>
    <row r="807" spans="1:8" s="61" customFormat="1" x14ac:dyDescent="0.3">
      <c r="A807"/>
      <c r="B807"/>
      <c r="C807"/>
      <c r="D807"/>
      <c r="E807"/>
      <c r="F807"/>
      <c r="G807"/>
      <c r="H807"/>
    </row>
    <row r="808" spans="1:8" s="61" customFormat="1" x14ac:dyDescent="0.3">
      <c r="A808"/>
      <c r="B808"/>
      <c r="C808"/>
      <c r="D808"/>
      <c r="E808"/>
      <c r="F808"/>
      <c r="G808"/>
      <c r="H808"/>
    </row>
    <row r="809" spans="1:8" s="61" customFormat="1" x14ac:dyDescent="0.3">
      <c r="A809"/>
      <c r="B809"/>
      <c r="C809"/>
      <c r="D809"/>
      <c r="E809"/>
      <c r="F809"/>
      <c r="G809"/>
      <c r="H809"/>
    </row>
    <row r="810" spans="1:8" s="61" customFormat="1" x14ac:dyDescent="0.3">
      <c r="A810"/>
      <c r="B810"/>
      <c r="C810"/>
      <c r="D810"/>
      <c r="E810"/>
      <c r="F810"/>
      <c r="G810"/>
      <c r="H810"/>
    </row>
    <row r="811" spans="1:8" s="61" customFormat="1" x14ac:dyDescent="0.3">
      <c r="A811"/>
      <c r="B811"/>
      <c r="C811"/>
      <c r="D811"/>
      <c r="E811"/>
      <c r="F811"/>
      <c r="G811"/>
      <c r="H811"/>
    </row>
    <row r="812" spans="1:8" s="61" customFormat="1" x14ac:dyDescent="0.3">
      <c r="A812"/>
      <c r="B812"/>
      <c r="C812"/>
      <c r="D812"/>
      <c r="E812"/>
      <c r="F812"/>
      <c r="G812"/>
      <c r="H812"/>
    </row>
    <row r="813" spans="1:8" s="61" customFormat="1" x14ac:dyDescent="0.3">
      <c r="A813"/>
      <c r="B813"/>
      <c r="C813"/>
      <c r="D813"/>
      <c r="E813"/>
      <c r="F813"/>
      <c r="G813"/>
      <c r="H813"/>
    </row>
    <row r="814" spans="1:8" s="61" customFormat="1" x14ac:dyDescent="0.3">
      <c r="A814"/>
      <c r="B814"/>
      <c r="C814"/>
      <c r="D814"/>
      <c r="E814"/>
      <c r="F814"/>
      <c r="G814"/>
      <c r="H814"/>
    </row>
    <row r="815" spans="1:8" s="61" customFormat="1" x14ac:dyDescent="0.3">
      <c r="A815"/>
      <c r="B815"/>
      <c r="C815"/>
      <c r="D815"/>
      <c r="E815"/>
      <c r="F815"/>
      <c r="G815"/>
      <c r="H815"/>
    </row>
    <row r="816" spans="1:8" s="61" customFormat="1" x14ac:dyDescent="0.3">
      <c r="A816"/>
      <c r="B816"/>
      <c r="C816"/>
      <c r="D816"/>
      <c r="E816"/>
      <c r="F816"/>
      <c r="G816"/>
      <c r="H816"/>
    </row>
    <row r="817" spans="1:8" s="61" customFormat="1" x14ac:dyDescent="0.3">
      <c r="A817"/>
      <c r="B817"/>
      <c r="C817"/>
      <c r="D817"/>
      <c r="E817"/>
      <c r="F817"/>
      <c r="G817"/>
      <c r="H817"/>
    </row>
    <row r="818" spans="1:8" s="61" customFormat="1" x14ac:dyDescent="0.3">
      <c r="A818"/>
      <c r="B818"/>
      <c r="C818"/>
      <c r="D818"/>
      <c r="E818"/>
      <c r="F818"/>
      <c r="G818"/>
      <c r="H818"/>
    </row>
    <row r="819" spans="1:8" s="61" customFormat="1" x14ac:dyDescent="0.3">
      <c r="A819"/>
      <c r="B819"/>
      <c r="C819"/>
      <c r="D819"/>
      <c r="E819"/>
      <c r="F819"/>
      <c r="G819"/>
      <c r="H819"/>
    </row>
    <row r="820" spans="1:8" s="61" customFormat="1" x14ac:dyDescent="0.3">
      <c r="A820"/>
      <c r="B820"/>
      <c r="C820"/>
      <c r="D820"/>
      <c r="E820"/>
      <c r="F820"/>
      <c r="G820"/>
      <c r="H820"/>
    </row>
    <row r="821" spans="1:8" s="61" customFormat="1" x14ac:dyDescent="0.3">
      <c r="A821"/>
      <c r="B821"/>
      <c r="C821"/>
      <c r="D821"/>
      <c r="E821"/>
      <c r="F821"/>
      <c r="G821"/>
      <c r="H821"/>
    </row>
    <row r="822" spans="1:8" s="61" customFormat="1" x14ac:dyDescent="0.3">
      <c r="A822"/>
      <c r="B822"/>
      <c r="C822"/>
      <c r="D822"/>
      <c r="E822"/>
      <c r="F822"/>
      <c r="G822"/>
      <c r="H822"/>
    </row>
    <row r="823" spans="1:8" s="61" customFormat="1" x14ac:dyDescent="0.3">
      <c r="A823"/>
      <c r="B823"/>
      <c r="C823"/>
      <c r="D823"/>
      <c r="E823"/>
      <c r="F823"/>
      <c r="G823"/>
      <c r="H823"/>
    </row>
    <row r="824" spans="1:8" s="61" customFormat="1" x14ac:dyDescent="0.3">
      <c r="A824"/>
      <c r="B824"/>
      <c r="C824"/>
      <c r="D824"/>
      <c r="E824"/>
      <c r="F824"/>
      <c r="G824"/>
      <c r="H824"/>
    </row>
    <row r="825" spans="1:8" s="61" customFormat="1" x14ac:dyDescent="0.3">
      <c r="A825"/>
      <c r="B825"/>
      <c r="C825"/>
      <c r="D825"/>
      <c r="E825"/>
      <c r="F825"/>
      <c r="G825"/>
      <c r="H825"/>
    </row>
    <row r="826" spans="1:8" s="61" customFormat="1" x14ac:dyDescent="0.3">
      <c r="A826"/>
      <c r="B826"/>
      <c r="C826"/>
      <c r="D826"/>
      <c r="E826"/>
      <c r="F826"/>
      <c r="G826"/>
      <c r="H826"/>
    </row>
    <row r="827" spans="1:8" s="61" customFormat="1" x14ac:dyDescent="0.3">
      <c r="A827"/>
      <c r="B827"/>
      <c r="C827"/>
      <c r="D827"/>
      <c r="E827"/>
      <c r="F827"/>
      <c r="G827"/>
      <c r="H827"/>
    </row>
    <row r="828" spans="1:8" s="61" customFormat="1" x14ac:dyDescent="0.3">
      <c r="A828"/>
      <c r="B828"/>
      <c r="C828"/>
      <c r="D828"/>
      <c r="E828"/>
      <c r="F828"/>
      <c r="G828"/>
      <c r="H828"/>
    </row>
    <row r="829" spans="1:8" s="61" customFormat="1" x14ac:dyDescent="0.3">
      <c r="A829"/>
      <c r="B829"/>
      <c r="C829"/>
      <c r="D829"/>
      <c r="E829"/>
      <c r="F829"/>
      <c r="G829"/>
      <c r="H829"/>
    </row>
    <row r="830" spans="1:8" s="61" customFormat="1" x14ac:dyDescent="0.3">
      <c r="A830"/>
      <c r="B830"/>
      <c r="C830"/>
      <c r="D830"/>
      <c r="E830"/>
      <c r="F830"/>
      <c r="G830"/>
      <c r="H830"/>
    </row>
    <row r="831" spans="1:8" s="61" customFormat="1" x14ac:dyDescent="0.3">
      <c r="A831"/>
      <c r="B831"/>
      <c r="C831"/>
      <c r="D831"/>
      <c r="E831"/>
      <c r="F831"/>
      <c r="G831"/>
      <c r="H831"/>
    </row>
    <row r="832" spans="1:8" s="61" customFormat="1" x14ac:dyDescent="0.3">
      <c r="A832"/>
      <c r="B832"/>
      <c r="C832"/>
      <c r="D832"/>
      <c r="E832"/>
      <c r="F832"/>
      <c r="G832"/>
      <c r="H832"/>
    </row>
    <row r="833" spans="1:8" s="61" customFormat="1" x14ac:dyDescent="0.3">
      <c r="A833"/>
      <c r="B833"/>
      <c r="C833"/>
      <c r="D833"/>
      <c r="E833"/>
      <c r="F833"/>
      <c r="G833"/>
      <c r="H833"/>
    </row>
    <row r="834" spans="1:8" s="61" customFormat="1" x14ac:dyDescent="0.3">
      <c r="A834"/>
      <c r="B834"/>
      <c r="C834"/>
      <c r="D834"/>
      <c r="E834"/>
      <c r="F834"/>
      <c r="G834"/>
      <c r="H834"/>
    </row>
    <row r="835" spans="1:8" s="61" customFormat="1" x14ac:dyDescent="0.3">
      <c r="A835"/>
      <c r="B835"/>
      <c r="C835"/>
      <c r="D835"/>
      <c r="E835"/>
      <c r="F835"/>
      <c r="G835"/>
      <c r="H835"/>
    </row>
    <row r="836" spans="1:8" s="61" customFormat="1" x14ac:dyDescent="0.3">
      <c r="A836"/>
      <c r="B836"/>
      <c r="C836"/>
      <c r="D836"/>
      <c r="E836"/>
      <c r="F836"/>
      <c r="G836"/>
      <c r="H836"/>
    </row>
    <row r="837" spans="1:8" s="61" customFormat="1" x14ac:dyDescent="0.3">
      <c r="A837"/>
      <c r="B837"/>
      <c r="C837"/>
      <c r="D837"/>
      <c r="E837"/>
      <c r="F837"/>
      <c r="G837"/>
      <c r="H837"/>
    </row>
    <row r="838" spans="1:8" s="61" customFormat="1" x14ac:dyDescent="0.3">
      <c r="A838"/>
      <c r="B838"/>
      <c r="C838"/>
      <c r="D838"/>
      <c r="E838"/>
      <c r="F838"/>
      <c r="G838"/>
      <c r="H838"/>
    </row>
    <row r="839" spans="1:8" s="61" customFormat="1" x14ac:dyDescent="0.3">
      <c r="A839"/>
      <c r="B839"/>
      <c r="C839"/>
      <c r="D839"/>
      <c r="E839"/>
      <c r="F839"/>
      <c r="G839"/>
      <c r="H839"/>
    </row>
    <row r="840" spans="1:8" s="61" customFormat="1" x14ac:dyDescent="0.3">
      <c r="A840"/>
      <c r="B840"/>
      <c r="C840"/>
      <c r="D840"/>
      <c r="E840"/>
      <c r="F840"/>
      <c r="G840"/>
      <c r="H840"/>
    </row>
    <row r="841" spans="1:8" s="61" customFormat="1" x14ac:dyDescent="0.3">
      <c r="A841"/>
      <c r="B841"/>
      <c r="C841"/>
      <c r="D841"/>
      <c r="E841"/>
      <c r="F841"/>
      <c r="G841"/>
      <c r="H841"/>
    </row>
    <row r="842" spans="1:8" s="61" customFormat="1" x14ac:dyDescent="0.3">
      <c r="A842"/>
      <c r="B842"/>
      <c r="C842"/>
      <c r="D842"/>
      <c r="E842"/>
      <c r="F842"/>
      <c r="G842"/>
      <c r="H842"/>
    </row>
    <row r="843" spans="1:8" s="61" customFormat="1" x14ac:dyDescent="0.3">
      <c r="A843"/>
      <c r="B843"/>
      <c r="C843"/>
      <c r="D843"/>
      <c r="E843"/>
      <c r="F843"/>
      <c r="G843"/>
      <c r="H843"/>
    </row>
    <row r="844" spans="1:8" s="61" customFormat="1" x14ac:dyDescent="0.3">
      <c r="A844"/>
      <c r="B844"/>
      <c r="C844"/>
      <c r="D844"/>
      <c r="E844"/>
      <c r="F844"/>
      <c r="G844"/>
      <c r="H844"/>
    </row>
    <row r="845" spans="1:8" s="61" customFormat="1" x14ac:dyDescent="0.3">
      <c r="A845"/>
      <c r="B845"/>
      <c r="C845"/>
      <c r="D845"/>
      <c r="E845"/>
      <c r="F845"/>
      <c r="G845"/>
      <c r="H845"/>
    </row>
    <row r="846" spans="1:8" s="61" customFormat="1" x14ac:dyDescent="0.3">
      <c r="A846"/>
      <c r="B846"/>
      <c r="C846"/>
      <c r="D846"/>
      <c r="E846"/>
      <c r="F846"/>
      <c r="G846"/>
      <c r="H846"/>
    </row>
    <row r="847" spans="1:8" s="61" customFormat="1" x14ac:dyDescent="0.3">
      <c r="A847"/>
      <c r="B847"/>
      <c r="C847"/>
      <c r="D847"/>
      <c r="E847"/>
      <c r="F847"/>
      <c r="G847"/>
      <c r="H847"/>
    </row>
    <row r="848" spans="1:8" s="61" customFormat="1" x14ac:dyDescent="0.3">
      <c r="A848"/>
      <c r="B848"/>
      <c r="C848"/>
      <c r="D848"/>
      <c r="E848"/>
      <c r="F848"/>
      <c r="G848"/>
      <c r="H848"/>
    </row>
    <row r="849" spans="1:8" s="61" customFormat="1" x14ac:dyDescent="0.3">
      <c r="A849"/>
      <c r="B849"/>
      <c r="C849"/>
      <c r="D849"/>
      <c r="E849"/>
      <c r="F849"/>
      <c r="G849"/>
      <c r="H849"/>
    </row>
    <row r="850" spans="1:8" s="61" customFormat="1" x14ac:dyDescent="0.3">
      <c r="A850"/>
      <c r="B850"/>
      <c r="C850"/>
      <c r="D850"/>
      <c r="E850"/>
      <c r="F850"/>
      <c r="G850"/>
      <c r="H850"/>
    </row>
    <row r="851" spans="1:8" s="61" customFormat="1" x14ac:dyDescent="0.3">
      <c r="A851"/>
      <c r="B851"/>
      <c r="C851"/>
      <c r="D851"/>
      <c r="E851"/>
      <c r="F851"/>
      <c r="G851"/>
      <c r="H851"/>
    </row>
    <row r="852" spans="1:8" s="61" customFormat="1" x14ac:dyDescent="0.3">
      <c r="A852"/>
      <c r="B852"/>
      <c r="C852"/>
      <c r="D852"/>
      <c r="E852"/>
      <c r="F852"/>
      <c r="G852"/>
      <c r="H852"/>
    </row>
    <row r="853" spans="1:8" s="61" customFormat="1" x14ac:dyDescent="0.3">
      <c r="A853"/>
      <c r="B853"/>
      <c r="C853"/>
      <c r="D853"/>
      <c r="E853"/>
      <c r="F853"/>
      <c r="G853"/>
      <c r="H853"/>
    </row>
    <row r="854" spans="1:8" s="61" customFormat="1" x14ac:dyDescent="0.3">
      <c r="A854"/>
      <c r="B854"/>
      <c r="C854"/>
      <c r="D854"/>
      <c r="E854"/>
      <c r="F854"/>
      <c r="G854"/>
      <c r="H854"/>
    </row>
    <row r="855" spans="1:8" s="61" customFormat="1" x14ac:dyDescent="0.3">
      <c r="A855"/>
      <c r="B855"/>
      <c r="C855"/>
      <c r="D855"/>
      <c r="E855"/>
      <c r="F855"/>
      <c r="G855"/>
      <c r="H855"/>
    </row>
    <row r="856" spans="1:8" s="61" customFormat="1" x14ac:dyDescent="0.3">
      <c r="A856"/>
      <c r="B856"/>
      <c r="C856"/>
      <c r="D856"/>
      <c r="E856"/>
      <c r="F856"/>
      <c r="G856"/>
      <c r="H856"/>
    </row>
    <row r="857" spans="1:8" s="61" customFormat="1" x14ac:dyDescent="0.3">
      <c r="A857"/>
      <c r="B857"/>
      <c r="C857"/>
      <c r="D857"/>
      <c r="E857"/>
      <c r="F857"/>
      <c r="G857"/>
      <c r="H857"/>
    </row>
    <row r="858" spans="1:8" s="61" customFormat="1" x14ac:dyDescent="0.3">
      <c r="A858"/>
      <c r="B858"/>
      <c r="C858"/>
      <c r="D858"/>
      <c r="E858"/>
      <c r="F858"/>
      <c r="G858"/>
      <c r="H858"/>
    </row>
    <row r="859" spans="1:8" s="61" customFormat="1" x14ac:dyDescent="0.3">
      <c r="A859"/>
      <c r="B859"/>
      <c r="C859"/>
      <c r="D859"/>
      <c r="E859"/>
      <c r="F859"/>
      <c r="G859"/>
      <c r="H859"/>
    </row>
    <row r="860" spans="1:8" s="61" customFormat="1" x14ac:dyDescent="0.3">
      <c r="A860"/>
      <c r="B860"/>
      <c r="C860"/>
      <c r="D860"/>
      <c r="E860"/>
      <c r="F860"/>
      <c r="G860"/>
      <c r="H860"/>
    </row>
    <row r="861" spans="1:8" s="61" customFormat="1" x14ac:dyDescent="0.3">
      <c r="A861"/>
      <c r="B861"/>
      <c r="C861"/>
      <c r="D861"/>
      <c r="E861"/>
      <c r="F861"/>
      <c r="G861"/>
      <c r="H861"/>
    </row>
    <row r="862" spans="1:8" s="61" customFormat="1" x14ac:dyDescent="0.3">
      <c r="A862"/>
      <c r="B862"/>
      <c r="C862"/>
      <c r="D862"/>
      <c r="E862"/>
      <c r="F862"/>
      <c r="G862"/>
      <c r="H862"/>
    </row>
    <row r="863" spans="1:8" s="61" customFormat="1" x14ac:dyDescent="0.3">
      <c r="A863"/>
      <c r="B863"/>
      <c r="C863"/>
      <c r="D863"/>
      <c r="E863"/>
      <c r="F863"/>
      <c r="G863"/>
      <c r="H863"/>
    </row>
    <row r="864" spans="1:8" s="61" customFormat="1" x14ac:dyDescent="0.3">
      <c r="A864"/>
      <c r="B864"/>
      <c r="C864"/>
      <c r="D864"/>
      <c r="E864"/>
      <c r="F864"/>
      <c r="G864"/>
      <c r="H864"/>
    </row>
    <row r="865" spans="1:8" s="61" customFormat="1" x14ac:dyDescent="0.3">
      <c r="A865"/>
      <c r="B865"/>
      <c r="C865"/>
      <c r="D865"/>
      <c r="E865"/>
      <c r="F865"/>
      <c r="G865"/>
      <c r="H865"/>
    </row>
    <row r="866" spans="1:8" s="61" customFormat="1" x14ac:dyDescent="0.3">
      <c r="A866"/>
      <c r="B866"/>
      <c r="C866"/>
      <c r="D866"/>
      <c r="E866"/>
      <c r="F866"/>
      <c r="G866"/>
      <c r="H866"/>
    </row>
    <row r="867" spans="1:8" s="61" customFormat="1" x14ac:dyDescent="0.3">
      <c r="A867"/>
      <c r="B867"/>
      <c r="C867"/>
      <c r="D867"/>
      <c r="E867"/>
      <c r="F867"/>
      <c r="G867"/>
      <c r="H867"/>
    </row>
    <row r="868" spans="1:8" s="61" customFormat="1" x14ac:dyDescent="0.3">
      <c r="A868"/>
      <c r="B868"/>
      <c r="C868"/>
      <c r="D868"/>
      <c r="E868"/>
      <c r="F868"/>
      <c r="G868"/>
      <c r="H868"/>
    </row>
    <row r="869" spans="1:8" s="61" customFormat="1" x14ac:dyDescent="0.3">
      <c r="A869"/>
      <c r="B869"/>
      <c r="C869"/>
      <c r="D869"/>
      <c r="E869"/>
      <c r="F869"/>
      <c r="G869"/>
      <c r="H869"/>
    </row>
    <row r="870" spans="1:8" s="61" customFormat="1" x14ac:dyDescent="0.3">
      <c r="A870"/>
      <c r="B870"/>
      <c r="C870"/>
      <c r="D870"/>
      <c r="E870"/>
      <c r="F870"/>
      <c r="G870"/>
      <c r="H870"/>
    </row>
    <row r="871" spans="1:8" s="61" customFormat="1" x14ac:dyDescent="0.3">
      <c r="A871"/>
      <c r="B871"/>
      <c r="C871"/>
      <c r="D871"/>
      <c r="E871"/>
      <c r="F871"/>
      <c r="G871"/>
      <c r="H871"/>
    </row>
    <row r="872" spans="1:8" s="61" customFormat="1" x14ac:dyDescent="0.3">
      <c r="A872"/>
      <c r="B872"/>
      <c r="C872"/>
      <c r="D872"/>
      <c r="E872"/>
      <c r="F872"/>
      <c r="G872"/>
      <c r="H872"/>
    </row>
    <row r="873" spans="1:8" s="61" customFormat="1" x14ac:dyDescent="0.3">
      <c r="A873"/>
      <c r="B873"/>
      <c r="C873"/>
      <c r="D873"/>
      <c r="E873"/>
      <c r="F873"/>
      <c r="G873"/>
      <c r="H873"/>
    </row>
    <row r="874" spans="1:8" s="61" customFormat="1" x14ac:dyDescent="0.3">
      <c r="A874"/>
      <c r="B874"/>
      <c r="C874"/>
      <c r="D874"/>
      <c r="E874"/>
      <c r="F874"/>
      <c r="G874"/>
      <c r="H874"/>
    </row>
    <row r="875" spans="1:8" s="61" customFormat="1" x14ac:dyDescent="0.3">
      <c r="A875"/>
      <c r="B875"/>
      <c r="C875"/>
      <c r="D875"/>
      <c r="E875"/>
      <c r="F875"/>
      <c r="G875"/>
      <c r="H875"/>
    </row>
    <row r="876" spans="1:8" s="61" customFormat="1" x14ac:dyDescent="0.3">
      <c r="A876"/>
      <c r="B876"/>
      <c r="C876"/>
      <c r="D876"/>
      <c r="E876"/>
      <c r="F876"/>
      <c r="G876"/>
      <c r="H876"/>
    </row>
    <row r="877" spans="1:8" s="61" customFormat="1" x14ac:dyDescent="0.3">
      <c r="A877"/>
      <c r="B877"/>
      <c r="C877"/>
      <c r="D877"/>
      <c r="E877"/>
      <c r="F877"/>
      <c r="G877"/>
      <c r="H877"/>
    </row>
    <row r="878" spans="1:8" s="61" customFormat="1" x14ac:dyDescent="0.3">
      <c r="A878"/>
      <c r="B878"/>
      <c r="C878"/>
      <c r="D878"/>
      <c r="E878"/>
      <c r="F878"/>
      <c r="G878"/>
      <c r="H878"/>
    </row>
    <row r="879" spans="1:8" s="61" customFormat="1" x14ac:dyDescent="0.3">
      <c r="A879"/>
      <c r="B879"/>
      <c r="C879"/>
      <c r="D879"/>
      <c r="E879"/>
      <c r="F879"/>
      <c r="G879"/>
      <c r="H879"/>
    </row>
    <row r="880" spans="1:8" s="61" customFormat="1" x14ac:dyDescent="0.3">
      <c r="A880"/>
      <c r="B880"/>
      <c r="C880"/>
      <c r="D880"/>
      <c r="E880"/>
      <c r="F880"/>
      <c r="G880"/>
      <c r="H880"/>
    </row>
    <row r="881" spans="1:8" s="61" customFormat="1" x14ac:dyDescent="0.3">
      <c r="A881"/>
      <c r="B881"/>
      <c r="C881"/>
      <c r="D881"/>
      <c r="E881"/>
      <c r="F881"/>
      <c r="G881"/>
      <c r="H881"/>
    </row>
    <row r="882" spans="1:8" s="61" customFormat="1" x14ac:dyDescent="0.3">
      <c r="A882"/>
      <c r="B882"/>
      <c r="C882"/>
      <c r="D882"/>
      <c r="E882"/>
      <c r="F882"/>
      <c r="G882"/>
      <c r="H882"/>
    </row>
    <row r="883" spans="1:8" s="61" customFormat="1" x14ac:dyDescent="0.3">
      <c r="A883"/>
      <c r="B883"/>
      <c r="C883"/>
      <c r="D883"/>
      <c r="E883"/>
      <c r="F883"/>
      <c r="G883"/>
      <c r="H883"/>
    </row>
    <row r="884" spans="1:8" s="61" customFormat="1" x14ac:dyDescent="0.3">
      <c r="A884"/>
      <c r="B884"/>
      <c r="C884"/>
      <c r="D884"/>
      <c r="E884"/>
      <c r="F884"/>
      <c r="G884"/>
      <c r="H884"/>
    </row>
    <row r="885" spans="1:8" s="61" customFormat="1" x14ac:dyDescent="0.3">
      <c r="A885"/>
      <c r="B885"/>
      <c r="C885"/>
      <c r="D885"/>
      <c r="E885"/>
      <c r="F885"/>
      <c r="G885"/>
      <c r="H885"/>
    </row>
    <row r="886" spans="1:8" s="61" customFormat="1" x14ac:dyDescent="0.3">
      <c r="A886"/>
      <c r="B886"/>
      <c r="C886"/>
      <c r="D886"/>
      <c r="E886"/>
      <c r="F886"/>
      <c r="G886"/>
      <c r="H886"/>
    </row>
    <row r="887" spans="1:8" s="61" customFormat="1" x14ac:dyDescent="0.3">
      <c r="A887"/>
      <c r="B887"/>
      <c r="C887"/>
      <c r="D887"/>
      <c r="E887"/>
      <c r="F887"/>
      <c r="G887"/>
      <c r="H887"/>
    </row>
    <row r="888" spans="1:8" s="61" customFormat="1" x14ac:dyDescent="0.3">
      <c r="A888"/>
      <c r="B888"/>
      <c r="C888"/>
      <c r="D888"/>
      <c r="E888"/>
      <c r="F888"/>
      <c r="G888"/>
      <c r="H888"/>
    </row>
    <row r="889" spans="1:8" s="61" customFormat="1" x14ac:dyDescent="0.3">
      <c r="A889"/>
      <c r="B889"/>
      <c r="C889"/>
      <c r="D889"/>
      <c r="E889"/>
      <c r="F889"/>
      <c r="G889"/>
      <c r="H889"/>
    </row>
    <row r="890" spans="1:8" s="61" customFormat="1" x14ac:dyDescent="0.3">
      <c r="A890"/>
      <c r="B890"/>
      <c r="C890"/>
      <c r="D890"/>
      <c r="E890"/>
      <c r="F890"/>
      <c r="G890"/>
      <c r="H890"/>
    </row>
    <row r="891" spans="1:8" s="61" customFormat="1" x14ac:dyDescent="0.3">
      <c r="A891"/>
      <c r="B891"/>
      <c r="C891"/>
      <c r="D891"/>
      <c r="E891"/>
      <c r="F891"/>
      <c r="G891"/>
      <c r="H891"/>
    </row>
    <row r="892" spans="1:8" s="61" customFormat="1" x14ac:dyDescent="0.3">
      <c r="A892"/>
      <c r="B892"/>
      <c r="C892"/>
      <c r="D892"/>
      <c r="E892"/>
      <c r="F892"/>
      <c r="G892"/>
      <c r="H892"/>
    </row>
    <row r="893" spans="1:8" s="61" customFormat="1" x14ac:dyDescent="0.3">
      <c r="A893"/>
      <c r="B893"/>
      <c r="C893"/>
      <c r="D893"/>
      <c r="E893"/>
      <c r="F893"/>
      <c r="G893"/>
      <c r="H893"/>
    </row>
    <row r="894" spans="1:8" s="61" customFormat="1" x14ac:dyDescent="0.3">
      <c r="A894"/>
      <c r="B894"/>
      <c r="C894"/>
      <c r="D894"/>
      <c r="E894"/>
      <c r="F894"/>
      <c r="G894"/>
      <c r="H894"/>
    </row>
    <row r="895" spans="1:8" s="61" customFormat="1" x14ac:dyDescent="0.3">
      <c r="A895"/>
      <c r="B895"/>
      <c r="C895"/>
      <c r="D895"/>
      <c r="E895"/>
      <c r="F895"/>
      <c r="G895"/>
      <c r="H895"/>
    </row>
    <row r="896" spans="1:8" s="61" customFormat="1" x14ac:dyDescent="0.3">
      <c r="A896"/>
      <c r="B896"/>
      <c r="C896"/>
      <c r="D896"/>
      <c r="E896"/>
      <c r="F896"/>
      <c r="G896"/>
      <c r="H896"/>
    </row>
    <row r="897" spans="1:8" s="61" customFormat="1" x14ac:dyDescent="0.3">
      <c r="A897"/>
      <c r="B897"/>
      <c r="C897"/>
      <c r="D897"/>
      <c r="E897"/>
      <c r="F897"/>
      <c r="G897"/>
      <c r="H897"/>
    </row>
    <row r="898" spans="1:8" s="61" customFormat="1" x14ac:dyDescent="0.3">
      <c r="A898"/>
      <c r="B898"/>
      <c r="C898"/>
      <c r="D898"/>
      <c r="E898"/>
      <c r="F898"/>
      <c r="G898"/>
      <c r="H898"/>
    </row>
    <row r="899" spans="1:8" s="61" customFormat="1" x14ac:dyDescent="0.3">
      <c r="A899"/>
      <c r="B899"/>
      <c r="C899"/>
      <c r="D899"/>
      <c r="E899"/>
      <c r="F899"/>
      <c r="G899"/>
      <c r="H899"/>
    </row>
    <row r="900" spans="1:8" s="61" customFormat="1" x14ac:dyDescent="0.3">
      <c r="A900"/>
      <c r="B900"/>
      <c r="C900"/>
      <c r="D900"/>
      <c r="E900"/>
      <c r="F900"/>
      <c r="G900"/>
      <c r="H900"/>
    </row>
    <row r="901" spans="1:8" s="61" customFormat="1" x14ac:dyDescent="0.3">
      <c r="A901"/>
      <c r="B901"/>
      <c r="C901"/>
      <c r="D901"/>
      <c r="E901"/>
      <c r="F901"/>
      <c r="G901"/>
      <c r="H901"/>
    </row>
    <row r="902" spans="1:8" s="61" customFormat="1" x14ac:dyDescent="0.3">
      <c r="A902"/>
      <c r="B902"/>
      <c r="C902"/>
      <c r="D902"/>
      <c r="E902"/>
      <c r="F902"/>
      <c r="G902"/>
      <c r="H902"/>
    </row>
    <row r="903" spans="1:8" s="61" customFormat="1" x14ac:dyDescent="0.3">
      <c r="A903"/>
      <c r="B903"/>
      <c r="C903"/>
      <c r="D903"/>
      <c r="E903"/>
      <c r="F903"/>
      <c r="G903"/>
      <c r="H903"/>
    </row>
    <row r="904" spans="1:8" s="61" customFormat="1" x14ac:dyDescent="0.3">
      <c r="A904"/>
      <c r="B904"/>
      <c r="C904"/>
      <c r="D904"/>
      <c r="E904"/>
      <c r="F904"/>
      <c r="G904"/>
      <c r="H904"/>
    </row>
    <row r="905" spans="1:8" s="61" customFormat="1" x14ac:dyDescent="0.3">
      <c r="A905"/>
      <c r="B905"/>
      <c r="C905"/>
      <c r="D905"/>
      <c r="E905"/>
      <c r="F905"/>
      <c r="G905"/>
      <c r="H905"/>
    </row>
    <row r="906" spans="1:8" s="61" customFormat="1" x14ac:dyDescent="0.3">
      <c r="A906"/>
      <c r="B906"/>
      <c r="C906"/>
      <c r="D906"/>
      <c r="E906"/>
      <c r="F906"/>
      <c r="G906"/>
      <c r="H906"/>
    </row>
    <row r="907" spans="1:8" s="61" customFormat="1" x14ac:dyDescent="0.3">
      <c r="A907"/>
      <c r="B907"/>
      <c r="C907"/>
      <c r="D907"/>
      <c r="E907"/>
      <c r="F907"/>
      <c r="G907"/>
      <c r="H907"/>
    </row>
    <row r="908" spans="1:8" s="61" customFormat="1" x14ac:dyDescent="0.3">
      <c r="A908"/>
      <c r="B908"/>
      <c r="C908"/>
      <c r="D908"/>
      <c r="E908"/>
      <c r="F908"/>
      <c r="G908"/>
      <c r="H908"/>
    </row>
    <row r="909" spans="1:8" s="61" customFormat="1" x14ac:dyDescent="0.3">
      <c r="A909"/>
      <c r="B909"/>
      <c r="C909"/>
      <c r="D909"/>
      <c r="E909"/>
      <c r="F909"/>
      <c r="G909"/>
      <c r="H909"/>
    </row>
    <row r="910" spans="1:8" s="61" customFormat="1" x14ac:dyDescent="0.3">
      <c r="A910"/>
      <c r="B910"/>
      <c r="C910"/>
      <c r="D910"/>
      <c r="E910"/>
      <c r="F910"/>
      <c r="G910"/>
      <c r="H910"/>
    </row>
    <row r="911" spans="1:8" s="61" customFormat="1" x14ac:dyDescent="0.3">
      <c r="A911"/>
      <c r="B911"/>
      <c r="C911"/>
      <c r="D911"/>
      <c r="E911"/>
      <c r="F911"/>
      <c r="G911"/>
      <c r="H911"/>
    </row>
    <row r="912" spans="1:8" s="61" customFormat="1" x14ac:dyDescent="0.3">
      <c r="A912"/>
      <c r="B912"/>
      <c r="C912"/>
      <c r="D912"/>
      <c r="E912"/>
      <c r="F912"/>
      <c r="G912"/>
      <c r="H912"/>
    </row>
    <row r="913" spans="1:8" s="61" customFormat="1" x14ac:dyDescent="0.3">
      <c r="A913"/>
      <c r="B913"/>
      <c r="C913"/>
      <c r="D913"/>
      <c r="E913"/>
      <c r="F913"/>
      <c r="G913"/>
      <c r="H913"/>
    </row>
    <row r="914" spans="1:8" s="61" customFormat="1" x14ac:dyDescent="0.3">
      <c r="A914"/>
      <c r="B914"/>
      <c r="C914"/>
      <c r="D914"/>
      <c r="E914"/>
      <c r="F914"/>
      <c r="G914"/>
      <c r="H914"/>
    </row>
    <row r="915" spans="1:8" s="61" customFormat="1" x14ac:dyDescent="0.3">
      <c r="A915"/>
      <c r="B915"/>
      <c r="C915"/>
      <c r="D915"/>
      <c r="E915"/>
      <c r="F915"/>
      <c r="G915"/>
      <c r="H915"/>
    </row>
    <row r="916" spans="1:8" s="61" customFormat="1" x14ac:dyDescent="0.3">
      <c r="A916"/>
      <c r="B916"/>
      <c r="C916"/>
      <c r="D916"/>
      <c r="E916"/>
      <c r="F916"/>
      <c r="G916"/>
      <c r="H916"/>
    </row>
    <row r="917" spans="1:8" s="61" customFormat="1" x14ac:dyDescent="0.3">
      <c r="A917"/>
      <c r="B917"/>
      <c r="C917"/>
      <c r="D917"/>
      <c r="E917"/>
      <c r="F917"/>
      <c r="G917"/>
      <c r="H917"/>
    </row>
    <row r="918" spans="1:8" s="61" customFormat="1" x14ac:dyDescent="0.3">
      <c r="A918"/>
      <c r="B918"/>
      <c r="C918"/>
      <c r="D918"/>
      <c r="E918"/>
      <c r="F918"/>
      <c r="G918"/>
      <c r="H918"/>
    </row>
    <row r="919" spans="1:8" s="61" customFormat="1" x14ac:dyDescent="0.3">
      <c r="A919"/>
      <c r="B919"/>
      <c r="C919"/>
      <c r="D919"/>
      <c r="E919"/>
      <c r="F919"/>
      <c r="G919"/>
      <c r="H919"/>
    </row>
    <row r="920" spans="1:8" s="61" customFormat="1" x14ac:dyDescent="0.3">
      <c r="A920"/>
      <c r="B920"/>
      <c r="C920"/>
      <c r="D920"/>
      <c r="E920"/>
      <c r="F920"/>
      <c r="G920"/>
      <c r="H920"/>
    </row>
    <row r="921" spans="1:8" s="61" customFormat="1" x14ac:dyDescent="0.3">
      <c r="A921"/>
      <c r="B921"/>
      <c r="C921"/>
      <c r="D921"/>
      <c r="E921"/>
      <c r="F921"/>
      <c r="G921"/>
      <c r="H921"/>
    </row>
    <row r="922" spans="1:8" s="61" customFormat="1" x14ac:dyDescent="0.3">
      <c r="A922"/>
      <c r="B922"/>
      <c r="C922"/>
      <c r="D922"/>
      <c r="E922"/>
      <c r="F922"/>
      <c r="G922"/>
      <c r="H922"/>
    </row>
    <row r="923" spans="1:8" s="61" customFormat="1" x14ac:dyDescent="0.3">
      <c r="A923"/>
      <c r="B923"/>
      <c r="C923"/>
      <c r="D923"/>
      <c r="E923"/>
      <c r="F923"/>
      <c r="G923"/>
      <c r="H923"/>
    </row>
    <row r="924" spans="1:8" s="61" customFormat="1" x14ac:dyDescent="0.3">
      <c r="A924"/>
      <c r="B924"/>
      <c r="C924"/>
      <c r="D924"/>
      <c r="E924"/>
      <c r="F924"/>
      <c r="G924"/>
      <c r="H924"/>
    </row>
    <row r="925" spans="1:8" s="61" customFormat="1" x14ac:dyDescent="0.3">
      <c r="A925"/>
      <c r="B925"/>
      <c r="C925"/>
      <c r="D925"/>
      <c r="E925"/>
      <c r="F925"/>
      <c r="G925"/>
      <c r="H925"/>
    </row>
    <row r="926" spans="1:8" s="61" customFormat="1" x14ac:dyDescent="0.3">
      <c r="A926"/>
      <c r="B926"/>
      <c r="C926"/>
      <c r="D926"/>
      <c r="E926"/>
      <c r="F926"/>
      <c r="G926"/>
      <c r="H926"/>
    </row>
    <row r="927" spans="1:8" s="61" customFormat="1" x14ac:dyDescent="0.3">
      <c r="A927"/>
      <c r="B927"/>
      <c r="C927"/>
      <c r="D927"/>
      <c r="E927"/>
      <c r="F927"/>
      <c r="G927"/>
      <c r="H927"/>
    </row>
    <row r="928" spans="1:8" s="61" customFormat="1" x14ac:dyDescent="0.3">
      <c r="A928"/>
      <c r="B928"/>
      <c r="C928"/>
      <c r="D928"/>
      <c r="E928"/>
      <c r="F928"/>
      <c r="G928"/>
      <c r="H928"/>
    </row>
    <row r="929" spans="1:8" s="61" customFormat="1" x14ac:dyDescent="0.3">
      <c r="A929"/>
      <c r="B929"/>
      <c r="C929"/>
      <c r="D929"/>
      <c r="E929"/>
      <c r="F929"/>
      <c r="G929"/>
      <c r="H929"/>
    </row>
    <row r="930" spans="1:8" s="61" customFormat="1" x14ac:dyDescent="0.3">
      <c r="A930"/>
      <c r="B930"/>
      <c r="C930"/>
      <c r="D930"/>
      <c r="E930"/>
      <c r="F930"/>
      <c r="G930"/>
      <c r="H930"/>
    </row>
    <row r="931" spans="1:8" s="61" customFormat="1" x14ac:dyDescent="0.3">
      <c r="A931"/>
      <c r="B931"/>
      <c r="C931"/>
      <c r="D931"/>
      <c r="E931"/>
      <c r="F931"/>
      <c r="G931"/>
      <c r="H931"/>
    </row>
    <row r="932" spans="1:8" s="61" customFormat="1" x14ac:dyDescent="0.3">
      <c r="A932"/>
      <c r="B932"/>
      <c r="C932"/>
      <c r="D932"/>
      <c r="E932"/>
      <c r="F932"/>
      <c r="G932"/>
      <c r="H932"/>
    </row>
    <row r="933" spans="1:8" s="61" customFormat="1" x14ac:dyDescent="0.3">
      <c r="A933"/>
      <c r="B933"/>
      <c r="C933"/>
      <c r="D933"/>
      <c r="E933"/>
      <c r="F933"/>
      <c r="G933"/>
      <c r="H933"/>
    </row>
    <row r="934" spans="1:8" s="61" customFormat="1" x14ac:dyDescent="0.3">
      <c r="A934"/>
      <c r="B934"/>
      <c r="C934"/>
      <c r="D934"/>
      <c r="E934"/>
      <c r="F934"/>
      <c r="G934"/>
      <c r="H934"/>
    </row>
    <row r="935" spans="1:8" s="61" customFormat="1" x14ac:dyDescent="0.3">
      <c r="A935"/>
      <c r="B935"/>
      <c r="C935"/>
      <c r="D935"/>
      <c r="E935"/>
      <c r="F935"/>
      <c r="G935"/>
      <c r="H935"/>
    </row>
    <row r="936" spans="1:8" s="61" customFormat="1" x14ac:dyDescent="0.3">
      <c r="A936"/>
      <c r="B936"/>
      <c r="C936"/>
      <c r="D936"/>
      <c r="E936"/>
      <c r="F936"/>
      <c r="G936"/>
      <c r="H936"/>
    </row>
    <row r="937" spans="1:8" s="61" customFormat="1" x14ac:dyDescent="0.3">
      <c r="A937"/>
      <c r="B937"/>
      <c r="C937"/>
      <c r="D937"/>
      <c r="E937"/>
      <c r="F937"/>
      <c r="G937"/>
      <c r="H937"/>
    </row>
    <row r="938" spans="1:8" s="61" customFormat="1" x14ac:dyDescent="0.3">
      <c r="A938"/>
      <c r="B938"/>
      <c r="C938"/>
      <c r="D938"/>
      <c r="E938"/>
      <c r="F938"/>
      <c r="G938"/>
      <c r="H938"/>
    </row>
    <row r="939" spans="1:8" s="61" customFormat="1" x14ac:dyDescent="0.3">
      <c r="A939"/>
      <c r="B939"/>
      <c r="C939"/>
      <c r="D939"/>
      <c r="E939"/>
      <c r="F939"/>
      <c r="G939"/>
      <c r="H939"/>
    </row>
    <row r="940" spans="1:8" s="61" customFormat="1" x14ac:dyDescent="0.3">
      <c r="A940"/>
      <c r="B940"/>
      <c r="C940"/>
      <c r="D940"/>
      <c r="E940"/>
      <c r="F940"/>
      <c r="G940"/>
      <c r="H940"/>
    </row>
    <row r="941" spans="1:8" s="61" customFormat="1" x14ac:dyDescent="0.3">
      <c r="A941"/>
      <c r="B941"/>
      <c r="C941"/>
      <c r="D941"/>
      <c r="E941"/>
      <c r="F941"/>
      <c r="G941"/>
      <c r="H941"/>
    </row>
    <row r="942" spans="1:8" s="61" customFormat="1" x14ac:dyDescent="0.3">
      <c r="A942"/>
      <c r="B942"/>
      <c r="C942"/>
      <c r="D942"/>
      <c r="E942"/>
      <c r="F942"/>
      <c r="G942"/>
      <c r="H942"/>
    </row>
    <row r="943" spans="1:8" s="61" customFormat="1" x14ac:dyDescent="0.3">
      <c r="A943"/>
      <c r="B943"/>
      <c r="C943"/>
      <c r="D943"/>
      <c r="E943"/>
      <c r="F943"/>
      <c r="G943"/>
      <c r="H943"/>
    </row>
    <row r="944" spans="1:8" s="61" customFormat="1" x14ac:dyDescent="0.3">
      <c r="A944"/>
      <c r="B944"/>
      <c r="C944"/>
      <c r="D944"/>
      <c r="E944"/>
      <c r="F944"/>
      <c r="G944"/>
      <c r="H944"/>
    </row>
    <row r="945" spans="1:8" s="61" customFormat="1" x14ac:dyDescent="0.3">
      <c r="A945"/>
      <c r="B945"/>
      <c r="C945"/>
      <c r="D945"/>
      <c r="E945"/>
      <c r="F945"/>
      <c r="G945"/>
      <c r="H945"/>
    </row>
    <row r="946" spans="1:8" s="61" customFormat="1" x14ac:dyDescent="0.3">
      <c r="A946"/>
      <c r="B946"/>
      <c r="C946"/>
      <c r="D946"/>
      <c r="E946"/>
      <c r="F946"/>
      <c r="G946"/>
      <c r="H946"/>
    </row>
    <row r="947" spans="1:8" s="61" customFormat="1" x14ac:dyDescent="0.3">
      <c r="A947"/>
      <c r="B947"/>
      <c r="C947"/>
      <c r="D947"/>
      <c r="E947"/>
      <c r="F947"/>
      <c r="G947"/>
      <c r="H947"/>
    </row>
    <row r="948" spans="1:8" s="61" customFormat="1" x14ac:dyDescent="0.3">
      <c r="A948"/>
      <c r="B948"/>
      <c r="C948"/>
      <c r="D948"/>
      <c r="E948"/>
      <c r="F948"/>
      <c r="G948"/>
      <c r="H948"/>
    </row>
    <row r="949" spans="1:8" s="61" customFormat="1" x14ac:dyDescent="0.3">
      <c r="A949"/>
      <c r="B949"/>
      <c r="C949"/>
      <c r="D949"/>
      <c r="E949"/>
      <c r="F949"/>
      <c r="G949"/>
      <c r="H949"/>
    </row>
    <row r="950" spans="1:8" s="61" customFormat="1" x14ac:dyDescent="0.3">
      <c r="A950"/>
      <c r="B950"/>
      <c r="C950"/>
      <c r="D950"/>
      <c r="E950"/>
      <c r="F950"/>
      <c r="G950"/>
      <c r="H950"/>
    </row>
    <row r="951" spans="1:8" s="61" customFormat="1" x14ac:dyDescent="0.3">
      <c r="A951"/>
      <c r="B951"/>
      <c r="C951"/>
      <c r="D951"/>
      <c r="E951"/>
      <c r="F951"/>
      <c r="G951"/>
      <c r="H951"/>
    </row>
    <row r="952" spans="1:8" s="61" customFormat="1" x14ac:dyDescent="0.3">
      <c r="A952"/>
      <c r="B952"/>
      <c r="C952"/>
      <c r="D952"/>
      <c r="E952"/>
      <c r="F952"/>
      <c r="G952"/>
      <c r="H952"/>
    </row>
    <row r="953" spans="1:8" s="61" customFormat="1" x14ac:dyDescent="0.3">
      <c r="A953"/>
      <c r="B953"/>
      <c r="C953"/>
      <c r="D953"/>
      <c r="E953"/>
      <c r="F953"/>
      <c r="G953"/>
      <c r="H953"/>
    </row>
    <row r="954" spans="1:8" s="61" customFormat="1" x14ac:dyDescent="0.3">
      <c r="A954"/>
      <c r="B954"/>
      <c r="C954"/>
      <c r="D954"/>
      <c r="E954"/>
      <c r="F954"/>
      <c r="G954"/>
      <c r="H954"/>
    </row>
    <row r="955" spans="1:8" s="61" customFormat="1" x14ac:dyDescent="0.3">
      <c r="A955"/>
      <c r="B955"/>
      <c r="C955"/>
      <c r="D955"/>
      <c r="E955"/>
      <c r="F955"/>
      <c r="G955"/>
      <c r="H955"/>
    </row>
    <row r="956" spans="1:8" s="61" customFormat="1" x14ac:dyDescent="0.3">
      <c r="A956"/>
      <c r="B956"/>
      <c r="C956"/>
      <c r="D956"/>
      <c r="E956"/>
      <c r="F956"/>
      <c r="G956"/>
      <c r="H956"/>
    </row>
    <row r="957" spans="1:8" s="61" customFormat="1" x14ac:dyDescent="0.3">
      <c r="A957"/>
      <c r="B957"/>
      <c r="C957"/>
      <c r="D957"/>
      <c r="E957"/>
      <c r="F957"/>
      <c r="G957"/>
      <c r="H957"/>
    </row>
    <row r="958" spans="1:8" s="61" customFormat="1" x14ac:dyDescent="0.3">
      <c r="A958"/>
      <c r="B958"/>
      <c r="C958"/>
      <c r="D958"/>
      <c r="E958"/>
      <c r="F958"/>
      <c r="G958"/>
      <c r="H958"/>
    </row>
    <row r="959" spans="1:8" s="61" customFormat="1" x14ac:dyDescent="0.3">
      <c r="A959"/>
      <c r="B959"/>
      <c r="C959"/>
      <c r="D959"/>
      <c r="E959"/>
      <c r="F959"/>
      <c r="G959"/>
      <c r="H959"/>
    </row>
    <row r="960" spans="1:8" s="61" customFormat="1" x14ac:dyDescent="0.3">
      <c r="A960"/>
      <c r="B960"/>
      <c r="C960"/>
      <c r="D960"/>
      <c r="E960"/>
      <c r="F960"/>
      <c r="G960"/>
      <c r="H960"/>
    </row>
    <row r="961" spans="1:8" s="61" customFormat="1" x14ac:dyDescent="0.3">
      <c r="A961"/>
      <c r="B961"/>
      <c r="C961"/>
      <c r="D961"/>
      <c r="E961"/>
      <c r="F961"/>
      <c r="G961"/>
      <c r="H961"/>
    </row>
    <row r="962" spans="1:8" s="61" customFormat="1" x14ac:dyDescent="0.3">
      <c r="A962"/>
      <c r="B962"/>
      <c r="C962"/>
      <c r="D962"/>
      <c r="E962"/>
      <c r="F962"/>
      <c r="G962"/>
      <c r="H962"/>
    </row>
    <row r="963" spans="1:8" s="61" customFormat="1" x14ac:dyDescent="0.3">
      <c r="A963"/>
      <c r="B963"/>
      <c r="C963"/>
      <c r="D963"/>
      <c r="E963"/>
      <c r="F963"/>
      <c r="G963"/>
      <c r="H963"/>
    </row>
    <row r="964" spans="1:8" s="61" customFormat="1" x14ac:dyDescent="0.3">
      <c r="A964"/>
      <c r="B964"/>
      <c r="C964"/>
      <c r="D964"/>
      <c r="E964"/>
      <c r="F964"/>
      <c r="G964"/>
      <c r="H964"/>
    </row>
    <row r="965" spans="1:8" s="61" customFormat="1" x14ac:dyDescent="0.3">
      <c r="A965"/>
      <c r="B965"/>
      <c r="C965"/>
      <c r="D965"/>
      <c r="E965"/>
      <c r="F965"/>
      <c r="G965"/>
      <c r="H965"/>
    </row>
    <row r="966" spans="1:8" s="61" customFormat="1" x14ac:dyDescent="0.3">
      <c r="A966"/>
      <c r="B966"/>
      <c r="C966"/>
      <c r="D966"/>
      <c r="E966"/>
      <c r="F966"/>
      <c r="G966"/>
      <c r="H966"/>
    </row>
    <row r="967" spans="1:8" s="61" customFormat="1" x14ac:dyDescent="0.3">
      <c r="A967"/>
      <c r="B967"/>
      <c r="C967"/>
      <c r="D967"/>
      <c r="E967"/>
      <c r="F967"/>
      <c r="G967"/>
      <c r="H967"/>
    </row>
    <row r="968" spans="1:8" s="61" customFormat="1" x14ac:dyDescent="0.3">
      <c r="A968"/>
      <c r="B968"/>
      <c r="C968"/>
      <c r="D968"/>
      <c r="E968"/>
      <c r="F968"/>
      <c r="G968"/>
      <c r="H968"/>
    </row>
    <row r="969" spans="1:8" s="61" customFormat="1" x14ac:dyDescent="0.3">
      <c r="A969"/>
      <c r="B969"/>
      <c r="C969"/>
      <c r="D969"/>
      <c r="E969"/>
      <c r="F969"/>
      <c r="G969"/>
      <c r="H969"/>
    </row>
    <row r="970" spans="1:8" s="61" customFormat="1" x14ac:dyDescent="0.3">
      <c r="A970"/>
      <c r="B970"/>
      <c r="C970"/>
      <c r="D970"/>
      <c r="E970"/>
      <c r="F970"/>
      <c r="G970"/>
      <c r="H970"/>
    </row>
    <row r="971" spans="1:8" s="61" customFormat="1" x14ac:dyDescent="0.3">
      <c r="A971"/>
      <c r="B971"/>
      <c r="C971"/>
      <c r="D971"/>
      <c r="E971"/>
      <c r="F971"/>
      <c r="G971"/>
      <c r="H971"/>
    </row>
    <row r="972" spans="1:8" s="61" customFormat="1" x14ac:dyDescent="0.3">
      <c r="A972"/>
      <c r="B972"/>
      <c r="C972"/>
      <c r="D972"/>
      <c r="E972"/>
      <c r="F972"/>
      <c r="G972"/>
      <c r="H972"/>
    </row>
    <row r="973" spans="1:8" s="61" customFormat="1" x14ac:dyDescent="0.3">
      <c r="A973"/>
      <c r="B973"/>
      <c r="C973"/>
      <c r="D973"/>
      <c r="E973"/>
      <c r="F973"/>
      <c r="G973"/>
      <c r="H973"/>
    </row>
    <row r="974" spans="1:8" s="61" customFormat="1" x14ac:dyDescent="0.3">
      <c r="A974"/>
      <c r="B974"/>
      <c r="C974"/>
      <c r="D974"/>
      <c r="E974"/>
      <c r="F974"/>
      <c r="G974"/>
      <c r="H974"/>
    </row>
    <row r="975" spans="1:8" s="61" customFormat="1" x14ac:dyDescent="0.3">
      <c r="A975"/>
      <c r="B975"/>
      <c r="C975"/>
      <c r="D975"/>
      <c r="E975"/>
      <c r="F975"/>
      <c r="G975"/>
      <c r="H975"/>
    </row>
    <row r="976" spans="1:8" s="61" customFormat="1" x14ac:dyDescent="0.3">
      <c r="A976"/>
      <c r="B976"/>
      <c r="C976"/>
      <c r="D976"/>
      <c r="E976"/>
      <c r="F976"/>
      <c r="G976"/>
      <c r="H976"/>
    </row>
    <row r="977" spans="1:8" s="61" customFormat="1" x14ac:dyDescent="0.3">
      <c r="A977"/>
      <c r="B977"/>
      <c r="C977"/>
      <c r="D977"/>
      <c r="E977"/>
      <c r="F977"/>
      <c r="G977"/>
      <c r="H977"/>
    </row>
    <row r="978" spans="1:8" s="61" customFormat="1" x14ac:dyDescent="0.3">
      <c r="A978"/>
      <c r="B978"/>
      <c r="C978"/>
      <c r="D978"/>
      <c r="E978"/>
      <c r="F978"/>
      <c r="G978"/>
      <c r="H978"/>
    </row>
    <row r="979" spans="1:8" s="61" customFormat="1" x14ac:dyDescent="0.3">
      <c r="A979"/>
      <c r="B979"/>
      <c r="C979"/>
      <c r="D979"/>
      <c r="E979"/>
      <c r="F979"/>
      <c r="G979"/>
      <c r="H979"/>
    </row>
    <row r="980" spans="1:8" s="61" customFormat="1" x14ac:dyDescent="0.3">
      <c r="A980"/>
      <c r="B980"/>
      <c r="C980"/>
      <c r="D980"/>
      <c r="E980"/>
      <c r="F980"/>
      <c r="G980"/>
      <c r="H980"/>
    </row>
    <row r="981" spans="1:8" s="61" customFormat="1" x14ac:dyDescent="0.3">
      <c r="A981"/>
      <c r="B981"/>
      <c r="C981"/>
      <c r="D981"/>
      <c r="E981"/>
      <c r="F981"/>
      <c r="G981"/>
      <c r="H981"/>
    </row>
    <row r="982" spans="1:8" s="61" customFormat="1" x14ac:dyDescent="0.3">
      <c r="A982"/>
      <c r="B982"/>
      <c r="C982"/>
      <c r="D982"/>
      <c r="E982"/>
      <c r="F982"/>
      <c r="G982"/>
      <c r="H982"/>
    </row>
    <row r="983" spans="1:8" s="61" customFormat="1" x14ac:dyDescent="0.3">
      <c r="A983"/>
      <c r="B983"/>
      <c r="C983"/>
      <c r="D983"/>
      <c r="E983"/>
      <c r="F983"/>
      <c r="G983"/>
      <c r="H983"/>
    </row>
    <row r="984" spans="1:8" s="61" customFormat="1" x14ac:dyDescent="0.3">
      <c r="A984"/>
      <c r="B984"/>
      <c r="C984"/>
      <c r="D984"/>
      <c r="E984"/>
      <c r="F984"/>
      <c r="G984"/>
      <c r="H984"/>
    </row>
    <row r="985" spans="1:8" s="61" customFormat="1" x14ac:dyDescent="0.3">
      <c r="A985"/>
      <c r="B985"/>
      <c r="C985"/>
      <c r="D985"/>
      <c r="E985"/>
      <c r="F985"/>
      <c r="G985"/>
      <c r="H985"/>
    </row>
    <row r="986" spans="1:8" s="61" customFormat="1" x14ac:dyDescent="0.3">
      <c r="A986"/>
      <c r="B986"/>
      <c r="C986"/>
      <c r="D986"/>
      <c r="E986"/>
      <c r="F986"/>
      <c r="G986"/>
      <c r="H986"/>
    </row>
    <row r="987" spans="1:8" s="61" customFormat="1" x14ac:dyDescent="0.3">
      <c r="A987"/>
      <c r="B987"/>
      <c r="C987"/>
      <c r="D987"/>
      <c r="E987"/>
      <c r="F987"/>
      <c r="G987"/>
      <c r="H987"/>
    </row>
    <row r="988" spans="1:8" s="61" customFormat="1" x14ac:dyDescent="0.3">
      <c r="A988"/>
      <c r="B988"/>
      <c r="C988"/>
      <c r="D988"/>
      <c r="E988"/>
      <c r="F988"/>
      <c r="G988"/>
      <c r="H988"/>
    </row>
    <row r="989" spans="1:8" s="61" customFormat="1" x14ac:dyDescent="0.3">
      <c r="A989"/>
      <c r="B989"/>
      <c r="C989"/>
      <c r="D989"/>
      <c r="E989"/>
      <c r="F989"/>
      <c r="G989"/>
      <c r="H989"/>
    </row>
    <row r="990" spans="1:8" s="61" customFormat="1" x14ac:dyDescent="0.3">
      <c r="A990"/>
      <c r="B990"/>
      <c r="C990"/>
      <c r="D990"/>
      <c r="E990"/>
      <c r="F990"/>
      <c r="G990"/>
      <c r="H990"/>
    </row>
    <row r="991" spans="1:8" s="61" customFormat="1" x14ac:dyDescent="0.3">
      <c r="A991"/>
      <c r="B991"/>
      <c r="C991"/>
      <c r="D991"/>
      <c r="E991"/>
      <c r="F991"/>
      <c r="G991"/>
      <c r="H991"/>
    </row>
    <row r="992" spans="1:8" s="61" customFormat="1" x14ac:dyDescent="0.3">
      <c r="A992"/>
      <c r="B992"/>
      <c r="C992"/>
      <c r="D992"/>
      <c r="E992"/>
      <c r="F992"/>
      <c r="G992"/>
      <c r="H992"/>
    </row>
    <row r="993" spans="1:8" s="61" customFormat="1" x14ac:dyDescent="0.3">
      <c r="A993"/>
      <c r="B993"/>
      <c r="C993"/>
      <c r="D993"/>
      <c r="E993"/>
      <c r="F993"/>
      <c r="G993"/>
      <c r="H993"/>
    </row>
    <row r="994" spans="1:8" s="61" customFormat="1" x14ac:dyDescent="0.3">
      <c r="A994"/>
      <c r="B994"/>
      <c r="C994"/>
      <c r="D994"/>
      <c r="E994"/>
      <c r="F994"/>
      <c r="G994"/>
      <c r="H994"/>
    </row>
    <row r="995" spans="1:8" s="61" customFormat="1" x14ac:dyDescent="0.3">
      <c r="A995"/>
      <c r="B995"/>
      <c r="C995"/>
      <c r="D995"/>
      <c r="E995"/>
      <c r="F995"/>
      <c r="G995"/>
      <c r="H995"/>
    </row>
    <row r="996" spans="1:8" s="61" customFormat="1" x14ac:dyDescent="0.3">
      <c r="A996"/>
      <c r="B996"/>
      <c r="C996"/>
      <c r="D996"/>
      <c r="E996"/>
      <c r="F996"/>
      <c r="G996"/>
      <c r="H996"/>
    </row>
    <row r="997" spans="1:8" s="61" customFormat="1" x14ac:dyDescent="0.3">
      <c r="A997"/>
      <c r="B997"/>
      <c r="C997"/>
      <c r="D997"/>
      <c r="E997"/>
      <c r="F997"/>
      <c r="G997"/>
      <c r="H997"/>
    </row>
    <row r="998" spans="1:8" s="61" customFormat="1" x14ac:dyDescent="0.3">
      <c r="A998"/>
      <c r="B998"/>
      <c r="C998"/>
      <c r="D998"/>
      <c r="E998"/>
      <c r="F998"/>
      <c r="G998"/>
      <c r="H998"/>
    </row>
    <row r="999" spans="1:8" s="61" customFormat="1" x14ac:dyDescent="0.3">
      <c r="A999"/>
      <c r="B999"/>
      <c r="C999"/>
      <c r="D999"/>
      <c r="E999"/>
      <c r="F999"/>
      <c r="G999"/>
      <c r="H999"/>
    </row>
    <row r="1000" spans="1:8" s="61" customFormat="1" x14ac:dyDescent="0.3">
      <c r="A1000"/>
      <c r="B1000"/>
      <c r="C1000"/>
      <c r="D1000"/>
      <c r="E1000"/>
      <c r="F1000"/>
      <c r="G1000"/>
      <c r="H1000"/>
    </row>
    <row r="1001" spans="1:8" s="61" customFormat="1" x14ac:dyDescent="0.3">
      <c r="A1001"/>
      <c r="B1001"/>
      <c r="C1001"/>
      <c r="D1001"/>
      <c r="E1001"/>
      <c r="F1001"/>
      <c r="G1001"/>
      <c r="H1001"/>
    </row>
    <row r="1002" spans="1:8" s="61" customFormat="1" x14ac:dyDescent="0.3">
      <c r="A1002"/>
      <c r="B1002"/>
      <c r="C1002"/>
      <c r="D1002"/>
      <c r="E1002"/>
      <c r="F1002"/>
      <c r="G1002"/>
      <c r="H1002"/>
    </row>
    <row r="1003" spans="1:8" s="61" customFormat="1" x14ac:dyDescent="0.3">
      <c r="A1003"/>
      <c r="B1003"/>
      <c r="C1003"/>
      <c r="D1003"/>
      <c r="E1003"/>
      <c r="F1003"/>
      <c r="G1003"/>
      <c r="H1003"/>
    </row>
    <row r="1004" spans="1:8" s="61" customFormat="1" x14ac:dyDescent="0.3">
      <c r="A1004"/>
      <c r="B1004"/>
      <c r="C1004"/>
      <c r="D1004"/>
      <c r="E1004"/>
      <c r="F1004"/>
      <c r="G1004"/>
      <c r="H1004"/>
    </row>
    <row r="1005" spans="1:8" s="61" customFormat="1" x14ac:dyDescent="0.3">
      <c r="A1005"/>
      <c r="B1005"/>
      <c r="C1005"/>
      <c r="D1005"/>
      <c r="E1005"/>
      <c r="F1005"/>
      <c r="G1005"/>
      <c r="H1005"/>
    </row>
    <row r="1006" spans="1:8" s="61" customFormat="1" x14ac:dyDescent="0.3">
      <c r="A1006"/>
      <c r="B1006"/>
      <c r="C1006"/>
      <c r="D1006"/>
      <c r="E1006"/>
      <c r="F1006"/>
      <c r="G1006"/>
      <c r="H1006"/>
    </row>
    <row r="1007" spans="1:8" s="61" customFormat="1" x14ac:dyDescent="0.3">
      <c r="A1007"/>
      <c r="B1007"/>
      <c r="C1007"/>
      <c r="D1007"/>
      <c r="E1007"/>
      <c r="F1007"/>
      <c r="G1007"/>
      <c r="H1007"/>
    </row>
    <row r="1008" spans="1:8" s="61" customFormat="1" x14ac:dyDescent="0.3">
      <c r="A1008"/>
      <c r="B1008"/>
      <c r="C1008"/>
      <c r="D1008"/>
      <c r="E1008"/>
      <c r="F1008"/>
      <c r="G1008"/>
      <c r="H1008"/>
    </row>
    <row r="1009" spans="1:8" s="61" customFormat="1" x14ac:dyDescent="0.3">
      <c r="A1009"/>
      <c r="B1009"/>
      <c r="C1009"/>
      <c r="D1009"/>
      <c r="E1009"/>
      <c r="F1009"/>
      <c r="G1009"/>
      <c r="H1009"/>
    </row>
    <row r="1010" spans="1:8" s="61" customFormat="1" x14ac:dyDescent="0.3">
      <c r="A1010"/>
      <c r="B1010"/>
      <c r="C1010"/>
      <c r="D1010"/>
      <c r="E1010"/>
      <c r="F1010"/>
      <c r="G1010"/>
      <c r="H1010"/>
    </row>
    <row r="1011" spans="1:8" s="61" customFormat="1" x14ac:dyDescent="0.3">
      <c r="A1011"/>
      <c r="B1011"/>
      <c r="C1011"/>
      <c r="D1011"/>
      <c r="E1011"/>
      <c r="F1011"/>
      <c r="G1011"/>
      <c r="H1011"/>
    </row>
    <row r="1012" spans="1:8" s="61" customFormat="1" x14ac:dyDescent="0.3">
      <c r="A1012"/>
      <c r="B1012"/>
      <c r="C1012"/>
      <c r="D1012"/>
      <c r="E1012"/>
      <c r="F1012"/>
      <c r="G1012"/>
      <c r="H1012"/>
    </row>
    <row r="1013" spans="1:8" s="61" customFormat="1" x14ac:dyDescent="0.3">
      <c r="A1013"/>
      <c r="B1013"/>
      <c r="C1013"/>
      <c r="D1013"/>
      <c r="E1013"/>
      <c r="F1013"/>
      <c r="G1013"/>
      <c r="H1013"/>
    </row>
    <row r="1014" spans="1:8" s="61" customFormat="1" x14ac:dyDescent="0.3">
      <c r="A1014"/>
      <c r="B1014"/>
      <c r="C1014"/>
      <c r="D1014"/>
      <c r="E1014"/>
      <c r="F1014"/>
      <c r="G1014"/>
      <c r="H1014"/>
    </row>
    <row r="1015" spans="1:8" s="61" customFormat="1" x14ac:dyDescent="0.3">
      <c r="A1015"/>
      <c r="B1015"/>
      <c r="C1015"/>
      <c r="D1015"/>
      <c r="E1015"/>
      <c r="F1015"/>
      <c r="G1015"/>
      <c r="H1015"/>
    </row>
    <row r="1016" spans="1:8" s="61" customFormat="1" x14ac:dyDescent="0.3">
      <c r="A1016"/>
      <c r="B1016"/>
      <c r="C1016"/>
      <c r="D1016"/>
      <c r="E1016"/>
      <c r="F1016"/>
      <c r="G1016"/>
      <c r="H1016"/>
    </row>
    <row r="1017" spans="1:8" s="61" customFormat="1" x14ac:dyDescent="0.3">
      <c r="A1017"/>
      <c r="B1017"/>
      <c r="C1017"/>
      <c r="D1017"/>
      <c r="E1017"/>
      <c r="F1017"/>
      <c r="G1017"/>
      <c r="H1017"/>
    </row>
    <row r="1018" spans="1:8" s="61" customFormat="1" x14ac:dyDescent="0.3">
      <c r="A1018"/>
      <c r="B1018"/>
      <c r="C1018"/>
      <c r="D1018"/>
      <c r="E1018"/>
      <c r="F1018"/>
      <c r="G1018"/>
      <c r="H1018"/>
    </row>
    <row r="1019" spans="1:8" s="61" customFormat="1" x14ac:dyDescent="0.3">
      <c r="A1019"/>
      <c r="B1019"/>
      <c r="C1019"/>
      <c r="D1019"/>
      <c r="E1019"/>
      <c r="F1019"/>
      <c r="G1019"/>
      <c r="H1019"/>
    </row>
    <row r="1020" spans="1:8" s="61" customFormat="1" x14ac:dyDescent="0.3">
      <c r="A1020"/>
      <c r="B1020"/>
      <c r="C1020"/>
      <c r="D1020"/>
      <c r="E1020"/>
      <c r="F1020"/>
      <c r="G1020"/>
      <c r="H1020"/>
    </row>
    <row r="1021" spans="1:8" s="61" customFormat="1" x14ac:dyDescent="0.3">
      <c r="A1021"/>
      <c r="B1021"/>
      <c r="C1021"/>
      <c r="D1021"/>
      <c r="E1021"/>
      <c r="F1021"/>
      <c r="G1021"/>
      <c r="H1021"/>
    </row>
    <row r="1022" spans="1:8" s="61" customFormat="1" x14ac:dyDescent="0.3">
      <c r="A1022"/>
      <c r="B1022"/>
      <c r="C1022"/>
      <c r="D1022"/>
      <c r="E1022"/>
      <c r="F1022"/>
      <c r="G1022"/>
      <c r="H1022"/>
    </row>
    <row r="1023" spans="1:8" s="61" customFormat="1" x14ac:dyDescent="0.3">
      <c r="A1023"/>
      <c r="B1023"/>
      <c r="C1023"/>
      <c r="D1023"/>
      <c r="E1023"/>
      <c r="F1023"/>
      <c r="G1023"/>
      <c r="H1023"/>
    </row>
    <row r="1024" spans="1:8" s="61" customFormat="1" x14ac:dyDescent="0.3">
      <c r="A1024"/>
      <c r="B1024"/>
      <c r="C1024"/>
      <c r="D1024"/>
      <c r="E1024"/>
      <c r="F1024"/>
      <c r="G1024"/>
      <c r="H1024"/>
    </row>
    <row r="1025" spans="1:8" s="61" customFormat="1" x14ac:dyDescent="0.3">
      <c r="A1025"/>
      <c r="B1025"/>
      <c r="C1025"/>
      <c r="D1025"/>
      <c r="E1025"/>
      <c r="F1025"/>
      <c r="G1025"/>
      <c r="H1025"/>
    </row>
    <row r="1026" spans="1:8" s="61" customFormat="1" x14ac:dyDescent="0.3">
      <c r="A1026"/>
      <c r="B1026"/>
      <c r="C1026"/>
      <c r="D1026"/>
      <c r="E1026"/>
      <c r="F1026"/>
      <c r="G1026"/>
      <c r="H1026"/>
    </row>
    <row r="1027" spans="1:8" s="61" customFormat="1" x14ac:dyDescent="0.3">
      <c r="A1027"/>
      <c r="B1027"/>
      <c r="C1027"/>
      <c r="D1027"/>
      <c r="E1027"/>
      <c r="F1027"/>
      <c r="G1027"/>
      <c r="H1027"/>
    </row>
    <row r="1028" spans="1:8" s="61" customFormat="1" x14ac:dyDescent="0.3">
      <c r="A1028"/>
      <c r="B1028"/>
      <c r="C1028"/>
      <c r="D1028"/>
      <c r="E1028"/>
      <c r="F1028"/>
      <c r="G1028"/>
      <c r="H1028"/>
    </row>
    <row r="1029" spans="1:8" s="61" customFormat="1" x14ac:dyDescent="0.3">
      <c r="A1029"/>
      <c r="B1029"/>
      <c r="C1029"/>
      <c r="D1029"/>
      <c r="E1029"/>
      <c r="F1029"/>
      <c r="G1029"/>
      <c r="H1029"/>
    </row>
    <row r="1030" spans="1:8" s="61" customFormat="1" x14ac:dyDescent="0.3">
      <c r="A1030"/>
      <c r="B1030"/>
      <c r="C1030"/>
      <c r="D1030"/>
      <c r="E1030"/>
      <c r="F1030"/>
      <c r="G1030"/>
      <c r="H1030"/>
    </row>
    <row r="1031" spans="1:8" s="61" customFormat="1" x14ac:dyDescent="0.3">
      <c r="A1031"/>
      <c r="B1031"/>
      <c r="C1031"/>
      <c r="D1031"/>
      <c r="E1031"/>
      <c r="F1031"/>
      <c r="G1031"/>
      <c r="H1031"/>
    </row>
    <row r="1032" spans="1:8" s="61" customFormat="1" x14ac:dyDescent="0.3">
      <c r="A1032"/>
      <c r="B1032"/>
      <c r="C1032"/>
      <c r="D1032"/>
      <c r="E1032"/>
      <c r="F1032"/>
      <c r="G1032"/>
      <c r="H1032"/>
    </row>
    <row r="1033" spans="1:8" s="61" customFormat="1" x14ac:dyDescent="0.3">
      <c r="A1033"/>
      <c r="B1033"/>
      <c r="C1033"/>
      <c r="D1033"/>
      <c r="E1033"/>
      <c r="F1033"/>
      <c r="G1033"/>
      <c r="H1033"/>
    </row>
    <row r="1034" spans="1:8" s="61" customFormat="1" x14ac:dyDescent="0.3">
      <c r="A1034"/>
      <c r="B1034"/>
      <c r="C1034"/>
      <c r="D1034"/>
      <c r="E1034"/>
      <c r="F1034"/>
      <c r="G1034"/>
      <c r="H1034"/>
    </row>
    <row r="1035" spans="1:8" s="61" customFormat="1" x14ac:dyDescent="0.3">
      <c r="A1035"/>
      <c r="B1035"/>
      <c r="C1035"/>
      <c r="D1035"/>
      <c r="E1035"/>
      <c r="F1035"/>
      <c r="G1035"/>
      <c r="H1035"/>
    </row>
    <row r="1036" spans="1:8" s="61" customFormat="1" x14ac:dyDescent="0.3">
      <c r="A1036"/>
      <c r="B1036"/>
      <c r="C1036"/>
      <c r="D1036"/>
      <c r="E1036"/>
      <c r="F1036"/>
      <c r="G1036"/>
      <c r="H1036"/>
    </row>
    <row r="1037" spans="1:8" s="61" customFormat="1" x14ac:dyDescent="0.3">
      <c r="A1037"/>
      <c r="B1037"/>
      <c r="C1037"/>
      <c r="D1037"/>
      <c r="E1037"/>
      <c r="F1037"/>
      <c r="G1037"/>
      <c r="H1037"/>
    </row>
    <row r="1038" spans="1:8" s="61" customFormat="1" x14ac:dyDescent="0.3">
      <c r="A1038"/>
      <c r="B1038"/>
      <c r="C1038"/>
      <c r="D1038"/>
      <c r="E1038"/>
      <c r="F1038"/>
      <c r="G1038"/>
      <c r="H1038"/>
    </row>
    <row r="1039" spans="1:8" s="61" customFormat="1" x14ac:dyDescent="0.3">
      <c r="A1039"/>
      <c r="B1039"/>
      <c r="C1039"/>
      <c r="D1039"/>
      <c r="E1039"/>
      <c r="F1039"/>
      <c r="G1039"/>
      <c r="H1039"/>
    </row>
    <row r="1040" spans="1:8" s="61" customFormat="1" x14ac:dyDescent="0.3">
      <c r="A1040"/>
      <c r="B1040"/>
      <c r="C1040"/>
      <c r="D1040"/>
      <c r="E1040"/>
      <c r="F1040"/>
      <c r="G1040"/>
      <c r="H1040"/>
    </row>
    <row r="1041" spans="1:8" s="61" customFormat="1" x14ac:dyDescent="0.3">
      <c r="A1041"/>
      <c r="B1041"/>
      <c r="C1041"/>
      <c r="D1041"/>
      <c r="E1041"/>
      <c r="F1041"/>
      <c r="G1041"/>
      <c r="H1041"/>
    </row>
    <row r="1042" spans="1:8" s="61" customFormat="1" x14ac:dyDescent="0.3">
      <c r="A1042"/>
      <c r="B1042"/>
      <c r="C1042"/>
      <c r="D1042"/>
      <c r="E1042"/>
      <c r="F1042"/>
      <c r="G1042"/>
      <c r="H1042"/>
    </row>
    <row r="1043" spans="1:8" s="61" customFormat="1" x14ac:dyDescent="0.3">
      <c r="A1043"/>
      <c r="B1043"/>
      <c r="C1043"/>
      <c r="D1043"/>
      <c r="E1043"/>
      <c r="F1043"/>
      <c r="G1043"/>
      <c r="H1043"/>
    </row>
    <row r="1044" spans="1:8" s="61" customFormat="1" x14ac:dyDescent="0.3">
      <c r="A1044"/>
      <c r="B1044"/>
      <c r="C1044"/>
      <c r="D1044"/>
      <c r="E1044"/>
      <c r="F1044"/>
      <c r="G1044"/>
      <c r="H1044"/>
    </row>
    <row r="1045" spans="1:8" s="61" customFormat="1" x14ac:dyDescent="0.3">
      <c r="A1045"/>
      <c r="B1045"/>
      <c r="C1045"/>
      <c r="D1045"/>
      <c r="E1045"/>
      <c r="F1045"/>
      <c r="G1045"/>
      <c r="H1045"/>
    </row>
    <row r="1046" spans="1:8" s="61" customFormat="1" x14ac:dyDescent="0.3">
      <c r="A1046"/>
      <c r="B1046"/>
      <c r="C1046"/>
      <c r="D1046"/>
      <c r="E1046"/>
      <c r="F1046"/>
      <c r="G1046"/>
      <c r="H1046"/>
    </row>
    <row r="1047" spans="1:8" s="61" customFormat="1" x14ac:dyDescent="0.3">
      <c r="A1047"/>
      <c r="B1047"/>
      <c r="C1047"/>
      <c r="D1047"/>
      <c r="E1047"/>
      <c r="F1047"/>
      <c r="G1047"/>
      <c r="H1047"/>
    </row>
    <row r="1048" spans="1:8" s="61" customFormat="1" x14ac:dyDescent="0.3">
      <c r="A1048"/>
      <c r="B1048"/>
      <c r="C1048"/>
      <c r="D1048"/>
      <c r="E1048"/>
      <c r="F1048"/>
      <c r="G1048"/>
      <c r="H1048"/>
    </row>
    <row r="1049" spans="1:8" s="61" customFormat="1" x14ac:dyDescent="0.3">
      <c r="A1049"/>
      <c r="B1049"/>
      <c r="C1049"/>
      <c r="D1049"/>
      <c r="E1049"/>
      <c r="F1049"/>
      <c r="G1049"/>
      <c r="H1049"/>
    </row>
    <row r="1050" spans="1:8" s="61" customFormat="1" x14ac:dyDescent="0.3">
      <c r="A1050"/>
      <c r="B1050"/>
      <c r="C1050"/>
      <c r="D1050"/>
      <c r="E1050"/>
      <c r="F1050"/>
      <c r="G1050"/>
      <c r="H1050"/>
    </row>
    <row r="1051" spans="1:8" s="61" customFormat="1" x14ac:dyDescent="0.3">
      <c r="A1051"/>
      <c r="B1051"/>
      <c r="C1051"/>
      <c r="D1051"/>
      <c r="E1051"/>
      <c r="F1051"/>
      <c r="G1051"/>
      <c r="H1051"/>
    </row>
    <row r="1052" spans="1:8" s="61" customFormat="1" x14ac:dyDescent="0.3">
      <c r="A1052"/>
      <c r="B1052"/>
      <c r="C1052"/>
      <c r="D1052"/>
      <c r="E1052"/>
      <c r="F1052"/>
      <c r="G1052"/>
      <c r="H1052"/>
    </row>
    <row r="1053" spans="1:8" s="61" customFormat="1" x14ac:dyDescent="0.3">
      <c r="A1053"/>
      <c r="B1053"/>
      <c r="C1053"/>
      <c r="D1053"/>
      <c r="E1053"/>
      <c r="F1053"/>
      <c r="G1053"/>
      <c r="H1053"/>
    </row>
    <row r="1054" spans="1:8" s="61" customFormat="1" x14ac:dyDescent="0.3">
      <c r="A1054"/>
      <c r="B1054"/>
      <c r="C1054"/>
      <c r="D1054"/>
      <c r="E1054"/>
      <c r="F1054"/>
      <c r="G1054"/>
      <c r="H1054"/>
    </row>
    <row r="1055" spans="1:8" s="61" customFormat="1" x14ac:dyDescent="0.3">
      <c r="A1055"/>
      <c r="B1055"/>
      <c r="C1055"/>
      <c r="D1055"/>
      <c r="E1055"/>
      <c r="F1055"/>
      <c r="G1055"/>
      <c r="H1055"/>
    </row>
    <row r="1056" spans="1:8" s="61" customFormat="1" x14ac:dyDescent="0.3">
      <c r="A1056"/>
      <c r="B1056"/>
      <c r="C1056"/>
      <c r="D1056"/>
      <c r="E1056"/>
      <c r="F1056"/>
      <c r="G1056"/>
      <c r="H1056"/>
    </row>
    <row r="1057" spans="1:8" s="61" customFormat="1" x14ac:dyDescent="0.3">
      <c r="A1057"/>
      <c r="B1057"/>
      <c r="C1057"/>
      <c r="D1057"/>
      <c r="E1057"/>
      <c r="F1057"/>
      <c r="G1057"/>
      <c r="H1057"/>
    </row>
    <row r="1058" spans="1:8" s="61" customFormat="1" x14ac:dyDescent="0.3">
      <c r="A1058"/>
      <c r="B1058"/>
      <c r="C1058"/>
      <c r="D1058"/>
      <c r="E1058"/>
      <c r="F1058"/>
      <c r="G1058"/>
      <c r="H1058"/>
    </row>
    <row r="1059" spans="1:8" s="61" customFormat="1" x14ac:dyDescent="0.3">
      <c r="A1059"/>
      <c r="B1059"/>
      <c r="C1059"/>
      <c r="D1059"/>
      <c r="E1059"/>
      <c r="F1059"/>
      <c r="G1059"/>
      <c r="H1059"/>
    </row>
    <row r="1060" spans="1:8" s="61" customFormat="1" x14ac:dyDescent="0.3">
      <c r="A1060"/>
      <c r="B1060"/>
      <c r="C1060"/>
      <c r="D1060"/>
      <c r="E1060"/>
      <c r="F1060"/>
      <c r="G1060"/>
      <c r="H1060"/>
    </row>
    <row r="1061" spans="1:8" s="61" customFormat="1" x14ac:dyDescent="0.3">
      <c r="A1061"/>
      <c r="B1061"/>
      <c r="C1061"/>
      <c r="D1061"/>
      <c r="E1061"/>
      <c r="F1061"/>
      <c r="G1061"/>
      <c r="H1061"/>
    </row>
    <row r="1062" spans="1:8" s="61" customFormat="1" x14ac:dyDescent="0.3">
      <c r="A1062"/>
      <c r="B1062"/>
      <c r="C1062"/>
      <c r="D1062"/>
      <c r="E1062"/>
      <c r="F1062"/>
      <c r="G1062"/>
      <c r="H1062"/>
    </row>
    <row r="1063" spans="1:8" s="61" customFormat="1" x14ac:dyDescent="0.3">
      <c r="A1063"/>
      <c r="B1063"/>
      <c r="C1063"/>
      <c r="D1063"/>
      <c r="E1063"/>
      <c r="F1063"/>
      <c r="G1063"/>
      <c r="H1063"/>
    </row>
    <row r="1064" spans="1:8" s="61" customFormat="1" x14ac:dyDescent="0.3">
      <c r="A1064"/>
      <c r="B1064"/>
      <c r="C1064"/>
      <c r="D1064"/>
      <c r="E1064"/>
      <c r="F1064"/>
      <c r="G1064"/>
      <c r="H1064"/>
    </row>
    <row r="1065" spans="1:8" s="61" customFormat="1" x14ac:dyDescent="0.3">
      <c r="A1065"/>
      <c r="B1065"/>
      <c r="C1065"/>
      <c r="D1065"/>
      <c r="E1065"/>
      <c r="F1065"/>
      <c r="G1065"/>
      <c r="H1065"/>
    </row>
    <row r="1066" spans="1:8" s="61" customFormat="1" x14ac:dyDescent="0.3">
      <c r="A1066"/>
      <c r="B1066"/>
      <c r="C1066"/>
      <c r="D1066"/>
      <c r="E1066"/>
      <c r="F1066"/>
      <c r="G1066"/>
      <c r="H1066"/>
    </row>
    <row r="1067" spans="1:8" s="61" customFormat="1" x14ac:dyDescent="0.3">
      <c r="A1067"/>
      <c r="B1067"/>
      <c r="C1067"/>
      <c r="D1067"/>
      <c r="E1067"/>
      <c r="F1067"/>
      <c r="G1067"/>
      <c r="H1067"/>
    </row>
    <row r="1068" spans="1:8" s="61" customFormat="1" x14ac:dyDescent="0.3">
      <c r="A1068"/>
      <c r="B1068"/>
      <c r="C1068"/>
      <c r="D1068"/>
      <c r="E1068"/>
      <c r="F1068"/>
      <c r="G1068"/>
      <c r="H1068"/>
    </row>
    <row r="1069" spans="1:8" s="61" customFormat="1" x14ac:dyDescent="0.3">
      <c r="A1069"/>
      <c r="B1069"/>
      <c r="C1069"/>
      <c r="D1069"/>
      <c r="E1069"/>
      <c r="F1069"/>
      <c r="G1069"/>
      <c r="H1069"/>
    </row>
    <row r="1070" spans="1:8" s="61" customFormat="1" x14ac:dyDescent="0.3">
      <c r="A1070"/>
      <c r="B1070"/>
      <c r="C1070"/>
      <c r="D1070"/>
      <c r="E1070"/>
      <c r="F1070"/>
      <c r="G1070"/>
      <c r="H1070"/>
    </row>
    <row r="1071" spans="1:8" s="61" customFormat="1" x14ac:dyDescent="0.3">
      <c r="A1071"/>
      <c r="B1071"/>
      <c r="C1071"/>
      <c r="D1071"/>
      <c r="E1071"/>
      <c r="F1071"/>
      <c r="G1071"/>
      <c r="H1071"/>
    </row>
    <row r="1072" spans="1:8" s="61" customFormat="1" x14ac:dyDescent="0.3">
      <c r="A1072"/>
      <c r="B1072"/>
      <c r="C1072"/>
      <c r="D1072"/>
      <c r="E1072"/>
      <c r="F1072"/>
      <c r="G1072"/>
      <c r="H1072"/>
    </row>
    <row r="1073" spans="1:8" s="61" customFormat="1" x14ac:dyDescent="0.3">
      <c r="A1073"/>
      <c r="B1073"/>
      <c r="C1073"/>
      <c r="D1073"/>
      <c r="E1073"/>
      <c r="F1073"/>
      <c r="G1073"/>
      <c r="H1073"/>
    </row>
    <row r="1074" spans="1:8" s="61" customFormat="1" x14ac:dyDescent="0.3">
      <c r="A1074"/>
      <c r="B1074"/>
      <c r="C1074"/>
      <c r="D1074"/>
      <c r="E1074"/>
      <c r="F1074"/>
      <c r="G1074"/>
      <c r="H1074"/>
    </row>
    <row r="1075" spans="1:8" s="61" customFormat="1" x14ac:dyDescent="0.3">
      <c r="A1075"/>
      <c r="B1075"/>
      <c r="C1075"/>
      <c r="D1075"/>
      <c r="E1075"/>
      <c r="F1075"/>
      <c r="G1075"/>
      <c r="H1075"/>
    </row>
    <row r="1076" spans="1:8" s="61" customFormat="1" x14ac:dyDescent="0.3">
      <c r="A1076"/>
      <c r="B1076"/>
      <c r="C1076"/>
      <c r="D1076"/>
      <c r="E1076"/>
      <c r="F1076"/>
      <c r="G1076"/>
      <c r="H1076"/>
    </row>
    <row r="1077" spans="1:8" s="61" customFormat="1" x14ac:dyDescent="0.3">
      <c r="A1077"/>
      <c r="B1077"/>
      <c r="C1077"/>
      <c r="D1077"/>
      <c r="E1077"/>
      <c r="F1077"/>
      <c r="G1077"/>
      <c r="H1077"/>
    </row>
    <row r="1078" spans="1:8" s="61" customFormat="1" x14ac:dyDescent="0.3">
      <c r="A1078"/>
      <c r="B1078"/>
      <c r="C1078"/>
      <c r="D1078"/>
      <c r="E1078"/>
      <c r="F1078"/>
      <c r="G1078"/>
      <c r="H1078"/>
    </row>
    <row r="1079" spans="1:8" s="61" customFormat="1" x14ac:dyDescent="0.3">
      <c r="A1079"/>
      <c r="B1079"/>
      <c r="C1079"/>
      <c r="D1079"/>
      <c r="E1079"/>
      <c r="F1079"/>
      <c r="G1079"/>
      <c r="H1079"/>
    </row>
    <row r="1080" spans="1:8" s="61" customFormat="1" x14ac:dyDescent="0.3">
      <c r="A1080"/>
      <c r="B1080"/>
      <c r="C1080"/>
      <c r="D1080"/>
      <c r="E1080"/>
      <c r="F1080"/>
      <c r="G1080"/>
      <c r="H1080"/>
    </row>
    <row r="1081" spans="1:8" s="61" customFormat="1" x14ac:dyDescent="0.3">
      <c r="A1081"/>
      <c r="B1081"/>
      <c r="C1081"/>
      <c r="D1081"/>
      <c r="E1081"/>
      <c r="F1081"/>
      <c r="G1081"/>
      <c r="H1081"/>
    </row>
    <row r="1082" spans="1:8" s="61" customFormat="1" x14ac:dyDescent="0.3">
      <c r="A1082"/>
      <c r="B1082"/>
      <c r="C1082"/>
      <c r="D1082"/>
      <c r="E1082"/>
      <c r="F1082"/>
      <c r="G1082"/>
      <c r="H1082"/>
    </row>
    <row r="1083" spans="1:8" s="61" customFormat="1" x14ac:dyDescent="0.3">
      <c r="A1083"/>
      <c r="B1083"/>
      <c r="C1083"/>
      <c r="D1083"/>
      <c r="E1083"/>
      <c r="F1083"/>
      <c r="G1083"/>
      <c r="H1083"/>
    </row>
    <row r="1084" spans="1:8" s="61" customFormat="1" x14ac:dyDescent="0.3">
      <c r="A1084"/>
      <c r="B1084"/>
      <c r="C1084"/>
      <c r="D1084"/>
      <c r="E1084"/>
      <c r="F1084"/>
      <c r="G1084"/>
      <c r="H1084"/>
    </row>
    <row r="1085" spans="1:8" s="61" customFormat="1" x14ac:dyDescent="0.3">
      <c r="A1085"/>
      <c r="B1085"/>
      <c r="C1085"/>
      <c r="D1085"/>
      <c r="E1085"/>
      <c r="F1085"/>
      <c r="G1085"/>
      <c r="H1085"/>
    </row>
    <row r="1086" spans="1:8" s="61" customFormat="1" x14ac:dyDescent="0.3">
      <c r="A1086"/>
      <c r="B1086"/>
      <c r="C1086"/>
      <c r="D1086"/>
      <c r="E1086"/>
      <c r="F1086"/>
      <c r="G1086"/>
      <c r="H1086"/>
    </row>
    <row r="1087" spans="1:8" s="61" customFormat="1" x14ac:dyDescent="0.3">
      <c r="A1087"/>
      <c r="B1087"/>
      <c r="C1087"/>
      <c r="D1087"/>
      <c r="E1087"/>
      <c r="F1087"/>
      <c r="G1087"/>
      <c r="H1087"/>
    </row>
    <row r="1088" spans="1:8" s="61" customFormat="1" x14ac:dyDescent="0.3">
      <c r="A1088"/>
      <c r="B1088"/>
      <c r="C1088"/>
      <c r="D1088"/>
      <c r="E1088"/>
      <c r="F1088"/>
      <c r="G1088"/>
      <c r="H1088"/>
    </row>
    <row r="1089" spans="1:8" s="61" customFormat="1" x14ac:dyDescent="0.3">
      <c r="A1089"/>
      <c r="B1089"/>
      <c r="C1089"/>
      <c r="D1089"/>
      <c r="E1089"/>
      <c r="F1089"/>
      <c r="G1089"/>
      <c r="H1089"/>
    </row>
    <row r="1090" spans="1:8" s="61" customFormat="1" x14ac:dyDescent="0.3">
      <c r="A1090"/>
      <c r="B1090"/>
      <c r="C1090"/>
      <c r="D1090"/>
      <c r="E1090"/>
      <c r="F1090"/>
      <c r="G1090"/>
      <c r="H1090"/>
    </row>
    <row r="1091" spans="1:8" s="61" customFormat="1" x14ac:dyDescent="0.3">
      <c r="A1091"/>
      <c r="B1091"/>
      <c r="C1091"/>
      <c r="D1091"/>
      <c r="E1091"/>
      <c r="F1091"/>
      <c r="G1091"/>
      <c r="H1091"/>
    </row>
    <row r="1092" spans="1:8" s="61" customFormat="1" x14ac:dyDescent="0.3">
      <c r="A1092"/>
      <c r="B1092"/>
      <c r="C1092"/>
      <c r="D1092"/>
      <c r="E1092"/>
      <c r="F1092"/>
      <c r="G1092"/>
      <c r="H1092"/>
    </row>
    <row r="1093" spans="1:8" s="61" customFormat="1" x14ac:dyDescent="0.3">
      <c r="A1093"/>
      <c r="B1093"/>
      <c r="C1093"/>
      <c r="D1093"/>
      <c r="E1093"/>
      <c r="F1093"/>
      <c r="G1093"/>
      <c r="H1093"/>
    </row>
    <row r="1094" spans="1:8" s="61" customFormat="1" x14ac:dyDescent="0.3">
      <c r="A1094"/>
      <c r="B1094"/>
      <c r="C1094"/>
      <c r="D1094"/>
      <c r="E1094"/>
      <c r="F1094"/>
      <c r="G1094"/>
      <c r="H1094"/>
    </row>
    <row r="1095" spans="1:8" s="61" customFormat="1" x14ac:dyDescent="0.3">
      <c r="A1095"/>
      <c r="B1095"/>
      <c r="C1095"/>
      <c r="D1095"/>
      <c r="E1095"/>
      <c r="F1095"/>
      <c r="G1095"/>
      <c r="H1095"/>
    </row>
    <row r="1096" spans="1:8" s="61" customFormat="1" x14ac:dyDescent="0.3">
      <c r="A1096"/>
      <c r="B1096"/>
      <c r="C1096"/>
      <c r="D1096"/>
      <c r="E1096"/>
      <c r="F1096"/>
      <c r="G1096"/>
      <c r="H1096"/>
    </row>
    <row r="1097" spans="1:8" s="61" customFormat="1" x14ac:dyDescent="0.3">
      <c r="A1097"/>
      <c r="B1097"/>
      <c r="C1097"/>
      <c r="D1097"/>
      <c r="E1097"/>
      <c r="F1097"/>
      <c r="G1097"/>
      <c r="H1097"/>
    </row>
    <row r="1098" spans="1:8" s="61" customFormat="1" x14ac:dyDescent="0.3">
      <c r="A1098"/>
      <c r="B1098"/>
      <c r="C1098"/>
      <c r="D1098"/>
      <c r="E1098"/>
      <c r="F1098"/>
      <c r="G1098"/>
      <c r="H1098"/>
    </row>
    <row r="1099" spans="1:8" s="61" customFormat="1" x14ac:dyDescent="0.3">
      <c r="A1099"/>
      <c r="B1099"/>
      <c r="C1099"/>
      <c r="D1099"/>
      <c r="E1099"/>
      <c r="F1099"/>
      <c r="G1099"/>
      <c r="H1099"/>
    </row>
    <row r="1100" spans="1:8" s="61" customFormat="1" x14ac:dyDescent="0.3">
      <c r="A1100"/>
      <c r="B1100"/>
      <c r="C1100"/>
      <c r="D1100"/>
      <c r="E1100"/>
      <c r="F1100"/>
      <c r="G1100"/>
      <c r="H1100"/>
    </row>
    <row r="1101" spans="1:8" s="61" customFormat="1" x14ac:dyDescent="0.3">
      <c r="A1101"/>
      <c r="B1101"/>
      <c r="C1101"/>
      <c r="D1101"/>
      <c r="E1101"/>
      <c r="F1101"/>
      <c r="G1101"/>
      <c r="H1101"/>
    </row>
    <row r="1102" spans="1:8" s="61" customFormat="1" x14ac:dyDescent="0.3">
      <c r="A1102"/>
      <c r="B1102"/>
      <c r="C1102"/>
      <c r="D1102"/>
      <c r="E1102"/>
      <c r="F1102"/>
      <c r="G1102"/>
      <c r="H1102"/>
    </row>
    <row r="1103" spans="1:8" s="61" customFormat="1" x14ac:dyDescent="0.3">
      <c r="A1103"/>
      <c r="B1103"/>
      <c r="C1103"/>
      <c r="D1103"/>
      <c r="E1103"/>
      <c r="F1103"/>
      <c r="G1103"/>
      <c r="H1103"/>
    </row>
    <row r="1104" spans="1:8" s="61" customFormat="1" x14ac:dyDescent="0.3">
      <c r="A1104"/>
      <c r="B1104"/>
      <c r="C1104"/>
      <c r="D1104"/>
      <c r="E1104"/>
      <c r="F1104"/>
      <c r="G1104"/>
      <c r="H1104"/>
    </row>
    <row r="1105" spans="1:8" s="61" customFormat="1" x14ac:dyDescent="0.3">
      <c r="A1105"/>
      <c r="B1105"/>
      <c r="C1105"/>
      <c r="D1105"/>
      <c r="E1105"/>
      <c r="F1105"/>
      <c r="G1105"/>
      <c r="H1105"/>
    </row>
    <row r="1106" spans="1:8" s="61" customFormat="1" x14ac:dyDescent="0.3">
      <c r="A1106"/>
      <c r="B1106"/>
      <c r="C1106"/>
      <c r="D1106"/>
      <c r="E1106"/>
      <c r="F1106"/>
      <c r="G1106"/>
      <c r="H1106"/>
    </row>
    <row r="1107" spans="1:8" s="61" customFormat="1" x14ac:dyDescent="0.3">
      <c r="A1107"/>
      <c r="B1107"/>
      <c r="C1107"/>
      <c r="D1107"/>
      <c r="E1107"/>
      <c r="F1107"/>
      <c r="G1107"/>
      <c r="H1107"/>
    </row>
    <row r="1108" spans="1:8" s="61" customFormat="1" x14ac:dyDescent="0.3">
      <c r="A1108"/>
      <c r="B1108"/>
      <c r="C1108"/>
      <c r="D1108"/>
      <c r="E1108"/>
      <c r="F1108"/>
      <c r="G1108"/>
      <c r="H1108"/>
    </row>
    <row r="1109" spans="1:8" s="61" customFormat="1" x14ac:dyDescent="0.3">
      <c r="A1109"/>
      <c r="B1109"/>
      <c r="C1109"/>
      <c r="D1109"/>
      <c r="E1109"/>
      <c r="F1109"/>
      <c r="G1109"/>
      <c r="H1109"/>
    </row>
    <row r="1110" spans="1:8" s="61" customFormat="1" x14ac:dyDescent="0.3">
      <c r="A1110"/>
      <c r="B1110"/>
      <c r="C1110"/>
      <c r="D1110"/>
      <c r="E1110"/>
      <c r="F1110"/>
      <c r="G1110"/>
      <c r="H1110"/>
    </row>
    <row r="1111" spans="1:8" s="61" customFormat="1" x14ac:dyDescent="0.3">
      <c r="A1111"/>
      <c r="B1111"/>
      <c r="C1111"/>
      <c r="D1111"/>
      <c r="E1111"/>
      <c r="F1111"/>
      <c r="G1111"/>
      <c r="H1111"/>
    </row>
    <row r="1112" spans="1:8" s="61" customFormat="1" x14ac:dyDescent="0.3">
      <c r="A1112"/>
      <c r="B1112"/>
      <c r="C1112"/>
      <c r="D1112"/>
      <c r="E1112"/>
      <c r="F1112"/>
      <c r="G1112"/>
      <c r="H1112"/>
    </row>
    <row r="1113" spans="1:8" s="61" customFormat="1" x14ac:dyDescent="0.3">
      <c r="A1113"/>
      <c r="B1113"/>
      <c r="C1113"/>
      <c r="D1113"/>
      <c r="E1113"/>
      <c r="F1113"/>
      <c r="G1113"/>
      <c r="H1113"/>
    </row>
    <row r="1114" spans="1:8" s="61" customFormat="1" x14ac:dyDescent="0.3">
      <c r="A1114"/>
      <c r="B1114"/>
      <c r="C1114"/>
      <c r="D1114"/>
      <c r="E1114"/>
      <c r="F1114"/>
      <c r="G1114"/>
      <c r="H1114"/>
    </row>
    <row r="1115" spans="1:8" s="61" customFormat="1" x14ac:dyDescent="0.3">
      <c r="A1115"/>
      <c r="B1115"/>
      <c r="C1115"/>
      <c r="D1115"/>
      <c r="E1115"/>
      <c r="F1115"/>
      <c r="G1115"/>
      <c r="H1115"/>
    </row>
    <row r="1116" spans="1:8" s="61" customFormat="1" x14ac:dyDescent="0.3">
      <c r="A1116"/>
      <c r="B1116"/>
      <c r="C1116"/>
      <c r="D1116"/>
      <c r="E1116"/>
      <c r="F1116"/>
      <c r="G1116"/>
      <c r="H1116"/>
    </row>
    <row r="1117" spans="1:8" s="61" customFormat="1" x14ac:dyDescent="0.3">
      <c r="A1117"/>
      <c r="B1117"/>
      <c r="C1117"/>
      <c r="D1117"/>
      <c r="E1117"/>
      <c r="F1117"/>
      <c r="G1117"/>
      <c r="H1117"/>
    </row>
    <row r="1118" spans="1:8" s="61" customFormat="1" x14ac:dyDescent="0.3">
      <c r="A1118"/>
      <c r="B1118"/>
      <c r="C1118"/>
      <c r="D1118"/>
      <c r="E1118"/>
      <c r="F1118"/>
      <c r="G1118"/>
      <c r="H1118"/>
    </row>
    <row r="1119" spans="1:8" s="61" customFormat="1" x14ac:dyDescent="0.3">
      <c r="A1119"/>
      <c r="B1119"/>
      <c r="C1119"/>
      <c r="D1119"/>
      <c r="E1119"/>
      <c r="F1119"/>
      <c r="G1119"/>
      <c r="H1119"/>
    </row>
    <row r="1120" spans="1:8" s="61" customFormat="1" x14ac:dyDescent="0.3">
      <c r="A1120"/>
      <c r="B1120"/>
      <c r="C1120"/>
      <c r="D1120"/>
      <c r="E1120"/>
      <c r="F1120"/>
      <c r="G1120"/>
      <c r="H1120"/>
    </row>
    <row r="1121" spans="1:8" s="61" customFormat="1" x14ac:dyDescent="0.3">
      <c r="A1121"/>
      <c r="B1121"/>
      <c r="C1121"/>
      <c r="D1121"/>
      <c r="E1121"/>
      <c r="F1121"/>
      <c r="G1121"/>
      <c r="H1121"/>
    </row>
    <row r="1122" spans="1:8" s="61" customFormat="1" x14ac:dyDescent="0.3">
      <c r="A1122"/>
      <c r="B1122"/>
      <c r="C1122"/>
      <c r="D1122"/>
      <c r="E1122"/>
      <c r="F1122"/>
      <c r="G1122"/>
      <c r="H1122"/>
    </row>
    <row r="1123" spans="1:8" s="61" customFormat="1" x14ac:dyDescent="0.3">
      <c r="A1123"/>
      <c r="B1123"/>
      <c r="C1123"/>
      <c r="D1123"/>
      <c r="E1123"/>
      <c r="F1123"/>
      <c r="G1123"/>
      <c r="H1123"/>
    </row>
    <row r="1124" spans="1:8" s="61" customFormat="1" x14ac:dyDescent="0.3">
      <c r="A1124"/>
      <c r="B1124"/>
      <c r="C1124"/>
      <c r="D1124"/>
      <c r="E1124"/>
      <c r="F1124"/>
      <c r="G1124"/>
      <c r="H1124"/>
    </row>
    <row r="1125" spans="1:8" s="61" customFormat="1" x14ac:dyDescent="0.3">
      <c r="A1125"/>
      <c r="B1125"/>
      <c r="C1125"/>
      <c r="D1125"/>
      <c r="E1125"/>
      <c r="F1125"/>
      <c r="G1125"/>
      <c r="H1125"/>
    </row>
    <row r="1126" spans="1:8" s="61" customFormat="1" x14ac:dyDescent="0.3">
      <c r="A1126"/>
      <c r="B1126"/>
      <c r="C1126"/>
      <c r="D1126"/>
      <c r="E1126"/>
      <c r="F1126"/>
      <c r="G1126"/>
      <c r="H1126"/>
    </row>
    <row r="1127" spans="1:8" s="61" customFormat="1" x14ac:dyDescent="0.3">
      <c r="A1127"/>
      <c r="B1127"/>
      <c r="C1127"/>
      <c r="D1127"/>
      <c r="E1127"/>
      <c r="F1127"/>
      <c r="G1127"/>
      <c r="H1127"/>
    </row>
    <row r="1128" spans="1:8" s="61" customFormat="1" x14ac:dyDescent="0.3">
      <c r="A1128"/>
      <c r="B1128"/>
      <c r="C1128"/>
      <c r="D1128"/>
      <c r="E1128"/>
      <c r="F1128"/>
      <c r="G1128"/>
      <c r="H1128"/>
    </row>
    <row r="1129" spans="1:8" s="61" customFormat="1" x14ac:dyDescent="0.3">
      <c r="A1129"/>
      <c r="B1129"/>
      <c r="C1129"/>
      <c r="D1129"/>
      <c r="E1129"/>
      <c r="F1129"/>
      <c r="G1129"/>
      <c r="H1129"/>
    </row>
    <row r="1130" spans="1:8" s="61" customFormat="1" x14ac:dyDescent="0.3">
      <c r="A1130"/>
      <c r="B1130"/>
      <c r="C1130"/>
      <c r="D1130"/>
      <c r="E1130"/>
      <c r="F1130"/>
      <c r="G1130"/>
      <c r="H1130"/>
    </row>
    <row r="1131" spans="1:8" s="61" customFormat="1" x14ac:dyDescent="0.3">
      <c r="A1131"/>
      <c r="B1131"/>
      <c r="C1131"/>
      <c r="D1131"/>
      <c r="E1131"/>
      <c r="F1131"/>
      <c r="G1131"/>
      <c r="H1131"/>
    </row>
    <row r="1132" spans="1:8" s="61" customFormat="1" x14ac:dyDescent="0.3">
      <c r="A1132"/>
      <c r="B1132"/>
      <c r="C1132"/>
      <c r="D1132"/>
      <c r="E1132"/>
      <c r="F1132"/>
      <c r="G1132"/>
      <c r="H1132"/>
    </row>
    <row r="1133" spans="1:8" s="61" customFormat="1" x14ac:dyDescent="0.3">
      <c r="A1133"/>
      <c r="B1133"/>
      <c r="C1133"/>
      <c r="D1133"/>
      <c r="E1133"/>
      <c r="F1133"/>
      <c r="G1133"/>
      <c r="H1133"/>
    </row>
    <row r="1134" spans="1:8" s="61" customFormat="1" x14ac:dyDescent="0.3">
      <c r="A1134"/>
      <c r="B1134"/>
      <c r="C1134"/>
      <c r="D1134"/>
      <c r="E1134"/>
      <c r="F1134"/>
      <c r="G1134"/>
      <c r="H1134"/>
    </row>
    <row r="1135" spans="1:8" s="61" customFormat="1" x14ac:dyDescent="0.3">
      <c r="A1135"/>
      <c r="B1135"/>
      <c r="C1135"/>
      <c r="D1135"/>
      <c r="E1135"/>
      <c r="F1135"/>
      <c r="G1135"/>
      <c r="H1135"/>
    </row>
    <row r="1136" spans="1:8" s="61" customFormat="1" x14ac:dyDescent="0.3">
      <c r="A1136"/>
      <c r="B1136"/>
      <c r="C1136"/>
      <c r="D1136"/>
      <c r="E1136"/>
      <c r="F1136"/>
      <c r="G1136"/>
      <c r="H1136"/>
    </row>
    <row r="1137" spans="1:8" s="61" customFormat="1" x14ac:dyDescent="0.3">
      <c r="A1137"/>
      <c r="B1137"/>
      <c r="C1137"/>
      <c r="D1137"/>
      <c r="E1137"/>
      <c r="F1137"/>
      <c r="G1137"/>
      <c r="H1137"/>
    </row>
    <row r="1138" spans="1:8" s="61" customFormat="1" x14ac:dyDescent="0.3">
      <c r="A1138"/>
      <c r="B1138"/>
      <c r="C1138"/>
      <c r="D1138"/>
      <c r="E1138"/>
      <c r="F1138"/>
      <c r="G1138"/>
      <c r="H1138"/>
    </row>
    <row r="1139" spans="1:8" s="61" customFormat="1" x14ac:dyDescent="0.3">
      <c r="A1139"/>
      <c r="B1139"/>
      <c r="C1139"/>
      <c r="D1139"/>
      <c r="E1139"/>
      <c r="F1139"/>
      <c r="G1139"/>
      <c r="H1139"/>
    </row>
    <row r="1140" spans="1:8" s="61" customFormat="1" x14ac:dyDescent="0.3">
      <c r="A1140"/>
      <c r="B1140"/>
      <c r="C1140"/>
      <c r="D1140"/>
      <c r="E1140"/>
      <c r="F1140"/>
      <c r="G1140"/>
      <c r="H1140"/>
    </row>
    <row r="1141" spans="1:8" s="61" customFormat="1" x14ac:dyDescent="0.3">
      <c r="A1141"/>
      <c r="B1141"/>
      <c r="C1141"/>
      <c r="D1141"/>
      <c r="E1141"/>
      <c r="F1141"/>
      <c r="G1141"/>
      <c r="H1141"/>
    </row>
    <row r="1142" spans="1:8" s="61" customFormat="1" x14ac:dyDescent="0.3">
      <c r="A1142"/>
      <c r="B1142"/>
      <c r="C1142"/>
      <c r="D1142"/>
      <c r="E1142"/>
      <c r="F1142"/>
      <c r="G1142"/>
      <c r="H1142"/>
    </row>
    <row r="1143" spans="1:8" s="61" customFormat="1" x14ac:dyDescent="0.3">
      <c r="A1143"/>
      <c r="B1143"/>
      <c r="C1143"/>
      <c r="D1143"/>
      <c r="E1143"/>
      <c r="F1143"/>
      <c r="G1143"/>
      <c r="H1143"/>
    </row>
    <row r="1144" spans="1:8" s="61" customFormat="1" x14ac:dyDescent="0.3">
      <c r="A1144"/>
      <c r="B1144"/>
      <c r="C1144"/>
      <c r="D1144"/>
      <c r="E1144"/>
      <c r="F1144"/>
      <c r="G1144"/>
      <c r="H1144"/>
    </row>
    <row r="1145" spans="1:8" s="61" customFormat="1" x14ac:dyDescent="0.3">
      <c r="A1145"/>
      <c r="B1145"/>
      <c r="C1145"/>
      <c r="D1145"/>
      <c r="E1145"/>
      <c r="F1145"/>
      <c r="G1145"/>
      <c r="H1145"/>
    </row>
    <row r="1146" spans="1:8" s="61" customFormat="1" x14ac:dyDescent="0.3">
      <c r="A1146"/>
      <c r="B1146"/>
      <c r="C1146"/>
      <c r="D1146"/>
      <c r="E1146"/>
      <c r="F1146"/>
      <c r="G1146"/>
      <c r="H1146"/>
    </row>
    <row r="1147" spans="1:8" s="61" customFormat="1" x14ac:dyDescent="0.3">
      <c r="A1147"/>
      <c r="B1147"/>
      <c r="C1147"/>
      <c r="D1147"/>
      <c r="E1147"/>
      <c r="F1147"/>
      <c r="G1147"/>
      <c r="H1147"/>
    </row>
    <row r="1148" spans="1:8" s="61" customFormat="1" x14ac:dyDescent="0.3">
      <c r="A1148"/>
      <c r="B1148"/>
      <c r="C1148"/>
      <c r="D1148"/>
      <c r="E1148"/>
      <c r="F1148"/>
      <c r="G1148"/>
      <c r="H1148"/>
    </row>
    <row r="1149" spans="1:8" s="61" customFormat="1" x14ac:dyDescent="0.3">
      <c r="A1149"/>
      <c r="B1149"/>
      <c r="C1149"/>
      <c r="D1149"/>
      <c r="E1149"/>
      <c r="F1149"/>
      <c r="G1149"/>
      <c r="H1149"/>
    </row>
    <row r="1150" spans="1:8" s="61" customFormat="1" x14ac:dyDescent="0.3">
      <c r="A1150"/>
      <c r="B1150"/>
      <c r="C1150"/>
      <c r="D1150"/>
      <c r="E1150"/>
      <c r="F1150"/>
      <c r="G1150"/>
      <c r="H1150"/>
    </row>
    <row r="1151" spans="1:8" s="61" customFormat="1" x14ac:dyDescent="0.3">
      <c r="A1151"/>
      <c r="B1151"/>
      <c r="C1151"/>
      <c r="D1151"/>
      <c r="E1151"/>
      <c r="F1151"/>
      <c r="G1151"/>
      <c r="H1151"/>
    </row>
    <row r="1152" spans="1:8" s="61" customFormat="1" x14ac:dyDescent="0.3">
      <c r="A1152"/>
      <c r="B1152"/>
      <c r="C1152"/>
      <c r="D1152"/>
      <c r="E1152"/>
      <c r="F1152"/>
      <c r="G1152"/>
      <c r="H1152"/>
    </row>
    <row r="1153" spans="1:8" s="61" customFormat="1" x14ac:dyDescent="0.3">
      <c r="A1153"/>
      <c r="B1153"/>
      <c r="C1153"/>
      <c r="D1153"/>
      <c r="E1153"/>
      <c r="F1153"/>
      <c r="G1153"/>
      <c r="H1153"/>
    </row>
    <row r="1154" spans="1:8" s="61" customFormat="1" x14ac:dyDescent="0.3">
      <c r="A1154"/>
      <c r="B1154"/>
      <c r="C1154"/>
      <c r="D1154"/>
      <c r="E1154"/>
      <c r="F1154"/>
      <c r="G1154"/>
      <c r="H1154"/>
    </row>
    <row r="1155" spans="1:8" s="61" customFormat="1" x14ac:dyDescent="0.3">
      <c r="A1155"/>
      <c r="B1155"/>
      <c r="C1155"/>
      <c r="D1155"/>
      <c r="E1155"/>
      <c r="F1155"/>
      <c r="G1155"/>
      <c r="H1155"/>
    </row>
    <row r="1156" spans="1:8" s="61" customFormat="1" x14ac:dyDescent="0.3">
      <c r="A1156"/>
      <c r="B1156"/>
      <c r="C1156"/>
      <c r="D1156"/>
      <c r="E1156"/>
      <c r="F1156"/>
      <c r="G1156"/>
      <c r="H1156"/>
    </row>
    <row r="1157" spans="1:8" s="61" customFormat="1" x14ac:dyDescent="0.3">
      <c r="A1157"/>
      <c r="B1157"/>
      <c r="C1157"/>
      <c r="D1157"/>
      <c r="E1157"/>
      <c r="F1157"/>
      <c r="G1157"/>
      <c r="H1157"/>
    </row>
    <row r="1158" spans="1:8" s="61" customFormat="1" x14ac:dyDescent="0.3">
      <c r="A1158"/>
      <c r="B1158"/>
      <c r="C1158"/>
      <c r="D1158"/>
      <c r="E1158"/>
      <c r="F1158"/>
      <c r="G1158"/>
      <c r="H1158"/>
    </row>
    <row r="1159" spans="1:8" s="61" customFormat="1" x14ac:dyDescent="0.3">
      <c r="A1159"/>
      <c r="B1159"/>
      <c r="C1159"/>
      <c r="D1159"/>
      <c r="E1159"/>
      <c r="F1159"/>
      <c r="G1159"/>
      <c r="H1159"/>
    </row>
    <row r="1160" spans="1:8" s="61" customFormat="1" x14ac:dyDescent="0.3">
      <c r="A1160"/>
      <c r="B1160"/>
      <c r="C1160"/>
      <c r="D1160"/>
      <c r="E1160"/>
      <c r="F1160"/>
      <c r="G1160"/>
      <c r="H1160"/>
    </row>
    <row r="1161" spans="1:8" s="61" customFormat="1" x14ac:dyDescent="0.3">
      <c r="A1161"/>
      <c r="B1161"/>
      <c r="C1161"/>
      <c r="D1161"/>
      <c r="E1161"/>
      <c r="F1161"/>
      <c r="G1161"/>
      <c r="H1161"/>
    </row>
    <row r="1162" spans="1:8" s="61" customFormat="1" x14ac:dyDescent="0.3">
      <c r="A1162"/>
      <c r="B1162"/>
      <c r="C1162"/>
      <c r="D1162"/>
      <c r="E1162"/>
      <c r="F1162"/>
      <c r="G1162"/>
      <c r="H1162"/>
    </row>
    <row r="1163" spans="1:8" s="61" customFormat="1" x14ac:dyDescent="0.3">
      <c r="A1163"/>
      <c r="B1163"/>
      <c r="C1163"/>
      <c r="D1163"/>
      <c r="E1163"/>
      <c r="F1163"/>
      <c r="G1163"/>
      <c r="H1163"/>
    </row>
    <row r="1164" spans="1:8" s="61" customFormat="1" x14ac:dyDescent="0.3">
      <c r="A1164"/>
      <c r="B1164"/>
      <c r="C1164"/>
      <c r="D1164"/>
      <c r="E1164"/>
      <c r="F1164"/>
      <c r="G1164"/>
      <c r="H1164"/>
    </row>
    <row r="1165" spans="1:8" s="61" customFormat="1" x14ac:dyDescent="0.3">
      <c r="A1165"/>
      <c r="B1165"/>
      <c r="C1165"/>
      <c r="D1165"/>
      <c r="E1165"/>
      <c r="F1165"/>
      <c r="G1165"/>
      <c r="H1165"/>
    </row>
    <row r="1166" spans="1:8" s="61" customFormat="1" x14ac:dyDescent="0.3">
      <c r="A1166"/>
      <c r="B1166"/>
      <c r="C1166"/>
      <c r="D1166"/>
      <c r="E1166"/>
      <c r="F1166"/>
      <c r="G1166"/>
      <c r="H1166"/>
    </row>
    <row r="1167" spans="1:8" s="61" customFormat="1" x14ac:dyDescent="0.3">
      <c r="A1167"/>
      <c r="B1167"/>
      <c r="C1167"/>
      <c r="D1167"/>
      <c r="E1167"/>
      <c r="F1167"/>
      <c r="G1167"/>
      <c r="H1167"/>
    </row>
    <row r="1168" spans="1:8" s="61" customFormat="1" x14ac:dyDescent="0.3">
      <c r="A1168"/>
      <c r="B1168"/>
      <c r="C1168"/>
      <c r="D1168"/>
      <c r="E1168"/>
      <c r="F1168"/>
      <c r="G1168"/>
      <c r="H1168"/>
    </row>
    <row r="1169" spans="1:8" s="61" customFormat="1" x14ac:dyDescent="0.3">
      <c r="A1169"/>
      <c r="B1169"/>
      <c r="C1169"/>
      <c r="D1169"/>
      <c r="E1169"/>
      <c r="F1169"/>
      <c r="G1169"/>
      <c r="H1169"/>
    </row>
    <row r="1170" spans="1:8" s="61" customFormat="1" x14ac:dyDescent="0.3">
      <c r="A1170"/>
      <c r="B1170"/>
      <c r="C1170"/>
      <c r="D1170"/>
      <c r="E1170"/>
      <c r="F1170"/>
      <c r="G1170"/>
      <c r="H1170"/>
    </row>
    <row r="1171" spans="1:8" s="61" customFormat="1" x14ac:dyDescent="0.3">
      <c r="A1171"/>
      <c r="B1171"/>
      <c r="C1171"/>
      <c r="D1171"/>
      <c r="E1171"/>
      <c r="F1171"/>
      <c r="G1171"/>
      <c r="H1171"/>
    </row>
    <row r="1172" spans="1:8" s="61" customFormat="1" x14ac:dyDescent="0.3">
      <c r="A1172"/>
      <c r="B1172"/>
      <c r="C1172"/>
      <c r="D1172"/>
      <c r="E1172"/>
      <c r="F1172"/>
      <c r="G1172"/>
      <c r="H1172"/>
    </row>
    <row r="1173" spans="1:8" s="61" customFormat="1" x14ac:dyDescent="0.3">
      <c r="A1173"/>
      <c r="B1173"/>
      <c r="C1173"/>
      <c r="D1173"/>
      <c r="E1173"/>
      <c r="F1173"/>
      <c r="G1173"/>
      <c r="H1173"/>
    </row>
    <row r="1174" spans="1:8" s="61" customFormat="1" x14ac:dyDescent="0.3">
      <c r="A1174"/>
      <c r="B1174"/>
      <c r="C1174"/>
      <c r="D1174"/>
      <c r="E1174"/>
      <c r="F1174"/>
      <c r="G1174"/>
      <c r="H1174"/>
    </row>
    <row r="1175" spans="1:8" s="61" customFormat="1" x14ac:dyDescent="0.3">
      <c r="A1175"/>
      <c r="B1175"/>
      <c r="C1175"/>
      <c r="D1175"/>
      <c r="E1175"/>
      <c r="F1175"/>
      <c r="G1175"/>
      <c r="H1175"/>
    </row>
    <row r="1176" spans="1:8" s="61" customFormat="1" x14ac:dyDescent="0.3">
      <c r="A1176"/>
      <c r="B1176"/>
      <c r="C1176"/>
      <c r="D1176"/>
      <c r="E1176"/>
      <c r="F1176"/>
      <c r="G1176"/>
      <c r="H1176"/>
    </row>
    <row r="1177" spans="1:8" s="61" customFormat="1" x14ac:dyDescent="0.3">
      <c r="A1177"/>
      <c r="B1177"/>
      <c r="C1177"/>
      <c r="D1177"/>
      <c r="E1177"/>
      <c r="F1177"/>
      <c r="G1177"/>
      <c r="H1177"/>
    </row>
    <row r="1178" spans="1:8" s="61" customFormat="1" x14ac:dyDescent="0.3">
      <c r="A1178"/>
      <c r="B1178"/>
      <c r="C1178"/>
      <c r="D1178"/>
      <c r="E1178"/>
      <c r="F1178"/>
      <c r="G1178"/>
      <c r="H1178"/>
    </row>
    <row r="1179" spans="1:8" s="61" customFormat="1" x14ac:dyDescent="0.3">
      <c r="A1179"/>
      <c r="B1179"/>
      <c r="C1179"/>
      <c r="D1179"/>
      <c r="E1179"/>
      <c r="F1179"/>
      <c r="G1179"/>
      <c r="H1179"/>
    </row>
    <row r="1180" spans="1:8" s="61" customFormat="1" x14ac:dyDescent="0.3">
      <c r="A1180"/>
      <c r="B1180"/>
      <c r="C1180"/>
      <c r="D1180"/>
      <c r="E1180"/>
      <c r="F1180"/>
      <c r="G1180"/>
      <c r="H1180"/>
    </row>
    <row r="1181" spans="1:8" s="61" customFormat="1" x14ac:dyDescent="0.3">
      <c r="A1181"/>
      <c r="B1181"/>
      <c r="C1181"/>
      <c r="D1181"/>
      <c r="E1181"/>
      <c r="F1181"/>
      <c r="G1181"/>
      <c r="H1181"/>
    </row>
    <row r="1182" spans="1:8" s="61" customFormat="1" x14ac:dyDescent="0.3">
      <c r="A1182"/>
      <c r="B1182"/>
      <c r="C1182"/>
      <c r="D1182"/>
      <c r="E1182"/>
      <c r="F1182"/>
      <c r="G1182"/>
      <c r="H1182"/>
    </row>
    <row r="1183" spans="1:8" s="61" customFormat="1" x14ac:dyDescent="0.3">
      <c r="A1183"/>
      <c r="B1183"/>
      <c r="C1183"/>
      <c r="D1183"/>
      <c r="E1183"/>
      <c r="F1183"/>
      <c r="G1183"/>
      <c r="H1183"/>
    </row>
    <row r="1184" spans="1:8" s="61" customFormat="1" x14ac:dyDescent="0.3">
      <c r="A1184"/>
      <c r="B1184"/>
      <c r="C1184"/>
      <c r="D1184"/>
      <c r="E1184"/>
      <c r="F1184"/>
      <c r="G1184"/>
      <c r="H1184"/>
    </row>
    <row r="1185" spans="1:8" s="61" customFormat="1" x14ac:dyDescent="0.3">
      <c r="A1185"/>
      <c r="B1185"/>
      <c r="C1185"/>
      <c r="D1185"/>
      <c r="E1185"/>
      <c r="F1185"/>
      <c r="G1185"/>
      <c r="H1185"/>
    </row>
    <row r="1186" spans="1:8" s="61" customFormat="1" x14ac:dyDescent="0.3">
      <c r="A1186"/>
      <c r="B1186"/>
      <c r="C1186"/>
      <c r="D1186"/>
      <c r="E1186"/>
      <c r="F1186"/>
      <c r="G1186"/>
      <c r="H1186"/>
    </row>
    <row r="1187" spans="1:8" s="61" customFormat="1" x14ac:dyDescent="0.3">
      <c r="A1187"/>
      <c r="B1187"/>
      <c r="C1187"/>
      <c r="D1187"/>
      <c r="E1187"/>
      <c r="F1187"/>
      <c r="G1187"/>
      <c r="H1187"/>
    </row>
    <row r="1188" spans="1:8" s="61" customFormat="1" x14ac:dyDescent="0.3">
      <c r="A1188"/>
      <c r="B1188"/>
      <c r="C1188"/>
      <c r="D1188"/>
      <c r="E1188"/>
      <c r="F1188"/>
      <c r="G1188"/>
      <c r="H1188"/>
    </row>
    <row r="1189" spans="1:8" s="61" customFormat="1" x14ac:dyDescent="0.3">
      <c r="A1189"/>
      <c r="B1189"/>
      <c r="C1189"/>
      <c r="D1189"/>
      <c r="E1189"/>
      <c r="F1189"/>
      <c r="G1189"/>
      <c r="H1189"/>
    </row>
    <row r="1190" spans="1:8" s="61" customFormat="1" x14ac:dyDescent="0.3">
      <c r="A1190"/>
      <c r="B1190"/>
      <c r="C1190"/>
      <c r="D1190"/>
      <c r="E1190"/>
      <c r="F1190"/>
      <c r="G1190"/>
      <c r="H1190"/>
    </row>
    <row r="1191" spans="1:8" s="61" customFormat="1" x14ac:dyDescent="0.3">
      <c r="A1191"/>
      <c r="B1191"/>
      <c r="C1191"/>
      <c r="D1191"/>
      <c r="E1191"/>
      <c r="F1191"/>
      <c r="G1191"/>
      <c r="H1191"/>
    </row>
    <row r="1192" spans="1:8" s="61" customFormat="1" x14ac:dyDescent="0.3">
      <c r="A1192"/>
      <c r="B1192"/>
      <c r="C1192"/>
      <c r="D1192"/>
      <c r="E1192"/>
      <c r="F1192"/>
      <c r="G1192"/>
      <c r="H1192"/>
    </row>
    <row r="1193" spans="1:8" s="61" customFormat="1" x14ac:dyDescent="0.3">
      <c r="A1193"/>
      <c r="B1193"/>
      <c r="C1193"/>
      <c r="D1193"/>
      <c r="E1193"/>
      <c r="F1193"/>
      <c r="G1193"/>
      <c r="H1193"/>
    </row>
    <row r="1194" spans="1:8" s="61" customFormat="1" x14ac:dyDescent="0.3">
      <c r="A1194"/>
      <c r="B1194"/>
      <c r="C1194"/>
      <c r="D1194"/>
      <c r="E1194"/>
      <c r="F1194"/>
      <c r="G1194"/>
      <c r="H1194"/>
    </row>
    <row r="1195" spans="1:8" s="61" customFormat="1" x14ac:dyDescent="0.3">
      <c r="A1195"/>
      <c r="B1195"/>
      <c r="C1195"/>
      <c r="D1195"/>
      <c r="E1195"/>
      <c r="F1195"/>
      <c r="G1195"/>
      <c r="H1195"/>
    </row>
    <row r="1196" spans="1:8" s="61" customFormat="1" x14ac:dyDescent="0.3">
      <c r="A1196"/>
      <c r="B1196"/>
      <c r="C1196"/>
      <c r="D1196"/>
      <c r="E1196"/>
      <c r="F1196"/>
      <c r="G1196"/>
      <c r="H1196"/>
    </row>
    <row r="1197" spans="1:8" s="61" customFormat="1" x14ac:dyDescent="0.3">
      <c r="A1197"/>
      <c r="B1197"/>
      <c r="C1197"/>
      <c r="D1197"/>
      <c r="E1197"/>
      <c r="F1197"/>
      <c r="G1197"/>
      <c r="H1197"/>
    </row>
    <row r="1198" spans="1:8" s="61" customFormat="1" x14ac:dyDescent="0.3">
      <c r="A1198"/>
      <c r="B1198"/>
      <c r="C1198"/>
      <c r="D1198"/>
      <c r="E1198"/>
      <c r="F1198"/>
      <c r="G1198"/>
      <c r="H1198"/>
    </row>
    <row r="1199" spans="1:8" s="61" customFormat="1" x14ac:dyDescent="0.3">
      <c r="A1199"/>
      <c r="B1199"/>
      <c r="C1199"/>
      <c r="D1199"/>
      <c r="E1199"/>
      <c r="F1199"/>
      <c r="G1199"/>
      <c r="H1199"/>
    </row>
    <row r="1200" spans="1:8" s="61" customFormat="1" x14ac:dyDescent="0.3">
      <c r="A1200"/>
      <c r="B1200"/>
      <c r="C1200"/>
      <c r="D1200"/>
      <c r="E1200"/>
      <c r="F1200"/>
      <c r="G1200"/>
      <c r="H1200"/>
    </row>
    <row r="1201" spans="1:8" s="61" customFormat="1" x14ac:dyDescent="0.3">
      <c r="A1201"/>
      <c r="B1201"/>
      <c r="C1201"/>
      <c r="D1201"/>
      <c r="E1201"/>
      <c r="F1201"/>
      <c r="G1201"/>
      <c r="H1201"/>
    </row>
    <row r="1202" spans="1:8" s="61" customFormat="1" x14ac:dyDescent="0.3">
      <c r="A1202"/>
      <c r="B1202"/>
      <c r="C1202"/>
      <c r="D1202"/>
      <c r="E1202"/>
      <c r="F1202"/>
      <c r="G1202"/>
      <c r="H1202"/>
    </row>
    <row r="1203" spans="1:8" s="61" customFormat="1" x14ac:dyDescent="0.3">
      <c r="A1203"/>
      <c r="B1203"/>
      <c r="C1203"/>
      <c r="D1203"/>
      <c r="E1203"/>
      <c r="F1203"/>
      <c r="G1203"/>
      <c r="H1203"/>
    </row>
    <row r="1204" spans="1:8" s="61" customFormat="1" x14ac:dyDescent="0.3">
      <c r="A1204"/>
      <c r="B1204"/>
      <c r="C1204"/>
      <c r="D1204"/>
      <c r="E1204"/>
      <c r="F1204"/>
      <c r="G1204"/>
      <c r="H1204"/>
    </row>
    <row r="1205" spans="1:8" s="61" customFormat="1" x14ac:dyDescent="0.3">
      <c r="A1205"/>
      <c r="B1205"/>
      <c r="C1205"/>
      <c r="D1205"/>
      <c r="E1205"/>
      <c r="F1205"/>
      <c r="G1205"/>
      <c r="H1205"/>
    </row>
    <row r="1206" spans="1:8" s="61" customFormat="1" x14ac:dyDescent="0.3">
      <c r="A1206"/>
      <c r="B1206"/>
      <c r="C1206"/>
      <c r="D1206"/>
      <c r="E1206"/>
      <c r="F1206"/>
      <c r="G1206"/>
      <c r="H1206"/>
    </row>
    <row r="1207" spans="1:8" s="61" customFormat="1" x14ac:dyDescent="0.3">
      <c r="A1207"/>
      <c r="B1207"/>
      <c r="C1207"/>
      <c r="D1207"/>
      <c r="E1207"/>
      <c r="F1207"/>
      <c r="G1207"/>
      <c r="H1207"/>
    </row>
    <row r="1208" spans="1:8" s="61" customFormat="1" x14ac:dyDescent="0.3">
      <c r="A1208"/>
      <c r="B1208"/>
      <c r="C1208"/>
      <c r="D1208"/>
      <c r="E1208"/>
      <c r="F1208"/>
      <c r="G1208"/>
      <c r="H1208"/>
    </row>
    <row r="1209" spans="1:8" s="61" customFormat="1" x14ac:dyDescent="0.3">
      <c r="A1209"/>
      <c r="B1209"/>
      <c r="C1209"/>
      <c r="D1209"/>
      <c r="E1209"/>
      <c r="F1209"/>
      <c r="G1209"/>
      <c r="H1209"/>
    </row>
    <row r="1210" spans="1:8" s="61" customFormat="1" x14ac:dyDescent="0.3">
      <c r="A1210"/>
      <c r="B1210"/>
      <c r="C1210"/>
      <c r="D1210"/>
      <c r="E1210"/>
      <c r="F1210"/>
      <c r="G1210"/>
      <c r="H1210"/>
    </row>
    <row r="1211" spans="1:8" s="61" customFormat="1" x14ac:dyDescent="0.3">
      <c r="A1211"/>
      <c r="B1211"/>
      <c r="C1211"/>
      <c r="D1211"/>
      <c r="E1211"/>
      <c r="F1211"/>
      <c r="G1211"/>
      <c r="H1211"/>
    </row>
    <row r="1212" spans="1:8" s="61" customFormat="1" x14ac:dyDescent="0.3">
      <c r="A1212"/>
      <c r="B1212"/>
      <c r="C1212"/>
      <c r="D1212"/>
      <c r="E1212"/>
      <c r="F1212"/>
      <c r="G1212"/>
      <c r="H1212"/>
    </row>
    <row r="1213" spans="1:8" s="61" customFormat="1" x14ac:dyDescent="0.3">
      <c r="A1213"/>
      <c r="B1213"/>
      <c r="C1213"/>
      <c r="D1213"/>
      <c r="E1213"/>
      <c r="F1213"/>
      <c r="G1213"/>
      <c r="H1213"/>
    </row>
    <row r="1214" spans="1:8" s="61" customFormat="1" x14ac:dyDescent="0.3">
      <c r="A1214"/>
      <c r="B1214"/>
      <c r="C1214"/>
      <c r="D1214"/>
      <c r="E1214"/>
      <c r="F1214"/>
      <c r="G1214"/>
      <c r="H1214"/>
    </row>
    <row r="1215" spans="1:8" s="61" customFormat="1" x14ac:dyDescent="0.3">
      <c r="A1215"/>
      <c r="B1215"/>
      <c r="C1215"/>
      <c r="D1215"/>
      <c r="E1215"/>
      <c r="F1215"/>
      <c r="G1215"/>
      <c r="H1215"/>
    </row>
    <row r="1216" spans="1:8" s="61" customFormat="1" x14ac:dyDescent="0.3">
      <c r="A1216"/>
      <c r="B1216"/>
      <c r="C1216"/>
      <c r="D1216"/>
      <c r="E1216"/>
      <c r="F1216"/>
      <c r="G1216"/>
      <c r="H1216"/>
    </row>
    <row r="1217" spans="1:8" s="61" customFormat="1" x14ac:dyDescent="0.3">
      <c r="A1217"/>
      <c r="B1217"/>
      <c r="C1217"/>
      <c r="D1217"/>
      <c r="E1217"/>
      <c r="F1217"/>
      <c r="G1217"/>
      <c r="H1217"/>
    </row>
    <row r="1218" spans="1:8" s="61" customFormat="1" x14ac:dyDescent="0.3">
      <c r="A1218"/>
      <c r="B1218"/>
      <c r="C1218"/>
      <c r="D1218"/>
      <c r="E1218"/>
      <c r="F1218"/>
      <c r="G1218"/>
      <c r="H1218"/>
    </row>
    <row r="1219" spans="1:8" s="61" customFormat="1" x14ac:dyDescent="0.3">
      <c r="A1219"/>
      <c r="B1219"/>
      <c r="C1219"/>
      <c r="D1219"/>
      <c r="E1219"/>
      <c r="F1219"/>
      <c r="G1219"/>
      <c r="H1219"/>
    </row>
    <row r="1220" spans="1:8" s="61" customFormat="1" x14ac:dyDescent="0.3">
      <c r="A1220"/>
      <c r="B1220"/>
      <c r="C1220"/>
      <c r="D1220"/>
      <c r="E1220"/>
      <c r="F1220"/>
      <c r="G1220"/>
      <c r="H1220"/>
    </row>
    <row r="1221" spans="1:8" s="61" customFormat="1" x14ac:dyDescent="0.3">
      <c r="A1221"/>
      <c r="B1221"/>
      <c r="C1221"/>
      <c r="D1221"/>
      <c r="E1221"/>
      <c r="F1221"/>
      <c r="G1221"/>
      <c r="H1221"/>
    </row>
    <row r="1222" spans="1:8" s="61" customFormat="1" x14ac:dyDescent="0.3">
      <c r="A1222"/>
      <c r="B1222"/>
      <c r="C1222"/>
      <c r="D1222"/>
      <c r="E1222"/>
      <c r="F1222"/>
      <c r="G1222"/>
      <c r="H1222"/>
    </row>
    <row r="1223" spans="1:8" s="61" customFormat="1" x14ac:dyDescent="0.3">
      <c r="A1223"/>
      <c r="B1223"/>
      <c r="C1223"/>
      <c r="D1223"/>
      <c r="E1223"/>
      <c r="F1223"/>
      <c r="G1223"/>
      <c r="H1223"/>
    </row>
    <row r="1224" spans="1:8" s="61" customFormat="1" x14ac:dyDescent="0.3">
      <c r="A1224"/>
      <c r="B1224"/>
      <c r="C1224"/>
      <c r="D1224"/>
      <c r="E1224"/>
      <c r="F1224"/>
      <c r="G1224"/>
      <c r="H1224"/>
    </row>
    <row r="1225" spans="1:8" s="61" customFormat="1" x14ac:dyDescent="0.3">
      <c r="A1225"/>
      <c r="B1225"/>
      <c r="C1225"/>
      <c r="D1225"/>
      <c r="E1225"/>
      <c r="F1225"/>
      <c r="G1225"/>
      <c r="H1225"/>
    </row>
    <row r="1226" spans="1:8" s="61" customFormat="1" x14ac:dyDescent="0.3">
      <c r="A1226"/>
      <c r="B1226"/>
      <c r="C1226"/>
      <c r="D1226"/>
      <c r="E1226"/>
      <c r="F1226"/>
      <c r="G1226"/>
      <c r="H1226"/>
    </row>
    <row r="1227" spans="1:8" s="61" customFormat="1" x14ac:dyDescent="0.3">
      <c r="A1227"/>
      <c r="B1227"/>
      <c r="C1227"/>
      <c r="D1227"/>
      <c r="E1227"/>
      <c r="F1227"/>
      <c r="G1227"/>
      <c r="H1227"/>
    </row>
    <row r="1228" spans="1:8" s="61" customFormat="1" x14ac:dyDescent="0.3">
      <c r="A1228"/>
      <c r="B1228"/>
      <c r="C1228"/>
      <c r="D1228"/>
      <c r="E1228"/>
      <c r="F1228"/>
      <c r="G1228"/>
      <c r="H1228"/>
    </row>
    <row r="1229" spans="1:8" s="61" customFormat="1" x14ac:dyDescent="0.3">
      <c r="A1229"/>
      <c r="B1229"/>
      <c r="C1229"/>
      <c r="D1229"/>
      <c r="E1229"/>
      <c r="F1229"/>
      <c r="G1229"/>
      <c r="H1229"/>
    </row>
    <row r="1230" spans="1:8" s="61" customFormat="1" x14ac:dyDescent="0.3">
      <c r="A1230"/>
      <c r="B1230"/>
      <c r="C1230"/>
      <c r="D1230"/>
      <c r="E1230"/>
      <c r="F1230"/>
      <c r="G1230"/>
      <c r="H1230"/>
    </row>
    <row r="1231" spans="1:8" s="61" customFormat="1" x14ac:dyDescent="0.3">
      <c r="A1231"/>
      <c r="B1231"/>
      <c r="C1231"/>
      <c r="D1231"/>
      <c r="E1231"/>
      <c r="F1231"/>
      <c r="G1231"/>
      <c r="H1231"/>
    </row>
    <row r="1232" spans="1:8" s="61" customFormat="1" x14ac:dyDescent="0.3">
      <c r="A1232"/>
      <c r="B1232"/>
      <c r="C1232"/>
      <c r="D1232"/>
      <c r="E1232"/>
      <c r="F1232"/>
      <c r="G1232"/>
      <c r="H1232"/>
    </row>
    <row r="1233" spans="1:8" s="61" customFormat="1" x14ac:dyDescent="0.3">
      <c r="A1233"/>
      <c r="B1233"/>
      <c r="C1233"/>
      <c r="D1233"/>
      <c r="E1233"/>
      <c r="F1233"/>
      <c r="G1233"/>
      <c r="H1233"/>
    </row>
    <row r="1234" spans="1:8" s="61" customFormat="1" x14ac:dyDescent="0.3">
      <c r="A1234"/>
      <c r="B1234"/>
      <c r="C1234"/>
      <c r="D1234"/>
      <c r="E1234"/>
      <c r="F1234"/>
      <c r="G1234"/>
      <c r="H1234"/>
    </row>
    <row r="1235" spans="1:8" s="61" customFormat="1" x14ac:dyDescent="0.3">
      <c r="A1235"/>
      <c r="B1235"/>
      <c r="C1235"/>
      <c r="D1235"/>
      <c r="E1235"/>
      <c r="F1235"/>
      <c r="G1235"/>
      <c r="H1235"/>
    </row>
    <row r="1236" spans="1:8" s="61" customFormat="1" x14ac:dyDescent="0.3">
      <c r="A1236"/>
      <c r="B1236"/>
      <c r="C1236"/>
      <c r="D1236"/>
      <c r="E1236"/>
      <c r="F1236"/>
      <c r="G1236"/>
      <c r="H1236"/>
    </row>
    <row r="1237" spans="1:8" s="61" customFormat="1" x14ac:dyDescent="0.3">
      <c r="A1237"/>
      <c r="B1237"/>
      <c r="C1237"/>
      <c r="D1237"/>
      <c r="E1237"/>
      <c r="F1237"/>
      <c r="G1237"/>
      <c r="H1237"/>
    </row>
    <row r="1238" spans="1:8" s="61" customFormat="1" x14ac:dyDescent="0.3">
      <c r="A1238"/>
      <c r="B1238"/>
      <c r="C1238"/>
      <c r="D1238"/>
      <c r="E1238"/>
      <c r="F1238"/>
      <c r="G1238"/>
      <c r="H1238"/>
    </row>
    <row r="1239" spans="1:8" s="61" customFormat="1" x14ac:dyDescent="0.3">
      <c r="A1239"/>
      <c r="B1239"/>
      <c r="C1239"/>
      <c r="D1239"/>
      <c r="E1239"/>
      <c r="F1239"/>
      <c r="G1239"/>
      <c r="H1239"/>
    </row>
    <row r="1240" spans="1:8" s="61" customFormat="1" x14ac:dyDescent="0.3">
      <c r="A1240"/>
      <c r="B1240"/>
      <c r="C1240"/>
      <c r="D1240"/>
      <c r="E1240"/>
      <c r="F1240"/>
      <c r="G1240"/>
      <c r="H1240"/>
    </row>
    <row r="1241" spans="1:8" s="61" customFormat="1" x14ac:dyDescent="0.3">
      <c r="A1241"/>
      <c r="B1241"/>
      <c r="C1241"/>
      <c r="D1241"/>
      <c r="E1241"/>
      <c r="F1241"/>
      <c r="G1241"/>
      <c r="H1241"/>
    </row>
    <row r="1242" spans="1:8" s="61" customFormat="1" x14ac:dyDescent="0.3">
      <c r="A1242"/>
      <c r="B1242"/>
      <c r="C1242"/>
      <c r="D1242"/>
      <c r="E1242"/>
      <c r="F1242"/>
      <c r="G1242"/>
      <c r="H1242"/>
    </row>
    <row r="1243" spans="1:8" s="61" customFormat="1" x14ac:dyDescent="0.3">
      <c r="A1243"/>
      <c r="B1243"/>
      <c r="C1243"/>
      <c r="D1243"/>
      <c r="E1243"/>
      <c r="F1243"/>
      <c r="G1243"/>
      <c r="H1243"/>
    </row>
    <row r="1244" spans="1:8" s="61" customFormat="1" x14ac:dyDescent="0.3">
      <c r="A1244"/>
      <c r="B1244"/>
      <c r="C1244"/>
      <c r="D1244"/>
      <c r="E1244"/>
      <c r="F1244"/>
      <c r="G1244"/>
      <c r="H1244"/>
    </row>
    <row r="1245" spans="1:8" s="61" customFormat="1" x14ac:dyDescent="0.3">
      <c r="A1245"/>
      <c r="B1245"/>
      <c r="C1245"/>
      <c r="D1245"/>
      <c r="E1245"/>
      <c r="F1245"/>
      <c r="G1245"/>
      <c r="H1245"/>
    </row>
    <row r="1246" spans="1:8" s="61" customFormat="1" x14ac:dyDescent="0.3">
      <c r="A1246"/>
      <c r="B1246"/>
      <c r="C1246"/>
      <c r="D1246"/>
      <c r="E1246"/>
      <c r="F1246"/>
      <c r="G1246"/>
      <c r="H1246"/>
    </row>
    <row r="1247" spans="1:8" s="61" customFormat="1" x14ac:dyDescent="0.3">
      <c r="A1247"/>
      <c r="B1247"/>
      <c r="C1247"/>
      <c r="D1247"/>
      <c r="E1247"/>
      <c r="F1247"/>
      <c r="G1247"/>
      <c r="H1247"/>
    </row>
    <row r="1248" spans="1:8" s="61" customFormat="1" x14ac:dyDescent="0.3">
      <c r="A1248"/>
      <c r="B1248"/>
      <c r="C1248"/>
      <c r="D1248"/>
      <c r="E1248"/>
      <c r="F1248"/>
      <c r="G1248"/>
      <c r="H1248"/>
    </row>
    <row r="1249" spans="1:8" s="61" customFormat="1" x14ac:dyDescent="0.3">
      <c r="A1249"/>
      <c r="B1249"/>
      <c r="C1249"/>
      <c r="D1249"/>
      <c r="E1249"/>
      <c r="F1249"/>
      <c r="G1249"/>
      <c r="H1249"/>
    </row>
    <row r="1250" spans="1:8" s="61" customFormat="1" x14ac:dyDescent="0.3">
      <c r="A1250"/>
      <c r="B1250"/>
      <c r="C1250"/>
      <c r="D1250"/>
      <c r="E1250"/>
      <c r="F1250"/>
      <c r="G1250"/>
      <c r="H1250"/>
    </row>
    <row r="1251" spans="1:8" s="61" customFormat="1" x14ac:dyDescent="0.3">
      <c r="A1251"/>
      <c r="B1251"/>
      <c r="C1251"/>
      <c r="D1251"/>
      <c r="E1251"/>
      <c r="F1251"/>
      <c r="G1251"/>
      <c r="H1251"/>
    </row>
    <row r="1252" spans="1:8" s="61" customFormat="1" x14ac:dyDescent="0.3">
      <c r="A1252"/>
      <c r="B1252"/>
      <c r="C1252"/>
      <c r="D1252"/>
      <c r="E1252"/>
      <c r="F1252"/>
      <c r="G1252"/>
      <c r="H1252"/>
    </row>
    <row r="1253" spans="1:8" s="61" customFormat="1" x14ac:dyDescent="0.3">
      <c r="A1253"/>
      <c r="B1253"/>
      <c r="C1253"/>
      <c r="D1253"/>
      <c r="E1253"/>
      <c r="F1253"/>
      <c r="G1253"/>
      <c r="H1253"/>
    </row>
    <row r="1254" spans="1:8" s="61" customFormat="1" x14ac:dyDescent="0.3">
      <c r="A1254"/>
      <c r="B1254"/>
      <c r="C1254"/>
      <c r="D1254"/>
      <c r="E1254"/>
      <c r="F1254"/>
      <c r="G1254"/>
      <c r="H1254"/>
    </row>
    <row r="1255" spans="1:8" s="61" customFormat="1" x14ac:dyDescent="0.3">
      <c r="A1255"/>
      <c r="B1255"/>
      <c r="C1255"/>
      <c r="D1255"/>
      <c r="E1255"/>
      <c r="F1255"/>
      <c r="G1255"/>
      <c r="H1255"/>
    </row>
    <row r="1256" spans="1:8" s="61" customFormat="1" x14ac:dyDescent="0.3">
      <c r="A1256"/>
      <c r="B1256"/>
      <c r="C1256"/>
      <c r="D1256"/>
      <c r="E1256"/>
      <c r="F1256"/>
      <c r="G1256"/>
      <c r="H1256"/>
    </row>
    <row r="1257" spans="1:8" s="61" customFormat="1" x14ac:dyDescent="0.3">
      <c r="A1257"/>
      <c r="B1257"/>
      <c r="C1257"/>
      <c r="D1257"/>
      <c r="E1257"/>
      <c r="F1257"/>
      <c r="G1257"/>
      <c r="H1257"/>
    </row>
    <row r="1258" spans="1:8" s="61" customFormat="1" x14ac:dyDescent="0.3">
      <c r="A1258"/>
      <c r="B1258"/>
      <c r="C1258"/>
      <c r="D1258"/>
      <c r="E1258"/>
      <c r="F1258"/>
      <c r="G1258"/>
      <c r="H1258"/>
    </row>
    <row r="1259" spans="1:8" s="61" customFormat="1" x14ac:dyDescent="0.3">
      <c r="A1259"/>
      <c r="B1259"/>
      <c r="C1259"/>
      <c r="D1259"/>
      <c r="E1259"/>
      <c r="F1259"/>
      <c r="G1259"/>
      <c r="H1259"/>
    </row>
    <row r="1260" spans="1:8" s="61" customFormat="1" x14ac:dyDescent="0.3">
      <c r="A1260"/>
      <c r="B1260"/>
      <c r="C1260"/>
      <c r="D1260"/>
      <c r="E1260"/>
      <c r="F1260"/>
      <c r="G1260"/>
      <c r="H1260"/>
    </row>
    <row r="1261" spans="1:8" s="61" customFormat="1" x14ac:dyDescent="0.3">
      <c r="A1261"/>
      <c r="B1261"/>
      <c r="C1261"/>
      <c r="D1261"/>
      <c r="E1261"/>
      <c r="F1261"/>
      <c r="G1261"/>
      <c r="H1261"/>
    </row>
    <row r="1262" spans="1:8" s="61" customFormat="1" x14ac:dyDescent="0.3">
      <c r="A1262"/>
      <c r="B1262"/>
      <c r="C1262"/>
      <c r="D1262"/>
      <c r="E1262"/>
      <c r="F1262"/>
      <c r="G1262"/>
      <c r="H1262"/>
    </row>
    <row r="1263" spans="1:8" s="61" customFormat="1" x14ac:dyDescent="0.3">
      <c r="A1263"/>
      <c r="B1263"/>
      <c r="C1263"/>
      <c r="D1263"/>
      <c r="E1263"/>
      <c r="F1263"/>
      <c r="G1263"/>
      <c r="H1263"/>
    </row>
    <row r="1264" spans="1:8" s="61" customFormat="1" x14ac:dyDescent="0.3">
      <c r="A1264"/>
      <c r="B1264"/>
      <c r="C1264"/>
      <c r="D1264"/>
      <c r="E1264"/>
      <c r="F1264"/>
      <c r="G1264"/>
      <c r="H1264"/>
    </row>
    <row r="1265" spans="1:8" s="61" customFormat="1" x14ac:dyDescent="0.3">
      <c r="A1265"/>
      <c r="B1265"/>
      <c r="C1265"/>
      <c r="D1265"/>
      <c r="E1265"/>
      <c r="F1265"/>
      <c r="G1265"/>
      <c r="H1265"/>
    </row>
    <row r="1266" spans="1:8" s="61" customFormat="1" x14ac:dyDescent="0.3">
      <c r="A1266"/>
      <c r="B1266"/>
      <c r="C1266"/>
      <c r="D1266"/>
      <c r="E1266"/>
      <c r="F1266"/>
      <c r="G1266"/>
      <c r="H1266"/>
    </row>
    <row r="1267" spans="1:8" s="61" customFormat="1" x14ac:dyDescent="0.3">
      <c r="A1267"/>
      <c r="B1267"/>
      <c r="C1267"/>
      <c r="D1267"/>
      <c r="E1267"/>
      <c r="F1267"/>
      <c r="G1267"/>
      <c r="H1267"/>
    </row>
    <row r="1268" spans="1:8" s="61" customFormat="1" x14ac:dyDescent="0.3">
      <c r="A1268"/>
      <c r="B1268"/>
      <c r="C1268"/>
      <c r="D1268"/>
      <c r="E1268"/>
      <c r="F1268"/>
      <c r="G1268"/>
      <c r="H1268"/>
    </row>
    <row r="1269" spans="1:8" s="61" customFormat="1" x14ac:dyDescent="0.3">
      <c r="A1269"/>
      <c r="B1269"/>
      <c r="C1269"/>
      <c r="D1269"/>
      <c r="E1269"/>
      <c r="F1269"/>
      <c r="G1269"/>
      <c r="H1269"/>
    </row>
    <row r="1270" spans="1:8" s="61" customFormat="1" x14ac:dyDescent="0.3">
      <c r="A1270"/>
      <c r="B1270"/>
      <c r="C1270"/>
      <c r="D1270"/>
      <c r="E1270"/>
      <c r="F1270"/>
      <c r="G1270"/>
      <c r="H1270"/>
    </row>
    <row r="1271" spans="1:8" s="61" customFormat="1" x14ac:dyDescent="0.3">
      <c r="A1271"/>
      <c r="B1271"/>
      <c r="C1271"/>
      <c r="D1271"/>
      <c r="E1271"/>
      <c r="F1271"/>
      <c r="G1271"/>
      <c r="H1271"/>
    </row>
    <row r="1272" spans="1:8" s="61" customFormat="1" x14ac:dyDescent="0.3">
      <c r="A1272"/>
      <c r="B1272"/>
      <c r="C1272"/>
      <c r="D1272"/>
      <c r="E1272"/>
      <c r="F1272"/>
      <c r="G1272"/>
      <c r="H1272"/>
    </row>
    <row r="1273" spans="1:8" s="61" customFormat="1" x14ac:dyDescent="0.3">
      <c r="A1273"/>
      <c r="B1273"/>
      <c r="C1273"/>
      <c r="D1273"/>
      <c r="E1273"/>
      <c r="F1273"/>
      <c r="G1273"/>
      <c r="H1273"/>
    </row>
    <row r="1274" spans="1:8" s="61" customFormat="1" x14ac:dyDescent="0.3">
      <c r="A1274"/>
      <c r="B1274"/>
      <c r="C1274"/>
      <c r="D1274"/>
      <c r="E1274"/>
      <c r="F1274"/>
      <c r="G1274"/>
      <c r="H1274"/>
    </row>
    <row r="1275" spans="1:8" s="61" customFormat="1" x14ac:dyDescent="0.3">
      <c r="A1275"/>
      <c r="B1275"/>
      <c r="C1275"/>
      <c r="D1275"/>
      <c r="E1275"/>
      <c r="F1275"/>
      <c r="G1275"/>
      <c r="H1275"/>
    </row>
    <row r="1276" spans="1:8" s="61" customFormat="1" x14ac:dyDescent="0.3">
      <c r="A1276"/>
      <c r="B1276"/>
      <c r="C1276"/>
      <c r="D1276"/>
      <c r="E1276"/>
      <c r="F1276"/>
      <c r="G1276"/>
      <c r="H1276"/>
    </row>
    <row r="1277" spans="1:8" s="61" customFormat="1" x14ac:dyDescent="0.3">
      <c r="A1277"/>
      <c r="B1277"/>
      <c r="C1277"/>
      <c r="D1277"/>
      <c r="E1277"/>
      <c r="F1277"/>
      <c r="G1277"/>
      <c r="H1277"/>
    </row>
    <row r="1278" spans="1:8" s="61" customFormat="1" x14ac:dyDescent="0.3">
      <c r="A1278"/>
      <c r="B1278"/>
      <c r="C1278"/>
      <c r="D1278"/>
      <c r="E1278"/>
      <c r="F1278"/>
      <c r="G1278"/>
      <c r="H1278"/>
    </row>
    <row r="1279" spans="1:8" s="61" customFormat="1" x14ac:dyDescent="0.3">
      <c r="A1279"/>
      <c r="B1279"/>
      <c r="C1279"/>
      <c r="D1279"/>
      <c r="E1279"/>
      <c r="F1279"/>
      <c r="G1279"/>
      <c r="H1279"/>
    </row>
    <row r="1280" spans="1:8" s="61" customFormat="1" x14ac:dyDescent="0.3">
      <c r="A1280"/>
      <c r="B1280"/>
      <c r="C1280"/>
      <c r="D1280"/>
      <c r="E1280"/>
      <c r="F1280"/>
      <c r="G1280"/>
      <c r="H1280"/>
    </row>
    <row r="1281" spans="1:8" s="61" customFormat="1" x14ac:dyDescent="0.3">
      <c r="A1281"/>
      <c r="B1281"/>
      <c r="C1281"/>
      <c r="D1281"/>
      <c r="E1281"/>
      <c r="F1281"/>
      <c r="G1281"/>
      <c r="H1281"/>
    </row>
    <row r="1282" spans="1:8" s="61" customFormat="1" x14ac:dyDescent="0.3">
      <c r="A1282"/>
      <c r="B1282"/>
      <c r="C1282"/>
      <c r="D1282"/>
      <c r="E1282"/>
      <c r="F1282"/>
      <c r="G1282"/>
      <c r="H1282"/>
    </row>
    <row r="1283" spans="1:8" s="61" customFormat="1" x14ac:dyDescent="0.3">
      <c r="A1283"/>
      <c r="B1283"/>
      <c r="C1283"/>
      <c r="D1283"/>
      <c r="E1283"/>
      <c r="F1283"/>
      <c r="G1283"/>
      <c r="H1283"/>
    </row>
    <row r="1284" spans="1:8" s="61" customFormat="1" x14ac:dyDescent="0.3">
      <c r="A1284"/>
      <c r="B1284"/>
      <c r="C1284"/>
      <c r="D1284"/>
      <c r="E1284"/>
      <c r="F1284"/>
      <c r="G1284"/>
      <c r="H1284"/>
    </row>
    <row r="1285" spans="1:8" s="61" customFormat="1" x14ac:dyDescent="0.3">
      <c r="A1285"/>
      <c r="B1285"/>
      <c r="C1285"/>
      <c r="D1285"/>
      <c r="E1285"/>
      <c r="F1285"/>
      <c r="G1285"/>
      <c r="H1285"/>
    </row>
    <row r="1286" spans="1:8" s="61" customFormat="1" x14ac:dyDescent="0.3">
      <c r="A1286"/>
      <c r="B1286"/>
      <c r="C1286"/>
      <c r="D1286"/>
      <c r="E1286"/>
      <c r="F1286"/>
      <c r="G1286"/>
      <c r="H1286"/>
    </row>
    <row r="1287" spans="1:8" s="61" customFormat="1" x14ac:dyDescent="0.3">
      <c r="A1287"/>
      <c r="B1287"/>
      <c r="C1287"/>
      <c r="D1287"/>
      <c r="E1287"/>
      <c r="F1287"/>
      <c r="G1287"/>
      <c r="H1287"/>
    </row>
    <row r="1288" spans="1:8" s="61" customFormat="1" x14ac:dyDescent="0.3">
      <c r="A1288"/>
      <c r="B1288"/>
      <c r="C1288"/>
      <c r="D1288"/>
      <c r="E1288"/>
      <c r="F1288"/>
      <c r="G1288"/>
      <c r="H1288"/>
    </row>
    <row r="1289" spans="1:8" s="61" customFormat="1" x14ac:dyDescent="0.3">
      <c r="A1289"/>
      <c r="B1289"/>
      <c r="C1289"/>
      <c r="D1289"/>
      <c r="E1289"/>
      <c r="F1289"/>
      <c r="G1289"/>
      <c r="H1289"/>
    </row>
    <row r="1290" spans="1:8" s="61" customFormat="1" x14ac:dyDescent="0.3">
      <c r="A1290"/>
      <c r="B1290"/>
      <c r="C1290"/>
      <c r="D1290"/>
      <c r="E1290"/>
      <c r="F1290"/>
      <c r="G1290"/>
      <c r="H1290"/>
    </row>
    <row r="1291" spans="1:8" s="61" customFormat="1" x14ac:dyDescent="0.3">
      <c r="A1291"/>
      <c r="B1291"/>
      <c r="C1291"/>
      <c r="D1291"/>
      <c r="E1291"/>
      <c r="F1291"/>
      <c r="G1291"/>
      <c r="H1291"/>
    </row>
    <row r="1292" spans="1:8" s="61" customFormat="1" x14ac:dyDescent="0.3">
      <c r="A1292"/>
      <c r="B1292"/>
      <c r="C1292"/>
      <c r="D1292"/>
      <c r="E1292"/>
      <c r="F1292"/>
      <c r="G1292"/>
      <c r="H1292"/>
    </row>
    <row r="1293" spans="1:8" s="61" customFormat="1" x14ac:dyDescent="0.3">
      <c r="A1293"/>
      <c r="B1293"/>
      <c r="C1293"/>
      <c r="D1293"/>
      <c r="E1293"/>
      <c r="F1293"/>
      <c r="G1293"/>
      <c r="H1293"/>
    </row>
    <row r="1294" spans="1:8" s="61" customFormat="1" x14ac:dyDescent="0.3">
      <c r="A1294"/>
      <c r="B1294"/>
      <c r="C1294"/>
      <c r="D1294"/>
      <c r="E1294"/>
      <c r="F1294"/>
      <c r="G1294"/>
      <c r="H1294"/>
    </row>
    <row r="1295" spans="1:8" s="61" customFormat="1" x14ac:dyDescent="0.3">
      <c r="A1295"/>
      <c r="B1295"/>
      <c r="C1295"/>
      <c r="D1295"/>
      <c r="E1295"/>
      <c r="F1295"/>
      <c r="G1295"/>
      <c r="H1295"/>
    </row>
    <row r="1296" spans="1:8" s="61" customFormat="1" x14ac:dyDescent="0.3">
      <c r="A1296"/>
      <c r="B1296"/>
      <c r="C1296"/>
      <c r="D1296"/>
      <c r="E1296"/>
      <c r="F1296"/>
      <c r="G1296"/>
      <c r="H1296"/>
    </row>
    <row r="1297" spans="1:8" s="61" customFormat="1" x14ac:dyDescent="0.3">
      <c r="A1297"/>
      <c r="B1297"/>
      <c r="C1297"/>
      <c r="D1297"/>
      <c r="E1297"/>
      <c r="F1297"/>
      <c r="G1297"/>
      <c r="H1297"/>
    </row>
    <row r="1298" spans="1:8" s="61" customFormat="1" x14ac:dyDescent="0.3">
      <c r="A1298"/>
      <c r="B1298"/>
      <c r="C1298"/>
      <c r="D1298"/>
      <c r="E1298"/>
      <c r="F1298"/>
      <c r="G1298"/>
      <c r="H1298"/>
    </row>
    <row r="1299" spans="1:8" s="61" customFormat="1" x14ac:dyDescent="0.3">
      <c r="A1299"/>
      <c r="B1299"/>
      <c r="C1299"/>
      <c r="D1299"/>
      <c r="E1299"/>
      <c r="F1299"/>
      <c r="G1299"/>
      <c r="H1299"/>
    </row>
    <row r="1300" spans="1:8" s="61" customFormat="1" x14ac:dyDescent="0.3">
      <c r="A1300"/>
      <c r="B1300"/>
      <c r="C1300"/>
      <c r="D1300"/>
      <c r="E1300"/>
      <c r="F1300"/>
      <c r="G1300"/>
      <c r="H1300"/>
    </row>
    <row r="1301" spans="1:8" s="61" customFormat="1" x14ac:dyDescent="0.3">
      <c r="A1301"/>
      <c r="B1301"/>
      <c r="C1301"/>
      <c r="D1301"/>
      <c r="E1301"/>
      <c r="F1301"/>
      <c r="G1301"/>
      <c r="H1301"/>
    </row>
    <row r="1302" spans="1:8" s="61" customFormat="1" x14ac:dyDescent="0.3">
      <c r="A1302"/>
      <c r="B1302"/>
      <c r="C1302"/>
      <c r="D1302"/>
      <c r="E1302"/>
      <c r="F1302"/>
      <c r="G1302"/>
      <c r="H1302"/>
    </row>
    <row r="1303" spans="1:8" s="61" customFormat="1" x14ac:dyDescent="0.3">
      <c r="A1303"/>
      <c r="B1303"/>
      <c r="C1303"/>
      <c r="D1303"/>
      <c r="E1303"/>
      <c r="F1303"/>
      <c r="G1303"/>
      <c r="H1303"/>
    </row>
    <row r="1304" spans="1:8" s="61" customFormat="1" x14ac:dyDescent="0.3">
      <c r="A1304"/>
      <c r="B1304"/>
      <c r="C1304"/>
      <c r="D1304"/>
      <c r="E1304"/>
      <c r="F1304"/>
      <c r="G1304"/>
      <c r="H1304"/>
    </row>
    <row r="1305" spans="1:8" s="61" customFormat="1" x14ac:dyDescent="0.3">
      <c r="A1305"/>
      <c r="B1305"/>
      <c r="C1305"/>
      <c r="D1305"/>
      <c r="E1305"/>
      <c r="F1305"/>
      <c r="G1305"/>
      <c r="H1305"/>
    </row>
    <row r="1306" spans="1:8" s="61" customFormat="1" x14ac:dyDescent="0.3">
      <c r="A1306"/>
      <c r="B1306"/>
      <c r="C1306"/>
      <c r="D1306"/>
      <c r="E1306"/>
      <c r="F1306"/>
      <c r="G1306"/>
      <c r="H1306"/>
    </row>
    <row r="1307" spans="1:8" s="61" customFormat="1" x14ac:dyDescent="0.3">
      <c r="A1307"/>
      <c r="B1307"/>
      <c r="C1307"/>
      <c r="D1307"/>
      <c r="E1307"/>
      <c r="F1307"/>
      <c r="G1307"/>
      <c r="H1307"/>
    </row>
    <row r="1308" spans="1:8" s="61" customFormat="1" x14ac:dyDescent="0.3">
      <c r="A1308"/>
      <c r="B1308"/>
      <c r="C1308"/>
      <c r="D1308"/>
      <c r="E1308"/>
      <c r="F1308"/>
      <c r="G1308"/>
      <c r="H1308"/>
    </row>
    <row r="1309" spans="1:8" s="61" customFormat="1" x14ac:dyDescent="0.3">
      <c r="A1309"/>
      <c r="B1309"/>
      <c r="C1309"/>
      <c r="D1309"/>
      <c r="E1309"/>
      <c r="F1309"/>
      <c r="G1309"/>
      <c r="H1309"/>
    </row>
    <row r="1310" spans="1:8" s="61" customFormat="1" x14ac:dyDescent="0.3">
      <c r="A1310"/>
      <c r="B1310"/>
      <c r="C1310"/>
      <c r="D1310"/>
      <c r="E1310"/>
      <c r="F1310"/>
      <c r="G1310"/>
      <c r="H1310"/>
    </row>
    <row r="1311" spans="1:8" s="61" customFormat="1" x14ac:dyDescent="0.3">
      <c r="A1311"/>
      <c r="B1311"/>
      <c r="C1311"/>
      <c r="D1311"/>
      <c r="E1311"/>
      <c r="F1311"/>
      <c r="G1311"/>
      <c r="H1311"/>
    </row>
    <row r="1312" spans="1:8" s="61" customFormat="1" x14ac:dyDescent="0.3">
      <c r="A1312"/>
      <c r="B1312"/>
      <c r="C1312"/>
      <c r="D1312"/>
      <c r="E1312"/>
      <c r="F1312"/>
      <c r="G1312"/>
      <c r="H1312"/>
    </row>
    <row r="1313" spans="1:8" s="61" customFormat="1" x14ac:dyDescent="0.3">
      <c r="A1313"/>
      <c r="B1313"/>
      <c r="C1313"/>
      <c r="D1313"/>
      <c r="E1313"/>
      <c r="F1313"/>
      <c r="G1313"/>
      <c r="H1313"/>
    </row>
    <row r="1314" spans="1:8" s="61" customFormat="1" x14ac:dyDescent="0.3">
      <c r="A1314"/>
      <c r="B1314"/>
      <c r="C1314"/>
      <c r="D1314"/>
      <c r="E1314"/>
      <c r="F1314"/>
      <c r="G1314"/>
      <c r="H1314"/>
    </row>
    <row r="1315" spans="1:8" s="61" customFormat="1" x14ac:dyDescent="0.3">
      <c r="A1315"/>
      <c r="B1315"/>
      <c r="C1315"/>
      <c r="D1315"/>
      <c r="E1315"/>
      <c r="F1315"/>
      <c r="G1315"/>
      <c r="H1315"/>
    </row>
    <row r="1316" spans="1:8" s="61" customFormat="1" x14ac:dyDescent="0.3">
      <c r="A1316"/>
      <c r="B1316"/>
      <c r="C1316"/>
      <c r="D1316"/>
      <c r="E1316"/>
      <c r="F1316"/>
      <c r="G1316"/>
      <c r="H1316"/>
    </row>
    <row r="1317" spans="1:8" s="61" customFormat="1" x14ac:dyDescent="0.3">
      <c r="A1317"/>
      <c r="B1317"/>
      <c r="C1317"/>
      <c r="D1317"/>
      <c r="E1317"/>
      <c r="F1317"/>
      <c r="G1317"/>
      <c r="H1317"/>
    </row>
    <row r="1318" spans="1:8" s="61" customFormat="1" x14ac:dyDescent="0.3">
      <c r="A1318"/>
      <c r="B1318"/>
      <c r="C1318"/>
      <c r="D1318"/>
      <c r="E1318"/>
      <c r="F1318"/>
      <c r="G1318"/>
      <c r="H1318"/>
    </row>
    <row r="1319" spans="1:8" s="61" customFormat="1" x14ac:dyDescent="0.3">
      <c r="A1319"/>
      <c r="B1319"/>
      <c r="C1319"/>
      <c r="D1319"/>
      <c r="E1319"/>
      <c r="F1319"/>
      <c r="G1319"/>
      <c r="H1319"/>
    </row>
    <row r="1320" spans="1:8" s="61" customFormat="1" x14ac:dyDescent="0.3">
      <c r="A1320"/>
      <c r="B1320"/>
      <c r="C1320"/>
      <c r="D1320"/>
      <c r="E1320"/>
      <c r="F1320"/>
      <c r="G1320"/>
      <c r="H1320"/>
    </row>
    <row r="1321" spans="1:8" s="61" customFormat="1" x14ac:dyDescent="0.3">
      <c r="A1321"/>
      <c r="B1321"/>
      <c r="C1321"/>
      <c r="D1321"/>
      <c r="E1321"/>
      <c r="F1321"/>
      <c r="G1321"/>
      <c r="H1321"/>
    </row>
    <row r="1322" spans="1:8" s="61" customFormat="1" x14ac:dyDescent="0.3">
      <c r="A1322"/>
      <c r="B1322"/>
      <c r="C1322"/>
      <c r="D1322"/>
      <c r="E1322"/>
      <c r="F1322"/>
      <c r="G1322"/>
      <c r="H1322"/>
    </row>
    <row r="1323" spans="1:8" s="61" customFormat="1" x14ac:dyDescent="0.3">
      <c r="A1323"/>
      <c r="B1323"/>
      <c r="C1323"/>
      <c r="D1323"/>
      <c r="E1323"/>
      <c r="F1323"/>
      <c r="G1323"/>
      <c r="H1323"/>
    </row>
    <row r="1324" spans="1:8" s="61" customFormat="1" x14ac:dyDescent="0.3">
      <c r="A1324"/>
      <c r="B1324"/>
      <c r="C1324"/>
      <c r="D1324"/>
      <c r="E1324"/>
      <c r="F1324"/>
      <c r="G1324"/>
      <c r="H1324"/>
    </row>
    <row r="1325" spans="1:8" s="61" customFormat="1" x14ac:dyDescent="0.3">
      <c r="A1325"/>
      <c r="B1325"/>
      <c r="C1325"/>
      <c r="D1325"/>
      <c r="E1325"/>
      <c r="F1325"/>
      <c r="G1325"/>
      <c r="H1325"/>
    </row>
    <row r="1326" spans="1:8" s="61" customFormat="1" x14ac:dyDescent="0.3">
      <c r="A1326"/>
      <c r="B1326"/>
      <c r="C1326"/>
      <c r="D1326"/>
      <c r="E1326"/>
      <c r="F1326"/>
      <c r="G1326"/>
      <c r="H1326"/>
    </row>
    <row r="1327" spans="1:8" s="61" customFormat="1" x14ac:dyDescent="0.3">
      <c r="A1327"/>
      <c r="B1327"/>
      <c r="C1327"/>
      <c r="D1327"/>
      <c r="E1327"/>
      <c r="F1327"/>
      <c r="G1327"/>
      <c r="H1327"/>
    </row>
    <row r="1328" spans="1:8" s="61" customFormat="1" x14ac:dyDescent="0.3">
      <c r="A1328"/>
      <c r="B1328"/>
      <c r="C1328"/>
      <c r="D1328"/>
      <c r="E1328"/>
      <c r="F1328"/>
      <c r="G1328"/>
      <c r="H1328"/>
    </row>
    <row r="1329" spans="1:8" s="61" customFormat="1" x14ac:dyDescent="0.3">
      <c r="A1329"/>
      <c r="B1329"/>
      <c r="C1329"/>
      <c r="D1329"/>
      <c r="E1329"/>
      <c r="F1329"/>
      <c r="G1329"/>
      <c r="H1329"/>
    </row>
    <row r="1330" spans="1:8" s="61" customFormat="1" x14ac:dyDescent="0.3">
      <c r="A1330"/>
      <c r="B1330"/>
      <c r="C1330"/>
      <c r="D1330"/>
      <c r="E1330"/>
      <c r="F1330"/>
      <c r="G1330"/>
      <c r="H1330"/>
    </row>
    <row r="1331" spans="1:8" s="61" customFormat="1" x14ac:dyDescent="0.3">
      <c r="A1331"/>
      <c r="B1331"/>
      <c r="C1331"/>
      <c r="D1331"/>
      <c r="E1331"/>
      <c r="F1331"/>
      <c r="G1331"/>
      <c r="H1331"/>
    </row>
    <row r="1332" spans="1:8" s="61" customFormat="1" x14ac:dyDescent="0.3">
      <c r="A1332"/>
      <c r="B1332"/>
      <c r="C1332"/>
      <c r="D1332"/>
      <c r="E1332"/>
      <c r="F1332"/>
      <c r="G1332"/>
      <c r="H1332"/>
    </row>
    <row r="1333" spans="1:8" s="61" customFormat="1" x14ac:dyDescent="0.3">
      <c r="A1333"/>
      <c r="B1333"/>
      <c r="C1333"/>
      <c r="D1333"/>
      <c r="E1333"/>
      <c r="F1333"/>
      <c r="G1333"/>
      <c r="H1333"/>
    </row>
    <row r="1334" spans="1:8" s="61" customFormat="1" x14ac:dyDescent="0.3">
      <c r="A1334"/>
      <c r="B1334"/>
      <c r="C1334"/>
      <c r="D1334"/>
      <c r="E1334"/>
      <c r="F1334"/>
      <c r="G1334"/>
      <c r="H1334"/>
    </row>
    <row r="1335" spans="1:8" s="61" customFormat="1" x14ac:dyDescent="0.3">
      <c r="A1335"/>
      <c r="B1335"/>
      <c r="C1335"/>
      <c r="D1335"/>
      <c r="E1335"/>
      <c r="F1335"/>
      <c r="G1335"/>
      <c r="H1335"/>
    </row>
    <row r="1336" spans="1:8" s="61" customFormat="1" x14ac:dyDescent="0.3">
      <c r="A1336"/>
      <c r="B1336"/>
      <c r="C1336"/>
      <c r="D1336"/>
      <c r="E1336"/>
      <c r="F1336"/>
      <c r="G1336"/>
      <c r="H1336"/>
    </row>
    <row r="1337" spans="1:8" s="61" customFormat="1" x14ac:dyDescent="0.3">
      <c r="A1337"/>
      <c r="B1337"/>
      <c r="C1337"/>
      <c r="D1337"/>
      <c r="E1337"/>
      <c r="F1337"/>
      <c r="G1337"/>
      <c r="H1337"/>
    </row>
    <row r="1338" spans="1:8" s="61" customFormat="1" x14ac:dyDescent="0.3">
      <c r="A1338"/>
      <c r="B1338"/>
      <c r="C1338"/>
      <c r="D1338"/>
      <c r="E1338"/>
      <c r="F1338"/>
      <c r="G1338"/>
      <c r="H1338"/>
    </row>
    <row r="1339" spans="1:8" s="61" customFormat="1" x14ac:dyDescent="0.3">
      <c r="A1339"/>
      <c r="B1339"/>
      <c r="C1339"/>
      <c r="D1339"/>
      <c r="E1339"/>
      <c r="F1339"/>
      <c r="G1339"/>
      <c r="H1339"/>
    </row>
    <row r="1340" spans="1:8" s="61" customFormat="1" x14ac:dyDescent="0.3">
      <c r="A1340"/>
      <c r="B1340"/>
      <c r="C1340"/>
      <c r="D1340"/>
      <c r="E1340"/>
      <c r="F1340"/>
      <c r="G1340"/>
      <c r="H1340"/>
    </row>
    <row r="1341" spans="1:8" s="61" customFormat="1" x14ac:dyDescent="0.3">
      <c r="A1341"/>
      <c r="B1341"/>
      <c r="C1341"/>
      <c r="D1341"/>
      <c r="E1341"/>
      <c r="F1341"/>
      <c r="G1341"/>
      <c r="H1341"/>
    </row>
    <row r="1342" spans="1:8" s="61" customFormat="1" x14ac:dyDescent="0.3">
      <c r="A1342"/>
      <c r="B1342"/>
      <c r="C1342"/>
      <c r="D1342"/>
      <c r="E1342"/>
      <c r="F1342"/>
      <c r="G1342"/>
      <c r="H1342"/>
    </row>
    <row r="1343" spans="1:8" s="61" customFormat="1" x14ac:dyDescent="0.3">
      <c r="A1343"/>
      <c r="B1343"/>
      <c r="C1343"/>
      <c r="D1343"/>
      <c r="E1343"/>
      <c r="F1343"/>
      <c r="G1343"/>
      <c r="H1343"/>
    </row>
    <row r="1344" spans="1:8" s="61" customFormat="1" x14ac:dyDescent="0.3">
      <c r="A1344"/>
      <c r="B1344"/>
      <c r="C1344"/>
      <c r="D1344"/>
      <c r="E1344"/>
      <c r="F1344"/>
      <c r="G1344"/>
      <c r="H1344"/>
    </row>
    <row r="1345" spans="1:8" s="61" customFormat="1" x14ac:dyDescent="0.3">
      <c r="A1345"/>
      <c r="B1345"/>
      <c r="C1345"/>
      <c r="D1345"/>
      <c r="E1345"/>
      <c r="F1345"/>
      <c r="G1345"/>
      <c r="H1345"/>
    </row>
    <row r="1346" spans="1:8" s="61" customFormat="1" x14ac:dyDescent="0.3">
      <c r="A1346"/>
      <c r="B1346"/>
      <c r="C1346"/>
      <c r="D1346"/>
      <c r="E1346"/>
      <c r="F1346"/>
      <c r="G1346"/>
      <c r="H1346"/>
    </row>
    <row r="1347" spans="1:8" s="61" customFormat="1" x14ac:dyDescent="0.3">
      <c r="A1347"/>
      <c r="B1347"/>
      <c r="C1347"/>
      <c r="D1347"/>
      <c r="E1347"/>
      <c r="F1347"/>
      <c r="G1347"/>
      <c r="H1347"/>
    </row>
    <row r="1348" spans="1:8" s="61" customFormat="1" x14ac:dyDescent="0.3">
      <c r="A1348"/>
      <c r="B1348"/>
      <c r="C1348"/>
      <c r="D1348"/>
      <c r="E1348"/>
      <c r="F1348"/>
      <c r="G1348"/>
      <c r="H1348"/>
    </row>
    <row r="1349" spans="1:8" s="61" customFormat="1" x14ac:dyDescent="0.3">
      <c r="A1349"/>
      <c r="B1349"/>
      <c r="C1349"/>
      <c r="D1349"/>
      <c r="E1349"/>
      <c r="F1349"/>
      <c r="G1349"/>
      <c r="H1349"/>
    </row>
    <row r="1350" spans="1:8" s="61" customFormat="1" x14ac:dyDescent="0.3">
      <c r="A1350"/>
      <c r="B1350"/>
      <c r="C1350"/>
      <c r="D1350"/>
      <c r="E1350"/>
      <c r="F1350"/>
      <c r="G1350"/>
      <c r="H1350"/>
    </row>
    <row r="1351" spans="1:8" s="61" customFormat="1" x14ac:dyDescent="0.3">
      <c r="A1351"/>
      <c r="B1351"/>
      <c r="C1351"/>
      <c r="D1351"/>
      <c r="E1351"/>
      <c r="F1351"/>
      <c r="G1351"/>
      <c r="H1351"/>
    </row>
    <row r="1352" spans="1:8" s="61" customFormat="1" x14ac:dyDescent="0.3">
      <c r="A1352"/>
      <c r="B1352"/>
      <c r="C1352"/>
      <c r="D1352"/>
      <c r="E1352"/>
      <c r="F1352"/>
      <c r="G1352"/>
      <c r="H1352"/>
    </row>
    <row r="1353" spans="1:8" s="61" customFormat="1" x14ac:dyDescent="0.3">
      <c r="A1353"/>
      <c r="B1353"/>
      <c r="C1353"/>
      <c r="D1353"/>
      <c r="E1353"/>
      <c r="F1353"/>
      <c r="G1353"/>
      <c r="H1353"/>
    </row>
    <row r="1354" spans="1:8" s="61" customFormat="1" x14ac:dyDescent="0.3">
      <c r="A1354"/>
      <c r="B1354"/>
      <c r="C1354"/>
      <c r="D1354"/>
      <c r="E1354"/>
      <c r="F1354"/>
      <c r="G1354"/>
      <c r="H1354"/>
    </row>
    <row r="1355" spans="1:8" s="61" customFormat="1" x14ac:dyDescent="0.3">
      <c r="A1355"/>
      <c r="B1355"/>
      <c r="C1355"/>
      <c r="D1355"/>
      <c r="E1355"/>
      <c r="F1355"/>
      <c r="G1355"/>
      <c r="H1355"/>
    </row>
    <row r="1356" spans="1:8" s="61" customFormat="1" x14ac:dyDescent="0.3">
      <c r="A1356"/>
      <c r="B1356"/>
      <c r="C1356"/>
      <c r="D1356"/>
      <c r="E1356"/>
      <c r="F1356"/>
      <c r="G1356"/>
      <c r="H1356"/>
    </row>
    <row r="1357" spans="1:8" s="61" customFormat="1" x14ac:dyDescent="0.3">
      <c r="A1357"/>
      <c r="B1357"/>
      <c r="C1357"/>
      <c r="D1357"/>
      <c r="E1357"/>
      <c r="F1357"/>
      <c r="G1357"/>
      <c r="H1357"/>
    </row>
    <row r="1358" spans="1:8" s="61" customFormat="1" x14ac:dyDescent="0.3">
      <c r="A1358"/>
      <c r="B1358"/>
      <c r="C1358"/>
      <c r="D1358"/>
      <c r="E1358"/>
      <c r="F1358"/>
      <c r="G1358"/>
      <c r="H1358"/>
    </row>
    <row r="1359" spans="1:8" s="61" customFormat="1" x14ac:dyDescent="0.3">
      <c r="A1359"/>
      <c r="B1359"/>
      <c r="C1359"/>
      <c r="D1359"/>
      <c r="E1359"/>
      <c r="F1359"/>
      <c r="G1359"/>
      <c r="H1359"/>
    </row>
    <row r="1360" spans="1:8" s="61" customFormat="1" x14ac:dyDescent="0.3">
      <c r="A1360"/>
      <c r="B1360"/>
      <c r="C1360"/>
      <c r="D1360"/>
      <c r="E1360"/>
      <c r="F1360"/>
      <c r="G1360"/>
      <c r="H1360"/>
    </row>
    <row r="1361" spans="1:8" s="61" customFormat="1" x14ac:dyDescent="0.3">
      <c r="A1361"/>
      <c r="B1361"/>
      <c r="C1361"/>
      <c r="D1361"/>
      <c r="E1361"/>
      <c r="F1361"/>
      <c r="G1361"/>
      <c r="H1361"/>
    </row>
    <row r="1362" spans="1:8" s="61" customFormat="1" x14ac:dyDescent="0.3">
      <c r="A1362"/>
      <c r="B1362"/>
      <c r="C1362"/>
      <c r="D1362"/>
      <c r="E1362"/>
      <c r="F1362"/>
      <c r="G1362"/>
      <c r="H1362"/>
    </row>
    <row r="1363" spans="1:8" s="61" customFormat="1" x14ac:dyDescent="0.3">
      <c r="A1363"/>
      <c r="B1363"/>
      <c r="C1363"/>
      <c r="D1363"/>
      <c r="E1363"/>
      <c r="F1363"/>
      <c r="G1363"/>
      <c r="H1363"/>
    </row>
    <row r="1364" spans="1:8" s="61" customFormat="1" x14ac:dyDescent="0.3">
      <c r="A1364"/>
      <c r="B1364"/>
      <c r="C1364"/>
      <c r="D1364"/>
      <c r="E1364"/>
      <c r="F1364"/>
      <c r="G1364"/>
      <c r="H1364"/>
    </row>
    <row r="1365" spans="1:8" s="61" customFormat="1" x14ac:dyDescent="0.3">
      <c r="A1365"/>
      <c r="B1365"/>
      <c r="C1365"/>
      <c r="D1365"/>
      <c r="E1365"/>
      <c r="F1365"/>
      <c r="G1365"/>
      <c r="H1365"/>
    </row>
    <row r="1366" spans="1:8" s="61" customFormat="1" x14ac:dyDescent="0.3">
      <c r="A1366"/>
      <c r="B1366"/>
      <c r="C1366"/>
      <c r="D1366"/>
      <c r="E1366"/>
      <c r="F1366"/>
      <c r="G1366"/>
      <c r="H1366"/>
    </row>
    <row r="1367" spans="1:8" s="61" customFormat="1" x14ac:dyDescent="0.3">
      <c r="A1367"/>
      <c r="B1367"/>
      <c r="C1367"/>
      <c r="D1367"/>
      <c r="E1367"/>
      <c r="F1367"/>
      <c r="G1367"/>
      <c r="H1367"/>
    </row>
    <row r="1368" spans="1:8" s="61" customFormat="1" x14ac:dyDescent="0.3">
      <c r="A1368"/>
      <c r="B1368"/>
      <c r="C1368"/>
      <c r="D1368"/>
      <c r="E1368"/>
      <c r="F1368"/>
      <c r="G1368"/>
      <c r="H1368"/>
    </row>
    <row r="1369" spans="1:8" s="61" customFormat="1" x14ac:dyDescent="0.3">
      <c r="A1369"/>
      <c r="B1369"/>
      <c r="C1369"/>
      <c r="D1369"/>
      <c r="E1369"/>
      <c r="F1369"/>
      <c r="G1369"/>
      <c r="H1369"/>
    </row>
    <row r="1370" spans="1:8" s="61" customFormat="1" x14ac:dyDescent="0.3">
      <c r="A1370"/>
      <c r="B1370"/>
      <c r="C1370"/>
      <c r="D1370"/>
      <c r="E1370"/>
      <c r="F1370"/>
      <c r="G1370"/>
      <c r="H1370"/>
    </row>
    <row r="1371" spans="1:8" s="61" customFormat="1" x14ac:dyDescent="0.3">
      <c r="A1371"/>
      <c r="B1371"/>
      <c r="C1371"/>
      <c r="D1371"/>
      <c r="E1371"/>
      <c r="F1371"/>
      <c r="G1371"/>
      <c r="H1371"/>
    </row>
    <row r="1372" spans="1:8" s="61" customFormat="1" x14ac:dyDescent="0.3">
      <c r="A1372"/>
      <c r="B1372"/>
      <c r="C1372"/>
      <c r="D1372"/>
      <c r="E1372"/>
      <c r="F1372"/>
      <c r="G1372"/>
      <c r="H1372"/>
    </row>
    <row r="1373" spans="1:8" s="61" customFormat="1" x14ac:dyDescent="0.3">
      <c r="A1373"/>
      <c r="B1373"/>
      <c r="C1373"/>
      <c r="D1373"/>
      <c r="E1373"/>
      <c r="F1373"/>
      <c r="G1373"/>
      <c r="H1373"/>
    </row>
    <row r="1374" spans="1:8" s="61" customFormat="1" x14ac:dyDescent="0.3">
      <c r="A1374"/>
      <c r="B1374"/>
      <c r="C1374"/>
      <c r="D1374"/>
      <c r="E1374"/>
      <c r="F1374"/>
      <c r="G1374"/>
      <c r="H1374"/>
    </row>
    <row r="1375" spans="1:8" s="61" customFormat="1" x14ac:dyDescent="0.3">
      <c r="A1375"/>
      <c r="B1375"/>
      <c r="C1375"/>
      <c r="D1375"/>
      <c r="E1375"/>
      <c r="F1375"/>
      <c r="G1375"/>
      <c r="H1375"/>
    </row>
    <row r="1376" spans="1:8" s="61" customFormat="1" x14ac:dyDescent="0.3">
      <c r="A1376"/>
      <c r="B1376"/>
      <c r="C1376"/>
      <c r="D1376"/>
      <c r="E1376"/>
      <c r="F1376"/>
      <c r="G1376"/>
      <c r="H1376"/>
    </row>
    <row r="1377" spans="1:8" s="61" customFormat="1" x14ac:dyDescent="0.3">
      <c r="A1377"/>
      <c r="B1377"/>
      <c r="C1377"/>
      <c r="D1377"/>
      <c r="E1377"/>
      <c r="F1377"/>
      <c r="G1377"/>
      <c r="H1377"/>
    </row>
    <row r="1378" spans="1:8" s="61" customFormat="1" x14ac:dyDescent="0.3">
      <c r="A1378"/>
      <c r="B1378"/>
      <c r="C1378"/>
      <c r="D1378"/>
      <c r="E1378"/>
      <c r="F1378"/>
      <c r="G1378"/>
      <c r="H1378"/>
    </row>
    <row r="1379" spans="1:8" s="61" customFormat="1" x14ac:dyDescent="0.3">
      <c r="A1379"/>
      <c r="B1379"/>
      <c r="C1379"/>
      <c r="D1379"/>
      <c r="E1379"/>
      <c r="F1379"/>
      <c r="G1379"/>
      <c r="H1379"/>
    </row>
    <row r="1380" spans="1:8" s="61" customFormat="1" x14ac:dyDescent="0.3">
      <c r="A1380"/>
      <c r="B1380"/>
      <c r="C1380"/>
      <c r="D1380"/>
      <c r="E1380"/>
      <c r="F1380"/>
      <c r="G1380"/>
      <c r="H1380"/>
    </row>
    <row r="1381" spans="1:8" s="61" customFormat="1" x14ac:dyDescent="0.3">
      <c r="A1381"/>
      <c r="B1381"/>
      <c r="C1381"/>
      <c r="D1381"/>
      <c r="E1381"/>
      <c r="F1381"/>
      <c r="G1381"/>
      <c r="H1381"/>
    </row>
    <row r="1382" spans="1:8" s="61" customFormat="1" x14ac:dyDescent="0.3">
      <c r="A1382"/>
      <c r="B1382"/>
      <c r="C1382"/>
      <c r="D1382"/>
      <c r="E1382"/>
      <c r="F1382"/>
      <c r="G1382"/>
      <c r="H1382"/>
    </row>
    <row r="1383" spans="1:8" s="61" customFormat="1" x14ac:dyDescent="0.3">
      <c r="A1383"/>
      <c r="B1383"/>
      <c r="C1383"/>
      <c r="D1383"/>
      <c r="E1383"/>
      <c r="F1383"/>
      <c r="G1383"/>
      <c r="H1383"/>
    </row>
    <row r="1384" spans="1:8" s="61" customFormat="1" x14ac:dyDescent="0.3">
      <c r="A1384"/>
      <c r="B1384"/>
      <c r="C1384"/>
      <c r="D1384"/>
      <c r="E1384"/>
      <c r="F1384"/>
      <c r="G1384"/>
      <c r="H1384"/>
    </row>
    <row r="1385" spans="1:8" s="61" customFormat="1" x14ac:dyDescent="0.3">
      <c r="A1385"/>
      <c r="B1385"/>
      <c r="C1385"/>
      <c r="D1385"/>
      <c r="E1385"/>
      <c r="F1385"/>
      <c r="G1385"/>
      <c r="H1385"/>
    </row>
    <row r="1386" spans="1:8" s="61" customFormat="1" x14ac:dyDescent="0.3">
      <c r="A1386"/>
      <c r="B1386"/>
      <c r="C1386"/>
      <c r="D1386"/>
      <c r="E1386"/>
      <c r="F1386"/>
      <c r="G1386"/>
      <c r="H1386"/>
    </row>
    <row r="1387" spans="1:8" s="61" customFormat="1" x14ac:dyDescent="0.3">
      <c r="A1387"/>
      <c r="B1387"/>
      <c r="C1387"/>
      <c r="D1387"/>
      <c r="E1387"/>
      <c r="F1387"/>
      <c r="G1387"/>
      <c r="H1387"/>
    </row>
    <row r="1388" spans="1:8" s="61" customFormat="1" x14ac:dyDescent="0.3">
      <c r="A1388"/>
      <c r="B1388"/>
      <c r="C1388"/>
      <c r="D1388"/>
      <c r="E1388"/>
      <c r="F1388"/>
      <c r="G1388"/>
      <c r="H1388"/>
    </row>
    <row r="1389" spans="1:8" s="61" customFormat="1" x14ac:dyDescent="0.3">
      <c r="A1389"/>
      <c r="B1389"/>
      <c r="C1389"/>
      <c r="D1389"/>
      <c r="E1389"/>
      <c r="F1389"/>
      <c r="G1389"/>
      <c r="H1389"/>
    </row>
    <row r="1390" spans="1:8" s="61" customFormat="1" x14ac:dyDescent="0.3">
      <c r="A1390"/>
      <c r="B1390"/>
      <c r="C1390"/>
      <c r="D1390"/>
      <c r="E1390"/>
      <c r="F1390"/>
      <c r="G1390"/>
      <c r="H1390"/>
    </row>
    <row r="1391" spans="1:8" s="61" customFormat="1" x14ac:dyDescent="0.3">
      <c r="A1391"/>
      <c r="B1391"/>
      <c r="C1391"/>
      <c r="D1391"/>
      <c r="E1391"/>
      <c r="F1391"/>
      <c r="G1391"/>
      <c r="H1391"/>
    </row>
    <row r="1392" spans="1:8" s="61" customFormat="1" x14ac:dyDescent="0.3">
      <c r="A1392"/>
      <c r="B1392"/>
      <c r="C1392"/>
      <c r="D1392"/>
      <c r="E1392"/>
      <c r="F1392"/>
      <c r="G1392"/>
      <c r="H1392"/>
    </row>
    <row r="1393" spans="1:8" s="61" customFormat="1" x14ac:dyDescent="0.3">
      <c r="A1393"/>
      <c r="B1393"/>
      <c r="C1393"/>
      <c r="D1393"/>
      <c r="E1393"/>
      <c r="F1393"/>
      <c r="G1393"/>
      <c r="H1393"/>
    </row>
    <row r="1394" spans="1:8" s="61" customFormat="1" x14ac:dyDescent="0.3">
      <c r="A1394"/>
      <c r="B1394"/>
      <c r="C1394"/>
      <c r="D1394"/>
      <c r="E1394"/>
      <c r="F1394"/>
      <c r="G1394"/>
      <c r="H1394"/>
    </row>
    <row r="1395" spans="1:8" s="61" customFormat="1" x14ac:dyDescent="0.3">
      <c r="A1395"/>
      <c r="B1395"/>
      <c r="C1395"/>
      <c r="D1395"/>
      <c r="E1395"/>
      <c r="F1395"/>
      <c r="G1395"/>
      <c r="H1395"/>
    </row>
    <row r="1396" spans="1:8" s="61" customFormat="1" x14ac:dyDescent="0.3">
      <c r="A1396"/>
      <c r="B1396"/>
      <c r="C1396"/>
      <c r="D1396"/>
      <c r="E1396"/>
      <c r="F1396"/>
      <c r="G1396"/>
      <c r="H1396"/>
    </row>
    <row r="1397" spans="1:8" s="61" customFormat="1" x14ac:dyDescent="0.3">
      <c r="A1397"/>
      <c r="B1397"/>
      <c r="C1397"/>
      <c r="D1397"/>
      <c r="E1397"/>
      <c r="F1397"/>
      <c r="G1397"/>
      <c r="H1397"/>
    </row>
    <row r="1398" spans="1:8" s="61" customFormat="1" x14ac:dyDescent="0.3">
      <c r="A1398"/>
      <c r="B1398"/>
      <c r="C1398"/>
      <c r="D1398"/>
      <c r="E1398"/>
      <c r="F1398"/>
      <c r="G1398"/>
      <c r="H1398"/>
    </row>
    <row r="1399" spans="1:8" s="61" customFormat="1" x14ac:dyDescent="0.3">
      <c r="A1399"/>
      <c r="B1399"/>
      <c r="C1399"/>
      <c r="D1399"/>
      <c r="E1399"/>
      <c r="F1399"/>
      <c r="G1399"/>
      <c r="H1399"/>
    </row>
    <row r="1400" spans="1:8" s="61" customFormat="1" x14ac:dyDescent="0.3">
      <c r="A1400"/>
      <c r="B1400"/>
      <c r="C1400"/>
      <c r="D1400"/>
      <c r="E1400"/>
      <c r="F1400"/>
      <c r="G1400"/>
      <c r="H1400"/>
    </row>
    <row r="1401" spans="1:8" s="61" customFormat="1" x14ac:dyDescent="0.3">
      <c r="A1401"/>
      <c r="B1401"/>
      <c r="C1401"/>
      <c r="D1401"/>
      <c r="E1401"/>
      <c r="F1401"/>
      <c r="G1401"/>
      <c r="H1401"/>
    </row>
    <row r="1402" spans="1:8" s="61" customFormat="1" x14ac:dyDescent="0.3">
      <c r="A1402"/>
      <c r="B1402"/>
      <c r="C1402"/>
      <c r="D1402"/>
      <c r="E1402"/>
      <c r="F1402"/>
      <c r="G1402"/>
      <c r="H1402"/>
    </row>
    <row r="1403" spans="1:8" s="61" customFormat="1" x14ac:dyDescent="0.3">
      <c r="A1403"/>
      <c r="B1403"/>
      <c r="C1403"/>
      <c r="D1403"/>
      <c r="E1403"/>
      <c r="F1403"/>
      <c r="G1403"/>
      <c r="H1403"/>
    </row>
    <row r="1404" spans="1:8" s="61" customFormat="1" x14ac:dyDescent="0.3">
      <c r="A1404"/>
      <c r="B1404"/>
      <c r="C1404"/>
      <c r="D1404"/>
      <c r="E1404"/>
      <c r="F1404"/>
      <c r="G1404"/>
      <c r="H1404"/>
    </row>
    <row r="1405" spans="1:8" s="61" customFormat="1" x14ac:dyDescent="0.3">
      <c r="A1405"/>
      <c r="B1405"/>
      <c r="C1405"/>
      <c r="D1405"/>
      <c r="E1405"/>
      <c r="F1405"/>
      <c r="G1405"/>
      <c r="H1405"/>
    </row>
    <row r="1406" spans="1:8" s="61" customFormat="1" x14ac:dyDescent="0.3">
      <c r="A1406"/>
      <c r="B1406"/>
      <c r="C1406"/>
      <c r="D1406"/>
      <c r="E1406"/>
      <c r="F1406"/>
      <c r="G1406"/>
      <c r="H1406"/>
    </row>
    <row r="1407" spans="1:8" s="61" customFormat="1" x14ac:dyDescent="0.3">
      <c r="A1407"/>
      <c r="B1407"/>
      <c r="C1407"/>
      <c r="D1407"/>
      <c r="E1407"/>
      <c r="F1407"/>
      <c r="G1407"/>
      <c r="H1407"/>
    </row>
    <row r="1408" spans="1:8" s="61" customFormat="1" x14ac:dyDescent="0.3">
      <c r="A1408"/>
      <c r="B1408"/>
      <c r="C1408"/>
      <c r="D1408"/>
      <c r="E1408"/>
      <c r="F1408"/>
      <c r="G1408"/>
      <c r="H1408"/>
    </row>
    <row r="1409" spans="1:8" s="61" customFormat="1" x14ac:dyDescent="0.3">
      <c r="A1409"/>
      <c r="B1409"/>
      <c r="C1409"/>
      <c r="D1409"/>
      <c r="E1409"/>
      <c r="F1409"/>
      <c r="G1409"/>
      <c r="H1409"/>
    </row>
    <row r="1410" spans="1:8" s="61" customFormat="1" x14ac:dyDescent="0.3">
      <c r="A1410"/>
      <c r="B1410"/>
      <c r="C1410"/>
      <c r="D1410"/>
      <c r="E1410"/>
      <c r="F1410"/>
      <c r="G1410"/>
      <c r="H1410"/>
    </row>
    <row r="1411" spans="1:8" s="61" customFormat="1" x14ac:dyDescent="0.3">
      <c r="A1411"/>
      <c r="B1411"/>
      <c r="C1411"/>
      <c r="D1411"/>
      <c r="E1411"/>
      <c r="F1411"/>
      <c r="G1411"/>
      <c r="H1411"/>
    </row>
    <row r="1412" spans="1:8" s="61" customFormat="1" x14ac:dyDescent="0.3">
      <c r="A1412"/>
      <c r="B1412"/>
      <c r="C1412"/>
      <c r="D1412"/>
      <c r="E1412"/>
      <c r="F1412"/>
      <c r="G1412"/>
      <c r="H1412"/>
    </row>
    <row r="1413" spans="1:8" s="61" customFormat="1" x14ac:dyDescent="0.3">
      <c r="A1413"/>
      <c r="B1413"/>
      <c r="C1413"/>
      <c r="D1413"/>
      <c r="E1413"/>
      <c r="F1413"/>
      <c r="G1413"/>
      <c r="H1413"/>
    </row>
    <row r="1414" spans="1:8" s="61" customFormat="1" x14ac:dyDescent="0.3">
      <c r="A1414"/>
      <c r="B1414"/>
      <c r="C1414"/>
      <c r="D1414"/>
      <c r="E1414"/>
      <c r="F1414"/>
      <c r="G1414"/>
      <c r="H1414"/>
    </row>
    <row r="1415" spans="1:8" s="61" customFormat="1" x14ac:dyDescent="0.3">
      <c r="A1415"/>
      <c r="B1415"/>
      <c r="C1415"/>
      <c r="D1415"/>
      <c r="E1415"/>
      <c r="F1415"/>
      <c r="G1415"/>
      <c r="H1415"/>
    </row>
    <row r="1416" spans="1:8" s="61" customFormat="1" x14ac:dyDescent="0.3">
      <c r="A1416"/>
      <c r="B1416"/>
      <c r="C1416"/>
      <c r="D1416"/>
      <c r="E1416"/>
      <c r="F1416"/>
      <c r="G1416"/>
      <c r="H1416"/>
    </row>
    <row r="1417" spans="1:8" s="61" customFormat="1" x14ac:dyDescent="0.3">
      <c r="A1417"/>
      <c r="B1417"/>
      <c r="C1417"/>
      <c r="D1417"/>
      <c r="E1417"/>
      <c r="F1417"/>
      <c r="G1417"/>
      <c r="H1417"/>
    </row>
    <row r="1418" spans="1:8" s="61" customFormat="1" x14ac:dyDescent="0.3">
      <c r="A1418"/>
      <c r="B1418"/>
      <c r="C1418"/>
      <c r="D1418"/>
      <c r="E1418"/>
      <c r="F1418"/>
      <c r="G1418"/>
      <c r="H1418"/>
    </row>
    <row r="1419" spans="1:8" s="61" customFormat="1" x14ac:dyDescent="0.3">
      <c r="A1419"/>
      <c r="B1419"/>
      <c r="C1419"/>
      <c r="D1419"/>
      <c r="E1419"/>
      <c r="F1419"/>
      <c r="G1419"/>
      <c r="H1419"/>
    </row>
    <row r="1420" spans="1:8" s="61" customFormat="1" x14ac:dyDescent="0.3">
      <c r="A1420"/>
      <c r="B1420"/>
      <c r="C1420"/>
      <c r="D1420"/>
      <c r="E1420"/>
      <c r="F1420"/>
      <c r="G1420"/>
      <c r="H1420"/>
    </row>
    <row r="1421" spans="1:8" s="61" customFormat="1" x14ac:dyDescent="0.3">
      <c r="A1421"/>
      <c r="B1421"/>
      <c r="C1421"/>
      <c r="D1421"/>
      <c r="E1421"/>
      <c r="F1421"/>
      <c r="G1421"/>
      <c r="H1421"/>
    </row>
    <row r="1422" spans="1:8" s="61" customFormat="1" x14ac:dyDescent="0.3">
      <c r="A1422"/>
      <c r="B1422"/>
      <c r="C1422"/>
      <c r="D1422"/>
      <c r="E1422"/>
      <c r="F1422"/>
      <c r="G1422"/>
      <c r="H1422"/>
    </row>
    <row r="1423" spans="1:8" s="61" customFormat="1" x14ac:dyDescent="0.3">
      <c r="A1423"/>
      <c r="B1423"/>
      <c r="C1423"/>
      <c r="D1423"/>
      <c r="E1423"/>
      <c r="F1423"/>
      <c r="G1423"/>
      <c r="H1423"/>
    </row>
    <row r="1424" spans="1:8" s="61" customFormat="1" x14ac:dyDescent="0.3">
      <c r="A1424"/>
      <c r="B1424"/>
      <c r="C1424"/>
      <c r="D1424"/>
      <c r="E1424"/>
      <c r="F1424"/>
      <c r="G1424"/>
      <c r="H1424"/>
    </row>
    <row r="1425" spans="1:8" s="61" customFormat="1" x14ac:dyDescent="0.3">
      <c r="A1425"/>
      <c r="B1425"/>
      <c r="C1425"/>
      <c r="D1425"/>
      <c r="E1425"/>
      <c r="F1425"/>
      <c r="G1425"/>
      <c r="H1425"/>
    </row>
    <row r="1426" spans="1:8" s="61" customFormat="1" x14ac:dyDescent="0.3">
      <c r="A1426"/>
      <c r="B1426"/>
      <c r="C1426"/>
      <c r="D1426"/>
      <c r="E1426"/>
      <c r="F1426"/>
      <c r="G1426"/>
      <c r="H1426"/>
    </row>
    <row r="1427" spans="1:8" s="61" customFormat="1" x14ac:dyDescent="0.3">
      <c r="A1427"/>
      <c r="B1427"/>
      <c r="C1427"/>
      <c r="D1427"/>
      <c r="E1427"/>
      <c r="F1427"/>
      <c r="G1427"/>
      <c r="H1427"/>
    </row>
    <row r="1428" spans="1:8" s="61" customFormat="1" x14ac:dyDescent="0.3">
      <c r="A1428"/>
      <c r="B1428"/>
      <c r="C1428"/>
      <c r="D1428"/>
      <c r="E1428"/>
      <c r="F1428"/>
      <c r="G1428"/>
      <c r="H1428"/>
    </row>
    <row r="1429" spans="1:8" s="61" customFormat="1" x14ac:dyDescent="0.3">
      <c r="A1429"/>
      <c r="B1429"/>
      <c r="C1429"/>
      <c r="D1429"/>
      <c r="E1429"/>
      <c r="F1429"/>
      <c r="G1429"/>
      <c r="H1429"/>
    </row>
    <row r="1430" spans="1:8" s="61" customFormat="1" x14ac:dyDescent="0.3">
      <c r="A1430"/>
      <c r="B1430"/>
      <c r="C1430"/>
      <c r="D1430"/>
      <c r="E1430"/>
      <c r="F1430"/>
      <c r="G1430"/>
      <c r="H1430"/>
    </row>
    <row r="1431" spans="1:8" s="61" customFormat="1" x14ac:dyDescent="0.3">
      <c r="A1431"/>
      <c r="B1431"/>
      <c r="C1431"/>
      <c r="D1431"/>
      <c r="E1431"/>
      <c r="F1431"/>
      <c r="G1431"/>
      <c r="H1431"/>
    </row>
    <row r="1432" spans="1:8" s="61" customFormat="1" x14ac:dyDescent="0.3">
      <c r="A1432"/>
      <c r="B1432"/>
      <c r="C1432"/>
      <c r="D1432"/>
      <c r="E1432"/>
      <c r="F1432"/>
      <c r="G1432"/>
      <c r="H1432"/>
    </row>
    <row r="1433" spans="1:8" s="61" customFormat="1" x14ac:dyDescent="0.3">
      <c r="A1433"/>
      <c r="B1433"/>
      <c r="C1433"/>
      <c r="D1433"/>
      <c r="E1433"/>
      <c r="F1433"/>
      <c r="G1433"/>
      <c r="H1433"/>
    </row>
    <row r="1434" spans="1:8" s="61" customFormat="1" x14ac:dyDescent="0.3">
      <c r="A1434"/>
      <c r="B1434"/>
      <c r="C1434"/>
      <c r="D1434"/>
      <c r="E1434"/>
      <c r="F1434"/>
      <c r="G1434"/>
      <c r="H1434"/>
    </row>
    <row r="1435" spans="1:8" s="61" customFormat="1" x14ac:dyDescent="0.3">
      <c r="A1435"/>
      <c r="B1435"/>
      <c r="C1435"/>
      <c r="D1435"/>
      <c r="E1435"/>
      <c r="F1435"/>
      <c r="G1435"/>
      <c r="H1435"/>
    </row>
    <row r="1436" spans="1:8" s="61" customFormat="1" x14ac:dyDescent="0.3">
      <c r="A1436"/>
      <c r="B1436"/>
      <c r="C1436"/>
      <c r="D1436"/>
      <c r="E1436"/>
      <c r="F1436"/>
      <c r="G1436"/>
      <c r="H1436"/>
    </row>
    <row r="1437" spans="1:8" s="61" customFormat="1" x14ac:dyDescent="0.3">
      <c r="A1437"/>
      <c r="B1437"/>
      <c r="C1437"/>
      <c r="D1437"/>
      <c r="E1437"/>
      <c r="F1437"/>
      <c r="G1437"/>
      <c r="H1437"/>
    </row>
    <row r="1438" spans="1:8" s="61" customFormat="1" x14ac:dyDescent="0.3">
      <c r="A1438"/>
      <c r="B1438"/>
      <c r="C1438"/>
      <c r="D1438"/>
      <c r="E1438"/>
      <c r="F1438"/>
      <c r="G1438"/>
      <c r="H1438"/>
    </row>
    <row r="1439" spans="1:8" s="61" customFormat="1" x14ac:dyDescent="0.3">
      <c r="A1439"/>
      <c r="B1439"/>
      <c r="C1439"/>
      <c r="D1439"/>
      <c r="E1439"/>
      <c r="F1439"/>
      <c r="G1439"/>
      <c r="H1439"/>
    </row>
    <row r="1440" spans="1:8" s="61" customFormat="1" x14ac:dyDescent="0.3">
      <c r="A1440"/>
      <c r="B1440"/>
      <c r="C1440"/>
      <c r="D1440"/>
      <c r="E1440"/>
      <c r="F1440"/>
      <c r="G1440"/>
      <c r="H1440"/>
    </row>
    <row r="1441" spans="1:8" s="61" customFormat="1" x14ac:dyDescent="0.3">
      <c r="A1441"/>
      <c r="B1441"/>
      <c r="C1441"/>
      <c r="D1441"/>
      <c r="E1441"/>
      <c r="F1441"/>
      <c r="G1441"/>
      <c r="H1441"/>
    </row>
    <row r="1442" spans="1:8" s="61" customFormat="1" x14ac:dyDescent="0.3">
      <c r="A1442"/>
      <c r="B1442"/>
      <c r="C1442"/>
      <c r="D1442"/>
      <c r="E1442"/>
      <c r="F1442"/>
      <c r="G1442"/>
      <c r="H1442"/>
    </row>
    <row r="1443" spans="1:8" s="61" customFormat="1" x14ac:dyDescent="0.3">
      <c r="A1443"/>
      <c r="B1443"/>
      <c r="C1443"/>
      <c r="D1443"/>
      <c r="E1443"/>
      <c r="F1443"/>
      <c r="G1443"/>
      <c r="H1443"/>
    </row>
    <row r="1444" spans="1:8" s="61" customFormat="1" x14ac:dyDescent="0.3">
      <c r="A1444"/>
      <c r="B1444"/>
      <c r="C1444"/>
      <c r="D1444"/>
      <c r="E1444"/>
      <c r="F1444"/>
      <c r="G1444"/>
      <c r="H1444"/>
    </row>
    <row r="1445" spans="1:8" s="61" customFormat="1" x14ac:dyDescent="0.3">
      <c r="A1445"/>
      <c r="B1445"/>
      <c r="C1445"/>
      <c r="D1445"/>
      <c r="E1445"/>
      <c r="F1445"/>
      <c r="G1445"/>
      <c r="H1445"/>
    </row>
    <row r="1446" spans="1:8" s="61" customFormat="1" x14ac:dyDescent="0.3">
      <c r="A1446"/>
      <c r="B1446"/>
      <c r="C1446"/>
      <c r="D1446"/>
      <c r="E1446"/>
      <c r="F1446"/>
      <c r="G1446"/>
      <c r="H1446"/>
    </row>
    <row r="1447" spans="1:8" s="61" customFormat="1" x14ac:dyDescent="0.3">
      <c r="A1447"/>
      <c r="B1447"/>
      <c r="C1447"/>
      <c r="D1447"/>
      <c r="E1447"/>
      <c r="F1447"/>
      <c r="G1447"/>
      <c r="H1447"/>
    </row>
    <row r="1448" spans="1:8" s="61" customFormat="1" x14ac:dyDescent="0.3">
      <c r="A1448"/>
      <c r="B1448"/>
      <c r="C1448"/>
      <c r="D1448"/>
      <c r="E1448"/>
      <c r="F1448"/>
      <c r="G1448"/>
      <c r="H1448"/>
    </row>
    <row r="1449" spans="1:8" s="61" customFormat="1" x14ac:dyDescent="0.3">
      <c r="A1449"/>
      <c r="B1449"/>
      <c r="C1449"/>
      <c r="D1449"/>
      <c r="E1449"/>
      <c r="F1449"/>
      <c r="G1449"/>
      <c r="H1449"/>
    </row>
    <row r="1450" spans="1:8" s="61" customFormat="1" x14ac:dyDescent="0.3">
      <c r="A1450"/>
      <c r="B1450"/>
      <c r="C1450"/>
      <c r="D1450"/>
      <c r="E1450"/>
      <c r="F1450"/>
      <c r="G1450"/>
      <c r="H1450"/>
    </row>
    <row r="1451" spans="1:8" s="61" customFormat="1" x14ac:dyDescent="0.3">
      <c r="A1451"/>
      <c r="B1451"/>
      <c r="C1451"/>
      <c r="D1451"/>
      <c r="E1451"/>
      <c r="F1451"/>
      <c r="G1451"/>
      <c r="H1451"/>
    </row>
    <row r="1452" spans="1:8" s="61" customFormat="1" x14ac:dyDescent="0.3">
      <c r="A1452"/>
      <c r="B1452"/>
      <c r="C1452"/>
      <c r="D1452"/>
      <c r="E1452"/>
      <c r="F1452"/>
      <c r="G1452"/>
      <c r="H1452"/>
    </row>
    <row r="1453" spans="1:8" s="61" customFormat="1" x14ac:dyDescent="0.3">
      <c r="A1453"/>
      <c r="B1453"/>
      <c r="C1453"/>
      <c r="D1453"/>
      <c r="E1453"/>
      <c r="F1453"/>
      <c r="G1453"/>
      <c r="H1453"/>
    </row>
    <row r="1454" spans="1:8" s="61" customFormat="1" x14ac:dyDescent="0.3">
      <c r="A1454"/>
      <c r="B1454"/>
      <c r="C1454"/>
      <c r="D1454"/>
      <c r="E1454"/>
      <c r="F1454"/>
      <c r="G1454"/>
      <c r="H1454"/>
    </row>
    <row r="1455" spans="1:8" s="61" customFormat="1" x14ac:dyDescent="0.3">
      <c r="A1455"/>
      <c r="B1455"/>
      <c r="C1455"/>
      <c r="D1455"/>
      <c r="E1455"/>
      <c r="F1455"/>
      <c r="G1455"/>
      <c r="H1455"/>
    </row>
    <row r="1456" spans="1:8" s="61" customFormat="1" x14ac:dyDescent="0.3">
      <c r="A1456"/>
      <c r="B1456"/>
      <c r="C1456"/>
      <c r="D1456"/>
      <c r="E1456"/>
      <c r="F1456"/>
      <c r="G1456"/>
      <c r="H1456"/>
    </row>
    <row r="1457" spans="1:8" s="61" customFormat="1" x14ac:dyDescent="0.3">
      <c r="A1457"/>
      <c r="B1457"/>
      <c r="C1457"/>
      <c r="D1457"/>
      <c r="E1457"/>
      <c r="F1457"/>
      <c r="G1457"/>
      <c r="H1457"/>
    </row>
    <row r="1458" spans="1:8" s="61" customFormat="1" x14ac:dyDescent="0.3">
      <c r="A1458"/>
      <c r="B1458"/>
      <c r="C1458"/>
      <c r="D1458"/>
      <c r="E1458"/>
      <c r="F1458"/>
      <c r="G1458"/>
      <c r="H1458"/>
    </row>
    <row r="1459" spans="1:8" s="61" customFormat="1" x14ac:dyDescent="0.3">
      <c r="A1459"/>
      <c r="B1459"/>
      <c r="C1459"/>
      <c r="D1459"/>
      <c r="E1459"/>
      <c r="F1459"/>
      <c r="G1459"/>
      <c r="H1459"/>
    </row>
    <row r="1460" spans="1:8" s="61" customFormat="1" x14ac:dyDescent="0.3">
      <c r="A1460"/>
      <c r="B1460"/>
      <c r="C1460"/>
      <c r="D1460"/>
      <c r="E1460"/>
      <c r="F1460"/>
      <c r="G1460"/>
      <c r="H1460"/>
    </row>
    <row r="1461" spans="1:8" s="61" customFormat="1" x14ac:dyDescent="0.3">
      <c r="A1461"/>
      <c r="B1461"/>
      <c r="C1461"/>
      <c r="D1461"/>
      <c r="E1461"/>
      <c r="F1461"/>
      <c r="G1461"/>
      <c r="H1461"/>
    </row>
    <row r="1462" spans="1:8" s="61" customFormat="1" x14ac:dyDescent="0.3">
      <c r="A1462"/>
      <c r="B1462"/>
      <c r="C1462"/>
      <c r="D1462"/>
      <c r="E1462"/>
      <c r="F1462"/>
      <c r="G1462"/>
      <c r="H1462"/>
    </row>
    <row r="1463" spans="1:8" s="61" customFormat="1" x14ac:dyDescent="0.3">
      <c r="A1463"/>
      <c r="B1463"/>
      <c r="C1463"/>
      <c r="D1463"/>
      <c r="E1463"/>
      <c r="F1463"/>
      <c r="G1463"/>
      <c r="H1463"/>
    </row>
    <row r="1464" spans="1:8" s="61" customFormat="1" x14ac:dyDescent="0.3">
      <c r="A1464"/>
      <c r="B1464"/>
      <c r="C1464"/>
      <c r="D1464"/>
      <c r="E1464"/>
      <c r="F1464"/>
      <c r="G1464"/>
      <c r="H1464"/>
    </row>
    <row r="1465" spans="1:8" s="61" customFormat="1" x14ac:dyDescent="0.3">
      <c r="A1465"/>
      <c r="B1465"/>
      <c r="C1465"/>
      <c r="D1465"/>
      <c r="E1465"/>
      <c r="F1465"/>
      <c r="G1465"/>
      <c r="H1465"/>
    </row>
    <row r="1466" spans="1:8" s="61" customFormat="1" x14ac:dyDescent="0.3">
      <c r="A1466"/>
      <c r="B1466"/>
      <c r="C1466"/>
      <c r="D1466"/>
      <c r="E1466"/>
      <c r="F1466"/>
      <c r="G1466"/>
      <c r="H1466"/>
    </row>
    <row r="1467" spans="1:8" s="61" customFormat="1" x14ac:dyDescent="0.3">
      <c r="A1467"/>
      <c r="B1467"/>
      <c r="C1467"/>
      <c r="D1467"/>
      <c r="E1467"/>
      <c r="F1467"/>
      <c r="G1467"/>
      <c r="H1467"/>
    </row>
    <row r="1468" spans="1:8" s="61" customFormat="1" x14ac:dyDescent="0.3">
      <c r="A1468"/>
      <c r="B1468"/>
      <c r="C1468"/>
      <c r="D1468"/>
      <c r="E1468"/>
      <c r="F1468"/>
      <c r="G1468"/>
      <c r="H1468"/>
    </row>
    <row r="1469" spans="1:8" s="61" customFormat="1" x14ac:dyDescent="0.3">
      <c r="A1469"/>
      <c r="B1469"/>
      <c r="C1469"/>
      <c r="D1469"/>
      <c r="E1469"/>
      <c r="F1469"/>
      <c r="G1469"/>
      <c r="H1469"/>
    </row>
    <row r="1470" spans="1:8" s="61" customFormat="1" x14ac:dyDescent="0.3">
      <c r="A1470"/>
      <c r="B1470"/>
      <c r="C1470"/>
      <c r="D1470"/>
      <c r="E1470"/>
      <c r="F1470"/>
      <c r="G1470"/>
      <c r="H1470"/>
    </row>
    <row r="1471" spans="1:8" s="61" customFormat="1" x14ac:dyDescent="0.3">
      <c r="A1471"/>
      <c r="B1471"/>
      <c r="C1471"/>
      <c r="D1471"/>
      <c r="E1471"/>
      <c r="F1471"/>
      <c r="G1471"/>
      <c r="H1471"/>
    </row>
    <row r="1472" spans="1:8" s="61" customFormat="1" x14ac:dyDescent="0.3">
      <c r="A1472"/>
      <c r="B1472"/>
      <c r="C1472"/>
      <c r="D1472"/>
      <c r="E1472"/>
      <c r="F1472"/>
      <c r="G1472"/>
      <c r="H1472"/>
    </row>
    <row r="1473" spans="1:8" s="61" customFormat="1" x14ac:dyDescent="0.3">
      <c r="A1473"/>
      <c r="B1473"/>
      <c r="C1473"/>
      <c r="D1473"/>
      <c r="E1473"/>
      <c r="F1473"/>
      <c r="G1473"/>
      <c r="H1473"/>
    </row>
    <row r="1474" spans="1:8" s="61" customFormat="1" x14ac:dyDescent="0.3">
      <c r="A1474"/>
      <c r="B1474"/>
      <c r="C1474"/>
      <c r="D1474"/>
      <c r="E1474"/>
      <c r="F1474"/>
      <c r="G1474"/>
      <c r="H1474"/>
    </row>
    <row r="1475" spans="1:8" s="61" customFormat="1" x14ac:dyDescent="0.3">
      <c r="A1475"/>
      <c r="B1475"/>
      <c r="C1475"/>
      <c r="D1475"/>
      <c r="E1475"/>
      <c r="F1475"/>
      <c r="G1475"/>
      <c r="H1475"/>
    </row>
    <row r="1476" spans="1:8" s="61" customFormat="1" x14ac:dyDescent="0.3">
      <c r="A1476"/>
      <c r="B1476"/>
      <c r="C1476"/>
      <c r="D1476"/>
      <c r="E1476"/>
      <c r="F1476"/>
      <c r="G1476"/>
      <c r="H1476"/>
    </row>
    <row r="1477" spans="1:8" s="61" customFormat="1" x14ac:dyDescent="0.3">
      <c r="A1477"/>
      <c r="B1477"/>
      <c r="C1477"/>
      <c r="D1477"/>
      <c r="E1477"/>
      <c r="F1477"/>
      <c r="G1477"/>
      <c r="H1477"/>
    </row>
    <row r="1478" spans="1:8" s="61" customFormat="1" x14ac:dyDescent="0.3">
      <c r="A1478"/>
      <c r="B1478"/>
      <c r="C1478"/>
      <c r="D1478"/>
      <c r="E1478"/>
      <c r="F1478"/>
      <c r="G1478"/>
      <c r="H1478"/>
    </row>
    <row r="1479" spans="1:8" s="61" customFormat="1" x14ac:dyDescent="0.3">
      <c r="A1479"/>
      <c r="B1479"/>
      <c r="C1479"/>
      <c r="D1479"/>
      <c r="E1479"/>
      <c r="F1479"/>
      <c r="G1479"/>
      <c r="H1479"/>
    </row>
    <row r="1480" spans="1:8" s="61" customFormat="1" x14ac:dyDescent="0.3">
      <c r="A1480"/>
      <c r="B1480"/>
      <c r="C1480"/>
      <c r="D1480"/>
      <c r="E1480"/>
      <c r="F1480"/>
      <c r="G1480"/>
      <c r="H1480"/>
    </row>
    <row r="1481" spans="1:8" s="61" customFormat="1" x14ac:dyDescent="0.3">
      <c r="A1481"/>
      <c r="B1481"/>
      <c r="C1481"/>
      <c r="D1481"/>
      <c r="E1481"/>
      <c r="F1481"/>
      <c r="G1481"/>
      <c r="H1481"/>
    </row>
    <row r="1482" spans="1:8" s="61" customFormat="1" x14ac:dyDescent="0.3">
      <c r="A1482"/>
      <c r="B1482"/>
      <c r="C1482"/>
      <c r="D1482"/>
      <c r="E1482"/>
      <c r="F1482"/>
      <c r="G1482"/>
      <c r="H1482"/>
    </row>
    <row r="1483" spans="1:8" s="61" customFormat="1" x14ac:dyDescent="0.3">
      <c r="A1483"/>
      <c r="B1483"/>
      <c r="C1483"/>
      <c r="D1483"/>
      <c r="E1483"/>
      <c r="F1483"/>
      <c r="G1483"/>
      <c r="H1483"/>
    </row>
    <row r="1484" spans="1:8" s="61" customFormat="1" x14ac:dyDescent="0.3">
      <c r="A1484"/>
      <c r="B1484"/>
      <c r="C1484"/>
      <c r="D1484"/>
      <c r="E1484"/>
      <c r="F1484"/>
      <c r="G1484"/>
      <c r="H1484"/>
    </row>
    <row r="1485" spans="1:8" s="61" customFormat="1" x14ac:dyDescent="0.3">
      <c r="A1485"/>
      <c r="B1485"/>
      <c r="C1485"/>
      <c r="D1485"/>
      <c r="E1485"/>
      <c r="F1485"/>
      <c r="G1485"/>
      <c r="H1485"/>
    </row>
    <row r="1486" spans="1:8" s="61" customFormat="1" x14ac:dyDescent="0.3">
      <c r="A1486"/>
      <c r="B1486"/>
      <c r="C1486"/>
      <c r="D1486"/>
      <c r="E1486"/>
      <c r="F1486"/>
      <c r="G1486"/>
      <c r="H1486"/>
    </row>
    <row r="1487" spans="1:8" s="61" customFormat="1" x14ac:dyDescent="0.3">
      <c r="A1487"/>
      <c r="B1487"/>
      <c r="C1487"/>
      <c r="D1487"/>
      <c r="E1487"/>
      <c r="F1487"/>
      <c r="G1487"/>
      <c r="H1487"/>
    </row>
    <row r="1488" spans="1:8" s="61" customFormat="1" x14ac:dyDescent="0.3">
      <c r="A1488"/>
      <c r="B1488"/>
      <c r="C1488"/>
      <c r="D1488"/>
      <c r="E1488"/>
      <c r="F1488"/>
      <c r="G1488"/>
      <c r="H1488"/>
    </row>
    <row r="1489" spans="1:8" s="61" customFormat="1" x14ac:dyDescent="0.3">
      <c r="A1489"/>
      <c r="B1489"/>
      <c r="C1489"/>
      <c r="D1489"/>
      <c r="E1489"/>
      <c r="F1489"/>
      <c r="G1489"/>
      <c r="H1489"/>
    </row>
    <row r="1490" spans="1:8" s="61" customFormat="1" x14ac:dyDescent="0.3">
      <c r="A1490"/>
      <c r="B1490"/>
      <c r="C1490"/>
      <c r="D1490"/>
      <c r="E1490"/>
      <c r="F1490"/>
      <c r="G1490"/>
      <c r="H1490"/>
    </row>
    <row r="1491" spans="1:8" s="61" customFormat="1" x14ac:dyDescent="0.3">
      <c r="A1491"/>
      <c r="B1491"/>
      <c r="C1491"/>
      <c r="D1491"/>
      <c r="E1491"/>
      <c r="F1491"/>
      <c r="G1491"/>
      <c r="H1491"/>
    </row>
    <row r="1492" spans="1:8" s="61" customFormat="1" x14ac:dyDescent="0.3">
      <c r="A1492"/>
      <c r="B1492"/>
      <c r="C1492"/>
      <c r="D1492"/>
      <c r="E1492"/>
      <c r="F1492"/>
      <c r="G1492"/>
      <c r="H1492"/>
    </row>
    <row r="1493" spans="1:8" s="61" customFormat="1" x14ac:dyDescent="0.3">
      <c r="A1493"/>
      <c r="B1493"/>
      <c r="C1493"/>
      <c r="D1493"/>
      <c r="E1493"/>
      <c r="F1493"/>
      <c r="G1493"/>
      <c r="H1493"/>
    </row>
    <row r="1494" spans="1:8" s="61" customFormat="1" x14ac:dyDescent="0.3">
      <c r="A1494"/>
      <c r="B1494"/>
      <c r="C1494"/>
      <c r="D1494"/>
      <c r="E1494"/>
      <c r="F1494"/>
      <c r="G1494"/>
      <c r="H1494"/>
    </row>
    <row r="1495" spans="1:8" s="61" customFormat="1" x14ac:dyDescent="0.3">
      <c r="A1495"/>
      <c r="B1495"/>
      <c r="C1495"/>
      <c r="D1495"/>
      <c r="E1495"/>
      <c r="F1495"/>
      <c r="G1495"/>
      <c r="H1495"/>
    </row>
    <row r="1496" spans="1:8" s="61" customFormat="1" x14ac:dyDescent="0.3">
      <c r="A1496"/>
      <c r="B1496"/>
      <c r="C1496"/>
      <c r="D1496"/>
      <c r="E1496"/>
      <c r="F1496"/>
      <c r="G1496"/>
      <c r="H1496"/>
    </row>
    <row r="1497" spans="1:8" s="61" customFormat="1" x14ac:dyDescent="0.3">
      <c r="A1497"/>
      <c r="B1497"/>
      <c r="C1497"/>
      <c r="D1497"/>
      <c r="E1497"/>
      <c r="F1497"/>
      <c r="G1497"/>
      <c r="H1497"/>
    </row>
    <row r="1498" spans="1:8" s="61" customFormat="1" x14ac:dyDescent="0.3">
      <c r="A1498"/>
      <c r="B1498"/>
      <c r="C1498"/>
      <c r="D1498"/>
      <c r="E1498"/>
      <c r="F1498"/>
      <c r="G1498"/>
      <c r="H1498"/>
    </row>
    <row r="1499" spans="1:8" s="61" customFormat="1" x14ac:dyDescent="0.3">
      <c r="A1499"/>
      <c r="B1499"/>
      <c r="C1499"/>
      <c r="D1499"/>
      <c r="E1499"/>
      <c r="F1499"/>
      <c r="G1499"/>
      <c r="H1499"/>
    </row>
    <row r="1500" spans="1:8" s="61" customFormat="1" x14ac:dyDescent="0.3">
      <c r="A1500"/>
      <c r="B1500"/>
      <c r="C1500"/>
      <c r="D1500"/>
      <c r="E1500"/>
      <c r="F1500"/>
      <c r="G1500"/>
      <c r="H1500"/>
    </row>
    <row r="1501" spans="1:8" s="61" customFormat="1" x14ac:dyDescent="0.3">
      <c r="A1501"/>
      <c r="B1501"/>
      <c r="C1501"/>
      <c r="D1501"/>
      <c r="E1501"/>
      <c r="F1501"/>
      <c r="G1501"/>
      <c r="H1501"/>
    </row>
    <row r="1502" spans="1:8" s="61" customFormat="1" x14ac:dyDescent="0.3">
      <c r="A1502"/>
      <c r="B1502"/>
      <c r="C1502"/>
      <c r="D1502"/>
      <c r="E1502"/>
      <c r="F1502"/>
      <c r="G1502"/>
      <c r="H1502"/>
    </row>
    <row r="1503" spans="1:8" s="61" customFormat="1" x14ac:dyDescent="0.3">
      <c r="A1503"/>
      <c r="B1503"/>
      <c r="C1503"/>
      <c r="D1503"/>
      <c r="E1503"/>
      <c r="F1503"/>
      <c r="G1503"/>
      <c r="H1503"/>
    </row>
    <row r="1504" spans="1:8" s="61" customFormat="1" x14ac:dyDescent="0.3">
      <c r="A1504"/>
      <c r="B1504"/>
      <c r="C1504"/>
      <c r="D1504"/>
      <c r="E1504"/>
      <c r="F1504"/>
      <c r="G1504"/>
      <c r="H1504"/>
    </row>
    <row r="1505" spans="1:8" s="61" customFormat="1" x14ac:dyDescent="0.3">
      <c r="A1505"/>
      <c r="B1505"/>
      <c r="C1505"/>
      <c r="D1505"/>
      <c r="E1505"/>
      <c r="F1505"/>
      <c r="G1505"/>
      <c r="H1505"/>
    </row>
    <row r="1506" spans="1:8" s="61" customFormat="1" x14ac:dyDescent="0.3">
      <c r="A1506"/>
      <c r="B1506"/>
      <c r="C1506"/>
      <c r="D1506"/>
      <c r="E1506"/>
      <c r="F1506"/>
      <c r="G1506"/>
      <c r="H1506"/>
    </row>
    <row r="1507" spans="1:8" s="61" customFormat="1" x14ac:dyDescent="0.3">
      <c r="A1507"/>
      <c r="B1507"/>
      <c r="C1507"/>
      <c r="D1507"/>
      <c r="E1507"/>
      <c r="F1507"/>
      <c r="G1507"/>
      <c r="H1507"/>
    </row>
    <row r="1508" spans="1:8" s="61" customFormat="1" x14ac:dyDescent="0.3">
      <c r="A1508"/>
      <c r="B1508"/>
      <c r="C1508"/>
      <c r="D1508"/>
      <c r="E1508"/>
      <c r="F1508"/>
      <c r="G1508"/>
      <c r="H1508"/>
    </row>
    <row r="1509" spans="1:8" s="61" customFormat="1" x14ac:dyDescent="0.3">
      <c r="A1509"/>
      <c r="B1509"/>
      <c r="C1509"/>
      <c r="D1509"/>
      <c r="E1509"/>
      <c r="F1509"/>
      <c r="G1509"/>
      <c r="H1509"/>
    </row>
    <row r="1510" spans="1:8" s="61" customFormat="1" x14ac:dyDescent="0.3">
      <c r="A1510"/>
      <c r="B1510"/>
      <c r="C1510"/>
      <c r="D1510"/>
      <c r="E1510"/>
      <c r="F1510"/>
      <c r="G1510"/>
      <c r="H1510"/>
    </row>
    <row r="1511" spans="1:8" s="61" customFormat="1" x14ac:dyDescent="0.3">
      <c r="A1511"/>
      <c r="B1511"/>
      <c r="C1511"/>
      <c r="D1511"/>
      <c r="E1511"/>
      <c r="F1511"/>
      <c r="G1511"/>
      <c r="H1511"/>
    </row>
    <row r="1512" spans="1:8" s="61" customFormat="1" x14ac:dyDescent="0.3">
      <c r="A1512"/>
      <c r="B1512"/>
      <c r="C1512"/>
      <c r="D1512"/>
      <c r="E1512"/>
      <c r="F1512"/>
      <c r="G1512"/>
      <c r="H1512"/>
    </row>
    <row r="1513" spans="1:8" s="61" customFormat="1" x14ac:dyDescent="0.3">
      <c r="A1513"/>
      <c r="B1513"/>
      <c r="C1513"/>
      <c r="D1513"/>
      <c r="E1513"/>
      <c r="F1513"/>
      <c r="G1513"/>
      <c r="H1513"/>
    </row>
    <row r="1514" spans="1:8" s="61" customFormat="1" x14ac:dyDescent="0.3">
      <c r="A1514"/>
      <c r="B1514"/>
      <c r="C1514"/>
      <c r="D1514"/>
      <c r="E1514"/>
      <c r="F1514"/>
      <c r="G1514"/>
      <c r="H1514"/>
    </row>
    <row r="1515" spans="1:8" s="61" customFormat="1" x14ac:dyDescent="0.3">
      <c r="A1515"/>
      <c r="B1515"/>
      <c r="C1515"/>
      <c r="D1515"/>
      <c r="E1515"/>
      <c r="F1515"/>
      <c r="G1515"/>
      <c r="H1515"/>
    </row>
    <row r="1516" spans="1:8" s="61" customFormat="1" x14ac:dyDescent="0.3">
      <c r="A1516"/>
      <c r="B1516"/>
      <c r="C1516"/>
      <c r="D1516"/>
      <c r="E1516"/>
      <c r="F1516"/>
      <c r="G1516"/>
      <c r="H1516"/>
    </row>
    <row r="1517" spans="1:8" s="61" customFormat="1" x14ac:dyDescent="0.3">
      <c r="A1517"/>
      <c r="B1517"/>
      <c r="C1517"/>
      <c r="D1517"/>
      <c r="E1517"/>
      <c r="F1517"/>
      <c r="G1517"/>
      <c r="H1517"/>
    </row>
    <row r="1518" spans="1:8" s="61" customFormat="1" x14ac:dyDescent="0.3">
      <c r="A1518"/>
      <c r="B1518"/>
      <c r="C1518"/>
      <c r="D1518"/>
      <c r="E1518"/>
      <c r="F1518"/>
      <c r="G1518"/>
      <c r="H1518"/>
    </row>
    <row r="1519" spans="1:8" s="61" customFormat="1" x14ac:dyDescent="0.3">
      <c r="A1519"/>
      <c r="B1519"/>
      <c r="C1519"/>
      <c r="D1519"/>
      <c r="E1519"/>
      <c r="F1519"/>
      <c r="G1519"/>
      <c r="H1519"/>
    </row>
    <row r="1520" spans="1:8" s="61" customFormat="1" x14ac:dyDescent="0.3">
      <c r="A1520"/>
      <c r="B1520"/>
      <c r="C1520"/>
      <c r="D1520"/>
      <c r="E1520"/>
      <c r="F1520"/>
      <c r="G1520"/>
      <c r="H1520"/>
    </row>
    <row r="1521" spans="1:8" s="61" customFormat="1" x14ac:dyDescent="0.3">
      <c r="A1521"/>
      <c r="B1521"/>
      <c r="C1521"/>
      <c r="D1521"/>
      <c r="E1521"/>
      <c r="F1521"/>
      <c r="G1521"/>
      <c r="H1521"/>
    </row>
    <row r="1522" spans="1:8" s="61" customFormat="1" x14ac:dyDescent="0.3">
      <c r="A1522"/>
      <c r="B1522"/>
      <c r="C1522"/>
      <c r="D1522"/>
      <c r="E1522"/>
      <c r="F1522"/>
      <c r="G1522"/>
      <c r="H1522"/>
    </row>
    <row r="1523" spans="1:8" s="61" customFormat="1" x14ac:dyDescent="0.3">
      <c r="A1523"/>
      <c r="B1523"/>
      <c r="C1523"/>
      <c r="D1523"/>
      <c r="E1523"/>
      <c r="F1523"/>
      <c r="G1523"/>
      <c r="H1523"/>
    </row>
    <row r="1524" spans="1:8" s="61" customFormat="1" x14ac:dyDescent="0.3">
      <c r="A1524"/>
      <c r="B1524"/>
      <c r="C1524"/>
      <c r="D1524"/>
      <c r="E1524"/>
      <c r="F1524"/>
      <c r="G1524"/>
      <c r="H1524"/>
    </row>
    <row r="1525" spans="1:8" s="61" customFormat="1" x14ac:dyDescent="0.3">
      <c r="A1525"/>
      <c r="B1525"/>
      <c r="C1525"/>
      <c r="D1525"/>
      <c r="E1525"/>
      <c r="F1525"/>
      <c r="G1525"/>
      <c r="H1525"/>
    </row>
    <row r="1526" spans="1:8" s="61" customFormat="1" x14ac:dyDescent="0.3">
      <c r="A1526"/>
      <c r="B1526"/>
      <c r="C1526"/>
      <c r="D1526"/>
      <c r="E1526"/>
      <c r="F1526"/>
      <c r="G1526"/>
      <c r="H1526"/>
    </row>
    <row r="1527" spans="1:8" s="61" customFormat="1" x14ac:dyDescent="0.3">
      <c r="A1527"/>
      <c r="B1527"/>
      <c r="C1527"/>
      <c r="D1527"/>
      <c r="E1527"/>
      <c r="F1527"/>
      <c r="G1527"/>
      <c r="H1527"/>
    </row>
    <row r="1528" spans="1:8" s="61" customFormat="1" x14ac:dyDescent="0.3">
      <c r="A1528"/>
      <c r="B1528"/>
      <c r="C1528"/>
      <c r="D1528"/>
      <c r="E1528"/>
      <c r="F1528"/>
      <c r="G1528"/>
      <c r="H1528"/>
    </row>
    <row r="1529" spans="1:8" s="61" customFormat="1" x14ac:dyDescent="0.3">
      <c r="A1529"/>
      <c r="B1529"/>
      <c r="C1529"/>
      <c r="D1529"/>
      <c r="E1529"/>
      <c r="F1529"/>
      <c r="G1529"/>
      <c r="H1529"/>
    </row>
    <row r="1530" spans="1:8" s="61" customFormat="1" x14ac:dyDescent="0.3">
      <c r="A1530"/>
      <c r="B1530"/>
      <c r="C1530"/>
      <c r="D1530"/>
      <c r="E1530"/>
      <c r="F1530"/>
      <c r="G1530"/>
      <c r="H1530"/>
    </row>
    <row r="1531" spans="1:8" s="61" customFormat="1" x14ac:dyDescent="0.3">
      <c r="A1531"/>
      <c r="B1531"/>
      <c r="C1531"/>
      <c r="D1531"/>
      <c r="E1531"/>
      <c r="F1531"/>
      <c r="G1531"/>
      <c r="H1531"/>
    </row>
    <row r="1532" spans="1:8" s="61" customFormat="1" x14ac:dyDescent="0.3">
      <c r="A1532"/>
      <c r="B1532"/>
      <c r="C1532"/>
      <c r="D1532"/>
      <c r="E1532"/>
      <c r="F1532"/>
      <c r="G1532"/>
      <c r="H1532"/>
    </row>
    <row r="1533" spans="1:8" s="61" customFormat="1" x14ac:dyDescent="0.3">
      <c r="A1533"/>
      <c r="B1533"/>
      <c r="C1533"/>
      <c r="D1533"/>
      <c r="E1533"/>
      <c r="F1533"/>
      <c r="G1533"/>
      <c r="H1533"/>
    </row>
    <row r="1534" spans="1:8" s="61" customFormat="1" x14ac:dyDescent="0.3">
      <c r="A1534"/>
      <c r="B1534"/>
      <c r="C1534"/>
      <c r="D1534"/>
      <c r="E1534"/>
      <c r="F1534"/>
      <c r="G1534"/>
      <c r="H1534"/>
    </row>
    <row r="1535" spans="1:8" s="61" customFormat="1" x14ac:dyDescent="0.3">
      <c r="A1535"/>
      <c r="B1535"/>
      <c r="C1535"/>
      <c r="D1535"/>
      <c r="E1535"/>
      <c r="F1535"/>
      <c r="G1535"/>
      <c r="H1535"/>
    </row>
    <row r="1536" spans="1:8" s="61" customFormat="1" x14ac:dyDescent="0.3">
      <c r="A1536"/>
      <c r="B1536"/>
      <c r="C1536"/>
      <c r="D1536"/>
      <c r="E1536"/>
      <c r="F1536"/>
      <c r="G1536"/>
      <c r="H1536"/>
    </row>
    <row r="1537" spans="1:8" s="61" customFormat="1" x14ac:dyDescent="0.3">
      <c r="A1537"/>
      <c r="B1537"/>
      <c r="C1537"/>
      <c r="D1537"/>
      <c r="E1537"/>
      <c r="F1537"/>
      <c r="G1537"/>
      <c r="H1537"/>
    </row>
    <row r="1538" spans="1:8" s="61" customFormat="1" x14ac:dyDescent="0.3">
      <c r="A1538"/>
      <c r="B1538"/>
      <c r="C1538"/>
      <c r="D1538"/>
      <c r="E1538"/>
      <c r="F1538"/>
      <c r="G1538"/>
      <c r="H1538"/>
    </row>
    <row r="1539" spans="1:8" s="61" customFormat="1" x14ac:dyDescent="0.3">
      <c r="A1539"/>
      <c r="B1539"/>
      <c r="C1539"/>
      <c r="D1539"/>
      <c r="E1539"/>
      <c r="F1539"/>
      <c r="G1539"/>
      <c r="H1539"/>
    </row>
    <row r="1540" spans="1:8" s="61" customFormat="1" x14ac:dyDescent="0.3">
      <c r="A1540"/>
      <c r="B1540"/>
      <c r="C1540"/>
      <c r="D1540"/>
      <c r="E1540"/>
      <c r="F1540"/>
      <c r="G1540"/>
      <c r="H1540"/>
    </row>
    <row r="1541" spans="1:8" s="61" customFormat="1" x14ac:dyDescent="0.3">
      <c r="A1541"/>
      <c r="B1541"/>
      <c r="C1541"/>
      <c r="D1541"/>
      <c r="E1541"/>
      <c r="F1541"/>
      <c r="G1541"/>
      <c r="H1541"/>
    </row>
    <row r="1542" spans="1:8" s="61" customFormat="1" x14ac:dyDescent="0.3">
      <c r="A1542"/>
      <c r="B1542"/>
      <c r="C1542"/>
      <c r="D1542"/>
      <c r="E1542"/>
      <c r="F1542"/>
      <c r="G1542"/>
      <c r="H1542"/>
    </row>
    <row r="1543" spans="1:8" s="61" customFormat="1" x14ac:dyDescent="0.3">
      <c r="A1543"/>
      <c r="B1543"/>
      <c r="C1543"/>
      <c r="D1543"/>
      <c r="E1543"/>
      <c r="F1543"/>
      <c r="G1543"/>
      <c r="H1543"/>
    </row>
    <row r="1544" spans="1:8" s="61" customFormat="1" x14ac:dyDescent="0.3">
      <c r="A1544"/>
      <c r="B1544"/>
      <c r="C1544"/>
      <c r="D1544"/>
      <c r="E1544"/>
      <c r="F1544"/>
      <c r="G1544"/>
      <c r="H1544"/>
    </row>
    <row r="1545" spans="1:8" s="61" customFormat="1" x14ac:dyDescent="0.3">
      <c r="A1545"/>
      <c r="B1545"/>
      <c r="C1545"/>
      <c r="D1545"/>
      <c r="E1545"/>
      <c r="F1545"/>
      <c r="G1545"/>
      <c r="H1545"/>
    </row>
    <row r="1546" spans="1:8" s="61" customFormat="1" x14ac:dyDescent="0.3">
      <c r="A1546"/>
      <c r="B1546"/>
      <c r="C1546"/>
      <c r="D1546"/>
      <c r="E1546"/>
      <c r="F1546"/>
      <c r="G1546"/>
      <c r="H1546"/>
    </row>
    <row r="1547" spans="1:8" s="61" customFormat="1" x14ac:dyDescent="0.3">
      <c r="A1547"/>
      <c r="B1547"/>
      <c r="C1547"/>
      <c r="D1547"/>
      <c r="E1547"/>
      <c r="F1547"/>
      <c r="G1547"/>
      <c r="H1547"/>
    </row>
    <row r="1548" spans="1:8" s="61" customFormat="1" x14ac:dyDescent="0.3">
      <c r="A1548"/>
      <c r="B1548"/>
      <c r="C1548"/>
      <c r="D1548"/>
      <c r="E1548"/>
      <c r="F1548"/>
      <c r="G1548"/>
      <c r="H1548"/>
    </row>
    <row r="1549" spans="1:8" s="61" customFormat="1" x14ac:dyDescent="0.3">
      <c r="A1549"/>
      <c r="B1549"/>
      <c r="C1549"/>
      <c r="D1549"/>
      <c r="E1549"/>
      <c r="F1549"/>
      <c r="G1549"/>
      <c r="H1549"/>
    </row>
    <row r="1550" spans="1:8" s="61" customFormat="1" x14ac:dyDescent="0.3">
      <c r="A1550"/>
      <c r="B1550"/>
      <c r="C1550"/>
      <c r="D1550"/>
      <c r="E1550"/>
      <c r="F1550"/>
      <c r="G1550"/>
      <c r="H1550"/>
    </row>
    <row r="1551" spans="1:8" s="61" customFormat="1" x14ac:dyDescent="0.3">
      <c r="A1551"/>
      <c r="B1551"/>
      <c r="C1551"/>
      <c r="D1551"/>
      <c r="E1551"/>
      <c r="F1551"/>
      <c r="G1551"/>
      <c r="H1551"/>
    </row>
    <row r="1552" spans="1:8" s="61" customFormat="1" x14ac:dyDescent="0.3">
      <c r="A1552"/>
      <c r="B1552"/>
      <c r="C1552"/>
      <c r="D1552"/>
      <c r="E1552"/>
      <c r="F1552"/>
      <c r="G1552"/>
      <c r="H1552"/>
    </row>
    <row r="1553" spans="1:8" s="61" customFormat="1" x14ac:dyDescent="0.3">
      <c r="A1553"/>
      <c r="B1553"/>
      <c r="C1553"/>
      <c r="D1553"/>
      <c r="E1553"/>
      <c r="F1553"/>
      <c r="G1553"/>
      <c r="H1553"/>
    </row>
    <row r="1554" spans="1:8" s="61" customFormat="1" x14ac:dyDescent="0.3">
      <c r="A1554"/>
      <c r="B1554"/>
      <c r="C1554"/>
      <c r="D1554"/>
      <c r="E1554"/>
      <c r="F1554"/>
      <c r="G1554"/>
      <c r="H1554"/>
    </row>
    <row r="1555" spans="1:8" s="61" customFormat="1" x14ac:dyDescent="0.3">
      <c r="A1555"/>
      <c r="B1555"/>
      <c r="C1555"/>
      <c r="D1555"/>
      <c r="E1555"/>
      <c r="F1555"/>
      <c r="G1555"/>
      <c r="H1555"/>
    </row>
    <row r="1556" spans="1:8" s="61" customFormat="1" x14ac:dyDescent="0.3">
      <c r="A1556"/>
      <c r="B1556"/>
      <c r="C1556"/>
      <c r="D1556"/>
      <c r="E1556"/>
      <c r="F1556"/>
      <c r="G1556"/>
      <c r="H1556"/>
    </row>
    <row r="1557" spans="1:8" s="61" customFormat="1" x14ac:dyDescent="0.3">
      <c r="A1557"/>
      <c r="B1557"/>
      <c r="C1557"/>
      <c r="D1557"/>
      <c r="E1557"/>
      <c r="F1557"/>
      <c r="G1557"/>
      <c r="H1557"/>
    </row>
    <row r="1558" spans="1:8" s="61" customFormat="1" x14ac:dyDescent="0.3">
      <c r="A1558"/>
      <c r="B1558"/>
      <c r="C1558"/>
      <c r="D1558"/>
      <c r="E1558"/>
      <c r="F1558"/>
      <c r="G1558"/>
      <c r="H1558"/>
    </row>
    <row r="1559" spans="1:8" s="61" customFormat="1" x14ac:dyDescent="0.3">
      <c r="A1559"/>
      <c r="B1559"/>
      <c r="C1559"/>
      <c r="D1559"/>
      <c r="E1559"/>
      <c r="F1559"/>
      <c r="G1559"/>
      <c r="H1559"/>
    </row>
    <row r="1560" spans="1:8" s="61" customFormat="1" x14ac:dyDescent="0.3">
      <c r="A1560"/>
      <c r="B1560"/>
      <c r="C1560"/>
      <c r="D1560"/>
      <c r="E1560"/>
      <c r="F1560"/>
      <c r="G1560"/>
      <c r="H1560"/>
    </row>
    <row r="1561" spans="1:8" s="61" customFormat="1" x14ac:dyDescent="0.3">
      <c r="A1561"/>
      <c r="B1561"/>
      <c r="C1561"/>
      <c r="D1561"/>
      <c r="E1561"/>
      <c r="F1561"/>
      <c r="G1561"/>
      <c r="H1561"/>
    </row>
    <row r="1562" spans="1:8" s="61" customFormat="1" x14ac:dyDescent="0.3">
      <c r="A1562"/>
      <c r="B1562"/>
      <c r="C1562"/>
      <c r="D1562"/>
      <c r="E1562"/>
      <c r="F1562"/>
      <c r="G1562"/>
      <c r="H1562"/>
    </row>
    <row r="1563" spans="1:8" s="61" customFormat="1" x14ac:dyDescent="0.3">
      <c r="A1563"/>
      <c r="B1563"/>
      <c r="C1563"/>
      <c r="D1563"/>
      <c r="E1563"/>
      <c r="F1563"/>
      <c r="G1563"/>
      <c r="H1563"/>
    </row>
    <row r="1564" spans="1:8" s="61" customFormat="1" x14ac:dyDescent="0.3">
      <c r="A1564"/>
      <c r="B1564"/>
      <c r="C1564"/>
      <c r="D1564"/>
      <c r="E1564"/>
      <c r="F1564"/>
      <c r="G1564"/>
      <c r="H1564"/>
    </row>
    <row r="1565" spans="1:8" s="61" customFormat="1" x14ac:dyDescent="0.3">
      <c r="A1565"/>
      <c r="B1565"/>
      <c r="C1565"/>
      <c r="D1565"/>
      <c r="E1565"/>
      <c r="F1565"/>
      <c r="G1565"/>
      <c r="H1565"/>
    </row>
    <row r="1566" spans="1:8" s="61" customFormat="1" x14ac:dyDescent="0.3">
      <c r="A1566"/>
      <c r="B1566"/>
      <c r="C1566"/>
      <c r="D1566"/>
      <c r="E1566"/>
      <c r="F1566"/>
      <c r="G1566"/>
      <c r="H1566"/>
    </row>
    <row r="1567" spans="1:8" s="61" customFormat="1" x14ac:dyDescent="0.3">
      <c r="A1567"/>
      <c r="B1567"/>
      <c r="C1567"/>
      <c r="D1567"/>
      <c r="E1567"/>
      <c r="F1567"/>
      <c r="G1567"/>
      <c r="H1567"/>
    </row>
    <row r="1568" spans="1:8" s="61" customFormat="1" x14ac:dyDescent="0.3">
      <c r="A1568"/>
      <c r="B1568"/>
      <c r="C1568"/>
      <c r="D1568"/>
      <c r="E1568"/>
      <c r="F1568"/>
      <c r="G1568"/>
      <c r="H1568"/>
    </row>
    <row r="1569" spans="1:8" s="61" customFormat="1" x14ac:dyDescent="0.3">
      <c r="A1569"/>
      <c r="B1569"/>
      <c r="C1569"/>
      <c r="D1569"/>
      <c r="E1569"/>
      <c r="F1569"/>
      <c r="G1569"/>
      <c r="H1569"/>
    </row>
    <row r="1570" spans="1:8" s="61" customFormat="1" x14ac:dyDescent="0.3">
      <c r="A1570"/>
      <c r="B1570"/>
      <c r="C1570"/>
      <c r="D1570"/>
      <c r="E1570"/>
      <c r="F1570"/>
      <c r="G1570"/>
      <c r="H1570"/>
    </row>
    <row r="1571" spans="1:8" s="61" customFormat="1" x14ac:dyDescent="0.3">
      <c r="A1571"/>
      <c r="B1571"/>
      <c r="C1571"/>
      <c r="D1571"/>
      <c r="E1571"/>
      <c r="F1571"/>
      <c r="G1571"/>
      <c r="H1571"/>
    </row>
    <row r="1572" spans="1:8" s="61" customFormat="1" x14ac:dyDescent="0.3">
      <c r="A1572"/>
      <c r="B1572"/>
      <c r="C1572"/>
      <c r="D1572"/>
      <c r="E1572"/>
      <c r="F1572"/>
      <c r="G1572"/>
      <c r="H1572"/>
    </row>
    <row r="1573" spans="1:8" s="61" customFormat="1" x14ac:dyDescent="0.3">
      <c r="A1573"/>
      <c r="B1573"/>
      <c r="C1573"/>
      <c r="D1573"/>
      <c r="E1573"/>
      <c r="F1573"/>
      <c r="G1573"/>
      <c r="H1573"/>
    </row>
    <row r="1574" spans="1:8" s="61" customFormat="1" x14ac:dyDescent="0.3">
      <c r="A1574"/>
      <c r="B1574"/>
      <c r="C1574"/>
      <c r="D1574"/>
      <c r="E1574"/>
      <c r="F1574"/>
      <c r="G1574"/>
      <c r="H1574"/>
    </row>
    <row r="1575" spans="1:8" s="61" customFormat="1" x14ac:dyDescent="0.3">
      <c r="A1575"/>
      <c r="B1575"/>
      <c r="C1575"/>
      <c r="D1575"/>
      <c r="E1575"/>
      <c r="F1575"/>
      <c r="G1575"/>
      <c r="H1575"/>
    </row>
    <row r="1576" spans="1:8" s="61" customFormat="1" x14ac:dyDescent="0.3">
      <c r="A1576"/>
      <c r="B1576"/>
      <c r="C1576"/>
      <c r="D1576"/>
      <c r="E1576"/>
      <c r="F1576"/>
      <c r="G1576"/>
      <c r="H1576"/>
    </row>
    <row r="1577" spans="1:8" s="61" customFormat="1" x14ac:dyDescent="0.3">
      <c r="A1577"/>
      <c r="B1577"/>
      <c r="C1577"/>
      <c r="D1577"/>
      <c r="E1577"/>
      <c r="F1577"/>
      <c r="G1577"/>
      <c r="H1577"/>
    </row>
    <row r="1578" spans="1:8" s="61" customFormat="1" x14ac:dyDescent="0.3">
      <c r="A1578"/>
      <c r="B1578"/>
      <c r="C1578"/>
      <c r="D1578"/>
      <c r="E1578"/>
      <c r="F1578"/>
      <c r="G1578"/>
      <c r="H1578"/>
    </row>
    <row r="1579" spans="1:8" s="61" customFormat="1" x14ac:dyDescent="0.3">
      <c r="A1579"/>
      <c r="B1579"/>
      <c r="C1579"/>
      <c r="D1579"/>
      <c r="E1579"/>
      <c r="F1579"/>
      <c r="G1579"/>
      <c r="H1579"/>
    </row>
    <row r="1580" spans="1:8" s="61" customFormat="1" x14ac:dyDescent="0.3">
      <c r="A1580"/>
      <c r="B1580"/>
      <c r="C1580"/>
      <c r="D1580"/>
      <c r="E1580"/>
      <c r="F1580"/>
      <c r="G1580"/>
      <c r="H1580"/>
    </row>
    <row r="1581" spans="1:8" s="61" customFormat="1" x14ac:dyDescent="0.3">
      <c r="A1581"/>
      <c r="B1581"/>
      <c r="C1581"/>
      <c r="D1581"/>
      <c r="E1581"/>
      <c r="F1581"/>
      <c r="G1581"/>
      <c r="H1581"/>
    </row>
    <row r="1582" spans="1:8" s="61" customFormat="1" x14ac:dyDescent="0.3">
      <c r="A1582"/>
      <c r="B1582"/>
      <c r="C1582"/>
      <c r="D1582"/>
      <c r="E1582"/>
      <c r="F1582"/>
      <c r="G1582"/>
      <c r="H1582"/>
    </row>
    <row r="1583" spans="1:8" s="61" customFormat="1" x14ac:dyDescent="0.3">
      <c r="A1583"/>
      <c r="B1583"/>
      <c r="C1583"/>
      <c r="D1583"/>
      <c r="E1583"/>
      <c r="F1583"/>
      <c r="G1583"/>
      <c r="H1583"/>
    </row>
    <row r="1584" spans="1:8" s="61" customFormat="1" x14ac:dyDescent="0.3">
      <c r="A1584"/>
      <c r="B1584"/>
      <c r="C1584"/>
      <c r="D1584"/>
      <c r="E1584"/>
      <c r="F1584"/>
      <c r="G1584"/>
      <c r="H1584"/>
    </row>
    <row r="1585" spans="1:8" s="61" customFormat="1" x14ac:dyDescent="0.3">
      <c r="A1585"/>
      <c r="B1585"/>
      <c r="C1585"/>
      <c r="D1585"/>
      <c r="E1585"/>
      <c r="F1585"/>
      <c r="G1585"/>
      <c r="H1585"/>
    </row>
    <row r="1586" spans="1:8" s="61" customFormat="1" x14ac:dyDescent="0.3">
      <c r="A1586"/>
      <c r="B1586"/>
      <c r="C1586"/>
      <c r="D1586"/>
      <c r="E1586"/>
      <c r="F1586"/>
      <c r="G1586"/>
      <c r="H1586"/>
    </row>
    <row r="1587" spans="1:8" s="61" customFormat="1" x14ac:dyDescent="0.3">
      <c r="A1587"/>
      <c r="B1587"/>
      <c r="C1587"/>
      <c r="D1587"/>
      <c r="E1587"/>
      <c r="F1587"/>
      <c r="G1587"/>
      <c r="H1587"/>
    </row>
    <row r="1588" spans="1:8" s="61" customFormat="1" x14ac:dyDescent="0.3">
      <c r="A1588"/>
      <c r="B1588"/>
      <c r="C1588"/>
      <c r="D1588"/>
      <c r="E1588"/>
      <c r="F1588"/>
      <c r="G1588"/>
      <c r="H1588"/>
    </row>
    <row r="1589" spans="1:8" s="61" customFormat="1" x14ac:dyDescent="0.3">
      <c r="A1589"/>
      <c r="B1589"/>
      <c r="C1589"/>
      <c r="D1589"/>
      <c r="E1589"/>
      <c r="F1589"/>
      <c r="G1589"/>
      <c r="H1589"/>
    </row>
    <row r="1590" spans="1:8" s="61" customFormat="1" x14ac:dyDescent="0.3">
      <c r="A1590"/>
      <c r="B1590"/>
      <c r="C1590"/>
      <c r="D1590"/>
      <c r="E1590"/>
      <c r="F1590"/>
      <c r="G1590"/>
      <c r="H1590"/>
    </row>
    <row r="1591" spans="1:8" s="61" customFormat="1" x14ac:dyDescent="0.3">
      <c r="A1591"/>
      <c r="B1591"/>
      <c r="C1591"/>
      <c r="D1591"/>
      <c r="E1591"/>
      <c r="F1591"/>
      <c r="G1591"/>
      <c r="H1591"/>
    </row>
    <row r="1592" spans="1:8" s="61" customFormat="1" x14ac:dyDescent="0.3">
      <c r="A1592"/>
      <c r="B1592"/>
      <c r="C1592"/>
      <c r="D1592"/>
      <c r="E1592"/>
      <c r="F1592"/>
      <c r="G1592"/>
      <c r="H1592"/>
    </row>
    <row r="1593" spans="1:8" s="61" customFormat="1" x14ac:dyDescent="0.3">
      <c r="A1593"/>
      <c r="B1593"/>
      <c r="C1593"/>
      <c r="D1593"/>
      <c r="E1593"/>
      <c r="F1593"/>
      <c r="G1593"/>
      <c r="H1593"/>
    </row>
    <row r="1594" spans="1:8" s="61" customFormat="1" x14ac:dyDescent="0.3">
      <c r="A1594"/>
      <c r="B1594"/>
      <c r="C1594"/>
      <c r="D1594"/>
      <c r="E1594"/>
      <c r="F1594"/>
      <c r="G1594"/>
      <c r="H1594"/>
    </row>
    <row r="1595" spans="1:8" s="61" customFormat="1" x14ac:dyDescent="0.3">
      <c r="A1595"/>
      <c r="B1595"/>
      <c r="C1595"/>
      <c r="D1595"/>
      <c r="E1595"/>
      <c r="F1595"/>
      <c r="G1595"/>
      <c r="H1595"/>
    </row>
    <row r="1596" spans="1:8" s="61" customFormat="1" x14ac:dyDescent="0.3">
      <c r="A1596"/>
      <c r="B1596"/>
      <c r="C1596"/>
      <c r="D1596"/>
      <c r="E1596"/>
      <c r="F1596"/>
      <c r="G1596"/>
      <c r="H1596"/>
    </row>
    <row r="1597" spans="1:8" s="61" customFormat="1" x14ac:dyDescent="0.3">
      <c r="A1597"/>
      <c r="B1597"/>
      <c r="C1597"/>
      <c r="D1597"/>
      <c r="E1597"/>
      <c r="F1597"/>
      <c r="G1597"/>
      <c r="H1597"/>
    </row>
    <row r="1598" spans="1:8" s="61" customFormat="1" x14ac:dyDescent="0.3">
      <c r="A1598"/>
      <c r="B1598"/>
      <c r="C1598"/>
      <c r="D1598"/>
      <c r="E1598"/>
      <c r="F1598"/>
      <c r="G1598"/>
      <c r="H1598"/>
    </row>
    <row r="1599" spans="1:8" s="61" customFormat="1" x14ac:dyDescent="0.3">
      <c r="A1599"/>
      <c r="B1599"/>
      <c r="C1599"/>
      <c r="D1599"/>
      <c r="E1599"/>
      <c r="F1599"/>
      <c r="G1599"/>
      <c r="H1599"/>
    </row>
    <row r="1600" spans="1:8" s="61" customFormat="1" x14ac:dyDescent="0.3">
      <c r="A1600"/>
      <c r="B1600"/>
      <c r="C1600"/>
      <c r="D1600"/>
      <c r="E1600"/>
      <c r="F1600"/>
      <c r="G1600"/>
      <c r="H1600"/>
    </row>
    <row r="1601" spans="1:8" s="61" customFormat="1" x14ac:dyDescent="0.3">
      <c r="A1601"/>
      <c r="B1601"/>
      <c r="C1601"/>
      <c r="D1601"/>
      <c r="E1601"/>
      <c r="F1601"/>
      <c r="G1601"/>
      <c r="H1601"/>
    </row>
    <row r="1602" spans="1:8" s="61" customFormat="1" x14ac:dyDescent="0.3">
      <c r="A1602"/>
      <c r="B1602"/>
      <c r="C1602"/>
      <c r="D1602"/>
      <c r="E1602"/>
      <c r="F1602"/>
      <c r="G1602"/>
      <c r="H1602"/>
    </row>
    <row r="1603" spans="1:8" s="61" customFormat="1" x14ac:dyDescent="0.3">
      <c r="A1603"/>
      <c r="B1603"/>
      <c r="C1603"/>
      <c r="D1603"/>
      <c r="E1603"/>
      <c r="F1603"/>
      <c r="G1603"/>
      <c r="H1603"/>
    </row>
    <row r="1604" spans="1:8" s="61" customFormat="1" x14ac:dyDescent="0.3">
      <c r="A1604"/>
      <c r="B1604"/>
      <c r="C1604"/>
      <c r="D1604"/>
      <c r="E1604"/>
      <c r="F1604"/>
      <c r="G1604"/>
      <c r="H1604"/>
    </row>
    <row r="1605" spans="1:8" s="61" customFormat="1" x14ac:dyDescent="0.3">
      <c r="A1605"/>
      <c r="B1605"/>
      <c r="C1605"/>
      <c r="D1605"/>
      <c r="E1605"/>
      <c r="F1605"/>
      <c r="G1605"/>
      <c r="H1605"/>
    </row>
    <row r="1606" spans="1:8" s="61" customFormat="1" x14ac:dyDescent="0.3">
      <c r="A1606"/>
      <c r="B1606"/>
      <c r="C1606"/>
      <c r="D1606"/>
      <c r="E1606"/>
      <c r="F1606"/>
      <c r="G1606"/>
      <c r="H1606"/>
    </row>
    <row r="1607" spans="1:8" s="61" customFormat="1" x14ac:dyDescent="0.3">
      <c r="A1607"/>
      <c r="B1607"/>
      <c r="C1607"/>
      <c r="D1607"/>
      <c r="E1607"/>
      <c r="F1607"/>
      <c r="G1607"/>
      <c r="H1607"/>
    </row>
    <row r="1608" spans="1:8" s="61" customFormat="1" x14ac:dyDescent="0.3">
      <c r="A1608"/>
      <c r="B1608"/>
      <c r="C1608"/>
      <c r="D1608"/>
      <c r="E1608"/>
      <c r="F1608"/>
      <c r="G1608"/>
      <c r="H1608"/>
    </row>
    <row r="1609" spans="1:8" s="61" customFormat="1" x14ac:dyDescent="0.3">
      <c r="A1609"/>
      <c r="B1609"/>
      <c r="C1609"/>
      <c r="D1609"/>
      <c r="E1609"/>
      <c r="F1609"/>
      <c r="G1609"/>
      <c r="H1609"/>
    </row>
    <row r="1610" spans="1:8" s="61" customFormat="1" x14ac:dyDescent="0.3">
      <c r="A1610"/>
      <c r="B1610"/>
      <c r="C1610"/>
      <c r="D1610"/>
      <c r="E1610"/>
      <c r="F1610"/>
      <c r="G1610"/>
      <c r="H1610"/>
    </row>
    <row r="1611" spans="1:8" s="61" customFormat="1" x14ac:dyDescent="0.3">
      <c r="A1611"/>
      <c r="B1611"/>
      <c r="C1611"/>
      <c r="D1611"/>
      <c r="E1611"/>
      <c r="F1611"/>
      <c r="G1611"/>
      <c r="H1611"/>
    </row>
    <row r="1612" spans="1:8" s="61" customFormat="1" x14ac:dyDescent="0.3">
      <c r="A1612"/>
      <c r="B1612"/>
      <c r="C1612"/>
      <c r="D1612"/>
      <c r="E1612"/>
      <c r="F1612"/>
      <c r="G1612"/>
      <c r="H1612"/>
    </row>
    <row r="1613" spans="1:8" s="61" customFormat="1" x14ac:dyDescent="0.3">
      <c r="A1613"/>
      <c r="B1613"/>
      <c r="C1613"/>
      <c r="D1613"/>
      <c r="E1613"/>
      <c r="F1613"/>
      <c r="G1613"/>
      <c r="H1613"/>
    </row>
    <row r="1614" spans="1:8" s="61" customFormat="1" x14ac:dyDescent="0.3">
      <c r="A1614"/>
      <c r="B1614"/>
      <c r="C1614"/>
      <c r="D1614"/>
      <c r="E1614"/>
      <c r="F1614"/>
      <c r="G1614"/>
      <c r="H1614"/>
    </row>
    <row r="1615" spans="1:8" s="61" customFormat="1" x14ac:dyDescent="0.3">
      <c r="A1615"/>
      <c r="B1615"/>
      <c r="C1615"/>
      <c r="D1615"/>
      <c r="E1615"/>
      <c r="F1615"/>
      <c r="G1615"/>
      <c r="H1615"/>
    </row>
    <row r="1616" spans="1:8" s="61" customFormat="1" x14ac:dyDescent="0.3">
      <c r="A1616"/>
      <c r="B1616"/>
      <c r="C1616"/>
      <c r="D1616"/>
      <c r="E1616"/>
      <c r="F1616"/>
      <c r="G1616"/>
      <c r="H1616"/>
    </row>
    <row r="1617" spans="1:8" s="61" customFormat="1" x14ac:dyDescent="0.3">
      <c r="A1617"/>
      <c r="B1617"/>
      <c r="C1617"/>
      <c r="D1617"/>
      <c r="E1617"/>
      <c r="F1617"/>
      <c r="G1617"/>
      <c r="H1617"/>
    </row>
    <row r="1618" spans="1:8" s="61" customFormat="1" x14ac:dyDescent="0.3">
      <c r="A1618"/>
      <c r="B1618"/>
      <c r="C1618"/>
      <c r="D1618"/>
      <c r="E1618"/>
      <c r="F1618"/>
      <c r="G1618"/>
      <c r="H1618"/>
    </row>
    <row r="1619" spans="1:8" s="61" customFormat="1" x14ac:dyDescent="0.3">
      <c r="A1619"/>
      <c r="B1619"/>
      <c r="C1619"/>
      <c r="D1619"/>
      <c r="E1619"/>
      <c r="F1619"/>
      <c r="G1619"/>
      <c r="H1619"/>
    </row>
    <row r="1620" spans="1:8" s="61" customFormat="1" x14ac:dyDescent="0.3">
      <c r="A1620"/>
      <c r="B1620"/>
      <c r="C1620"/>
      <c r="D1620"/>
      <c r="E1620"/>
      <c r="F1620"/>
      <c r="G1620"/>
      <c r="H1620"/>
    </row>
    <row r="1621" spans="1:8" s="61" customFormat="1" x14ac:dyDescent="0.3">
      <c r="A1621"/>
      <c r="B1621"/>
      <c r="C1621"/>
      <c r="D1621"/>
      <c r="E1621"/>
      <c r="F1621"/>
      <c r="G1621"/>
      <c r="H1621"/>
    </row>
    <row r="1622" spans="1:8" s="61" customFormat="1" x14ac:dyDescent="0.3">
      <c r="A1622"/>
      <c r="B1622"/>
      <c r="C1622"/>
      <c r="D1622"/>
      <c r="E1622"/>
      <c r="F1622"/>
      <c r="G1622"/>
      <c r="H1622"/>
    </row>
    <row r="1623" spans="1:8" s="61" customFormat="1" x14ac:dyDescent="0.3">
      <c r="A1623"/>
      <c r="B1623"/>
      <c r="C1623"/>
      <c r="D1623"/>
      <c r="E1623"/>
      <c r="F1623"/>
      <c r="G1623"/>
      <c r="H1623"/>
    </row>
    <row r="1624" spans="1:8" s="61" customFormat="1" x14ac:dyDescent="0.3">
      <c r="A1624"/>
      <c r="B1624"/>
      <c r="C1624"/>
      <c r="D1624"/>
      <c r="E1624"/>
      <c r="F1624"/>
      <c r="G1624"/>
      <c r="H1624"/>
    </row>
    <row r="1625" spans="1:8" s="61" customFormat="1" x14ac:dyDescent="0.3">
      <c r="A1625"/>
      <c r="B1625"/>
      <c r="C1625"/>
      <c r="D1625"/>
      <c r="E1625"/>
      <c r="F1625"/>
      <c r="G1625"/>
      <c r="H1625"/>
    </row>
    <row r="1626" spans="1:8" s="61" customFormat="1" x14ac:dyDescent="0.3">
      <c r="A1626"/>
      <c r="B1626"/>
      <c r="C1626"/>
      <c r="D1626"/>
      <c r="E1626"/>
      <c r="F1626"/>
      <c r="G1626"/>
      <c r="H1626"/>
    </row>
    <row r="1627" spans="1:8" s="61" customFormat="1" x14ac:dyDescent="0.3">
      <c r="A1627"/>
      <c r="B1627"/>
      <c r="C1627"/>
      <c r="D1627"/>
      <c r="E1627"/>
      <c r="F1627"/>
      <c r="G1627"/>
      <c r="H1627"/>
    </row>
    <row r="1628" spans="1:8" s="61" customFormat="1" x14ac:dyDescent="0.3">
      <c r="A1628"/>
      <c r="B1628"/>
      <c r="C1628"/>
      <c r="D1628"/>
      <c r="E1628"/>
      <c r="F1628"/>
      <c r="G1628"/>
      <c r="H1628"/>
    </row>
    <row r="1629" spans="1:8" s="61" customFormat="1" x14ac:dyDescent="0.3">
      <c r="A1629"/>
      <c r="B1629"/>
      <c r="C1629"/>
      <c r="D1629"/>
      <c r="E1629"/>
      <c r="F1629"/>
      <c r="G1629"/>
      <c r="H1629"/>
    </row>
    <row r="1630" spans="1:8" s="61" customFormat="1" x14ac:dyDescent="0.3">
      <c r="A1630"/>
      <c r="B1630"/>
      <c r="C1630"/>
      <c r="D1630"/>
      <c r="E1630"/>
      <c r="F1630"/>
      <c r="G1630"/>
      <c r="H1630"/>
    </row>
    <row r="1631" spans="1:8" s="61" customFormat="1" x14ac:dyDescent="0.3">
      <c r="A1631"/>
      <c r="B1631"/>
      <c r="C1631"/>
      <c r="D1631"/>
      <c r="E1631"/>
      <c r="F1631"/>
      <c r="G1631"/>
      <c r="H1631"/>
    </row>
    <row r="1632" spans="1:8" s="61" customFormat="1" x14ac:dyDescent="0.3">
      <c r="A1632"/>
      <c r="B1632"/>
      <c r="C1632"/>
      <c r="D1632"/>
      <c r="E1632"/>
      <c r="F1632"/>
      <c r="G1632"/>
      <c r="H1632"/>
    </row>
    <row r="1633" spans="1:8" s="61" customFormat="1" x14ac:dyDescent="0.3">
      <c r="A1633"/>
      <c r="B1633"/>
      <c r="C1633"/>
      <c r="D1633"/>
      <c r="E1633"/>
      <c r="F1633"/>
      <c r="G1633"/>
      <c r="H1633"/>
    </row>
    <row r="1634" spans="1:8" s="61" customFormat="1" x14ac:dyDescent="0.3">
      <c r="A1634"/>
      <c r="B1634"/>
      <c r="C1634"/>
      <c r="D1634"/>
      <c r="E1634"/>
      <c r="F1634"/>
      <c r="G1634"/>
      <c r="H1634"/>
    </row>
    <row r="1635" spans="1:8" s="61" customFormat="1" x14ac:dyDescent="0.3">
      <c r="A1635"/>
      <c r="B1635"/>
      <c r="C1635"/>
      <c r="D1635"/>
      <c r="E1635"/>
      <c r="F1635"/>
      <c r="G1635"/>
      <c r="H1635"/>
    </row>
    <row r="1636" spans="1:8" s="61" customFormat="1" x14ac:dyDescent="0.3">
      <c r="A1636"/>
      <c r="B1636"/>
      <c r="C1636"/>
      <c r="D1636"/>
      <c r="E1636"/>
      <c r="F1636"/>
      <c r="G1636"/>
      <c r="H1636"/>
    </row>
    <row r="1637" spans="1:8" s="61" customFormat="1" x14ac:dyDescent="0.3">
      <c r="A1637"/>
      <c r="B1637"/>
      <c r="C1637"/>
      <c r="D1637"/>
      <c r="E1637"/>
      <c r="F1637"/>
      <c r="G1637"/>
      <c r="H1637"/>
    </row>
    <row r="1638" spans="1:8" s="61" customFormat="1" x14ac:dyDescent="0.3">
      <c r="A1638"/>
      <c r="B1638"/>
      <c r="C1638"/>
      <c r="D1638"/>
      <c r="E1638"/>
      <c r="F1638"/>
      <c r="G1638"/>
      <c r="H1638"/>
    </row>
    <row r="1639" spans="1:8" s="61" customFormat="1" x14ac:dyDescent="0.3">
      <c r="A1639"/>
      <c r="B1639"/>
      <c r="C1639"/>
      <c r="D1639"/>
      <c r="E1639"/>
      <c r="F1639"/>
      <c r="G1639"/>
      <c r="H1639"/>
    </row>
    <row r="1640" spans="1:8" s="61" customFormat="1" x14ac:dyDescent="0.3">
      <c r="A1640"/>
      <c r="B1640"/>
      <c r="C1640"/>
      <c r="D1640"/>
      <c r="E1640"/>
      <c r="F1640"/>
      <c r="G1640"/>
      <c r="H1640"/>
    </row>
    <row r="1641" spans="1:8" s="61" customFormat="1" x14ac:dyDescent="0.3">
      <c r="A1641"/>
      <c r="B1641"/>
      <c r="C1641"/>
      <c r="D1641"/>
      <c r="E1641"/>
      <c r="F1641"/>
      <c r="G1641"/>
      <c r="H1641"/>
    </row>
    <row r="1642" spans="1:8" s="61" customFormat="1" x14ac:dyDescent="0.3">
      <c r="A1642"/>
      <c r="B1642"/>
      <c r="C1642"/>
      <c r="D1642"/>
      <c r="E1642"/>
      <c r="F1642"/>
      <c r="G1642"/>
      <c r="H1642"/>
    </row>
    <row r="1643" spans="1:8" s="61" customFormat="1" x14ac:dyDescent="0.3">
      <c r="A1643"/>
      <c r="B1643"/>
      <c r="C1643"/>
      <c r="D1643"/>
      <c r="E1643"/>
      <c r="F1643"/>
      <c r="G1643"/>
      <c r="H1643"/>
    </row>
    <row r="1644" spans="1:8" s="61" customFormat="1" x14ac:dyDescent="0.3">
      <c r="A1644"/>
      <c r="B1644"/>
      <c r="C1644"/>
      <c r="D1644"/>
      <c r="E1644"/>
      <c r="F1644"/>
      <c r="G1644"/>
      <c r="H1644"/>
    </row>
    <row r="1645" spans="1:8" s="61" customFormat="1" x14ac:dyDescent="0.3">
      <c r="A1645"/>
      <c r="B1645"/>
      <c r="C1645"/>
      <c r="D1645"/>
      <c r="E1645"/>
      <c r="F1645"/>
      <c r="G1645"/>
      <c r="H1645"/>
    </row>
    <row r="1646" spans="1:8" s="61" customFormat="1" x14ac:dyDescent="0.3">
      <c r="A1646"/>
      <c r="B1646"/>
      <c r="C1646"/>
      <c r="D1646"/>
      <c r="E1646"/>
      <c r="F1646"/>
      <c r="G1646"/>
      <c r="H1646"/>
    </row>
    <row r="1647" spans="1:8" s="61" customFormat="1" x14ac:dyDescent="0.3">
      <c r="A1647"/>
      <c r="B1647"/>
      <c r="C1647"/>
      <c r="D1647"/>
      <c r="E1647"/>
      <c r="F1647"/>
      <c r="G1647"/>
      <c r="H1647"/>
    </row>
    <row r="1648" spans="1:8" s="61" customFormat="1" x14ac:dyDescent="0.3">
      <c r="A1648"/>
      <c r="B1648"/>
      <c r="C1648"/>
      <c r="D1648"/>
      <c r="E1648"/>
      <c r="F1648"/>
      <c r="G1648"/>
      <c r="H1648"/>
    </row>
    <row r="1649" spans="1:8" s="61" customFormat="1" x14ac:dyDescent="0.3">
      <c r="A1649"/>
      <c r="B1649"/>
      <c r="C1649"/>
      <c r="D1649"/>
      <c r="E1649"/>
      <c r="F1649"/>
      <c r="G1649"/>
      <c r="H1649"/>
    </row>
    <row r="1650" spans="1:8" s="61" customFormat="1" x14ac:dyDescent="0.3">
      <c r="A1650"/>
      <c r="B1650"/>
      <c r="C1650"/>
      <c r="D1650"/>
      <c r="E1650"/>
      <c r="F1650"/>
      <c r="G1650"/>
      <c r="H1650"/>
    </row>
    <row r="1651" spans="1:8" s="61" customFormat="1" x14ac:dyDescent="0.3">
      <c r="A1651"/>
      <c r="B1651"/>
      <c r="C1651"/>
      <c r="D1651"/>
      <c r="E1651"/>
      <c r="F1651"/>
      <c r="G1651"/>
      <c r="H1651"/>
    </row>
    <row r="1652" spans="1:8" s="61" customFormat="1" x14ac:dyDescent="0.3">
      <c r="A1652"/>
      <c r="B1652"/>
      <c r="C1652"/>
      <c r="D1652"/>
      <c r="E1652"/>
      <c r="F1652"/>
      <c r="G1652"/>
      <c r="H1652"/>
    </row>
    <row r="1653" spans="1:8" s="61" customFormat="1" x14ac:dyDescent="0.3">
      <c r="A1653"/>
      <c r="B1653"/>
      <c r="C1653"/>
      <c r="D1653"/>
      <c r="E1653"/>
      <c r="F1653"/>
      <c r="G1653"/>
      <c r="H1653"/>
    </row>
    <row r="1654" spans="1:8" s="61" customFormat="1" x14ac:dyDescent="0.3">
      <c r="A1654"/>
      <c r="B1654"/>
      <c r="C1654"/>
      <c r="D1654"/>
      <c r="E1654"/>
      <c r="F1654"/>
      <c r="G1654"/>
      <c r="H1654"/>
    </row>
    <row r="1655" spans="1:8" s="61" customFormat="1" x14ac:dyDescent="0.3">
      <c r="A1655"/>
      <c r="B1655"/>
      <c r="C1655"/>
      <c r="D1655"/>
      <c r="E1655"/>
      <c r="F1655"/>
      <c r="G1655"/>
      <c r="H1655"/>
    </row>
    <row r="1656" spans="1:8" s="61" customFormat="1" x14ac:dyDescent="0.3">
      <c r="A1656"/>
      <c r="B1656"/>
      <c r="C1656"/>
      <c r="D1656"/>
      <c r="E1656"/>
      <c r="F1656"/>
      <c r="G1656"/>
      <c r="H1656"/>
    </row>
    <row r="1657" spans="1:8" s="61" customFormat="1" x14ac:dyDescent="0.3">
      <c r="A1657"/>
      <c r="B1657"/>
      <c r="C1657"/>
      <c r="D1657"/>
      <c r="E1657"/>
      <c r="F1657"/>
      <c r="G1657"/>
      <c r="H1657"/>
    </row>
    <row r="1658" spans="1:8" s="61" customFormat="1" x14ac:dyDescent="0.3">
      <c r="A1658"/>
      <c r="B1658"/>
      <c r="C1658"/>
      <c r="D1658"/>
      <c r="E1658"/>
      <c r="F1658"/>
      <c r="G1658"/>
      <c r="H1658"/>
    </row>
    <row r="1659" spans="1:8" s="61" customFormat="1" x14ac:dyDescent="0.3">
      <c r="A1659"/>
      <c r="B1659"/>
      <c r="C1659"/>
      <c r="D1659"/>
      <c r="E1659"/>
      <c r="F1659"/>
      <c r="G1659"/>
      <c r="H1659"/>
    </row>
    <row r="1660" spans="1:8" s="61" customFormat="1" x14ac:dyDescent="0.3">
      <c r="A1660"/>
      <c r="B1660"/>
      <c r="C1660"/>
      <c r="D1660"/>
      <c r="E1660"/>
      <c r="F1660"/>
      <c r="G1660"/>
      <c r="H1660"/>
    </row>
    <row r="1661" spans="1:8" s="61" customFormat="1" x14ac:dyDescent="0.3">
      <c r="A1661"/>
      <c r="B1661"/>
      <c r="C1661"/>
      <c r="D1661"/>
      <c r="E1661"/>
      <c r="F1661"/>
      <c r="G1661"/>
      <c r="H1661"/>
    </row>
    <row r="1662" spans="1:8" s="61" customFormat="1" x14ac:dyDescent="0.3">
      <c r="A1662"/>
      <c r="B1662"/>
      <c r="C1662"/>
      <c r="D1662"/>
      <c r="E1662"/>
      <c r="F1662"/>
      <c r="G1662"/>
      <c r="H1662"/>
    </row>
    <row r="1663" spans="1:8" s="61" customFormat="1" x14ac:dyDescent="0.3">
      <c r="A1663"/>
      <c r="B1663"/>
      <c r="C1663"/>
      <c r="D1663"/>
      <c r="E1663"/>
      <c r="F1663"/>
      <c r="G1663"/>
      <c r="H1663"/>
    </row>
    <row r="1664" spans="1:8" s="61" customFormat="1" x14ac:dyDescent="0.3">
      <c r="A1664"/>
      <c r="B1664"/>
      <c r="C1664"/>
      <c r="D1664"/>
      <c r="E1664"/>
      <c r="F1664"/>
      <c r="G1664"/>
      <c r="H1664"/>
    </row>
    <row r="1665" spans="1:8" s="61" customFormat="1" x14ac:dyDescent="0.3">
      <c r="A1665"/>
      <c r="B1665"/>
      <c r="C1665"/>
      <c r="D1665"/>
      <c r="E1665"/>
      <c r="F1665"/>
      <c r="G1665"/>
      <c r="H1665"/>
    </row>
    <row r="1666" spans="1:8" s="61" customFormat="1" x14ac:dyDescent="0.3">
      <c r="A1666"/>
      <c r="B1666"/>
      <c r="C1666"/>
      <c r="D1666"/>
      <c r="E1666"/>
      <c r="F1666"/>
      <c r="G1666"/>
      <c r="H1666"/>
    </row>
    <row r="1667" spans="1:8" s="61" customFormat="1" x14ac:dyDescent="0.3">
      <c r="A1667"/>
      <c r="B1667"/>
      <c r="C1667"/>
      <c r="D1667"/>
      <c r="E1667"/>
      <c r="F1667"/>
      <c r="G1667"/>
      <c r="H1667"/>
    </row>
    <row r="1668" spans="1:8" s="61" customFormat="1" x14ac:dyDescent="0.3">
      <c r="A1668"/>
      <c r="B1668"/>
      <c r="C1668"/>
      <c r="D1668"/>
      <c r="E1668"/>
      <c r="F1668"/>
      <c r="G1668"/>
      <c r="H1668"/>
    </row>
    <row r="1669" spans="1:8" s="61" customFormat="1" x14ac:dyDescent="0.3">
      <c r="A1669"/>
      <c r="B1669"/>
      <c r="C1669"/>
      <c r="D1669"/>
      <c r="E1669"/>
      <c r="F1669"/>
      <c r="G1669"/>
      <c r="H1669"/>
    </row>
    <row r="1670" spans="1:8" s="61" customFormat="1" x14ac:dyDescent="0.3">
      <c r="A1670"/>
      <c r="B1670"/>
      <c r="C1670"/>
      <c r="D1670"/>
      <c r="E1670"/>
      <c r="F1670"/>
      <c r="G1670"/>
      <c r="H1670"/>
    </row>
    <row r="1671" spans="1:8" s="61" customFormat="1" x14ac:dyDescent="0.3">
      <c r="A1671"/>
      <c r="B1671"/>
      <c r="C1671"/>
      <c r="D1671"/>
      <c r="E1671"/>
      <c r="F1671"/>
      <c r="G1671"/>
      <c r="H1671"/>
    </row>
    <row r="1672" spans="1:8" s="61" customFormat="1" x14ac:dyDescent="0.3">
      <c r="A1672"/>
      <c r="B1672"/>
      <c r="C1672"/>
      <c r="D1672"/>
      <c r="E1672"/>
      <c r="F1672"/>
      <c r="G1672"/>
      <c r="H1672"/>
    </row>
    <row r="1673" spans="1:8" s="61" customFormat="1" x14ac:dyDescent="0.3">
      <c r="A1673"/>
      <c r="B1673"/>
      <c r="C1673"/>
      <c r="D1673"/>
      <c r="E1673"/>
      <c r="F1673"/>
      <c r="G1673"/>
      <c r="H1673"/>
    </row>
    <row r="1674" spans="1:8" s="61" customFormat="1" x14ac:dyDescent="0.3">
      <c r="A1674"/>
      <c r="B1674"/>
      <c r="C1674"/>
      <c r="D1674"/>
      <c r="E1674"/>
      <c r="F1674"/>
      <c r="G1674"/>
      <c r="H1674"/>
    </row>
    <row r="1675" spans="1:8" s="61" customFormat="1" x14ac:dyDescent="0.3">
      <c r="A1675"/>
      <c r="B1675"/>
      <c r="C1675"/>
      <c r="D1675"/>
      <c r="E1675"/>
      <c r="F1675"/>
      <c r="G1675"/>
      <c r="H1675"/>
    </row>
    <row r="1676" spans="1:8" s="61" customFormat="1" x14ac:dyDescent="0.3">
      <c r="A1676"/>
      <c r="B1676"/>
      <c r="C1676"/>
      <c r="D1676"/>
      <c r="E1676"/>
      <c r="F1676"/>
      <c r="G1676"/>
      <c r="H1676"/>
    </row>
    <row r="1677" spans="1:8" s="61" customFormat="1" x14ac:dyDescent="0.3">
      <c r="A1677"/>
      <c r="B1677"/>
      <c r="C1677"/>
      <c r="D1677"/>
      <c r="E1677"/>
      <c r="F1677"/>
      <c r="G1677"/>
      <c r="H1677"/>
    </row>
    <row r="1678" spans="1:8" s="61" customFormat="1" x14ac:dyDescent="0.3">
      <c r="A1678"/>
      <c r="B1678"/>
      <c r="C1678"/>
      <c r="D1678"/>
      <c r="E1678"/>
      <c r="F1678"/>
      <c r="G1678"/>
      <c r="H1678"/>
    </row>
    <row r="1679" spans="1:8" s="61" customFormat="1" x14ac:dyDescent="0.3">
      <c r="A1679"/>
      <c r="B1679"/>
      <c r="C1679"/>
      <c r="D1679"/>
      <c r="E1679"/>
      <c r="F1679"/>
      <c r="G1679"/>
      <c r="H1679"/>
    </row>
    <row r="1680" spans="1:8" s="61" customFormat="1" x14ac:dyDescent="0.3">
      <c r="A1680"/>
      <c r="B1680"/>
      <c r="C1680"/>
      <c r="D1680"/>
      <c r="E1680"/>
      <c r="F1680"/>
      <c r="G1680"/>
      <c r="H1680"/>
    </row>
    <row r="1681" spans="1:8" s="61" customFormat="1" x14ac:dyDescent="0.3">
      <c r="A1681"/>
      <c r="B1681"/>
      <c r="C1681"/>
      <c r="D1681"/>
      <c r="E1681"/>
      <c r="F1681"/>
      <c r="G1681"/>
      <c r="H1681"/>
    </row>
    <row r="1682" spans="1:8" s="61" customFormat="1" x14ac:dyDescent="0.3">
      <c r="A1682"/>
      <c r="B1682"/>
      <c r="C1682"/>
      <c r="D1682"/>
      <c r="E1682"/>
      <c r="F1682"/>
      <c r="G1682"/>
      <c r="H1682"/>
    </row>
    <row r="1683" spans="1:8" s="61" customFormat="1" x14ac:dyDescent="0.3">
      <c r="A1683"/>
      <c r="B1683"/>
      <c r="C1683"/>
      <c r="D1683"/>
      <c r="E1683"/>
      <c r="F1683"/>
      <c r="G1683"/>
      <c r="H1683"/>
    </row>
    <row r="1684" spans="1:8" s="61" customFormat="1" x14ac:dyDescent="0.3">
      <c r="A1684"/>
      <c r="B1684"/>
      <c r="C1684"/>
      <c r="D1684"/>
      <c r="E1684"/>
      <c r="F1684"/>
      <c r="G1684"/>
      <c r="H1684"/>
    </row>
    <row r="1685" spans="1:8" s="61" customFormat="1" x14ac:dyDescent="0.3">
      <c r="A1685"/>
      <c r="B1685"/>
      <c r="C1685"/>
      <c r="D1685"/>
      <c r="E1685"/>
      <c r="F1685"/>
      <c r="G1685"/>
      <c r="H1685"/>
    </row>
    <row r="1686" spans="1:8" s="61" customFormat="1" x14ac:dyDescent="0.3">
      <c r="A1686"/>
      <c r="B1686"/>
      <c r="C1686"/>
      <c r="D1686"/>
      <c r="E1686"/>
      <c r="F1686"/>
      <c r="G1686"/>
      <c r="H1686"/>
    </row>
    <row r="1687" spans="1:8" s="61" customFormat="1" x14ac:dyDescent="0.3">
      <c r="A1687"/>
      <c r="B1687"/>
      <c r="C1687"/>
      <c r="D1687"/>
      <c r="E1687"/>
      <c r="F1687"/>
      <c r="G1687"/>
      <c r="H1687"/>
    </row>
    <row r="1688" spans="1:8" s="61" customFormat="1" x14ac:dyDescent="0.3">
      <c r="A1688"/>
      <c r="B1688"/>
      <c r="C1688"/>
      <c r="D1688"/>
      <c r="E1688"/>
      <c r="F1688"/>
      <c r="G1688"/>
      <c r="H1688"/>
    </row>
    <row r="1689" spans="1:8" s="61" customFormat="1" x14ac:dyDescent="0.3">
      <c r="A1689"/>
      <c r="B1689"/>
      <c r="C1689"/>
      <c r="D1689"/>
      <c r="E1689"/>
      <c r="F1689"/>
      <c r="G1689"/>
      <c r="H1689"/>
    </row>
    <row r="1690" spans="1:8" s="61" customFormat="1" x14ac:dyDescent="0.3">
      <c r="A1690"/>
      <c r="B1690"/>
      <c r="C1690"/>
      <c r="D1690"/>
      <c r="E1690"/>
      <c r="F1690"/>
      <c r="G1690"/>
      <c r="H1690"/>
    </row>
    <row r="1691" spans="1:8" s="61" customFormat="1" x14ac:dyDescent="0.3">
      <c r="A1691"/>
      <c r="B1691"/>
      <c r="C1691"/>
      <c r="D1691"/>
      <c r="E1691"/>
      <c r="F1691"/>
      <c r="G1691"/>
      <c r="H1691"/>
    </row>
    <row r="1692" spans="1:8" s="61" customFormat="1" x14ac:dyDescent="0.3">
      <c r="A1692"/>
      <c r="B1692"/>
      <c r="C1692"/>
      <c r="D1692"/>
      <c r="E1692"/>
      <c r="F1692"/>
      <c r="G1692"/>
      <c r="H1692"/>
    </row>
    <row r="1693" spans="1:8" s="61" customFormat="1" x14ac:dyDescent="0.3">
      <c r="A1693"/>
      <c r="B1693"/>
      <c r="C1693"/>
      <c r="D1693"/>
      <c r="E1693"/>
      <c r="F1693"/>
      <c r="G1693"/>
      <c r="H169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M49"/>
  <sheetViews>
    <sheetView workbookViewId="0">
      <pane ySplit="7" topLeftCell="A32" activePane="bottomLeft" state="frozen"/>
      <selection pane="bottomLeft" activeCell="I37" sqref="I37"/>
    </sheetView>
  </sheetViews>
  <sheetFormatPr defaultRowHeight="14.4" x14ac:dyDescent="0.3"/>
  <cols>
    <col min="1" max="1" width="26.77734375" bestFit="1" customWidth="1"/>
  </cols>
  <sheetData>
    <row r="4" spans="1:11" x14ac:dyDescent="0.3">
      <c r="A4" s="1" t="str">
        <f>FIRE0402!A3</f>
        <v>England</v>
      </c>
    </row>
    <row r="6" spans="1:11" x14ac:dyDescent="0.3">
      <c r="D6" t="s">
        <v>165</v>
      </c>
    </row>
    <row r="7" spans="1:11" x14ac:dyDescent="0.3">
      <c r="A7" t="s">
        <v>1</v>
      </c>
      <c r="B7" t="s">
        <v>2</v>
      </c>
      <c r="D7" t="s">
        <v>3</v>
      </c>
      <c r="E7" t="s">
        <v>4</v>
      </c>
      <c r="F7" t="s">
        <v>5</v>
      </c>
      <c r="G7" t="s">
        <v>6</v>
      </c>
      <c r="H7" t="s">
        <v>7</v>
      </c>
      <c r="I7" t="s">
        <v>8</v>
      </c>
      <c r="K7" t="s">
        <v>208</v>
      </c>
    </row>
    <row r="8" spans="1:11" x14ac:dyDescent="0.3">
      <c r="A8" t="s">
        <v>166</v>
      </c>
      <c r="B8" s="2">
        <f>IF($A$4="England",SUMPRODUCT(('Old data - fatalities'!$A$2:$A$42883=$A8)*('Old data - fatalities'!$H$2:$H$42883)),"..")</f>
        <v>112</v>
      </c>
      <c r="D8" s="2" t="s">
        <v>167</v>
      </c>
      <c r="E8" s="2" t="s">
        <v>167</v>
      </c>
      <c r="F8" s="2" t="s">
        <v>167</v>
      </c>
      <c r="G8" s="2" t="s">
        <v>167</v>
      </c>
      <c r="H8" s="2" t="s">
        <v>167</v>
      </c>
      <c r="I8" s="2" t="s">
        <v>167</v>
      </c>
    </row>
    <row r="9" spans="1:11" x14ac:dyDescent="0.3">
      <c r="A9" t="s">
        <v>168</v>
      </c>
      <c r="B9" s="2">
        <f>IF($A$4="England",SUMPRODUCT(('Old data - fatalities'!$A$2:$A$42883=$A9)*('Old data - fatalities'!$H$2:$H$42883)),"..")</f>
        <v>96</v>
      </c>
      <c r="D9" s="2" t="s">
        <v>167</v>
      </c>
      <c r="E9" s="2" t="s">
        <v>167</v>
      </c>
      <c r="F9" s="2" t="s">
        <v>167</v>
      </c>
      <c r="G9" s="2" t="s">
        <v>167</v>
      </c>
      <c r="H9" s="2" t="s">
        <v>167</v>
      </c>
      <c r="I9" s="2" t="s">
        <v>167</v>
      </c>
    </row>
    <row r="10" spans="1:11" x14ac:dyDescent="0.3">
      <c r="A10" t="s">
        <v>169</v>
      </c>
      <c r="B10" s="2">
        <f>IF($A$4="England",SUMPRODUCT(('Old data - fatalities'!$A$2:$A$42883=$A10)*('Old data - fatalities'!$H$2:$H$42883)),"..")</f>
        <v>84</v>
      </c>
      <c r="D10" s="2" t="s">
        <v>167</v>
      </c>
      <c r="E10" s="2" t="s">
        <v>167</v>
      </c>
      <c r="F10" s="2" t="s">
        <v>167</v>
      </c>
      <c r="G10" s="2" t="s">
        <v>167</v>
      </c>
      <c r="H10" s="2" t="s">
        <v>167</v>
      </c>
      <c r="I10" s="2" t="s">
        <v>167</v>
      </c>
    </row>
    <row r="11" spans="1:11" x14ac:dyDescent="0.3">
      <c r="A11" t="s">
        <v>170</v>
      </c>
      <c r="B11" s="2">
        <f>IF($A$4="England",SUMPRODUCT(('Old data - fatalities'!$A$2:$A$42883=$A11)*('Old data - fatalities'!$H$2:$H$42883)),"..")</f>
        <v>91</v>
      </c>
      <c r="D11" s="2" t="s">
        <v>167</v>
      </c>
      <c r="E11" s="2" t="s">
        <v>167</v>
      </c>
      <c r="F11" s="2" t="s">
        <v>167</v>
      </c>
      <c r="G11" s="2" t="s">
        <v>167</v>
      </c>
      <c r="H11" s="2" t="s">
        <v>167</v>
      </c>
      <c r="I11" s="2" t="s">
        <v>167</v>
      </c>
    </row>
    <row r="12" spans="1:11" x14ac:dyDescent="0.3">
      <c r="A12" t="s">
        <v>171</v>
      </c>
      <c r="B12" s="2">
        <f>IF($A$4="England",SUMPRODUCT(('Old data - fatalities'!$A$2:$A$42883=$A12)*('Old data - fatalities'!$H$2:$H$42883)),"..")</f>
        <v>92</v>
      </c>
      <c r="D12" s="2" t="s">
        <v>167</v>
      </c>
      <c r="E12" s="2" t="s">
        <v>167</v>
      </c>
      <c r="F12" s="2" t="s">
        <v>167</v>
      </c>
      <c r="G12" s="2" t="s">
        <v>167</v>
      </c>
      <c r="H12" s="2" t="s">
        <v>167</v>
      </c>
      <c r="I12" s="2" t="s">
        <v>167</v>
      </c>
    </row>
    <row r="13" spans="1:11" x14ac:dyDescent="0.3">
      <c r="A13" t="s">
        <v>172</v>
      </c>
      <c r="B13" s="2">
        <f>IF($A$4="England",SUMPRODUCT(('Old data - fatalities'!$A$2:$A$42883=$A13)*('Old data - fatalities'!$H$2:$H$42883)),"..")</f>
        <v>84</v>
      </c>
      <c r="D13" s="2" t="s">
        <v>167</v>
      </c>
      <c r="E13" s="2" t="s">
        <v>167</v>
      </c>
      <c r="F13" s="2" t="s">
        <v>167</v>
      </c>
      <c r="G13" s="2" t="s">
        <v>167</v>
      </c>
      <c r="H13" s="2" t="s">
        <v>167</v>
      </c>
      <c r="I13" s="2" t="s">
        <v>167</v>
      </c>
    </row>
    <row r="14" spans="1:11" x14ac:dyDescent="0.3">
      <c r="A14" t="s">
        <v>173</v>
      </c>
      <c r="B14" s="2">
        <f>IF($A$4="England",SUMPRODUCT(('Old data - fatalities'!$A$2:$A$42883=$A14)*('Old data - fatalities'!$H$2:$H$42883)),"..")</f>
        <v>82</v>
      </c>
      <c r="D14" s="2" t="s">
        <v>167</v>
      </c>
      <c r="E14" s="2" t="s">
        <v>167</v>
      </c>
      <c r="F14" s="2" t="s">
        <v>167</v>
      </c>
      <c r="G14" s="2" t="s">
        <v>167</v>
      </c>
      <c r="H14" s="2" t="s">
        <v>167</v>
      </c>
      <c r="I14" s="2" t="s">
        <v>167</v>
      </c>
    </row>
    <row r="15" spans="1:11" x14ac:dyDescent="0.3">
      <c r="A15" t="s">
        <v>174</v>
      </c>
      <c r="B15" s="2">
        <f>IF($A$4="England",SUMPRODUCT(('Old data - fatalities'!$A$2:$A$42883=$A15)*('Old data - fatalities'!$H$2:$H$42883)),"..")</f>
        <v>91</v>
      </c>
      <c r="D15" s="2" t="s">
        <v>167</v>
      </c>
      <c r="E15" s="2" t="s">
        <v>167</v>
      </c>
      <c r="F15" s="2" t="s">
        <v>167</v>
      </c>
      <c r="G15" s="2" t="s">
        <v>167</v>
      </c>
      <c r="H15" s="2" t="s">
        <v>167</v>
      </c>
      <c r="I15" s="2" t="s">
        <v>167</v>
      </c>
    </row>
    <row r="16" spans="1:11" x14ac:dyDescent="0.3">
      <c r="A16" t="s">
        <v>175</v>
      </c>
      <c r="B16" s="2">
        <f>IF($A$4="England",SUMPRODUCT(('Old data - fatalities'!$A$2:$A$42883=$A16)*('Old data - fatalities'!$H$2:$H$42883)),"..")</f>
        <v>106</v>
      </c>
      <c r="D16" s="2" t="s">
        <v>167</v>
      </c>
      <c r="E16" s="2" t="s">
        <v>167</v>
      </c>
      <c r="F16" s="2" t="s">
        <v>167</v>
      </c>
      <c r="G16" s="2" t="s">
        <v>167</v>
      </c>
      <c r="H16" s="2" t="s">
        <v>167</v>
      </c>
      <c r="I16" s="2" t="s">
        <v>167</v>
      </c>
    </row>
    <row r="17" spans="1:9" x14ac:dyDescent="0.3">
      <c r="A17" t="s">
        <v>176</v>
      </c>
      <c r="B17" s="2">
        <f>IF($A$4="England",SUMPRODUCT(('Old data - fatalities'!$A$2:$A$42883=$A17)*('Old data - fatalities'!$H$2:$H$42883)),"..")</f>
        <v>100</v>
      </c>
      <c r="D17" s="2" t="s">
        <v>167</v>
      </c>
      <c r="E17" s="2" t="s">
        <v>167</v>
      </c>
      <c r="F17" s="2" t="s">
        <v>167</v>
      </c>
      <c r="G17" s="2" t="s">
        <v>167</v>
      </c>
      <c r="H17" s="2" t="s">
        <v>167</v>
      </c>
      <c r="I17" s="2" t="s">
        <v>167</v>
      </c>
    </row>
    <row r="18" spans="1:9" x14ac:dyDescent="0.3">
      <c r="A18" t="s">
        <v>177</v>
      </c>
      <c r="B18" s="2">
        <f>IF($A$4="England",SUMPRODUCT(('Old data - fatalities'!$A$2:$A$42883=$A18)*('Old data - fatalities'!$H$2:$H$42883)),"..")</f>
        <v>88</v>
      </c>
      <c r="D18" s="2" t="s">
        <v>167</v>
      </c>
      <c r="E18" s="2" t="s">
        <v>167</v>
      </c>
      <c r="F18" s="2" t="s">
        <v>167</v>
      </c>
      <c r="G18" s="2" t="s">
        <v>167</v>
      </c>
      <c r="H18" s="2" t="s">
        <v>167</v>
      </c>
      <c r="I18" s="2" t="s">
        <v>167</v>
      </c>
    </row>
    <row r="19" spans="1:9" x14ac:dyDescent="0.3">
      <c r="A19" t="s">
        <v>178</v>
      </c>
      <c r="B19" s="2">
        <f>IF($A$4="England",SUMPRODUCT(('Old data - fatalities'!$A$2:$A$42883=$A19)*('Old data - fatalities'!$H$2:$H$42883)),"..")</f>
        <v>84</v>
      </c>
      <c r="D19" s="2" t="s">
        <v>167</v>
      </c>
      <c r="E19" s="2" t="s">
        <v>167</v>
      </c>
      <c r="F19" s="2" t="s">
        <v>167</v>
      </c>
      <c r="G19" s="2" t="s">
        <v>167</v>
      </c>
      <c r="H19" s="2" t="s">
        <v>167</v>
      </c>
      <c r="I19" s="2" t="s">
        <v>167</v>
      </c>
    </row>
    <row r="20" spans="1:9" x14ac:dyDescent="0.3">
      <c r="A20" t="s">
        <v>179</v>
      </c>
      <c r="B20" s="2">
        <f>IF($A$4="England",SUMPRODUCT(('Old data - fatalities'!$A$2:$A$42883=$A20)*('Old data - fatalities'!$H$2:$H$42883)),"..")</f>
        <v>99</v>
      </c>
      <c r="D20" s="2" t="s">
        <v>167</v>
      </c>
      <c r="E20" s="2" t="s">
        <v>167</v>
      </c>
      <c r="F20" s="2" t="s">
        <v>167</v>
      </c>
      <c r="G20" s="2" t="s">
        <v>167</v>
      </c>
      <c r="H20" s="2" t="s">
        <v>167</v>
      </c>
      <c r="I20" s="2" t="s">
        <v>167</v>
      </c>
    </row>
    <row r="21" spans="1:9" x14ac:dyDescent="0.3">
      <c r="A21" t="s">
        <v>180</v>
      </c>
      <c r="B21" s="2">
        <f>IF($A$4="England",SUMPRODUCT(('Old data - fatalities'!$A$2:$A$42883=$A21)*('Old data - fatalities'!$H$2:$H$42883)),"..")</f>
        <v>95</v>
      </c>
      <c r="D21" s="2" t="s">
        <v>167</v>
      </c>
      <c r="E21" s="2" t="s">
        <v>167</v>
      </c>
      <c r="F21" s="2" t="s">
        <v>167</v>
      </c>
      <c r="G21" s="2" t="s">
        <v>167</v>
      </c>
      <c r="H21" s="2" t="s">
        <v>167</v>
      </c>
      <c r="I21" s="2" t="s">
        <v>167</v>
      </c>
    </row>
    <row r="22" spans="1:9" x14ac:dyDescent="0.3">
      <c r="A22" t="s">
        <v>181</v>
      </c>
      <c r="B22" s="2">
        <f>IF($A$4="England",SUMPRODUCT(('Old data - fatalities'!$A$2:$A$42883=$A22)*('Old data - fatalities'!$H$2:$H$42883)),"..")</f>
        <v>109</v>
      </c>
      <c r="D22" s="2" t="s">
        <v>167</v>
      </c>
      <c r="E22" s="2" t="s">
        <v>167</v>
      </c>
      <c r="F22" s="2" t="s">
        <v>167</v>
      </c>
      <c r="G22" s="2" t="s">
        <v>167</v>
      </c>
      <c r="H22" s="2" t="s">
        <v>167</v>
      </c>
      <c r="I22" s="2" t="s">
        <v>167</v>
      </c>
    </row>
    <row r="23" spans="1:9" x14ac:dyDescent="0.3">
      <c r="A23" t="s">
        <v>182</v>
      </c>
      <c r="B23" s="2">
        <f>IF($A$4="England",SUMPRODUCT(('Old data - fatalities'!$A$2:$A$42883=$A23)*('Old data - fatalities'!$H$2:$H$42883)),"..")</f>
        <v>113</v>
      </c>
      <c r="D23" s="2" t="s">
        <v>167</v>
      </c>
      <c r="E23" s="2" t="s">
        <v>167</v>
      </c>
      <c r="F23" s="2" t="s">
        <v>167</v>
      </c>
      <c r="G23" s="2" t="s">
        <v>167</v>
      </c>
      <c r="H23" s="2" t="s">
        <v>167</v>
      </c>
      <c r="I23" s="2" t="s">
        <v>167</v>
      </c>
    </row>
    <row r="24" spans="1:9" x14ac:dyDescent="0.3">
      <c r="A24" t="s">
        <v>183</v>
      </c>
      <c r="B24" s="2">
        <f>IF($A$4="England",SUMPRODUCT(('Old data - fatalities'!$A$2:$A$42883=$A24)*('Old data - fatalities'!$H$2:$H$42883)),"..")</f>
        <v>98</v>
      </c>
      <c r="D24" s="2" t="s">
        <v>167</v>
      </c>
      <c r="E24" s="2" t="s">
        <v>167</v>
      </c>
      <c r="F24" s="2" t="s">
        <v>167</v>
      </c>
      <c r="G24" s="2" t="s">
        <v>167</v>
      </c>
      <c r="H24" s="2" t="s">
        <v>167</v>
      </c>
      <c r="I24" s="2" t="s">
        <v>167</v>
      </c>
    </row>
    <row r="25" spans="1:9" x14ac:dyDescent="0.3">
      <c r="A25" t="s">
        <v>184</v>
      </c>
      <c r="B25" s="2">
        <f>IF($A$4="England",SUMPRODUCT(('Old data - fatalities'!$A$2:$A$42883=$A25)*('Old data - fatalities'!$H$2:$H$42883)),"..")</f>
        <v>89</v>
      </c>
      <c r="D25" s="2" t="s">
        <v>167</v>
      </c>
      <c r="E25" s="2" t="s">
        <v>167</v>
      </c>
      <c r="F25" s="2" t="s">
        <v>167</v>
      </c>
      <c r="G25" s="2" t="s">
        <v>167</v>
      </c>
      <c r="H25" s="2" t="s">
        <v>167</v>
      </c>
      <c r="I25" s="2" t="s">
        <v>167</v>
      </c>
    </row>
    <row r="26" spans="1:9" x14ac:dyDescent="0.3">
      <c r="A26" t="s">
        <v>185</v>
      </c>
      <c r="B26" s="2">
        <f>IF($A$4="England",SUMPRODUCT(('Old data - fatalities'!$A$2:$A$42883=$A26)*('Old data - fatalities'!$H$2:$H$42883)),"..")</f>
        <v>85</v>
      </c>
      <c r="D26" s="2">
        <f>IF($A$4="England",SUMPRODUCT(('Old data - casualties'!$A$2:$A$43130=$A26)*('Old data - casualties'!H$2:H$43130)),"..")</f>
        <v>2445</v>
      </c>
      <c r="E26" s="2" t="s">
        <v>167</v>
      </c>
      <c r="F26" s="2" t="s">
        <v>167</v>
      </c>
      <c r="G26" s="2" t="s">
        <v>167</v>
      </c>
      <c r="H26" s="2" t="s">
        <v>167</v>
      </c>
      <c r="I26" s="2" t="s">
        <v>167</v>
      </c>
    </row>
    <row r="27" spans="1:9" x14ac:dyDescent="0.3">
      <c r="A27" t="s">
        <v>186</v>
      </c>
      <c r="B27" s="2">
        <f>IF($A$4="England",SUMPRODUCT(('Old data - fatalities'!$A$2:$A$42883=$A27)*('Old data - fatalities'!$H$2:$H$42883)),"..")</f>
        <v>92</v>
      </c>
      <c r="D27" s="2">
        <f>IF($A$4="England",SUMPRODUCT(('Old data - casualties'!$A$2:$A$43130=$A27)*('Old data - casualties'!H$2:H$43130)),"..")</f>
        <v>2644</v>
      </c>
      <c r="E27" s="2" t="s">
        <v>167</v>
      </c>
      <c r="F27" s="2" t="s">
        <v>167</v>
      </c>
      <c r="G27" s="2" t="s">
        <v>167</v>
      </c>
      <c r="H27" s="2" t="s">
        <v>167</v>
      </c>
      <c r="I27" s="2" t="s">
        <v>167</v>
      </c>
    </row>
    <row r="28" spans="1:9" x14ac:dyDescent="0.3">
      <c r="A28" t="s">
        <v>187</v>
      </c>
      <c r="B28" s="2">
        <f>IF($A$4="England",SUMPRODUCT(('Old data - fatalities'!$A$2:$A$42883=$A28)*('Old data - fatalities'!$H$2:$H$42883)),"..")</f>
        <v>72</v>
      </c>
      <c r="D28" s="2">
        <f>IF($A$4="England",SUMPRODUCT(('Old data - casualties'!$A$2:$A$43130=$A28)*('Old data - casualties'!H$2:H$43130)),"..")</f>
        <v>2853</v>
      </c>
      <c r="E28" s="2" t="s">
        <v>167</v>
      </c>
      <c r="F28" s="2" t="s">
        <v>167</v>
      </c>
      <c r="G28" s="2" t="s">
        <v>167</v>
      </c>
      <c r="H28" s="2" t="s">
        <v>167</v>
      </c>
      <c r="I28" s="2" t="s">
        <v>167</v>
      </c>
    </row>
    <row r="29" spans="1:9" x14ac:dyDescent="0.3">
      <c r="A29" t="s">
        <v>188</v>
      </c>
      <c r="B29" s="2">
        <f>IF($A$4="England",SUMPRODUCT(('Old data - fatalities'!$A$2:$A$42883=$A29)*('Old data - fatalities'!$H$2:$H$42883)),"..")</f>
        <v>83</v>
      </c>
      <c r="D29" s="2">
        <f>IF($A$4="England",SUMPRODUCT(('Old data - casualties'!$A$2:$A$43130=$A29)*('Old data - casualties'!H$2:H$43130)),"..")</f>
        <v>2495</v>
      </c>
      <c r="E29" s="2" t="s">
        <v>167</v>
      </c>
      <c r="F29" s="2" t="s">
        <v>167</v>
      </c>
      <c r="G29" s="2" t="s">
        <v>167</v>
      </c>
      <c r="H29" s="2" t="s">
        <v>167</v>
      </c>
      <c r="I29" s="2" t="s">
        <v>167</v>
      </c>
    </row>
    <row r="30" spans="1:9" x14ac:dyDescent="0.3">
      <c r="A30" t="s">
        <v>189</v>
      </c>
      <c r="B30" s="2">
        <f>IF($A$4="England",SUMPRODUCT(('Old data - fatalities'!$A$2:$A$42883=$A30)*('Old data - fatalities'!$H$2:$H$42883)),"..")</f>
        <v>103</v>
      </c>
      <c r="D30" s="2">
        <f>IF($A$4="England",SUMPRODUCT(('Old data - casualties'!$A$2:$A$43130=$A30)*('Old data - casualties'!H$2:H$43130)),"..")</f>
        <v>2580</v>
      </c>
      <c r="E30" s="2" t="s">
        <v>167</v>
      </c>
      <c r="F30" s="2" t="s">
        <v>167</v>
      </c>
      <c r="G30" s="2" t="s">
        <v>167</v>
      </c>
      <c r="H30" s="2" t="s">
        <v>167</v>
      </c>
      <c r="I30" s="2" t="s">
        <v>167</v>
      </c>
    </row>
    <row r="31" spans="1:9" x14ac:dyDescent="0.3">
      <c r="A31" t="s">
        <v>190</v>
      </c>
      <c r="B31" s="2">
        <f>IF($A$4="England",SUMPRODUCT(('Old data - fatalities'!$A$2:$A$42883=$A31)*('Old data - fatalities'!$H$2:$H$42883)),"..")</f>
        <v>77</v>
      </c>
      <c r="D31" s="2">
        <f>IF($A$4="England",SUMPRODUCT(('Old data - casualties'!$A$2:$A$43130=$A31)*('Old data - casualties'!H$2:H$43130)),"..")</f>
        <v>2090</v>
      </c>
      <c r="E31" s="2" t="s">
        <v>167</v>
      </c>
      <c r="F31" s="2" t="s">
        <v>167</v>
      </c>
      <c r="G31" s="2" t="s">
        <v>167</v>
      </c>
      <c r="H31" s="2" t="s">
        <v>167</v>
      </c>
      <c r="I31" s="2" t="s">
        <v>167</v>
      </c>
    </row>
    <row r="32" spans="1:9" x14ac:dyDescent="0.3">
      <c r="A32" t="s">
        <v>191</v>
      </c>
      <c r="B32" s="2">
        <f>IF($A$4="England",SUMPRODUCT(('Old data - fatalities'!$A$2:$A$42883=$A32)*('Old data - fatalities'!$H$2:$H$42883)),"..")</f>
        <v>91</v>
      </c>
      <c r="D32" s="2">
        <f>IF($A$4="England",SUMPRODUCT(('Old data - casualties'!$A$2:$A$43130=$A32)*('Old data - casualties'!H$2:H$43130)),"..")</f>
        <v>2123</v>
      </c>
      <c r="E32" s="2" t="s">
        <v>167</v>
      </c>
      <c r="F32" s="2" t="s">
        <v>167</v>
      </c>
      <c r="G32" s="2" t="s">
        <v>167</v>
      </c>
      <c r="H32" s="2" t="s">
        <v>167</v>
      </c>
      <c r="I32" s="2" t="s">
        <v>167</v>
      </c>
    </row>
    <row r="33" spans="1:13" x14ac:dyDescent="0.3">
      <c r="A33" t="s">
        <v>192</v>
      </c>
      <c r="B33" s="2">
        <f>IF($A$4="England",SUMPRODUCT(('Old data - fatalities'!$A$2:$A$42883=$A33)*('Old data - fatalities'!$H$2:$H$42883)),"..")</f>
        <v>96</v>
      </c>
      <c r="D33" s="2">
        <f>IF($A$4="England",SUMPRODUCT(('Old data - casualties'!$A$2:$A$43130=$A33)*('Old data - casualties'!H$2:H$43130)),"..")</f>
        <v>2088</v>
      </c>
      <c r="E33" s="2" t="s">
        <v>167</v>
      </c>
      <c r="F33" s="2" t="s">
        <v>167</v>
      </c>
      <c r="G33" s="2" t="s">
        <v>167</v>
      </c>
      <c r="H33" s="2" t="s">
        <v>167</v>
      </c>
      <c r="I33" s="2" t="s">
        <v>167</v>
      </c>
    </row>
    <row r="34" spans="1:13" x14ac:dyDescent="0.3">
      <c r="A34" t="s">
        <v>193</v>
      </c>
      <c r="B34" s="2">
        <f>IF($A$4="England",SUMPRODUCT(('Old data - fatalities'!$A$2:$A$42883=$A34)*('Old data - fatalities'!$H$2:$H$42883)),"..")</f>
        <v>90</v>
      </c>
      <c r="D34" s="2">
        <f>IF($A$4="England",SUMPRODUCT(('Old data - casualties'!$A$2:$A$43130=$A34)*('Old data - casualties'!H$2:H$43130)),"..")</f>
        <v>2028</v>
      </c>
      <c r="E34" s="2" t="s">
        <v>167</v>
      </c>
      <c r="F34" s="2" t="s">
        <v>167</v>
      </c>
      <c r="G34" s="2" t="s">
        <v>167</v>
      </c>
      <c r="H34" s="2" t="s">
        <v>167</v>
      </c>
      <c r="I34" s="2" t="s">
        <v>167</v>
      </c>
    </row>
    <row r="35" spans="1:13" x14ac:dyDescent="0.3">
      <c r="A35" t="s">
        <v>194</v>
      </c>
      <c r="B35" s="2">
        <f>IF($A$4="England",SUMPRODUCT(('Old data - fatalities'!$A$2:$A$42883=$A35)*('Old data - fatalities'!$H$2:$H$42883)),"..")</f>
        <v>66</v>
      </c>
      <c r="D35" s="2">
        <f>IF($A$4="England",SUMPRODUCT(('Old data - casualties'!$A$2:$A$43130=$A35)*('Old data - casualties'!H$2:H$43130)),"..")</f>
        <v>1613</v>
      </c>
      <c r="E35" s="2" t="s">
        <v>167</v>
      </c>
      <c r="F35" s="2" t="s">
        <v>167</v>
      </c>
      <c r="G35" s="2" t="s">
        <v>167</v>
      </c>
      <c r="H35" s="2" t="s">
        <v>167</v>
      </c>
      <c r="I35" s="2" t="s">
        <v>167</v>
      </c>
    </row>
    <row r="36" spans="1:13" x14ac:dyDescent="0.3">
      <c r="A36" t="s">
        <v>159</v>
      </c>
      <c r="B36" s="2">
        <f>IF($A$4="England",SUMPRODUCT(('Old data - fatalities'!$A$2:$A$42883=$A36)*('Old data - fatalities'!$H$2:$H$42883)),IF(OR($A$4="Non-metropolitan",$A$4="Metropolitan"),SUMPRODUCT(('Old data - fatalities'!$A$2:$A$42883=$A36)*('Old data - fatalities'!$F$2:$F$42883=$A$4)*('Old data - fatalities'!$H$2:$H$42883)),IF(OR($A$4="Predominantly Urban",$A$4="Significantly Rural",$A$4="Predominantly Rural"),SUMPRODUCT(('Old data - fatalities'!$A$2:$A$42883=$A36)*('Old data - fatalities'!$G$2:$G$42883=$A$4)*('Old data - fatalities'!$H$2:$H$42883)),SUMPRODUCT(('Old data - fatalities'!$A$2:$A$42883=$A36)*('Old data - fatalities'!$D$2:$D$42883=$A$4)*('Old data - fatalities'!$H$2:$H$42883)))))</f>
        <v>77</v>
      </c>
      <c r="D36" s="2">
        <f>IF($A$4="England",SUMPRODUCT(('Old data - casualties'!$A$2:$A$43070=$A36)*('Old data - casualties'!$H$2:$H$43070)),IF(OR($A$4="Non-metropolitan",$A$4="Metropolitan"),SUMPRODUCT(('Old data - casualties'!$A$2:$A$43070=$A36)*('Old data - casualties'!$F$2:$F$43070=$A$4)*('Old data - casualties'!$H$2:$H$43070)),IF(OR($A$4="Predominantly Urban",$A$4="Significantly Rural",$A$4="Predominantly Rural"),SUMPRODUCT(('Old data - casualties'!$A$2:$A$43070=$A36)*('Old data - casualties'!$G$2:$G$43070=$A$4)*('Old data - casualties'!$H$2:$H$43070)),SUMPRODUCT(('Old data - casualties'!$A$2:$A$43070=$A36)*('Old data - casualties'!$D$2:$D$43070=$A$4)*('Old data - casualties'!$H$2:$H$43070)))))</f>
        <v>1289</v>
      </c>
      <c r="E36" s="2">
        <f>IF($A$4="England",SUMPRODUCT(('Old data - casualties'!$A$2:$A$43070=$A36)*('Old data - casualties'!$I$2:$I$43070)),IF(OR($A$4="Non-metropolitan",$A$4="Metropolitan"),SUMPRODUCT(('Old data - casualties'!$A$2:$A$43070=$A36)*('Old data - casualties'!$F$2:$F$43070=$A$4)*('Old data - casualties'!$I$2:$I$43070)),IF(OR($A$4="Predominantly Urban",$A$4="Significantly Rural",$A$4="Predominantly Rural"),SUMPRODUCT(('Old data - casualties'!$A$2:$A$43070=$A36)*('Old data - casualties'!$G$2:$G$43070=$A$4)*('Old data - casualties'!$I$2:$I$43070)),SUMPRODUCT(('Old data - casualties'!$A$2:$A$43070=$A36)*('Old data - casualties'!$D$2:$D$43070=$A$4)*('Old data - casualties'!$I$2:$I$43070)))))</f>
        <v>735</v>
      </c>
      <c r="F36" s="2">
        <f>IF($A$4="England",SUMPRODUCT(('Old data - casualties'!$A$2:$A$43070=$A36)*('Old data - casualties'!$J$2:$J$43070)),IF(OR($A$4="Non-metropolitan",$A$4="Metropolitan"),SUMPRODUCT(('Old data - casualties'!$A$2:$A$43070=$A36)*('Old data - casualties'!$F$2:$F$43070=$A$4)*('Old data - casualties'!$J$2:$J$43070)),IF(OR($A$4="Predominantly Urban",$A$4="Significantly Rural",$A$4="Predominantly Rural"),SUMPRODUCT(('Old data - casualties'!$A$2:$A$43070=$A36)*('Old data - casualties'!$G$2:$G$43070=$A$4)*('Old data - casualties'!$J$2:$J$43070)),SUMPRODUCT(('Old data - casualties'!$A$2:$A$43070=$A36)*('Old data - casualties'!$D$2:$D$43070=$A$4)*('Old data - casualties'!$J$2:$J$43070)))))</f>
        <v>150</v>
      </c>
      <c r="G36" s="2">
        <f>IF($A$4="England",SUMPRODUCT(('Old data - casualties'!$A$2:$A$43070=$A36)*('Old data - casualties'!$K$2:$K$43070)),IF(OR($A$4="Non-metropolitan",$A$4="Metropolitan"),SUMPRODUCT(('Old data - casualties'!$A$2:$A$43070=$A36)*('Old data - casualties'!$F$2:$F$43070=$A$4)*('Old data - casualties'!$K$2:$K$43070)),IF(OR($A$4="Predominantly Urban",$A$4="Significantly Rural",$A$4="Predominantly Rural"),SUMPRODUCT(('Old data - casualties'!$A$2:$A$43070=$A36)*('Old data - casualties'!$G$2:$G$43070=$A$4)*('Old data - casualties'!$K$2:$K$43070)),SUMPRODUCT(('Old data - casualties'!$A$2:$A$43070=$A36)*('Old data - casualties'!$D$2:$D$43070=$A$4)*('Old data - casualties'!$K$2:$K$43070)))))</f>
        <v>585</v>
      </c>
      <c r="H36" s="2">
        <f>IF($A$4="England",SUMPRODUCT(('Old data - casualties'!$A$2:$A$43070=$A36)*('Old data - casualties'!$L$2:$L$43070)),IF(OR($A$4="Non-metropolitan",$A$4="Metropolitan"),SUMPRODUCT(('Old data - casualties'!$A$2:$A$43070=$A36)*('Old data - casualties'!$F$2:$F$43070=$A$4)*('Old data - casualties'!$L$2:$L$43070)),IF(OR($A$4="Predominantly Urban",$A$4="Significantly Rural",$A$4="Predominantly Rural"),SUMPRODUCT(('Old data - casualties'!$A$2:$A$43070=$A36)*('Old data - casualties'!$G$2:$G$43070=$A$4)*('Old data - casualties'!$L$2:$L$43070)),SUMPRODUCT(('Old data - casualties'!$A$2:$A$43070=$A36)*('Old data - casualties'!$D$2:$D$43070=$A$4)*('Old data - casualties'!$L$2:$L$43070)))))</f>
        <v>348</v>
      </c>
      <c r="I36" s="2">
        <f>IF($A$4="England",SUMPRODUCT(('Old data - casualties'!$A$2:$A$43070=$A36)*('Old data - casualties'!$M$2:$M$43070)),IF(OR($A$4="Non-metropolitan",$A$4="Metropolitan"),SUMPRODUCT(('Old data - casualties'!$A$2:$A$43070=$A36)*('Old data - casualties'!$F$2:$F$43070=$A$4)*('Old data - casualties'!$M$2:$M$43070)),IF(OR($A$4="Predominantly Urban",$A$4="Significantly Rural",$A$4="Predominantly Rural"),SUMPRODUCT(('Old data - casualties'!$A$2:$A$43070=$A36)*('Old data - casualties'!$G$2:$G$43070=$A$4)*('Old data - casualties'!$M$2:$M$43070)),SUMPRODUCT(('Old data - casualties'!$A$2:$A$43070=$A36)*('Old data - casualties'!$D$2:$D$43070=$A$4)*('Old data - casualties'!$M$2:$M$43070)))))</f>
        <v>206</v>
      </c>
      <c r="K36">
        <f t="shared" ref="K36:K49" si="0">E36-F36-G36</f>
        <v>0</v>
      </c>
      <c r="L36">
        <f>D36-E36-H36-I36</f>
        <v>0</v>
      </c>
      <c r="M36">
        <f>D36-SUM(F36:I36)</f>
        <v>0</v>
      </c>
    </row>
    <row r="37" spans="1:13" x14ac:dyDescent="0.3">
      <c r="A37" t="s">
        <v>99</v>
      </c>
      <c r="B37" s="2">
        <f>IF($A$4="England",SUMPRODUCT(('Data - fatalities'!$A$2:$A$42883=$A37)*('Data - fatalities'!$H$2:$H$42883)),IF(OR($A$4="Non-metropolitan",$A$4="Metropolitan"),SUMPRODUCT(('Data - fatalities'!$A$2:$A$42883=$A37)*('Data - fatalities'!$F$2:$F$42883=$A$4)*('Data - fatalities'!$H$2:$H$42883)),IF(OR($A$4="Predominantly Urban",$A$4="Significantly Rural",$A$4="Predominantly Rural"),SUMPRODUCT(('Data - fatalities'!$A$2:$A$42883=$A37)*('Data - fatalities'!$G$2:$G$42883=$A$4)*('Data - fatalities'!$H$2:$H$42883)),SUMPRODUCT(('Data - fatalities'!$A$2:$A$42883=$A37)*('Data - fatalities'!$D$2:$D$42883=$A$4)*('Data - fatalities'!$H$2:$H$42883)))))</f>
        <v>79</v>
      </c>
      <c r="D37" s="2">
        <f>IF($A$4="England",SUMPRODUCT(('Data - casualties'!$A$2:$A$43070=$A37)*('Data - casualties'!$H$2:$H$43070)),IF(OR($A$4="Non-metropolitan",$A$4="Metropolitan"),SUMPRODUCT(('Data - casualties'!$A$2:$A$43070=$A37)*('Data - casualties'!$F$2:$F$43070=$A$4)*('Data - casualties'!$H$2:$H$43070)),IF(OR($A$4="Predominantly Urban",$A$4="Significantly Rural",$A$4="Predominantly Rural"),SUMPRODUCT(('Data - casualties'!$A$2:$A$43070=$A37)*('Data - casualties'!$G$2:$G$43070=$A$4)*('Data - casualties'!$H$2:$H$43070)),SUMPRODUCT(('Data - casualties'!$A$2:$A$43070=$A37)*('Data - casualties'!$D$2:$D$43070=$A$4)*('Data - casualties'!$H$2:$H$43070)))))</f>
        <v>1440</v>
      </c>
      <c r="E37" s="2">
        <f>IF($A$4="England",SUMPRODUCT(('Data - casualties'!$A$2:$A$43070=$A37)*('Data - casualties'!$I$2:$I$43070)),IF(OR($A$4="Non-metropolitan",$A$4="Metropolitan"),SUMPRODUCT(('Data - casualties'!$A$2:$A$43070=$A37)*('Data - casualties'!$F$2:$F$43070=$A$4)*('Data - casualties'!$I$2:$I$43070)),IF(OR($A$4="Predominantly Urban",$A$4="Significantly Rural",$A$4="Predominantly Rural"),SUMPRODUCT(('Data - casualties'!$A$2:$A$43070=$A37)*('Data - casualties'!$G$2:$G$43070=$A$4)*('Data - casualties'!$I$2:$I$43070)),SUMPRODUCT(('Data - casualties'!$A$2:$A$43070=$A37)*('Data - casualties'!$D$2:$D$43070=$A$4)*('Data - casualties'!$I$2:$I$43070)))))</f>
        <v>744</v>
      </c>
      <c r="F37" s="2">
        <f>IF($A$4="England",SUMPRODUCT(('Data - casualties'!$A$2:$A$43070=$A37)*('Data - casualties'!$J$2:$J$43070)),IF(OR($A$4="Non-metropolitan",$A$4="Metropolitan"),SUMPRODUCT(('Data - casualties'!$A$2:$A$43070=$A37)*('Data - casualties'!$F$2:$F$43070=$A$4)*('Data - casualties'!$J$2:$J$43070)),IF(OR($A$4="Predominantly Urban",$A$4="Significantly Rural",$A$4="Predominantly Rural"),SUMPRODUCT(('Data - casualties'!$A$2:$A$43070=$A37)*('Data - casualties'!$G$2:$G$43070=$A$4)*('Data - casualties'!$J$2:$J$43070)),SUMPRODUCT(('Data - casualties'!$A$2:$A$43070=$A37)*('Data - casualties'!$D$2:$D$43070=$A$4)*('Data - casualties'!$J$2:$J$43070)))))</f>
        <v>173</v>
      </c>
      <c r="G37" s="2">
        <f>IF($A$4="England",SUMPRODUCT(('Data - casualties'!$A$2:$A$43070=$A37)*('Data - casualties'!$K$2:$K$43070)),IF(OR($A$4="Non-metropolitan",$A$4="Metropolitan"),SUMPRODUCT(('Data - casualties'!$A$2:$A$43070=$A37)*('Data - casualties'!$F$2:$F$43070=$A$4)*('Data - casualties'!$K$2:$K$43070)),IF(OR($A$4="Predominantly Urban",$A$4="Significantly Rural",$A$4="Predominantly Rural"),SUMPRODUCT(('Data - casualties'!$A$2:$A$43070=$A37)*('Data - casualties'!$G$2:$G$43070=$A$4)*('Data - casualties'!$K$2:$K$43070)),SUMPRODUCT(('Data - casualties'!$A$2:$A$43070=$A37)*('Data - casualties'!$D$2:$D$43070=$A$4)*('Data - casualties'!$K$2:$K$43070)))))</f>
        <v>571</v>
      </c>
      <c r="H37" s="2">
        <f>IF($A$4="England",SUMPRODUCT(('Data - casualties'!$A$2:$A$43070=$A37)*('Data - casualties'!$L$2:$L$43070)),IF(OR($A$4="Non-metropolitan",$A$4="Metropolitan"),SUMPRODUCT(('Data - casualties'!$A$2:$A$43070=$A37)*('Data - casualties'!$F$2:$F$43070=$A$4)*('Data - casualties'!$L$2:$L$43070)),IF(OR($A$4="Predominantly Urban",$A$4="Significantly Rural",$A$4="Predominantly Rural"),SUMPRODUCT(('Data - casualties'!$A$2:$A$43070=$A37)*('Data - casualties'!$G$2:$G$43070=$A$4)*('Data - casualties'!$L$2:$L$43070)),SUMPRODUCT(('Data - casualties'!$A$2:$A$43070=$A37)*('Data - casualties'!$D$2:$D$43070=$A$4)*('Data - casualties'!$L$2:$L$43070)))))</f>
        <v>409</v>
      </c>
      <c r="I37" s="2">
        <f>IF($A$4="England",SUMPRODUCT(('Data - casualties'!$A$2:$A$43070=$A37)*('Data - casualties'!$M$2:$M$43070)),IF(OR($A$4="Non-metropolitan",$A$4="Metropolitan"),SUMPRODUCT(('Data - casualties'!$A$2:$A$43070=$A37)*('Data - casualties'!$F$2:$F$43070=$A$4)*('Data - casualties'!$M$2:$M$43070)),IF(OR($A$4="Predominantly Urban",$A$4="Significantly Rural",$A$4="Predominantly Rural"),SUMPRODUCT(('Data - casualties'!$A$2:$A$43070=$A37)*('Data - casualties'!$G$2:$G$43070=$A$4)*('Data - casualties'!$M$2:$M$43070)),SUMPRODUCT(('Data - casualties'!$A$2:$A$43070=$A37)*('Data - casualties'!$D$2:$D$43070=$A$4)*('Data - casualties'!$M$2:$M$43070)))))</f>
        <v>287</v>
      </c>
      <c r="K37">
        <f t="shared" si="0"/>
        <v>0</v>
      </c>
      <c r="L37">
        <f t="shared" ref="L37:L49" si="1">D37-E37-H37-I37</f>
        <v>0</v>
      </c>
      <c r="M37">
        <f t="shared" ref="M37:M49" si="2">D37-SUM(F37:I37)</f>
        <v>0</v>
      </c>
    </row>
    <row r="38" spans="1:13" x14ac:dyDescent="0.3">
      <c r="A38" t="s">
        <v>151</v>
      </c>
      <c r="B38" s="2">
        <f>IF($A$4="England",SUMPRODUCT(('Data - fatalities'!$A$2:$A$42883=$A38)*('Data - fatalities'!$H$2:$H$42883)),IF(OR($A$4="Non-metropolitan",$A$4="Metropolitan"),SUMPRODUCT(('Data - fatalities'!$A$2:$A$42883=$A38)*('Data - fatalities'!$F$2:$F$42883=$A$4)*('Data - fatalities'!$H$2:$H$42883)),IF(OR($A$4="Predominantly Urban",$A$4="Significantly Rural",$A$4="Predominantly Rural"),SUMPRODUCT(('Data - fatalities'!$A$2:$A$42883=$A38)*('Data - fatalities'!$G$2:$G$42883=$A$4)*('Data - fatalities'!$H$2:$H$42883)),SUMPRODUCT(('Data - fatalities'!$A$2:$A$42883=$A38)*('Data - fatalities'!$D$2:$D$42883=$A$4)*('Data - fatalities'!$H$2:$H$42883)))))</f>
        <v>83</v>
      </c>
      <c r="D38" s="2">
        <f>IF($A$4="England",SUMPRODUCT(('Data - casualties'!$A$2:$A$43070=$A38)*('Data - casualties'!$H$2:$H$43070)),IF(OR($A$4="Non-metropolitan",$A$4="Metropolitan"),SUMPRODUCT(('Data - casualties'!$A$2:$A$43070=$A38)*('Data - casualties'!$F$2:$F$43070=$A$4)*('Data - casualties'!$H$2:$H$43070)),IF(OR($A$4="Predominantly Urban",$A$4="Significantly Rural",$A$4="Predominantly Rural"),SUMPRODUCT(('Data - casualties'!$A$2:$A$43070=$A38)*('Data - casualties'!$G$2:$G$43070=$A$4)*('Data - casualties'!$H$2:$H$43070)),SUMPRODUCT(('Data - casualties'!$A$2:$A$43070=$A38)*('Data - casualties'!$D$2:$D$43070=$A$4)*('Data - casualties'!$H$2:$H$43070)))))</f>
        <v>1377</v>
      </c>
      <c r="E38" s="2">
        <f>IF($A$4="England",SUMPRODUCT(('Data - casualties'!$A$2:$A$43070=$A38)*('Data - casualties'!$I$2:$I$43070)),IF(OR($A$4="Non-metropolitan",$A$4="Metropolitan"),SUMPRODUCT(('Data - casualties'!$A$2:$A$43070=$A38)*('Data - casualties'!$F$2:$F$43070=$A$4)*('Data - casualties'!$I$2:$I$43070)),IF(OR($A$4="Predominantly Urban",$A$4="Significantly Rural",$A$4="Predominantly Rural"),SUMPRODUCT(('Data - casualties'!$A$2:$A$43070=$A38)*('Data - casualties'!$G$2:$G$43070=$A$4)*('Data - casualties'!$I$2:$I$43070)),SUMPRODUCT(('Data - casualties'!$A$2:$A$43070=$A38)*('Data - casualties'!$D$2:$D$43070=$A$4)*('Data - casualties'!$I$2:$I$43070)))))</f>
        <v>713</v>
      </c>
      <c r="F38" s="2">
        <f>IF($A$4="England",SUMPRODUCT(('Data - casualties'!$A$2:$A$43070=$A38)*('Data - casualties'!$J$2:$J$43070)),IF(OR($A$4="Non-metropolitan",$A$4="Metropolitan"),SUMPRODUCT(('Data - casualties'!$A$2:$A$43070=$A38)*('Data - casualties'!$F$2:$F$43070=$A$4)*('Data - casualties'!$J$2:$J$43070)),IF(OR($A$4="Predominantly Urban",$A$4="Significantly Rural",$A$4="Predominantly Rural"),SUMPRODUCT(('Data - casualties'!$A$2:$A$43070=$A38)*('Data - casualties'!$G$2:$G$43070=$A$4)*('Data - casualties'!$J$2:$J$43070)),SUMPRODUCT(('Data - casualties'!$A$2:$A$43070=$A38)*('Data - casualties'!$D$2:$D$43070=$A$4)*('Data - casualties'!$J$2:$J$43070)))))</f>
        <v>171</v>
      </c>
      <c r="G38" s="2">
        <f>IF($A$4="England",SUMPRODUCT(('Data - casualties'!$A$2:$A$43070=$A38)*('Data - casualties'!$K$2:$K$43070)),IF(OR($A$4="Non-metropolitan",$A$4="Metropolitan"),SUMPRODUCT(('Data - casualties'!$A$2:$A$43070=$A38)*('Data - casualties'!$F$2:$F$43070=$A$4)*('Data - casualties'!$K$2:$K$43070)),IF(OR($A$4="Predominantly Urban",$A$4="Significantly Rural",$A$4="Predominantly Rural"),SUMPRODUCT(('Data - casualties'!$A$2:$A$43070=$A38)*('Data - casualties'!$G$2:$G$43070=$A$4)*('Data - casualties'!$K$2:$K$43070)),SUMPRODUCT(('Data - casualties'!$A$2:$A$43070=$A38)*('Data - casualties'!$D$2:$D$43070=$A$4)*('Data - casualties'!$K$2:$K$43070)))))</f>
        <v>542</v>
      </c>
      <c r="H38" s="2">
        <f>IF($A$4="England",SUMPRODUCT(('Data - casualties'!$A$2:$A$43070=$A38)*('Data - casualties'!$L$2:$L$43070)),IF(OR($A$4="Non-metropolitan",$A$4="Metropolitan"),SUMPRODUCT(('Data - casualties'!$A$2:$A$43070=$A38)*('Data - casualties'!$F$2:$F$43070=$A$4)*('Data - casualties'!$L$2:$L$43070)),IF(OR($A$4="Predominantly Urban",$A$4="Significantly Rural",$A$4="Predominantly Rural"),SUMPRODUCT(('Data - casualties'!$A$2:$A$43070=$A38)*('Data - casualties'!$G$2:$G$43070=$A$4)*('Data - casualties'!$L$2:$L$43070)),SUMPRODUCT(('Data - casualties'!$A$2:$A$43070=$A38)*('Data - casualties'!$D$2:$D$43070=$A$4)*('Data - casualties'!$L$2:$L$43070)))))</f>
        <v>369</v>
      </c>
      <c r="I38" s="2">
        <f>IF($A$4="England",SUMPRODUCT(('Data - casualties'!$A$2:$A$43070=$A38)*('Data - casualties'!$M$2:$M$43070)),IF(OR($A$4="Non-metropolitan",$A$4="Metropolitan"),SUMPRODUCT(('Data - casualties'!$A$2:$A$43070=$A38)*('Data - casualties'!$F$2:$F$43070=$A$4)*('Data - casualties'!$M$2:$M$43070)),IF(OR($A$4="Predominantly Urban",$A$4="Significantly Rural",$A$4="Predominantly Rural"),SUMPRODUCT(('Data - casualties'!$A$2:$A$43070=$A38)*('Data - casualties'!$G$2:$G$43070=$A$4)*('Data - casualties'!$M$2:$M$43070)),SUMPRODUCT(('Data - casualties'!$A$2:$A$43070=$A38)*('Data - casualties'!$D$2:$D$43070=$A$4)*('Data - casualties'!$M$2:$M$43070)))))</f>
        <v>295</v>
      </c>
      <c r="K38">
        <f t="shared" si="0"/>
        <v>0</v>
      </c>
      <c r="L38">
        <f t="shared" si="1"/>
        <v>0</v>
      </c>
      <c r="M38">
        <f t="shared" si="2"/>
        <v>0</v>
      </c>
    </row>
    <row r="39" spans="1:13" x14ac:dyDescent="0.3">
      <c r="A39" t="s">
        <v>152</v>
      </c>
      <c r="B39" s="2">
        <f>IF($A$4="England",SUMPRODUCT(('Data - fatalities'!$A$2:$A$42883=$A39)*('Data - fatalities'!$H$2:$H$42883)),IF(OR($A$4="Non-metropolitan",$A$4="Metropolitan"),SUMPRODUCT(('Data - fatalities'!$A$2:$A$42883=$A39)*('Data - fatalities'!$F$2:$F$42883=$A$4)*('Data - fatalities'!$H$2:$H$42883)),IF(OR($A$4="Predominantly Urban",$A$4="Significantly Rural",$A$4="Predominantly Rural"),SUMPRODUCT(('Data - fatalities'!$A$2:$A$42883=$A39)*('Data - fatalities'!$G$2:$G$42883=$A$4)*('Data - fatalities'!$H$2:$H$42883)),SUMPRODUCT(('Data - fatalities'!$A$2:$A$42883=$A39)*('Data - fatalities'!$D$2:$D$42883=$A$4)*('Data - fatalities'!$H$2:$H$42883)))))</f>
        <v>78</v>
      </c>
      <c r="D39" s="2">
        <f>IF($A$4="England",SUMPRODUCT(('Data - casualties'!$A$2:$A$43070=$A39)*('Data - casualties'!$H$2:$H$43070)),IF(OR($A$4="Non-metropolitan",$A$4="Metropolitan"),SUMPRODUCT(('Data - casualties'!$A$2:$A$43070=$A39)*('Data - casualties'!$F$2:$F$43070=$A$4)*('Data - casualties'!$H$2:$H$43070)),IF(OR($A$4="Predominantly Urban",$A$4="Significantly Rural",$A$4="Predominantly Rural"),SUMPRODUCT(('Data - casualties'!$A$2:$A$43070=$A39)*('Data - casualties'!$G$2:$G$43070=$A$4)*('Data - casualties'!$H$2:$H$43070)),SUMPRODUCT(('Data - casualties'!$A$2:$A$43070=$A39)*('Data - casualties'!$D$2:$D$43070=$A$4)*('Data - casualties'!$H$2:$H$43070)))))</f>
        <v>1174</v>
      </c>
      <c r="E39" s="2">
        <f>IF($A$4="England",SUMPRODUCT(('Data - casualties'!$A$2:$A$43070=$A39)*('Data - casualties'!$I$2:$I$43070)),IF(OR($A$4="Non-metropolitan",$A$4="Metropolitan"),SUMPRODUCT(('Data - casualties'!$A$2:$A$43070=$A39)*('Data - casualties'!$F$2:$F$43070=$A$4)*('Data - casualties'!$I$2:$I$43070)),IF(OR($A$4="Predominantly Urban",$A$4="Significantly Rural",$A$4="Predominantly Rural"),SUMPRODUCT(('Data - casualties'!$A$2:$A$43070=$A39)*('Data - casualties'!$G$2:$G$43070=$A$4)*('Data - casualties'!$I$2:$I$43070)),SUMPRODUCT(('Data - casualties'!$A$2:$A$43070=$A39)*('Data - casualties'!$D$2:$D$43070=$A$4)*('Data - casualties'!$I$2:$I$43070)))))</f>
        <v>583</v>
      </c>
      <c r="F39" s="2">
        <f>IF($A$4="England",SUMPRODUCT(('Data - casualties'!$A$2:$A$43070=$A39)*('Data - casualties'!$J$2:$J$43070)),IF(OR($A$4="Non-metropolitan",$A$4="Metropolitan"),SUMPRODUCT(('Data - casualties'!$A$2:$A$43070=$A39)*('Data - casualties'!$F$2:$F$43070=$A$4)*('Data - casualties'!$J$2:$J$43070)),IF(OR($A$4="Predominantly Urban",$A$4="Significantly Rural",$A$4="Predominantly Rural"),SUMPRODUCT(('Data - casualties'!$A$2:$A$43070=$A39)*('Data - casualties'!$G$2:$G$43070=$A$4)*('Data - casualties'!$J$2:$J$43070)),SUMPRODUCT(('Data - casualties'!$A$2:$A$43070=$A39)*('Data - casualties'!$D$2:$D$43070=$A$4)*('Data - casualties'!$J$2:$J$43070)))))</f>
        <v>126</v>
      </c>
      <c r="G39" s="2">
        <f>IF($A$4="England",SUMPRODUCT(('Data - casualties'!$A$2:$A$43070=$A39)*('Data - casualties'!$K$2:$K$43070)),IF(OR($A$4="Non-metropolitan",$A$4="Metropolitan"),SUMPRODUCT(('Data - casualties'!$A$2:$A$43070=$A39)*('Data - casualties'!$F$2:$F$43070=$A$4)*('Data - casualties'!$K$2:$K$43070)),IF(OR($A$4="Predominantly Urban",$A$4="Significantly Rural",$A$4="Predominantly Rural"),SUMPRODUCT(('Data - casualties'!$A$2:$A$43070=$A39)*('Data - casualties'!$G$2:$G$43070=$A$4)*('Data - casualties'!$K$2:$K$43070)),SUMPRODUCT(('Data - casualties'!$A$2:$A$43070=$A39)*('Data - casualties'!$D$2:$D$43070=$A$4)*('Data - casualties'!$K$2:$K$43070)))))</f>
        <v>457</v>
      </c>
      <c r="H39" s="2">
        <f>IF($A$4="England",SUMPRODUCT(('Data - casualties'!$A$2:$A$43070=$A39)*('Data - casualties'!$L$2:$L$43070)),IF(OR($A$4="Non-metropolitan",$A$4="Metropolitan"),SUMPRODUCT(('Data - casualties'!$A$2:$A$43070=$A39)*('Data - casualties'!$F$2:$F$43070=$A$4)*('Data - casualties'!$L$2:$L$43070)),IF(OR($A$4="Predominantly Urban",$A$4="Significantly Rural",$A$4="Predominantly Rural"),SUMPRODUCT(('Data - casualties'!$A$2:$A$43070=$A39)*('Data - casualties'!$G$2:$G$43070=$A$4)*('Data - casualties'!$L$2:$L$43070)),SUMPRODUCT(('Data - casualties'!$A$2:$A$43070=$A39)*('Data - casualties'!$D$2:$D$43070=$A$4)*('Data - casualties'!$L$2:$L$43070)))))</f>
        <v>324</v>
      </c>
      <c r="I39" s="2">
        <f>IF($A$4="England",SUMPRODUCT(('Data - casualties'!$A$2:$A$43070=$A39)*('Data - casualties'!$M$2:$M$43070)),IF(OR($A$4="Non-metropolitan",$A$4="Metropolitan"),SUMPRODUCT(('Data - casualties'!$A$2:$A$43070=$A39)*('Data - casualties'!$F$2:$F$43070=$A$4)*('Data - casualties'!$M$2:$M$43070)),IF(OR($A$4="Predominantly Urban",$A$4="Significantly Rural",$A$4="Predominantly Rural"),SUMPRODUCT(('Data - casualties'!$A$2:$A$43070=$A39)*('Data - casualties'!$G$2:$G$43070=$A$4)*('Data - casualties'!$M$2:$M$43070)),SUMPRODUCT(('Data - casualties'!$A$2:$A$43070=$A39)*('Data - casualties'!$D$2:$D$43070=$A$4)*('Data - casualties'!$M$2:$M$43070)))))</f>
        <v>267</v>
      </c>
      <c r="K39">
        <f t="shared" si="0"/>
        <v>0</v>
      </c>
      <c r="L39">
        <f t="shared" si="1"/>
        <v>0</v>
      </c>
      <c r="M39">
        <f t="shared" si="2"/>
        <v>0</v>
      </c>
    </row>
    <row r="40" spans="1:13" x14ac:dyDescent="0.3">
      <c r="A40" t="s">
        <v>153</v>
      </c>
      <c r="B40" s="2">
        <f>IF($A$4="England",SUMPRODUCT(('Data - fatalities'!$A$2:$A$42883=$A40)*('Data - fatalities'!$H$2:$H$42883)),IF(OR($A$4="Non-metropolitan",$A$4="Metropolitan"),SUMPRODUCT(('Data - fatalities'!$A$2:$A$42883=$A40)*('Data - fatalities'!$F$2:$F$42883=$A$4)*('Data - fatalities'!$H$2:$H$42883)),IF(OR($A$4="Predominantly Urban",$A$4="Significantly Rural",$A$4="Predominantly Rural"),SUMPRODUCT(('Data - fatalities'!$A$2:$A$42883=$A40)*('Data - fatalities'!$G$2:$G$42883=$A$4)*('Data - fatalities'!$H$2:$H$42883)),SUMPRODUCT(('Data - fatalities'!$A$2:$A$42883=$A40)*('Data - fatalities'!$D$2:$D$42883=$A$4)*('Data - fatalities'!$H$2:$H$42883)))))</f>
        <v>65</v>
      </c>
      <c r="D40" s="2">
        <f>IF($A$4="England",SUMPRODUCT(('Data - casualties'!$A$2:$A$43070=$A40)*('Data - casualties'!$H$2:$H$43070)),IF(OR($A$4="Non-metropolitan",$A$4="Metropolitan"),SUMPRODUCT(('Data - casualties'!$A$2:$A$43070=$A40)*('Data - casualties'!$F$2:$F$43070=$A$4)*('Data - casualties'!$H$2:$H$43070)),IF(OR($A$4="Predominantly Urban",$A$4="Significantly Rural",$A$4="Predominantly Rural"),SUMPRODUCT(('Data - casualties'!$A$2:$A$43070=$A40)*('Data - casualties'!$G$2:$G$43070=$A$4)*('Data - casualties'!$H$2:$H$43070)),SUMPRODUCT(('Data - casualties'!$A$2:$A$43070=$A40)*('Data - casualties'!$D$2:$D$43070=$A$4)*('Data - casualties'!$H$2:$H$43070)))))</f>
        <v>1072</v>
      </c>
      <c r="E40" s="2">
        <f>IF($A$4="England",SUMPRODUCT(('Data - casualties'!$A$2:$A$43070=$A40)*('Data - casualties'!$I$2:$I$43070)),IF(OR($A$4="Non-metropolitan",$A$4="Metropolitan"),SUMPRODUCT(('Data - casualties'!$A$2:$A$43070=$A40)*('Data - casualties'!$F$2:$F$43070=$A$4)*('Data - casualties'!$I$2:$I$43070)),IF(OR($A$4="Predominantly Urban",$A$4="Significantly Rural",$A$4="Predominantly Rural"),SUMPRODUCT(('Data - casualties'!$A$2:$A$43070=$A40)*('Data - casualties'!$G$2:$G$43070=$A$4)*('Data - casualties'!$I$2:$I$43070)),SUMPRODUCT(('Data - casualties'!$A$2:$A$43070=$A40)*('Data - casualties'!$D$2:$D$43070=$A$4)*('Data - casualties'!$I$2:$I$43070)))))</f>
        <v>577</v>
      </c>
      <c r="F40" s="2">
        <f>IF($A$4="England",SUMPRODUCT(('Data - casualties'!$A$2:$A$43070=$A40)*('Data - casualties'!$J$2:$J$43070)),IF(OR($A$4="Non-metropolitan",$A$4="Metropolitan"),SUMPRODUCT(('Data - casualties'!$A$2:$A$43070=$A40)*('Data - casualties'!$F$2:$F$43070=$A$4)*('Data - casualties'!$J$2:$J$43070)),IF(OR($A$4="Predominantly Urban",$A$4="Significantly Rural",$A$4="Predominantly Rural"),SUMPRODUCT(('Data - casualties'!$A$2:$A$43070=$A40)*('Data - casualties'!$G$2:$G$43070=$A$4)*('Data - casualties'!$J$2:$J$43070)),SUMPRODUCT(('Data - casualties'!$A$2:$A$43070=$A40)*('Data - casualties'!$D$2:$D$43070=$A$4)*('Data - casualties'!$J$2:$J$43070)))))</f>
        <v>134</v>
      </c>
      <c r="G40" s="2">
        <f>IF($A$4="England",SUMPRODUCT(('Data - casualties'!$A$2:$A$43070=$A40)*('Data - casualties'!$K$2:$K$43070)),IF(OR($A$4="Non-metropolitan",$A$4="Metropolitan"),SUMPRODUCT(('Data - casualties'!$A$2:$A$43070=$A40)*('Data - casualties'!$F$2:$F$43070=$A$4)*('Data - casualties'!$K$2:$K$43070)),IF(OR($A$4="Predominantly Urban",$A$4="Significantly Rural",$A$4="Predominantly Rural"),SUMPRODUCT(('Data - casualties'!$A$2:$A$43070=$A40)*('Data - casualties'!$G$2:$G$43070=$A$4)*('Data - casualties'!$K$2:$K$43070)),SUMPRODUCT(('Data - casualties'!$A$2:$A$43070=$A40)*('Data - casualties'!$D$2:$D$43070=$A$4)*('Data - casualties'!$K$2:$K$43070)))))</f>
        <v>443</v>
      </c>
      <c r="H40" s="2">
        <f>IF($A$4="England",SUMPRODUCT(('Data - casualties'!$A$2:$A$43070=$A40)*('Data - casualties'!$L$2:$L$43070)),IF(OR($A$4="Non-metropolitan",$A$4="Metropolitan"),SUMPRODUCT(('Data - casualties'!$A$2:$A$43070=$A40)*('Data - casualties'!$F$2:$F$43070=$A$4)*('Data - casualties'!$L$2:$L$43070)),IF(OR($A$4="Predominantly Urban",$A$4="Significantly Rural",$A$4="Predominantly Rural"),SUMPRODUCT(('Data - casualties'!$A$2:$A$43070=$A40)*('Data - casualties'!$G$2:$G$43070=$A$4)*('Data - casualties'!$L$2:$L$43070)),SUMPRODUCT(('Data - casualties'!$A$2:$A$43070=$A40)*('Data - casualties'!$D$2:$D$43070=$A$4)*('Data - casualties'!$L$2:$L$43070)))))</f>
        <v>291</v>
      </c>
      <c r="I40" s="2">
        <f>IF($A$4="England",SUMPRODUCT(('Data - casualties'!$A$2:$A$43070=$A40)*('Data - casualties'!$M$2:$M$43070)),IF(OR($A$4="Non-metropolitan",$A$4="Metropolitan"),SUMPRODUCT(('Data - casualties'!$A$2:$A$43070=$A40)*('Data - casualties'!$F$2:$F$43070=$A$4)*('Data - casualties'!$M$2:$M$43070)),IF(OR($A$4="Predominantly Urban",$A$4="Significantly Rural",$A$4="Predominantly Rural"),SUMPRODUCT(('Data - casualties'!$A$2:$A$43070=$A40)*('Data - casualties'!$G$2:$G$43070=$A$4)*('Data - casualties'!$M$2:$M$43070)),SUMPRODUCT(('Data - casualties'!$A$2:$A$43070=$A40)*('Data - casualties'!$D$2:$D$43070=$A$4)*('Data - casualties'!$M$2:$M$43070)))))</f>
        <v>204</v>
      </c>
      <c r="K40">
        <f t="shared" si="0"/>
        <v>0</v>
      </c>
      <c r="L40">
        <f t="shared" si="1"/>
        <v>0</v>
      </c>
      <c r="M40">
        <f t="shared" si="2"/>
        <v>0</v>
      </c>
    </row>
    <row r="41" spans="1:13" x14ac:dyDescent="0.3">
      <c r="A41" t="s">
        <v>154</v>
      </c>
      <c r="B41" s="2">
        <f>IF($A$4="England",SUMPRODUCT(('Data - fatalities'!$A$2:$A$42883=$A41)*('Data - fatalities'!$H$2:$H$42883)),IF(OR($A$4="Non-metropolitan",$A$4="Metropolitan"),SUMPRODUCT(('Data - fatalities'!$A$2:$A$42883=$A41)*('Data - fatalities'!$F$2:$F$42883=$A$4)*('Data - fatalities'!$H$2:$H$42883)),IF(OR($A$4="Predominantly Urban",$A$4="Significantly Rural",$A$4="Predominantly Rural"),SUMPRODUCT(('Data - fatalities'!$A$2:$A$42883=$A41)*('Data - fatalities'!$G$2:$G$42883=$A$4)*('Data - fatalities'!$H$2:$H$42883)),SUMPRODUCT(('Data - fatalities'!$A$2:$A$42883=$A41)*('Data - fatalities'!$D$2:$D$42883=$A$4)*('Data - fatalities'!$H$2:$H$42883)))))</f>
        <v>53</v>
      </c>
      <c r="D41" s="2">
        <f>IF($A$4="England",SUMPRODUCT(('Data - casualties'!$A$2:$A$43070=$A41)*('Data - casualties'!$H$2:$H$43070)),IF(OR($A$4="Non-metropolitan",$A$4="Metropolitan"),SUMPRODUCT(('Data - casualties'!$A$2:$A$43070=$A41)*('Data - casualties'!$F$2:$F$43070=$A$4)*('Data - casualties'!$H$2:$H$43070)),IF(OR($A$4="Predominantly Urban",$A$4="Significantly Rural",$A$4="Predominantly Rural"),SUMPRODUCT(('Data - casualties'!$A$2:$A$43070=$A41)*('Data - casualties'!$G$2:$G$43070=$A$4)*('Data - casualties'!$H$2:$H$43070)),SUMPRODUCT(('Data - casualties'!$A$2:$A$43070=$A41)*('Data - casualties'!$D$2:$D$43070=$A$4)*('Data - casualties'!$H$2:$H$43070)))))</f>
        <v>993</v>
      </c>
      <c r="E41" s="2">
        <f>IF($A$4="England",SUMPRODUCT(('Data - casualties'!$A$2:$A$43070=$A41)*('Data - casualties'!$I$2:$I$43070)),IF(OR($A$4="Non-metropolitan",$A$4="Metropolitan"),SUMPRODUCT(('Data - casualties'!$A$2:$A$43070=$A41)*('Data - casualties'!$F$2:$F$43070=$A$4)*('Data - casualties'!$I$2:$I$43070)),IF(OR($A$4="Predominantly Urban",$A$4="Significantly Rural",$A$4="Predominantly Rural"),SUMPRODUCT(('Data - casualties'!$A$2:$A$43070=$A41)*('Data - casualties'!$G$2:$G$43070=$A$4)*('Data - casualties'!$I$2:$I$43070)),SUMPRODUCT(('Data - casualties'!$A$2:$A$43070=$A41)*('Data - casualties'!$D$2:$D$43070=$A$4)*('Data - casualties'!$I$2:$I$43070)))))</f>
        <v>497</v>
      </c>
      <c r="F41" s="2">
        <f>IF($A$4="England",SUMPRODUCT(('Data - casualties'!$A$2:$A$43070=$A41)*('Data - casualties'!$J$2:$J$43070)),IF(OR($A$4="Non-metropolitan",$A$4="Metropolitan"),SUMPRODUCT(('Data - casualties'!$A$2:$A$43070=$A41)*('Data - casualties'!$F$2:$F$43070=$A$4)*('Data - casualties'!$J$2:$J$43070)),IF(OR($A$4="Predominantly Urban",$A$4="Significantly Rural",$A$4="Predominantly Rural"),SUMPRODUCT(('Data - casualties'!$A$2:$A$43070=$A41)*('Data - casualties'!$G$2:$G$43070=$A$4)*('Data - casualties'!$J$2:$J$43070)),SUMPRODUCT(('Data - casualties'!$A$2:$A$43070=$A41)*('Data - casualties'!$D$2:$D$43070=$A$4)*('Data - casualties'!$J$2:$J$43070)))))</f>
        <v>105</v>
      </c>
      <c r="G41" s="2">
        <f>IF($A$4="England",SUMPRODUCT(('Data - casualties'!$A$2:$A$43070=$A41)*('Data - casualties'!$K$2:$K$43070)),IF(OR($A$4="Non-metropolitan",$A$4="Metropolitan"),SUMPRODUCT(('Data - casualties'!$A$2:$A$43070=$A41)*('Data - casualties'!$F$2:$F$43070=$A$4)*('Data - casualties'!$K$2:$K$43070)),IF(OR($A$4="Predominantly Urban",$A$4="Significantly Rural",$A$4="Predominantly Rural"),SUMPRODUCT(('Data - casualties'!$A$2:$A$43070=$A41)*('Data - casualties'!$G$2:$G$43070=$A$4)*('Data - casualties'!$K$2:$K$43070)),SUMPRODUCT(('Data - casualties'!$A$2:$A$43070=$A41)*('Data - casualties'!$D$2:$D$43070=$A$4)*('Data - casualties'!$K$2:$K$43070)))))</f>
        <v>392</v>
      </c>
      <c r="H41" s="2">
        <f>IF($A$4="England",SUMPRODUCT(('Data - casualties'!$A$2:$A$43070=$A41)*('Data - casualties'!$L$2:$L$43070)),IF(OR($A$4="Non-metropolitan",$A$4="Metropolitan"),SUMPRODUCT(('Data - casualties'!$A$2:$A$43070=$A41)*('Data - casualties'!$F$2:$F$43070=$A$4)*('Data - casualties'!$L$2:$L$43070)),IF(OR($A$4="Predominantly Urban",$A$4="Significantly Rural",$A$4="Predominantly Rural"),SUMPRODUCT(('Data - casualties'!$A$2:$A$43070=$A41)*('Data - casualties'!$G$2:$G$43070=$A$4)*('Data - casualties'!$L$2:$L$43070)),SUMPRODUCT(('Data - casualties'!$A$2:$A$43070=$A41)*('Data - casualties'!$D$2:$D$43070=$A$4)*('Data - casualties'!$L$2:$L$43070)))))</f>
        <v>280</v>
      </c>
      <c r="I41" s="2">
        <f>IF($A$4="England",SUMPRODUCT(('Data - casualties'!$A$2:$A$43070=$A41)*('Data - casualties'!$M$2:$M$43070)),IF(OR($A$4="Non-metropolitan",$A$4="Metropolitan"),SUMPRODUCT(('Data - casualties'!$A$2:$A$43070=$A41)*('Data - casualties'!$F$2:$F$43070=$A$4)*('Data - casualties'!$M$2:$M$43070)),IF(OR($A$4="Predominantly Urban",$A$4="Significantly Rural",$A$4="Predominantly Rural"),SUMPRODUCT(('Data - casualties'!$A$2:$A$43070=$A41)*('Data - casualties'!$G$2:$G$43070=$A$4)*('Data - casualties'!$M$2:$M$43070)),SUMPRODUCT(('Data - casualties'!$A$2:$A$43070=$A41)*('Data - casualties'!$D$2:$D$43070=$A$4)*('Data - casualties'!$M$2:$M$43070)))))</f>
        <v>216</v>
      </c>
      <c r="K41">
        <f t="shared" si="0"/>
        <v>0</v>
      </c>
      <c r="L41">
        <f t="shared" si="1"/>
        <v>0</v>
      </c>
      <c r="M41">
        <f t="shared" si="2"/>
        <v>0</v>
      </c>
    </row>
    <row r="42" spans="1:13" x14ac:dyDescent="0.3">
      <c r="A42" t="s">
        <v>155</v>
      </c>
      <c r="B42" s="2">
        <f>IF($A$4="England",SUMPRODUCT(('Data - fatalities'!$A$2:$A$42883=$A42)*('Data - fatalities'!$H$2:$H$42883)),IF(OR($A$4="Non-metropolitan",$A$4="Metropolitan"),SUMPRODUCT(('Data - fatalities'!$A$2:$A$42883=$A42)*('Data - fatalities'!$F$2:$F$42883=$A$4)*('Data - fatalities'!$H$2:$H$42883)),IF(OR($A$4="Predominantly Urban",$A$4="Significantly Rural",$A$4="Predominantly Rural"),SUMPRODUCT(('Data - fatalities'!$A$2:$A$42883=$A42)*('Data - fatalities'!$G$2:$G$42883=$A$4)*('Data - fatalities'!$H$2:$H$42883)),SUMPRODUCT(('Data - fatalities'!$A$2:$A$42883=$A42)*('Data - fatalities'!$D$2:$D$42883=$A$4)*('Data - fatalities'!$H$2:$H$42883)))))</f>
        <v>57</v>
      </c>
      <c r="D42" s="2">
        <f>IF($A$4="England",SUMPRODUCT(('Data - casualties'!$A$2:$A$43070=$A42)*('Data - casualties'!$H$2:$H$43070)),IF(OR($A$4="Non-metropolitan",$A$4="Metropolitan"),SUMPRODUCT(('Data - casualties'!$A$2:$A$43070=$A42)*('Data - casualties'!$F$2:$F$43070=$A$4)*('Data - casualties'!$H$2:$H$43070)),IF(OR($A$4="Predominantly Urban",$A$4="Significantly Rural",$A$4="Predominantly Rural"),SUMPRODUCT(('Data - casualties'!$A$2:$A$43070=$A42)*('Data - casualties'!$G$2:$G$43070=$A$4)*('Data - casualties'!$H$2:$H$43070)),SUMPRODUCT(('Data - casualties'!$A$2:$A$43070=$A42)*('Data - casualties'!$D$2:$D$43070=$A$4)*('Data - casualties'!$H$2:$H$43070)))))</f>
        <v>1120</v>
      </c>
      <c r="E42" s="2">
        <f>IF($A$4="England",SUMPRODUCT(('Data - casualties'!$A$2:$A$43070=$A42)*('Data - casualties'!$I$2:$I$43070)),IF(OR($A$4="Non-metropolitan",$A$4="Metropolitan"),SUMPRODUCT(('Data - casualties'!$A$2:$A$43070=$A42)*('Data - casualties'!$F$2:$F$43070=$A$4)*('Data - casualties'!$I$2:$I$43070)),IF(OR($A$4="Predominantly Urban",$A$4="Significantly Rural",$A$4="Predominantly Rural"),SUMPRODUCT(('Data - casualties'!$A$2:$A$43070=$A42)*('Data - casualties'!$G$2:$G$43070=$A$4)*('Data - casualties'!$I$2:$I$43070)),SUMPRODUCT(('Data - casualties'!$A$2:$A$43070=$A42)*('Data - casualties'!$D$2:$D$43070=$A$4)*('Data - casualties'!$I$2:$I$43070)))))</f>
        <v>540</v>
      </c>
      <c r="F42" s="2">
        <f>IF($A$4="England",SUMPRODUCT(('Data - casualties'!$A$2:$A$43070=$A42)*('Data - casualties'!$J$2:$J$43070)),IF(OR($A$4="Non-metropolitan",$A$4="Metropolitan"),SUMPRODUCT(('Data - casualties'!$A$2:$A$43070=$A42)*('Data - casualties'!$F$2:$F$43070=$A$4)*('Data - casualties'!$J$2:$J$43070)),IF(OR($A$4="Predominantly Urban",$A$4="Significantly Rural",$A$4="Predominantly Rural"),SUMPRODUCT(('Data - casualties'!$A$2:$A$43070=$A42)*('Data - casualties'!$G$2:$G$43070=$A$4)*('Data - casualties'!$J$2:$J$43070)),SUMPRODUCT(('Data - casualties'!$A$2:$A$43070=$A42)*('Data - casualties'!$D$2:$D$43070=$A$4)*('Data - casualties'!$J$2:$J$43070)))))</f>
        <v>114</v>
      </c>
      <c r="G42" s="2">
        <f>IF($A$4="England",SUMPRODUCT(('Data - casualties'!$A$2:$A$43070=$A42)*('Data - casualties'!$K$2:$K$43070)),IF(OR($A$4="Non-metropolitan",$A$4="Metropolitan"),SUMPRODUCT(('Data - casualties'!$A$2:$A$43070=$A42)*('Data - casualties'!$F$2:$F$43070=$A$4)*('Data - casualties'!$K$2:$K$43070)),IF(OR($A$4="Predominantly Urban",$A$4="Significantly Rural",$A$4="Predominantly Rural"),SUMPRODUCT(('Data - casualties'!$A$2:$A$43070=$A42)*('Data - casualties'!$G$2:$G$43070=$A$4)*('Data - casualties'!$K$2:$K$43070)),SUMPRODUCT(('Data - casualties'!$A$2:$A$43070=$A42)*('Data - casualties'!$D$2:$D$43070=$A$4)*('Data - casualties'!$K$2:$K$43070)))))</f>
        <v>426</v>
      </c>
      <c r="H42" s="2">
        <f>IF($A$4="England",SUMPRODUCT(('Data - casualties'!$A$2:$A$43070=$A42)*('Data - casualties'!$L$2:$L$43070)),IF(OR($A$4="Non-metropolitan",$A$4="Metropolitan"),SUMPRODUCT(('Data - casualties'!$A$2:$A$43070=$A42)*('Data - casualties'!$F$2:$F$43070=$A$4)*('Data - casualties'!$L$2:$L$43070)),IF(OR($A$4="Predominantly Urban",$A$4="Significantly Rural",$A$4="Predominantly Rural"),SUMPRODUCT(('Data - casualties'!$A$2:$A$43070=$A42)*('Data - casualties'!$G$2:$G$43070=$A$4)*('Data - casualties'!$L$2:$L$43070)),SUMPRODUCT(('Data - casualties'!$A$2:$A$43070=$A42)*('Data - casualties'!$D$2:$D$43070=$A$4)*('Data - casualties'!$L$2:$L$43070)))))</f>
        <v>328</v>
      </c>
      <c r="I42" s="2">
        <f>IF($A$4="England",SUMPRODUCT(('Data - casualties'!$A$2:$A$43070=$A42)*('Data - casualties'!$M$2:$M$43070)),IF(OR($A$4="Non-metropolitan",$A$4="Metropolitan"),SUMPRODUCT(('Data - casualties'!$A$2:$A$43070=$A42)*('Data - casualties'!$F$2:$F$43070=$A$4)*('Data - casualties'!$M$2:$M$43070)),IF(OR($A$4="Predominantly Urban",$A$4="Significantly Rural",$A$4="Predominantly Rural"),SUMPRODUCT(('Data - casualties'!$A$2:$A$43070=$A42)*('Data - casualties'!$G$2:$G$43070=$A$4)*('Data - casualties'!$M$2:$M$43070)),SUMPRODUCT(('Data - casualties'!$A$2:$A$43070=$A42)*('Data - casualties'!$D$2:$D$43070=$A$4)*('Data - casualties'!$M$2:$M$43070)))))</f>
        <v>252</v>
      </c>
      <c r="K42">
        <f t="shared" si="0"/>
        <v>0</v>
      </c>
      <c r="L42">
        <f t="shared" si="1"/>
        <v>0</v>
      </c>
      <c r="M42">
        <f t="shared" si="2"/>
        <v>0</v>
      </c>
    </row>
    <row r="43" spans="1:13" x14ac:dyDescent="0.3">
      <c r="A43" t="s">
        <v>156</v>
      </c>
      <c r="B43" s="2">
        <f>IF($A$4="England",SUMPRODUCT(('Data - fatalities'!$A$2:$A$42883=$A43)*('Data - fatalities'!$H$2:$H$42883)),IF(OR($A$4="Non-metropolitan",$A$4="Metropolitan"),SUMPRODUCT(('Data - fatalities'!$A$2:$A$42883=$A43)*('Data - fatalities'!$F$2:$F$42883=$A$4)*('Data - fatalities'!$H$2:$H$42883)),IF(OR($A$4="Predominantly Urban",$A$4="Significantly Rural",$A$4="Predominantly Rural"),SUMPRODUCT(('Data - fatalities'!$A$2:$A$42883=$A43)*('Data - fatalities'!$G$2:$G$42883=$A$4)*('Data - fatalities'!$H$2:$H$42883)),SUMPRODUCT(('Data - fatalities'!$A$2:$A$42883=$A43)*('Data - fatalities'!$D$2:$D$42883=$A$4)*('Data - fatalities'!$H$2:$H$42883)))))</f>
        <v>46</v>
      </c>
      <c r="D43" s="2">
        <f>IF($A$4="England",SUMPRODUCT(('Data - casualties'!$A$2:$A$43070=$A43)*('Data - casualties'!$H$2:$H$43070)),IF(OR($A$4="Non-metropolitan",$A$4="Metropolitan"),SUMPRODUCT(('Data - casualties'!$A$2:$A$43070=$A43)*('Data - casualties'!$F$2:$F$43070=$A$4)*('Data - casualties'!$H$2:$H$43070)),IF(OR($A$4="Predominantly Urban",$A$4="Significantly Rural",$A$4="Predominantly Rural"),SUMPRODUCT(('Data - casualties'!$A$2:$A$43070=$A43)*('Data - casualties'!$G$2:$G$43070=$A$4)*('Data - casualties'!$H$2:$H$43070)),SUMPRODUCT(('Data - casualties'!$A$2:$A$43070=$A43)*('Data - casualties'!$D$2:$D$43070=$A$4)*('Data - casualties'!$H$2:$H$43070)))))</f>
        <v>1025</v>
      </c>
      <c r="E43" s="2">
        <f>IF($A$4="England",SUMPRODUCT(('Data - casualties'!$A$2:$A$43070=$A43)*('Data - casualties'!$I$2:$I$43070)),IF(OR($A$4="Non-metropolitan",$A$4="Metropolitan"),SUMPRODUCT(('Data - casualties'!$A$2:$A$43070=$A43)*('Data - casualties'!$F$2:$F$43070=$A$4)*('Data - casualties'!$I$2:$I$43070)),IF(OR($A$4="Predominantly Urban",$A$4="Significantly Rural",$A$4="Predominantly Rural"),SUMPRODUCT(('Data - casualties'!$A$2:$A$43070=$A43)*('Data - casualties'!$G$2:$G$43070=$A$4)*('Data - casualties'!$I$2:$I$43070)),SUMPRODUCT(('Data - casualties'!$A$2:$A$43070=$A43)*('Data - casualties'!$D$2:$D$43070=$A$4)*('Data - casualties'!$I$2:$I$43070)))))</f>
        <v>470</v>
      </c>
      <c r="F43" s="2">
        <f>IF($A$4="England",SUMPRODUCT(('Data - casualties'!$A$2:$A$43070=$A43)*('Data - casualties'!$J$2:$J$43070)),IF(OR($A$4="Non-metropolitan",$A$4="Metropolitan"),SUMPRODUCT(('Data - casualties'!$A$2:$A$43070=$A43)*('Data - casualties'!$F$2:$F$43070=$A$4)*('Data - casualties'!$J$2:$J$43070)),IF(OR($A$4="Predominantly Urban",$A$4="Significantly Rural",$A$4="Predominantly Rural"),SUMPRODUCT(('Data - casualties'!$A$2:$A$43070=$A43)*('Data - casualties'!$G$2:$G$43070=$A$4)*('Data - casualties'!$J$2:$J$43070)),SUMPRODUCT(('Data - casualties'!$A$2:$A$43070=$A43)*('Data - casualties'!$D$2:$D$43070=$A$4)*('Data - casualties'!$J$2:$J$43070)))))</f>
        <v>89</v>
      </c>
      <c r="G43" s="2">
        <f>IF($A$4="England",SUMPRODUCT(('Data - casualties'!$A$2:$A$43070=$A43)*('Data - casualties'!$K$2:$K$43070)),IF(OR($A$4="Non-metropolitan",$A$4="Metropolitan"),SUMPRODUCT(('Data - casualties'!$A$2:$A$43070=$A43)*('Data - casualties'!$F$2:$F$43070=$A$4)*('Data - casualties'!$K$2:$K$43070)),IF(OR($A$4="Predominantly Urban",$A$4="Significantly Rural",$A$4="Predominantly Rural"),SUMPRODUCT(('Data - casualties'!$A$2:$A$43070=$A43)*('Data - casualties'!$G$2:$G$43070=$A$4)*('Data - casualties'!$K$2:$K$43070)),SUMPRODUCT(('Data - casualties'!$A$2:$A$43070=$A43)*('Data - casualties'!$D$2:$D$43070=$A$4)*('Data - casualties'!$K$2:$K$43070)))))</f>
        <v>381</v>
      </c>
      <c r="H43" s="2">
        <f>IF($A$4="England",SUMPRODUCT(('Data - casualties'!$A$2:$A$43070=$A43)*('Data - casualties'!$L$2:$L$43070)),IF(OR($A$4="Non-metropolitan",$A$4="Metropolitan"),SUMPRODUCT(('Data - casualties'!$A$2:$A$43070=$A43)*('Data - casualties'!$F$2:$F$43070=$A$4)*('Data - casualties'!$L$2:$L$43070)),IF(OR($A$4="Predominantly Urban",$A$4="Significantly Rural",$A$4="Predominantly Rural"),SUMPRODUCT(('Data - casualties'!$A$2:$A$43070=$A43)*('Data - casualties'!$G$2:$G$43070=$A$4)*('Data - casualties'!$L$2:$L$43070)),SUMPRODUCT(('Data - casualties'!$A$2:$A$43070=$A43)*('Data - casualties'!$D$2:$D$43070=$A$4)*('Data - casualties'!$L$2:$L$43070)))))</f>
        <v>325</v>
      </c>
      <c r="I43" s="2">
        <f>IF($A$4="England",SUMPRODUCT(('Data - casualties'!$A$2:$A$43070=$A43)*('Data - casualties'!$M$2:$M$43070)),IF(OR($A$4="Non-metropolitan",$A$4="Metropolitan"),SUMPRODUCT(('Data - casualties'!$A$2:$A$43070=$A43)*('Data - casualties'!$F$2:$F$43070=$A$4)*('Data - casualties'!$M$2:$M$43070)),IF(OR($A$4="Predominantly Urban",$A$4="Significantly Rural",$A$4="Predominantly Rural"),SUMPRODUCT(('Data - casualties'!$A$2:$A$43070=$A43)*('Data - casualties'!$G$2:$G$43070=$A$4)*('Data - casualties'!$M$2:$M$43070)),SUMPRODUCT(('Data - casualties'!$A$2:$A$43070=$A43)*('Data - casualties'!$D$2:$D$43070=$A$4)*('Data - casualties'!$M$2:$M$43070)))))</f>
        <v>230</v>
      </c>
      <c r="K43">
        <f t="shared" si="0"/>
        <v>0</v>
      </c>
      <c r="L43">
        <f t="shared" si="1"/>
        <v>0</v>
      </c>
      <c r="M43">
        <f t="shared" si="2"/>
        <v>0</v>
      </c>
    </row>
    <row r="44" spans="1:13" x14ac:dyDescent="0.3">
      <c r="A44" t="s">
        <v>157</v>
      </c>
      <c r="B44" s="2">
        <f>IF($A$4="England",SUMPRODUCT(('Data - fatalities'!$A$2:$A$42883=$A44)*('Data - fatalities'!$H$2:$H$42883)),IF(OR($A$4="Non-metropolitan",$A$4="Metropolitan"),SUMPRODUCT(('Data - fatalities'!$A$2:$A$42883=$A44)*('Data - fatalities'!$F$2:$F$42883=$A$4)*('Data - fatalities'!$H$2:$H$42883)),IF(OR($A$4="Predominantly Urban",$A$4="Significantly Rural",$A$4="Predominantly Rural"),SUMPRODUCT(('Data - fatalities'!$A$2:$A$42883=$A44)*('Data - fatalities'!$G$2:$G$42883=$A$4)*('Data - fatalities'!$H$2:$H$42883)),SUMPRODUCT(('Data - fatalities'!$A$2:$A$42883=$A44)*('Data - fatalities'!$D$2:$D$42883=$A$4)*('Data - fatalities'!$H$2:$H$42883)))))</f>
        <v>59</v>
      </c>
      <c r="D44" s="2">
        <f>IF($A$4="England",SUMPRODUCT(('Data - casualties'!$A$2:$A$43070=$A44)*('Data - casualties'!$H$2:$H$43070)),IF(OR($A$4="Non-metropolitan",$A$4="Metropolitan"),SUMPRODUCT(('Data - casualties'!$A$2:$A$43070=$A44)*('Data - casualties'!$F$2:$F$43070=$A$4)*('Data - casualties'!$H$2:$H$43070)),IF(OR($A$4="Predominantly Urban",$A$4="Significantly Rural",$A$4="Predominantly Rural"),SUMPRODUCT(('Data - casualties'!$A$2:$A$43070=$A44)*('Data - casualties'!$G$2:$G$43070=$A$4)*('Data - casualties'!$H$2:$H$43070)),SUMPRODUCT(('Data - casualties'!$A$2:$A$43070=$A44)*('Data - casualties'!$D$2:$D$43070=$A$4)*('Data - casualties'!$H$2:$H$43070)))))</f>
        <v>1185</v>
      </c>
      <c r="E44" s="2">
        <f>IF($A$4="England",SUMPRODUCT(('Data - casualties'!$A$2:$A$43070=$A44)*('Data - casualties'!$I$2:$I$43070)),IF(OR($A$4="Non-metropolitan",$A$4="Metropolitan"),SUMPRODUCT(('Data - casualties'!$A$2:$A$43070=$A44)*('Data - casualties'!$F$2:$F$43070=$A$4)*('Data - casualties'!$I$2:$I$43070)),IF(OR($A$4="Predominantly Urban",$A$4="Significantly Rural",$A$4="Predominantly Rural"),SUMPRODUCT(('Data - casualties'!$A$2:$A$43070=$A44)*('Data - casualties'!$G$2:$G$43070=$A$4)*('Data - casualties'!$I$2:$I$43070)),SUMPRODUCT(('Data - casualties'!$A$2:$A$43070=$A44)*('Data - casualties'!$D$2:$D$43070=$A$4)*('Data - casualties'!$I$2:$I$43070)))))</f>
        <v>590</v>
      </c>
      <c r="F44" s="2">
        <f>IF($A$4="England",SUMPRODUCT(('Data - casualties'!$A$2:$A$43070=$A44)*('Data - casualties'!$J$2:$J$43070)),IF(OR($A$4="Non-metropolitan",$A$4="Metropolitan"),SUMPRODUCT(('Data - casualties'!$A$2:$A$43070=$A44)*('Data - casualties'!$F$2:$F$43070=$A$4)*('Data - casualties'!$J$2:$J$43070)),IF(OR($A$4="Predominantly Urban",$A$4="Significantly Rural",$A$4="Predominantly Rural"),SUMPRODUCT(('Data - casualties'!$A$2:$A$43070=$A44)*('Data - casualties'!$G$2:$G$43070=$A$4)*('Data - casualties'!$J$2:$J$43070)),SUMPRODUCT(('Data - casualties'!$A$2:$A$43070=$A44)*('Data - casualties'!$D$2:$D$43070=$A$4)*('Data - casualties'!$J$2:$J$43070)))))</f>
        <v>130</v>
      </c>
      <c r="G44" s="2">
        <f>IF($A$4="England",SUMPRODUCT(('Data - casualties'!$A$2:$A$43070=$A44)*('Data - casualties'!$K$2:$K$43070)),IF(OR($A$4="Non-metropolitan",$A$4="Metropolitan"),SUMPRODUCT(('Data - casualties'!$A$2:$A$43070=$A44)*('Data - casualties'!$F$2:$F$43070=$A$4)*('Data - casualties'!$K$2:$K$43070)),IF(OR($A$4="Predominantly Urban",$A$4="Significantly Rural",$A$4="Predominantly Rural"),SUMPRODUCT(('Data - casualties'!$A$2:$A$43070=$A44)*('Data - casualties'!$G$2:$G$43070=$A$4)*('Data - casualties'!$K$2:$K$43070)),SUMPRODUCT(('Data - casualties'!$A$2:$A$43070=$A44)*('Data - casualties'!$D$2:$D$43070=$A$4)*('Data - casualties'!$K$2:$K$43070)))))</f>
        <v>460</v>
      </c>
      <c r="H44" s="2">
        <f>IF($A$4="England",SUMPRODUCT(('Data - casualties'!$A$2:$A$43070=$A44)*('Data - casualties'!$L$2:$L$43070)),IF(OR($A$4="Non-metropolitan",$A$4="Metropolitan"),SUMPRODUCT(('Data - casualties'!$A$2:$A$43070=$A44)*('Data - casualties'!$F$2:$F$43070=$A$4)*('Data - casualties'!$L$2:$L$43070)),IF(OR($A$4="Predominantly Urban",$A$4="Significantly Rural",$A$4="Predominantly Rural"),SUMPRODUCT(('Data - casualties'!$A$2:$A$43070=$A44)*('Data - casualties'!$G$2:$G$43070=$A$4)*('Data - casualties'!$L$2:$L$43070)),SUMPRODUCT(('Data - casualties'!$A$2:$A$43070=$A44)*('Data - casualties'!$D$2:$D$43070=$A$4)*('Data - casualties'!$L$2:$L$43070)))))</f>
        <v>366</v>
      </c>
      <c r="I44" s="2">
        <f>IF($A$4="England",SUMPRODUCT(('Data - casualties'!$A$2:$A$43070=$A44)*('Data - casualties'!$M$2:$M$43070)),IF(OR($A$4="Non-metropolitan",$A$4="Metropolitan"),SUMPRODUCT(('Data - casualties'!$A$2:$A$43070=$A44)*('Data - casualties'!$F$2:$F$43070=$A$4)*('Data - casualties'!$M$2:$M$43070)),IF(OR($A$4="Predominantly Urban",$A$4="Significantly Rural",$A$4="Predominantly Rural"),SUMPRODUCT(('Data - casualties'!$A$2:$A$43070=$A44)*('Data - casualties'!$G$2:$G$43070=$A$4)*('Data - casualties'!$M$2:$M$43070)),SUMPRODUCT(('Data - casualties'!$A$2:$A$43070=$A44)*('Data - casualties'!$D$2:$D$43070=$A$4)*('Data - casualties'!$M$2:$M$43070)))))</f>
        <v>229</v>
      </c>
      <c r="K44">
        <f>E44-F44-G44</f>
        <v>0</v>
      </c>
      <c r="L44">
        <f t="shared" si="1"/>
        <v>0</v>
      </c>
      <c r="M44">
        <f t="shared" si="2"/>
        <v>0</v>
      </c>
    </row>
    <row r="45" spans="1:13" x14ac:dyDescent="0.3">
      <c r="A45" t="s">
        <v>158</v>
      </c>
      <c r="B45" s="2">
        <f>IF($A$4="England",SUMPRODUCT(('Data - fatalities'!$A$2:$A$42883=$A45)*('Data - fatalities'!$H$2:$H$42883)),IF(OR($A$4="Non-metropolitan",$A$4="Metropolitan"),SUMPRODUCT(('Data - fatalities'!$A$2:$A$42883=$A45)*('Data - fatalities'!$F$2:$F$42883=$A$4)*('Data - fatalities'!$H$2:$H$42883)),IF(OR($A$4="Predominantly Urban",$A$4="Significantly Rural",$A$4="Predominantly Rural"),SUMPRODUCT(('Data - fatalities'!$A$2:$A$42883=$A45)*('Data - fatalities'!$G$2:$G$42883=$A$4)*('Data - fatalities'!$H$2:$H$42883)),SUMPRODUCT(('Data - fatalities'!$A$2:$A$42883=$A45)*('Data - fatalities'!$D$2:$D$42883=$A$4)*('Data - fatalities'!$H$2:$H$42883)))))</f>
        <v>52</v>
      </c>
      <c r="D45" s="2">
        <f>IF($A$4="England",SUMPRODUCT(('Data - casualties'!$A$2:$A$43070=$A45)*('Data - casualties'!$H$2:$H$43070)),IF(OR($A$4="Non-metropolitan",$A$4="Metropolitan"),SUMPRODUCT(('Data - casualties'!$A$2:$A$43070=$A45)*('Data - casualties'!$F$2:$F$43070=$A$4)*('Data - casualties'!$H$2:$H$43070)),IF(OR($A$4="Predominantly Urban",$A$4="Significantly Rural",$A$4="Predominantly Rural"),SUMPRODUCT(('Data - casualties'!$A$2:$A$43070=$A45)*('Data - casualties'!$G$2:$G$43070=$A$4)*('Data - casualties'!$H$2:$H$43070)),SUMPRODUCT(('Data - casualties'!$A$2:$A$43070=$A45)*('Data - casualties'!$D$2:$D$43070=$A$4)*('Data - casualties'!$H$2:$H$43070)))))</f>
        <v>1016</v>
      </c>
      <c r="E45" s="2">
        <f>IF($A$4="England",SUMPRODUCT(('Data - casualties'!$A$2:$A$43070=$A45)*('Data - casualties'!$I$2:$I$43070)),IF(OR($A$4="Non-metropolitan",$A$4="Metropolitan"),SUMPRODUCT(('Data - casualties'!$A$2:$A$43070=$A45)*('Data - casualties'!$F$2:$F$43070=$A$4)*('Data - casualties'!$I$2:$I$43070)),IF(OR($A$4="Predominantly Urban",$A$4="Significantly Rural",$A$4="Predominantly Rural"),SUMPRODUCT(('Data - casualties'!$A$2:$A$43070=$A45)*('Data - casualties'!$G$2:$G$43070=$A$4)*('Data - casualties'!$I$2:$I$43070)),SUMPRODUCT(('Data - casualties'!$A$2:$A$43070=$A45)*('Data - casualties'!$D$2:$D$43070=$A$4)*('Data - casualties'!$I$2:$I$43070)))))</f>
        <v>483</v>
      </c>
      <c r="F45" s="2">
        <f>IF($A$4="England",SUMPRODUCT(('Data - casualties'!$A$2:$A$43070=$A45)*('Data - casualties'!$J$2:$J$43070)),IF(OR($A$4="Non-metropolitan",$A$4="Metropolitan"),SUMPRODUCT(('Data - casualties'!$A$2:$A$43070=$A45)*('Data - casualties'!$F$2:$F$43070=$A$4)*('Data - casualties'!$J$2:$J$43070)),IF(OR($A$4="Predominantly Urban",$A$4="Significantly Rural",$A$4="Predominantly Rural"),SUMPRODUCT(('Data - casualties'!$A$2:$A$43070=$A45)*('Data - casualties'!$G$2:$G$43070=$A$4)*('Data - casualties'!$J$2:$J$43070)),SUMPRODUCT(('Data - casualties'!$A$2:$A$43070=$A45)*('Data - casualties'!$D$2:$D$43070=$A$4)*('Data - casualties'!$J$2:$J$43070)))))</f>
        <v>116</v>
      </c>
      <c r="G45" s="2">
        <f>IF($A$4="England",SUMPRODUCT(('Data - casualties'!$A$2:$A$43070=$A45)*('Data - casualties'!$K$2:$K$43070)),IF(OR($A$4="Non-metropolitan",$A$4="Metropolitan"),SUMPRODUCT(('Data - casualties'!$A$2:$A$43070=$A45)*('Data - casualties'!$F$2:$F$43070=$A$4)*('Data - casualties'!$K$2:$K$43070)),IF(OR($A$4="Predominantly Urban",$A$4="Significantly Rural",$A$4="Predominantly Rural"),SUMPRODUCT(('Data - casualties'!$A$2:$A$43070=$A45)*('Data - casualties'!$G$2:$G$43070=$A$4)*('Data - casualties'!$K$2:$K$43070)),SUMPRODUCT(('Data - casualties'!$A$2:$A$43070=$A45)*('Data - casualties'!$D$2:$D$43070=$A$4)*('Data - casualties'!$K$2:$K$43070)))))</f>
        <v>367</v>
      </c>
      <c r="H45" s="2">
        <f>IF($A$4="England",SUMPRODUCT(('Data - casualties'!$A$2:$A$43070=$A45)*('Data - casualties'!$L$2:$L$43070)),IF(OR($A$4="Non-metropolitan",$A$4="Metropolitan"),SUMPRODUCT(('Data - casualties'!$A$2:$A$43070=$A45)*('Data - casualties'!$F$2:$F$43070=$A$4)*('Data - casualties'!$L$2:$L$43070)),IF(OR($A$4="Predominantly Urban",$A$4="Significantly Rural",$A$4="Predominantly Rural"),SUMPRODUCT(('Data - casualties'!$A$2:$A$43070=$A45)*('Data - casualties'!$G$2:$G$43070=$A$4)*('Data - casualties'!$L$2:$L$43070)),SUMPRODUCT(('Data - casualties'!$A$2:$A$43070=$A45)*('Data - casualties'!$D$2:$D$43070=$A$4)*('Data - casualties'!$L$2:$L$43070)))))</f>
        <v>285</v>
      </c>
      <c r="I45" s="2">
        <f>IF($A$4="England",SUMPRODUCT(('Data - casualties'!$A$2:$A$43070=$A45)*('Data - casualties'!$M$2:$M$43070)),IF(OR($A$4="Non-metropolitan",$A$4="Metropolitan"),SUMPRODUCT(('Data - casualties'!$A$2:$A$43070=$A45)*('Data - casualties'!$F$2:$F$43070=$A$4)*('Data - casualties'!$M$2:$M$43070)),IF(OR($A$4="Predominantly Urban",$A$4="Significantly Rural",$A$4="Predominantly Rural"),SUMPRODUCT(('Data - casualties'!$A$2:$A$43070=$A45)*('Data - casualties'!$G$2:$G$43070=$A$4)*('Data - casualties'!$M$2:$M$43070)),SUMPRODUCT(('Data - casualties'!$A$2:$A$43070=$A45)*('Data - casualties'!$D$2:$D$43070=$A$4)*('Data - casualties'!$M$2:$M$43070)))))</f>
        <v>248</v>
      </c>
      <c r="K45">
        <f>E45-F45-G45</f>
        <v>0</v>
      </c>
      <c r="L45">
        <f t="shared" ref="L45" si="3">D45-E45-H45-I45</f>
        <v>0</v>
      </c>
      <c r="M45">
        <f t="shared" ref="M45" si="4">D45-SUM(F45:I45)</f>
        <v>0</v>
      </c>
    </row>
    <row r="46" spans="1:13" x14ac:dyDescent="0.3">
      <c r="A46" t="s">
        <v>221</v>
      </c>
      <c r="B46" s="2">
        <f>IF($A$4="England",SUMPRODUCT(('Data - fatalities'!$A$2:$A$42883=$A46)*('Data - fatalities'!$H$2:$H$42883)),IF(OR($A$4="Non-metropolitan",$A$4="Metropolitan"),SUMPRODUCT(('Data - fatalities'!$A$2:$A$42883=$A46)*('Data - fatalities'!$F$2:$F$42883=$A$4)*('Data - fatalities'!$H$2:$H$42883)),IF(OR($A$4="Predominantly Urban",$A$4="Significantly Rural",$A$4="Predominantly Rural"),SUMPRODUCT(('Data - fatalities'!$A$2:$A$42883=$A46)*('Data - fatalities'!$G$2:$G$42883=$A$4)*('Data - fatalities'!$H$2:$H$42883)),SUMPRODUCT(('Data - fatalities'!$A$2:$A$42883=$A46)*('Data - fatalities'!$D$2:$D$42883=$A$4)*('Data - fatalities'!$H$2:$H$42883)))))</f>
        <v>55</v>
      </c>
      <c r="D46" s="2">
        <f>IF($A$4="England",SUMPRODUCT(('Data - casualties'!$A$2:$A$43070=$A46)*('Data - casualties'!$H$2:$H$43070)),IF(OR($A$4="Non-metropolitan",$A$4="Metropolitan"),SUMPRODUCT(('Data - casualties'!$A$2:$A$43070=$A46)*('Data - casualties'!$F$2:$F$43070=$A$4)*('Data - casualties'!$H$2:$H$43070)),IF(OR($A$4="Predominantly Urban",$A$4="Significantly Rural",$A$4="Predominantly Rural"),SUMPRODUCT(('Data - casualties'!$A$2:$A$43070=$A46)*('Data - casualties'!$G$2:$G$43070=$A$4)*('Data - casualties'!$H$2:$H$43070)),SUMPRODUCT(('Data - casualties'!$A$2:$A$43070=$A46)*('Data - casualties'!$D$2:$D$43070=$A$4)*('Data - casualties'!$H$2:$H$43070)))))</f>
        <v>1020</v>
      </c>
      <c r="E46" s="2">
        <f>IF($A$4="England",SUMPRODUCT(('Data - casualties'!$A$2:$A$43070=$A46)*('Data - casualties'!$I$2:$I$43070)),IF(OR($A$4="Non-metropolitan",$A$4="Metropolitan"),SUMPRODUCT(('Data - casualties'!$A$2:$A$43070=$A46)*('Data - casualties'!$F$2:$F$43070=$A$4)*('Data - casualties'!$I$2:$I$43070)),IF(OR($A$4="Predominantly Urban",$A$4="Significantly Rural",$A$4="Predominantly Rural"),SUMPRODUCT(('Data - casualties'!$A$2:$A$43070=$A46)*('Data - casualties'!$G$2:$G$43070=$A$4)*('Data - casualties'!$I$2:$I$43070)),SUMPRODUCT(('Data - casualties'!$A$2:$A$43070=$A46)*('Data - casualties'!$D$2:$D$43070=$A$4)*('Data - casualties'!$I$2:$I$43070)))))</f>
        <v>485</v>
      </c>
      <c r="F46" s="2">
        <f>IF($A$4="England",SUMPRODUCT(('Data - casualties'!$A$2:$A$43070=$A46)*('Data - casualties'!$J$2:$J$43070)),IF(OR($A$4="Non-metropolitan",$A$4="Metropolitan"),SUMPRODUCT(('Data - casualties'!$A$2:$A$43070=$A46)*('Data - casualties'!$F$2:$F$43070=$A$4)*('Data - casualties'!$J$2:$J$43070)),IF(OR($A$4="Predominantly Urban",$A$4="Significantly Rural",$A$4="Predominantly Rural"),SUMPRODUCT(('Data - casualties'!$A$2:$A$43070=$A46)*('Data - casualties'!$G$2:$G$43070=$A$4)*('Data - casualties'!$J$2:$J$43070)),SUMPRODUCT(('Data - casualties'!$A$2:$A$43070=$A46)*('Data - casualties'!$D$2:$D$43070=$A$4)*('Data - casualties'!$J$2:$J$43070)))))</f>
        <v>117</v>
      </c>
      <c r="G46" s="2">
        <f>IF($A$4="England",SUMPRODUCT(('Data - casualties'!$A$2:$A$43070=$A46)*('Data - casualties'!$K$2:$K$43070)),IF(OR($A$4="Non-metropolitan",$A$4="Metropolitan"),SUMPRODUCT(('Data - casualties'!$A$2:$A$43070=$A46)*('Data - casualties'!$F$2:$F$43070=$A$4)*('Data - casualties'!$K$2:$K$43070)),IF(OR($A$4="Predominantly Urban",$A$4="Significantly Rural",$A$4="Predominantly Rural"),SUMPRODUCT(('Data - casualties'!$A$2:$A$43070=$A46)*('Data - casualties'!$G$2:$G$43070=$A$4)*('Data - casualties'!$K$2:$K$43070)),SUMPRODUCT(('Data - casualties'!$A$2:$A$43070=$A46)*('Data - casualties'!$D$2:$D$43070=$A$4)*('Data - casualties'!$K$2:$K$43070)))))</f>
        <v>368</v>
      </c>
      <c r="H46" s="2">
        <f>IF($A$4="England",SUMPRODUCT(('Data - casualties'!$A$2:$A$43070=$A46)*('Data - casualties'!$L$2:$L$43070)),IF(OR($A$4="Non-metropolitan",$A$4="Metropolitan"),SUMPRODUCT(('Data - casualties'!$A$2:$A$43070=$A46)*('Data - casualties'!$F$2:$F$43070=$A$4)*('Data - casualties'!$L$2:$L$43070)),IF(OR($A$4="Predominantly Urban",$A$4="Significantly Rural",$A$4="Predominantly Rural"),SUMPRODUCT(('Data - casualties'!$A$2:$A$43070=$A46)*('Data - casualties'!$G$2:$G$43070=$A$4)*('Data - casualties'!$L$2:$L$43070)),SUMPRODUCT(('Data - casualties'!$A$2:$A$43070=$A46)*('Data - casualties'!$D$2:$D$43070=$A$4)*('Data - casualties'!$L$2:$L$43070)))))</f>
        <v>284</v>
      </c>
      <c r="I46" s="2">
        <f>IF($A$4="England",SUMPRODUCT(('Data - casualties'!$A$2:$A$43070=$A46)*('Data - casualties'!$M$2:$M$43070)),IF(OR($A$4="Non-metropolitan",$A$4="Metropolitan"),SUMPRODUCT(('Data - casualties'!$A$2:$A$43070=$A46)*('Data - casualties'!$F$2:$F$43070=$A$4)*('Data - casualties'!$M$2:$M$43070)),IF(OR($A$4="Predominantly Urban",$A$4="Significantly Rural",$A$4="Predominantly Rural"),SUMPRODUCT(('Data - casualties'!$A$2:$A$43070=$A46)*('Data - casualties'!$G$2:$G$43070=$A$4)*('Data - casualties'!$M$2:$M$43070)),SUMPRODUCT(('Data - casualties'!$A$2:$A$43070=$A46)*('Data - casualties'!$D$2:$D$43070=$A$4)*('Data - casualties'!$M$2:$M$43070)))))</f>
        <v>251</v>
      </c>
      <c r="K46">
        <f>E46-F46-G46</f>
        <v>0</v>
      </c>
      <c r="L46">
        <f t="shared" ref="L46" si="5">D46-E46-H46-I46</f>
        <v>0</v>
      </c>
      <c r="M46">
        <f t="shared" ref="M46" si="6">D46-SUM(F46:I46)</f>
        <v>0</v>
      </c>
    </row>
    <row r="48" spans="1:13" x14ac:dyDescent="0.3">
      <c r="A48" t="s">
        <v>255</v>
      </c>
      <c r="B48" s="2">
        <f>IF($A$4="England",SUMPRODUCT(('Data - fatalities'!$B$2:$B$42883=$A48)*('Data - fatalities'!$H$2:$H$42883)),IF(OR($A$4="Non-metropolitan",$A$4="Metropolitan"),SUMPRODUCT(('Data - fatalities'!$B$2:$B$42883=$A48)*('Data - fatalities'!$F$2:$F$42883=$A$4)*('Data - fatalities'!$H$2:$H$42883)),IF(OR($A$4="Predominantly Urban",$A$4="Significantly Rural",$A$4="Predominantly Rural"),SUMPRODUCT(('Data - fatalities'!$B$2:$B$42883=$A48)*('Data - fatalities'!$G$2:$G$42883=$A$4)*('Data - fatalities'!$H$2:$H$42883)),SUMPRODUCT(('Data - fatalities'!$B$2:$B$42883=$A48)*('Data - fatalities'!$D$2:$D$42883=$A$4)*('Data - fatalities'!$H$2:$H$42883)))))</f>
        <v>61</v>
      </c>
      <c r="D48" s="2">
        <f>IF($A$4="England",SUMPRODUCT(('Data - casualties'!$B$2:$B$43070=$A48)*('Data - casualties'!$H$2:$H$43070)),IF(OR($A$4="Non-metropolitan",$A$4="Metropolitan"),SUMPRODUCT(('Data - casualties'!$B$2:$B$43070=$A48)*('Data - casualties'!$F$2:$F$43070=$A$4)*('Data - casualties'!$H$2:$H$43070)),IF(OR($A$4="Predominantly Urban",$A$4="Significantly Rural",$A$4="Predominantly Rural"),SUMPRODUCT(('Data - casualties'!$B$2:$B$43070=$A48)*('Data - casualties'!$G$2:$G$43070=$A$4)*('Data - casualties'!$H$2:$H$43070)),SUMPRODUCT(('Data - casualties'!$B$2:$B$43070=$A48)*('Data - casualties'!$D$2:$D$43070=$A$4)*('Data - casualties'!$H$2:$H$43070)))))</f>
        <v>999</v>
      </c>
      <c r="E48" s="2">
        <f>IF($A$4="England",SUMPRODUCT(('Data - casualties'!$B$2:$B$43070=$A48)*('Data - casualties'!$I$2:$I$43070)),IF(OR($A$4="Non-metropolitan",$A$4="Metropolitan"),SUMPRODUCT(('Data - casualties'!$B$2:$B$43070=$A48)*('Data - casualties'!$F$2:$F$43070=$A$4)*('Data - casualties'!$I$2:$I$43070)),IF(OR($A$4="Predominantly Urban",$A$4="Significantly Rural",$A$4="Predominantly Rural"),SUMPRODUCT(('Data - casualties'!$B$2:$B$43070=$A48)*('Data - casualties'!$G$2:$G$43070=$A$4)*('Data - casualties'!$I$2:$I$43070)),SUMPRODUCT(('Data - casualties'!$B$2:$B$43070=$A48)*('Data - casualties'!$D$2:$D$43070=$A$4)*('Data - casualties'!$I$2:$I$43070)))))</f>
        <v>488</v>
      </c>
      <c r="F48" s="2">
        <f>IF($A$4="England",SUMPRODUCT(('Data - casualties'!$B$2:$B$43070=$A48)*('Data - casualties'!$J$2:$J$43070)),IF(OR($A$4="Non-metropolitan",$A$4="Metropolitan"),SUMPRODUCT(('Data - casualties'!$B$2:$B$43070=$A48)*('Data - casualties'!$F$2:$F$43070=$A$4)*('Data - casualties'!$J$2:$J$43070)),IF(OR($A$4="Predominantly Urban",$A$4="Significantly Rural",$A$4="Predominantly Rural"),SUMPRODUCT(('Data - casualties'!$B$2:$B$43070=$A48)*('Data - casualties'!$G$2:$G$43070=$A$4)*('Data - casualties'!$J$2:$J$43070)),SUMPRODUCT(('Data - casualties'!$B$2:$B$43070=$A48)*('Data - casualties'!$D$2:$D$43070=$A$4)*('Data - casualties'!$J$2:$J$43070)))))</f>
        <v>120</v>
      </c>
      <c r="G48" s="2">
        <f>IF($A$4="England",SUMPRODUCT(('Data - casualties'!$B$2:$B$43070=$A48)*('Data - casualties'!$K$2:$K$43070)),IF(OR($A$4="Non-metropolitan",$A$4="Metropolitan"),SUMPRODUCT(('Data - casualties'!$B$2:$B$43070=$A48)*('Data - casualties'!$F$2:$F$43070=$A$4)*('Data - casualties'!$K$2:$K$43070)),IF(OR($A$4="Predominantly Urban",$A$4="Significantly Rural",$A$4="Predominantly Rural"),SUMPRODUCT(('Data - casualties'!$B$2:$B$43070=$A48)*('Data - casualties'!$G$2:$G$43070=$A$4)*('Data - casualties'!$K$2:$K$43070)),SUMPRODUCT(('Data - casualties'!$B$2:$B$43070=$A48)*('Data - casualties'!$D$2:$D$43070=$A$4)*('Data - casualties'!$K$2:$K$43070)))))</f>
        <v>368</v>
      </c>
      <c r="H48" s="2">
        <f>IF($A$4="England",SUMPRODUCT(('Data - casualties'!$B$2:$B$43070=$A48)*('Data - casualties'!$L$2:$L$43070)),IF(OR($A$4="Non-metropolitan",$A$4="Metropolitan"),SUMPRODUCT(('Data - casualties'!$B$2:$B$43070=$A48)*('Data - casualties'!$F$2:$F$43070=$A$4)*('Data - casualties'!$L$2:$L$43070)),IF(OR($A$4="Predominantly Urban",$A$4="Significantly Rural",$A$4="Predominantly Rural"),SUMPRODUCT(('Data - casualties'!$B$2:$B$43070=$A48)*('Data - casualties'!$G$2:$G$43070=$A$4)*('Data - casualties'!$L$2:$L$43070)),SUMPRODUCT(('Data - casualties'!$B$2:$B$43070=$A48)*('Data - casualties'!$D$2:$D$43070=$A$4)*('Data - casualties'!$L$2:$L$43070)))))</f>
        <v>273</v>
      </c>
      <c r="I48" s="2">
        <f>IF($A$4="England",SUMPRODUCT(('Data - casualties'!$B$2:$B$43070=$A48)*('Data - casualties'!$M$2:$M$43070)),IF(OR($A$4="Non-metropolitan",$A$4="Metropolitan"),SUMPRODUCT(('Data - casualties'!$B$2:$B$43070=$A48)*('Data - casualties'!$F$2:$F$43070=$A$4)*('Data - casualties'!$M$2:$M$43070)),IF(OR($A$4="Predominantly Urban",$A$4="Significantly Rural",$A$4="Predominantly Rural"),SUMPRODUCT(('Data - casualties'!$B$2:$B$43070=$A48)*('Data - casualties'!$G$2:$G$43070=$A$4)*('Data - casualties'!$M$2:$M$43070)),SUMPRODUCT(('Data - casualties'!$B$2:$B$43070=$A48)*('Data - casualties'!$D$2:$D$43070=$A$4)*('Data - casualties'!$M$2:$M$43070)))))</f>
        <v>238</v>
      </c>
      <c r="K48">
        <f t="shared" si="0"/>
        <v>0</v>
      </c>
      <c r="L48">
        <f t="shared" si="1"/>
        <v>0</v>
      </c>
      <c r="M48">
        <f t="shared" si="2"/>
        <v>0</v>
      </c>
    </row>
    <row r="49" spans="1:13" x14ac:dyDescent="0.3">
      <c r="A49" t="s">
        <v>256</v>
      </c>
      <c r="B49" s="2">
        <f>IF($A$4="England",SUMPRODUCT(('Data - fatalities'!$B$2:$B$42883=$A49)*('Data - fatalities'!$H$2:$H$42883)),IF(OR($A$4="Non-metropolitan",$A$4="Metropolitan"),SUMPRODUCT(('Data - fatalities'!$B$2:$B$42883=$A49)*('Data - fatalities'!$F$2:$F$42883=$A$4)*('Data - fatalities'!$H$2:$H$42883)),IF(OR($A$4="Predominantly Urban",$A$4="Significantly Rural",$A$4="Predominantly Rural"),SUMPRODUCT(('Data - fatalities'!$B$2:$B$42883=$A49)*('Data - fatalities'!$G$2:$G$42883=$A$4)*('Data - fatalities'!$H$2:$H$42883)),SUMPRODUCT(('Data - fatalities'!$B$2:$B$42883=$A49)*('Data - fatalities'!$D$2:$D$42883=$A$4)*('Data - fatalities'!$H$2:$H$42883)))))</f>
        <v>46</v>
      </c>
      <c r="D49" s="2">
        <f>IF($A$4="England",SUMPRODUCT(('Data - casualties'!$B$2:$B$43070=$A49)*('Data - casualties'!$H$2:$H$43070)),IF(OR($A$4="Non-metropolitan",$A$4="Metropolitan"),SUMPRODUCT(('Data - casualties'!$B$2:$B$43070=$A49)*('Data - casualties'!$F$2:$F$43070=$A$4)*('Data - casualties'!$H$2:$H$43070)),IF(OR($A$4="Predominantly Urban",$A$4="Significantly Rural",$A$4="Predominantly Rural"),SUMPRODUCT(('Data - casualties'!$B$2:$B$43070=$A49)*('Data - casualties'!$G$2:$G$43070=$A$4)*('Data - casualties'!$H$2:$H$43070)),SUMPRODUCT(('Data - casualties'!$B$2:$B$43070=$A49)*('Data - casualties'!$D$2:$D$43070=$A$4)*('Data - casualties'!$H$2:$H$43070)))))</f>
        <v>988</v>
      </c>
      <c r="E49" s="2">
        <f>IF($A$4="England",SUMPRODUCT(('Data - casualties'!$B$2:$B$43070=$A49)*('Data - casualties'!$I$2:$I$43070)),IF(OR($A$4="Non-metropolitan",$A$4="Metropolitan"),SUMPRODUCT(('Data - casualties'!$B$2:$B$43070=$A49)*('Data - casualties'!$F$2:$F$43070=$A$4)*('Data - casualties'!$I$2:$I$43070)),IF(OR($A$4="Predominantly Urban",$A$4="Significantly Rural",$A$4="Predominantly Rural"),SUMPRODUCT(('Data - casualties'!$B$2:$B$43070=$A49)*('Data - casualties'!$G$2:$G$43070=$A$4)*('Data - casualties'!$I$2:$I$43070)),SUMPRODUCT(('Data - casualties'!$B$2:$B$43070=$A49)*('Data - casualties'!$D$2:$D$43070=$A$4)*('Data - casualties'!$I$2:$I$43070)))))</f>
        <v>475</v>
      </c>
      <c r="F49" s="2">
        <f>IF($A$4="England",SUMPRODUCT(('Data - casualties'!$B$2:$B$43070=$A49)*('Data - casualties'!$J$2:$J$43070)),IF(OR($A$4="Non-metropolitan",$A$4="Metropolitan"),SUMPRODUCT(('Data - casualties'!$B$2:$B$43070=$A49)*('Data - casualties'!$F$2:$F$43070=$A$4)*('Data - casualties'!$J$2:$J$43070)),IF(OR($A$4="Predominantly Urban",$A$4="Significantly Rural",$A$4="Predominantly Rural"),SUMPRODUCT(('Data - casualties'!$B$2:$B$43070=$A49)*('Data - casualties'!$G$2:$G$43070=$A$4)*('Data - casualties'!$J$2:$J$43070)),SUMPRODUCT(('Data - casualties'!$B$2:$B$43070=$A49)*('Data - casualties'!$D$2:$D$43070=$A$4)*('Data - casualties'!$J$2:$J$43070)))))</f>
        <v>115</v>
      </c>
      <c r="G49" s="2">
        <f>IF($A$4="England",SUMPRODUCT(('Data - casualties'!$B$2:$B$43070=$A49)*('Data - casualties'!$K$2:$K$43070)),IF(OR($A$4="Non-metropolitan",$A$4="Metropolitan"),SUMPRODUCT(('Data - casualties'!$B$2:$B$43070=$A49)*('Data - casualties'!$F$2:$F$43070=$A$4)*('Data - casualties'!$K$2:$K$43070)),IF(OR($A$4="Predominantly Urban",$A$4="Significantly Rural",$A$4="Predominantly Rural"),SUMPRODUCT(('Data - casualties'!$B$2:$B$43070=$A49)*('Data - casualties'!$G$2:$G$43070=$A$4)*('Data - casualties'!$K$2:$K$43070)),SUMPRODUCT(('Data - casualties'!$B$2:$B$43070=$A49)*('Data - casualties'!$D$2:$D$43070=$A$4)*('Data - casualties'!$K$2:$K$43070)))))</f>
        <v>360</v>
      </c>
      <c r="H49" s="2">
        <f>IF($A$4="England",SUMPRODUCT(('Data - casualties'!$B$2:$B$43070=$A49)*('Data - casualties'!$L$2:$L$43070)),IF(OR($A$4="Non-metropolitan",$A$4="Metropolitan"),SUMPRODUCT(('Data - casualties'!$B$2:$B$43070=$A49)*('Data - casualties'!$F$2:$F$43070=$A$4)*('Data - casualties'!$L$2:$L$43070)),IF(OR($A$4="Predominantly Urban",$A$4="Significantly Rural",$A$4="Predominantly Rural"),SUMPRODUCT(('Data - casualties'!$B$2:$B$43070=$A49)*('Data - casualties'!$G$2:$G$43070=$A$4)*('Data - casualties'!$L$2:$L$43070)),SUMPRODUCT(('Data - casualties'!$B$2:$B$43070=$A49)*('Data - casualties'!$D$2:$D$43070=$A$4)*('Data - casualties'!$L$2:$L$43070)))))</f>
        <v>268</v>
      </c>
      <c r="I49" s="2">
        <f>IF($A$4="England",SUMPRODUCT(('Data - casualties'!$B$2:$B$43070=$A49)*('Data - casualties'!$M$2:$M$43070)),IF(OR($A$4="Non-metropolitan",$A$4="Metropolitan"),SUMPRODUCT(('Data - casualties'!$B$2:$B$43070=$A49)*('Data - casualties'!$F$2:$F$43070=$A$4)*('Data - casualties'!$M$2:$M$43070)),IF(OR($A$4="Predominantly Urban",$A$4="Significantly Rural",$A$4="Predominantly Rural"),SUMPRODUCT(('Data - casualties'!$B$2:$B$43070=$A49)*('Data - casualties'!$G$2:$G$43070=$A$4)*('Data - casualties'!$M$2:$M$43070)),SUMPRODUCT(('Data - casualties'!$B$2:$B$43070=$A49)*('Data - casualties'!$D$2:$D$43070=$A$4)*('Data - casualties'!$M$2:$M$43070)))))</f>
        <v>245</v>
      </c>
      <c r="K49">
        <f t="shared" si="0"/>
        <v>0</v>
      </c>
      <c r="L49">
        <f t="shared" si="1"/>
        <v>0</v>
      </c>
      <c r="M49">
        <f t="shared" si="2"/>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9"/>
  <sheetViews>
    <sheetView workbookViewId="0">
      <pane ySplit="5" topLeftCell="A6" activePane="bottomLeft" state="frozen"/>
      <selection activeCell="A4" sqref="A4:F4"/>
      <selection pane="bottomLeft"/>
    </sheetView>
  </sheetViews>
  <sheetFormatPr defaultColWidth="9.21875" defaultRowHeight="14.4" x14ac:dyDescent="0.3"/>
  <cols>
    <col min="1" max="1" width="28.21875" style="4" customWidth="1"/>
    <col min="2" max="2" width="11.21875" style="4" customWidth="1"/>
    <col min="3" max="3" width="5.77734375" style="4" customWidth="1"/>
    <col min="4" max="9" width="13.21875" style="4" customWidth="1"/>
    <col min="10" max="10" width="9" style="4" customWidth="1"/>
    <col min="11" max="11" width="22.77734375" style="4" hidden="1" customWidth="1"/>
    <col min="12" max="14" width="9.21875" style="4" customWidth="1"/>
    <col min="15" max="16384" width="9.21875" style="4"/>
  </cols>
  <sheetData>
    <row r="1" spans="1:15" ht="18.600000000000001" x14ac:dyDescent="0.3">
      <c r="A1" s="104" t="s">
        <v>320</v>
      </c>
      <c r="B1" s="104"/>
      <c r="C1" s="104"/>
      <c r="D1" s="104"/>
      <c r="E1" s="104"/>
      <c r="F1" s="104"/>
      <c r="G1" s="104"/>
      <c r="H1" s="104"/>
      <c r="I1" s="104"/>
      <c r="J1" s="104"/>
      <c r="K1" s="104"/>
      <c r="L1" s="104"/>
      <c r="M1" s="104"/>
      <c r="N1" s="104"/>
      <c r="O1" s="3"/>
    </row>
    <row r="2" spans="1:15" ht="21.75" customHeight="1" x14ac:dyDescent="0.3">
      <c r="A2" s="5" t="s">
        <v>254</v>
      </c>
      <c r="D2" s="6"/>
      <c r="E2" s="6"/>
      <c r="F2" s="6"/>
      <c r="G2" s="6"/>
      <c r="H2" s="6"/>
      <c r="I2" s="6"/>
    </row>
    <row r="3" spans="1:15" ht="15" customHeight="1" x14ac:dyDescent="0.3">
      <c r="A3" s="105" t="s">
        <v>0</v>
      </c>
      <c r="B3" s="7"/>
      <c r="C3" s="7"/>
      <c r="D3" s="7"/>
      <c r="E3" s="7"/>
      <c r="F3" s="7"/>
      <c r="G3" s="7"/>
      <c r="H3" s="7"/>
      <c r="I3" s="8"/>
    </row>
    <row r="4" spans="1:15" ht="16.8" thickBot="1" x14ac:dyDescent="0.35">
      <c r="A4" s="10"/>
      <c r="B4" s="11"/>
      <c r="C4" s="11"/>
      <c r="D4" s="106"/>
      <c r="E4" s="106"/>
      <c r="F4" s="106" t="s">
        <v>207</v>
      </c>
      <c r="G4" s="106"/>
      <c r="H4" s="106"/>
      <c r="I4" s="106"/>
    </row>
    <row r="5" spans="1:15" ht="45" customHeight="1" thickBot="1" x14ac:dyDescent="0.35">
      <c r="A5" s="12" t="s">
        <v>1</v>
      </c>
      <c r="B5" s="13" t="s">
        <v>195</v>
      </c>
      <c r="C5" s="13"/>
      <c r="D5" s="13" t="s">
        <v>3</v>
      </c>
      <c r="E5" s="13" t="s">
        <v>4</v>
      </c>
      <c r="F5" s="14" t="s">
        <v>5</v>
      </c>
      <c r="G5" s="14" t="s">
        <v>6</v>
      </c>
      <c r="H5" s="14" t="s">
        <v>7</v>
      </c>
      <c r="I5" s="14" t="s">
        <v>8</v>
      </c>
    </row>
    <row r="6" spans="1:15" x14ac:dyDescent="0.3">
      <c r="A6" s="15" t="s">
        <v>166</v>
      </c>
      <c r="B6" s="16">
        <f>IF(FIRE0402_working!B8="..","..",ROUND(FIRE0402_working!B8,0))</f>
        <v>112</v>
      </c>
      <c r="C6" s="16"/>
      <c r="D6" s="16" t="str">
        <f>IF(FIRE0402_working!D8="..","..",ROUND(FIRE0402_working!D8,0))</f>
        <v>..</v>
      </c>
      <c r="E6" s="16" t="str">
        <f>IF(FIRE0402_working!E8="..","..",ROUND(FIRE0402_working!E8,0))</f>
        <v>..</v>
      </c>
      <c r="F6" s="17" t="str">
        <f>IF(FIRE0402_working!F8="..","..",ROUND(FIRE0402_working!F8,0))</f>
        <v>..</v>
      </c>
      <c r="G6" s="17" t="str">
        <f>IF(FIRE0402_working!G8="..","..",ROUND(FIRE0402_working!G8,0))</f>
        <v>..</v>
      </c>
      <c r="H6" s="17" t="str">
        <f>IF(FIRE0402_working!H8="..","..",ROUND(FIRE0402_working!H8,0))</f>
        <v>..</v>
      </c>
      <c r="I6" s="17" t="str">
        <f>IF(FIRE0402_working!I8="..","..",ROUND(FIRE0402_working!I8,0))</f>
        <v>..</v>
      </c>
    </row>
    <row r="7" spans="1:15" x14ac:dyDescent="0.3">
      <c r="A7" s="15" t="s">
        <v>168</v>
      </c>
      <c r="B7" s="16">
        <f>IF(FIRE0402_working!B9="..","..",ROUND(FIRE0402_working!B9,0))</f>
        <v>96</v>
      </c>
      <c r="C7" s="16"/>
      <c r="D7" s="16" t="str">
        <f>IF(FIRE0402_working!D9="..","..",ROUND(FIRE0402_working!D9,0))</f>
        <v>..</v>
      </c>
      <c r="E7" s="16" t="str">
        <f>IF(FIRE0402_working!E9="..","..",ROUND(FIRE0402_working!E9,0))</f>
        <v>..</v>
      </c>
      <c r="F7" s="17" t="str">
        <f>IF(FIRE0402_working!F9="..","..",ROUND(FIRE0402_working!F9,0))</f>
        <v>..</v>
      </c>
      <c r="G7" s="17" t="str">
        <f>IF(FIRE0402_working!G9="..","..",ROUND(FIRE0402_working!G9,0))</f>
        <v>..</v>
      </c>
      <c r="H7" s="17" t="str">
        <f>IF(FIRE0402_working!H9="..","..",ROUND(FIRE0402_working!H9,0))</f>
        <v>..</v>
      </c>
      <c r="I7" s="17" t="str">
        <f>IF(FIRE0402_working!I9="..","..",ROUND(FIRE0402_working!I9,0))</f>
        <v>..</v>
      </c>
    </row>
    <row r="8" spans="1:15" x14ac:dyDescent="0.3">
      <c r="A8" s="15" t="s">
        <v>169</v>
      </c>
      <c r="B8" s="16">
        <f>IF(FIRE0402_working!B10="..","..",ROUND(FIRE0402_working!B10,0))</f>
        <v>84</v>
      </c>
      <c r="C8" s="16"/>
      <c r="D8" s="16" t="str">
        <f>IF(FIRE0402_working!D10="..","..",ROUND(FIRE0402_working!D10,0))</f>
        <v>..</v>
      </c>
      <c r="E8" s="16" t="str">
        <f>IF(FIRE0402_working!E10="..","..",ROUND(FIRE0402_working!E10,0))</f>
        <v>..</v>
      </c>
      <c r="F8" s="17" t="str">
        <f>IF(FIRE0402_working!F10="..","..",ROUND(FIRE0402_working!F10,0))</f>
        <v>..</v>
      </c>
      <c r="G8" s="17" t="str">
        <f>IF(FIRE0402_working!G10="..","..",ROUND(FIRE0402_working!G10,0))</f>
        <v>..</v>
      </c>
      <c r="H8" s="17" t="str">
        <f>IF(FIRE0402_working!H10="..","..",ROUND(FIRE0402_working!H10,0))</f>
        <v>..</v>
      </c>
      <c r="I8" s="17" t="str">
        <f>IF(FIRE0402_working!I10="..","..",ROUND(FIRE0402_working!I10,0))</f>
        <v>..</v>
      </c>
    </row>
    <row r="9" spans="1:15" x14ac:dyDescent="0.3">
      <c r="A9" s="15" t="s">
        <v>170</v>
      </c>
      <c r="B9" s="16">
        <f>IF(FIRE0402_working!B11="..","..",ROUND(FIRE0402_working!B11,0))</f>
        <v>91</v>
      </c>
      <c r="C9" s="16"/>
      <c r="D9" s="16" t="str">
        <f>IF(FIRE0402_working!D11="..","..",ROUND(FIRE0402_working!D11,0))</f>
        <v>..</v>
      </c>
      <c r="E9" s="16" t="str">
        <f>IF(FIRE0402_working!E11="..","..",ROUND(FIRE0402_working!E11,0))</f>
        <v>..</v>
      </c>
      <c r="F9" s="17" t="str">
        <f>IF(FIRE0402_working!F11="..","..",ROUND(FIRE0402_working!F11,0))</f>
        <v>..</v>
      </c>
      <c r="G9" s="17" t="str">
        <f>IF(FIRE0402_working!G11="..","..",ROUND(FIRE0402_working!G11,0))</f>
        <v>..</v>
      </c>
      <c r="H9" s="17" t="str">
        <f>IF(FIRE0402_working!H11="..","..",ROUND(FIRE0402_working!H11,0))</f>
        <v>..</v>
      </c>
      <c r="I9" s="17" t="str">
        <f>IF(FIRE0402_working!I11="..","..",ROUND(FIRE0402_working!I11,0))</f>
        <v>..</v>
      </c>
    </row>
    <row r="10" spans="1:15" x14ac:dyDescent="0.3">
      <c r="A10" s="15" t="s">
        <v>171</v>
      </c>
      <c r="B10" s="16">
        <f>IF(FIRE0402_working!B12="..","..",ROUND(FIRE0402_working!B12,0))</f>
        <v>92</v>
      </c>
      <c r="C10" s="16"/>
      <c r="D10" s="16" t="str">
        <f>IF(FIRE0402_working!D12="..","..",ROUND(FIRE0402_working!D12,0))</f>
        <v>..</v>
      </c>
      <c r="E10" s="16" t="str">
        <f>IF(FIRE0402_working!E12="..","..",ROUND(FIRE0402_working!E12,0))</f>
        <v>..</v>
      </c>
      <c r="F10" s="17" t="str">
        <f>IF(FIRE0402_working!F12="..","..",ROUND(FIRE0402_working!F12,0))</f>
        <v>..</v>
      </c>
      <c r="G10" s="17" t="str">
        <f>IF(FIRE0402_working!G12="..","..",ROUND(FIRE0402_working!G12,0))</f>
        <v>..</v>
      </c>
      <c r="H10" s="17" t="str">
        <f>IF(FIRE0402_working!H12="..","..",ROUND(FIRE0402_working!H12,0))</f>
        <v>..</v>
      </c>
      <c r="I10" s="17" t="str">
        <f>IF(FIRE0402_working!I12="..","..",ROUND(FIRE0402_working!I12,0))</f>
        <v>..</v>
      </c>
    </row>
    <row r="11" spans="1:15" x14ac:dyDescent="0.3">
      <c r="A11" s="15" t="s">
        <v>172</v>
      </c>
      <c r="B11" s="16">
        <f>IF(FIRE0402_working!B13="..","..",ROUND(FIRE0402_working!B13,0))</f>
        <v>84</v>
      </c>
      <c r="C11" s="16"/>
      <c r="D11" s="16" t="str">
        <f>IF(FIRE0402_working!D13="..","..",ROUND(FIRE0402_working!D13,0))</f>
        <v>..</v>
      </c>
      <c r="E11" s="16" t="str">
        <f>IF(FIRE0402_working!E13="..","..",ROUND(FIRE0402_working!E13,0))</f>
        <v>..</v>
      </c>
      <c r="F11" s="17" t="str">
        <f>IF(FIRE0402_working!F13="..","..",ROUND(FIRE0402_working!F13,0))</f>
        <v>..</v>
      </c>
      <c r="G11" s="17" t="str">
        <f>IF(FIRE0402_working!G13="..","..",ROUND(FIRE0402_working!G13,0))</f>
        <v>..</v>
      </c>
      <c r="H11" s="17" t="str">
        <f>IF(FIRE0402_working!H13="..","..",ROUND(FIRE0402_working!H13,0))</f>
        <v>..</v>
      </c>
      <c r="I11" s="17" t="str">
        <f>IF(FIRE0402_working!I13="..","..",ROUND(FIRE0402_working!I13,0))</f>
        <v>..</v>
      </c>
    </row>
    <row r="12" spans="1:15" x14ac:dyDescent="0.3">
      <c r="A12" s="15" t="s">
        <v>173</v>
      </c>
      <c r="B12" s="16">
        <f>IF(FIRE0402_working!B14="..","..",ROUND(FIRE0402_working!B14,0))</f>
        <v>82</v>
      </c>
      <c r="C12" s="16"/>
      <c r="D12" s="16" t="str">
        <f>IF(FIRE0402_working!D14="..","..",ROUND(FIRE0402_working!D14,0))</f>
        <v>..</v>
      </c>
      <c r="E12" s="16" t="str">
        <f>IF(FIRE0402_working!E14="..","..",ROUND(FIRE0402_working!E14,0))</f>
        <v>..</v>
      </c>
      <c r="F12" s="17" t="str">
        <f>IF(FIRE0402_working!F14="..","..",ROUND(FIRE0402_working!F14,0))</f>
        <v>..</v>
      </c>
      <c r="G12" s="17" t="str">
        <f>IF(FIRE0402_working!G14="..","..",ROUND(FIRE0402_working!G14,0))</f>
        <v>..</v>
      </c>
      <c r="H12" s="17" t="str">
        <f>IF(FIRE0402_working!H14="..","..",ROUND(FIRE0402_working!H14,0))</f>
        <v>..</v>
      </c>
      <c r="I12" s="17" t="str">
        <f>IF(FIRE0402_working!I14="..","..",ROUND(FIRE0402_working!I14,0))</f>
        <v>..</v>
      </c>
    </row>
    <row r="13" spans="1:15" x14ac:dyDescent="0.3">
      <c r="A13" s="15" t="s">
        <v>174</v>
      </c>
      <c r="B13" s="16">
        <f>IF(FIRE0402_working!B15="..","..",ROUND(FIRE0402_working!B15,0))</f>
        <v>91</v>
      </c>
      <c r="C13" s="16"/>
      <c r="D13" s="16" t="str">
        <f>IF(FIRE0402_working!D15="..","..",ROUND(FIRE0402_working!D15,0))</f>
        <v>..</v>
      </c>
      <c r="E13" s="16" t="str">
        <f>IF(FIRE0402_working!E15="..","..",ROUND(FIRE0402_working!E15,0))</f>
        <v>..</v>
      </c>
      <c r="F13" s="17" t="str">
        <f>IF(FIRE0402_working!F15="..","..",ROUND(FIRE0402_working!F15,0))</f>
        <v>..</v>
      </c>
      <c r="G13" s="17" t="str">
        <f>IF(FIRE0402_working!G15="..","..",ROUND(FIRE0402_working!G15,0))</f>
        <v>..</v>
      </c>
      <c r="H13" s="17" t="str">
        <f>IF(FIRE0402_working!H15="..","..",ROUND(FIRE0402_working!H15,0))</f>
        <v>..</v>
      </c>
      <c r="I13" s="17" t="str">
        <f>IF(FIRE0402_working!I15="..","..",ROUND(FIRE0402_working!I15,0))</f>
        <v>..</v>
      </c>
    </row>
    <row r="14" spans="1:15" x14ac:dyDescent="0.3">
      <c r="A14" s="15" t="s">
        <v>175</v>
      </c>
      <c r="B14" s="16">
        <f>IF(FIRE0402_working!B16="..","..",ROUND(FIRE0402_working!B16,0))</f>
        <v>106</v>
      </c>
      <c r="C14" s="16"/>
      <c r="D14" s="16" t="str">
        <f>IF(FIRE0402_working!D16="..","..",ROUND(FIRE0402_working!D16,0))</f>
        <v>..</v>
      </c>
      <c r="E14" s="16" t="str">
        <f>IF(FIRE0402_working!E16="..","..",ROUND(FIRE0402_working!E16,0))</f>
        <v>..</v>
      </c>
      <c r="F14" s="17" t="str">
        <f>IF(FIRE0402_working!F16="..","..",ROUND(FIRE0402_working!F16,0))</f>
        <v>..</v>
      </c>
      <c r="G14" s="17" t="str">
        <f>IF(FIRE0402_working!G16="..","..",ROUND(FIRE0402_working!G16,0))</f>
        <v>..</v>
      </c>
      <c r="H14" s="17" t="str">
        <f>IF(FIRE0402_working!H16="..","..",ROUND(FIRE0402_working!H16,0))</f>
        <v>..</v>
      </c>
      <c r="I14" s="17" t="str">
        <f>IF(FIRE0402_working!I16="..","..",ROUND(FIRE0402_working!I16,0))</f>
        <v>..</v>
      </c>
    </row>
    <row r="15" spans="1:15" x14ac:dyDescent="0.3">
      <c r="A15" s="15" t="s">
        <v>176</v>
      </c>
      <c r="B15" s="16">
        <f>IF(FIRE0402_working!B17="..","..",ROUND(FIRE0402_working!B17,0))</f>
        <v>100</v>
      </c>
      <c r="C15" s="16"/>
      <c r="D15" s="16" t="str">
        <f>IF(FIRE0402_working!D17="..","..",ROUND(FIRE0402_working!D17,0))</f>
        <v>..</v>
      </c>
      <c r="E15" s="16" t="str">
        <f>IF(FIRE0402_working!E17="..","..",ROUND(FIRE0402_working!E17,0))</f>
        <v>..</v>
      </c>
      <c r="F15" s="17" t="str">
        <f>IF(FIRE0402_working!F17="..","..",ROUND(FIRE0402_working!F17,0))</f>
        <v>..</v>
      </c>
      <c r="G15" s="17" t="str">
        <f>IF(FIRE0402_working!G17="..","..",ROUND(FIRE0402_working!G17,0))</f>
        <v>..</v>
      </c>
      <c r="H15" s="17" t="str">
        <f>IF(FIRE0402_working!H17="..","..",ROUND(FIRE0402_working!H17,0))</f>
        <v>..</v>
      </c>
      <c r="I15" s="17" t="str">
        <f>IF(FIRE0402_working!I17="..","..",ROUND(FIRE0402_working!I17,0))</f>
        <v>..</v>
      </c>
    </row>
    <row r="16" spans="1:15" x14ac:dyDescent="0.3">
      <c r="A16" s="15" t="s">
        <v>177</v>
      </c>
      <c r="B16" s="16">
        <f>IF(FIRE0402_working!B18="..","..",ROUND(FIRE0402_working!B18,0))</f>
        <v>88</v>
      </c>
      <c r="C16" s="16"/>
      <c r="D16" s="16" t="str">
        <f>IF(FIRE0402_working!D18="..","..",ROUND(FIRE0402_working!D18,0))</f>
        <v>..</v>
      </c>
      <c r="E16" s="16" t="str">
        <f>IF(FIRE0402_working!E18="..","..",ROUND(FIRE0402_working!E18,0))</f>
        <v>..</v>
      </c>
      <c r="F16" s="17" t="str">
        <f>IF(FIRE0402_working!F18="..","..",ROUND(FIRE0402_working!F18,0))</f>
        <v>..</v>
      </c>
      <c r="G16" s="17" t="str">
        <f>IF(FIRE0402_working!G18="..","..",ROUND(FIRE0402_working!G18,0))</f>
        <v>..</v>
      </c>
      <c r="H16" s="17" t="str">
        <f>IF(FIRE0402_working!H18="..","..",ROUND(FIRE0402_working!H18,0))</f>
        <v>..</v>
      </c>
      <c r="I16" s="17" t="str">
        <f>IF(FIRE0402_working!I18="..","..",ROUND(FIRE0402_working!I18,0))</f>
        <v>..</v>
      </c>
    </row>
    <row r="17" spans="1:9" x14ac:dyDescent="0.3">
      <c r="A17" s="15" t="s">
        <v>178</v>
      </c>
      <c r="B17" s="16">
        <f>IF(FIRE0402_working!B19="..","..",ROUND(FIRE0402_working!B19,0))</f>
        <v>84</v>
      </c>
      <c r="C17" s="16"/>
      <c r="D17" s="16" t="str">
        <f>IF(FIRE0402_working!D19="..","..",ROUND(FIRE0402_working!D19,0))</f>
        <v>..</v>
      </c>
      <c r="E17" s="16" t="str">
        <f>IF(FIRE0402_working!E19="..","..",ROUND(FIRE0402_working!E19,0))</f>
        <v>..</v>
      </c>
      <c r="F17" s="17" t="str">
        <f>IF(FIRE0402_working!F19="..","..",ROUND(FIRE0402_working!F19,0))</f>
        <v>..</v>
      </c>
      <c r="G17" s="17" t="str">
        <f>IF(FIRE0402_working!G19="..","..",ROUND(FIRE0402_working!G19,0))</f>
        <v>..</v>
      </c>
      <c r="H17" s="17" t="str">
        <f>IF(FIRE0402_working!H19="..","..",ROUND(FIRE0402_working!H19,0))</f>
        <v>..</v>
      </c>
      <c r="I17" s="17" t="str">
        <f>IF(FIRE0402_working!I19="..","..",ROUND(FIRE0402_working!I19,0))</f>
        <v>..</v>
      </c>
    </row>
    <row r="18" spans="1:9" x14ac:dyDescent="0.3">
      <c r="A18" s="15" t="s">
        <v>179</v>
      </c>
      <c r="B18" s="16">
        <f>IF(FIRE0402_working!B20="..","..",ROUND(FIRE0402_working!B20,0))</f>
        <v>99</v>
      </c>
      <c r="C18" s="16"/>
      <c r="D18" s="16" t="str">
        <f>IF(FIRE0402_working!D20="..","..",ROUND(FIRE0402_working!D20,0))</f>
        <v>..</v>
      </c>
      <c r="E18" s="16" t="str">
        <f>IF(FIRE0402_working!E20="..","..",ROUND(FIRE0402_working!E20,0))</f>
        <v>..</v>
      </c>
      <c r="F18" s="17" t="str">
        <f>IF(FIRE0402_working!F20="..","..",ROUND(FIRE0402_working!F20,0))</f>
        <v>..</v>
      </c>
      <c r="G18" s="17" t="str">
        <f>IF(FIRE0402_working!G20="..","..",ROUND(FIRE0402_working!G20,0))</f>
        <v>..</v>
      </c>
      <c r="H18" s="17" t="str">
        <f>IF(FIRE0402_working!H20="..","..",ROUND(FIRE0402_working!H20,0))</f>
        <v>..</v>
      </c>
      <c r="I18" s="17" t="str">
        <f>IF(FIRE0402_working!I20="..","..",ROUND(FIRE0402_working!I20,0))</f>
        <v>..</v>
      </c>
    </row>
    <row r="19" spans="1:9" x14ac:dyDescent="0.3">
      <c r="A19" s="15" t="s">
        <v>180</v>
      </c>
      <c r="B19" s="16">
        <f>IF(FIRE0402_working!B21="..","..",ROUND(FIRE0402_working!B21,0))</f>
        <v>95</v>
      </c>
      <c r="C19" s="16"/>
      <c r="D19" s="16" t="str">
        <f>IF(FIRE0402_working!D21="..","..",ROUND(FIRE0402_working!D21,0))</f>
        <v>..</v>
      </c>
      <c r="E19" s="16" t="str">
        <f>IF(FIRE0402_working!E21="..","..",ROUND(FIRE0402_working!E21,0))</f>
        <v>..</v>
      </c>
      <c r="F19" s="17" t="str">
        <f>IF(FIRE0402_working!F21="..","..",ROUND(FIRE0402_working!F21,0))</f>
        <v>..</v>
      </c>
      <c r="G19" s="17" t="str">
        <f>IF(FIRE0402_working!G21="..","..",ROUND(FIRE0402_working!G21,0))</f>
        <v>..</v>
      </c>
      <c r="H19" s="17" t="str">
        <f>IF(FIRE0402_working!H21="..","..",ROUND(FIRE0402_working!H21,0))</f>
        <v>..</v>
      </c>
      <c r="I19" s="17" t="str">
        <f>IF(FIRE0402_working!I21="..","..",ROUND(FIRE0402_working!I21,0))</f>
        <v>..</v>
      </c>
    </row>
    <row r="20" spans="1:9" x14ac:dyDescent="0.3">
      <c r="A20" s="15" t="s">
        <v>181</v>
      </c>
      <c r="B20" s="16">
        <f>IF(FIRE0402_working!B22="..","..",ROUND(FIRE0402_working!B22,0))</f>
        <v>109</v>
      </c>
      <c r="C20" s="16"/>
      <c r="D20" s="16" t="str">
        <f>IF(FIRE0402_working!D22="..","..",ROUND(FIRE0402_working!D22,0))</f>
        <v>..</v>
      </c>
      <c r="E20" s="16" t="str">
        <f>IF(FIRE0402_working!E22="..","..",ROUND(FIRE0402_working!E22,0))</f>
        <v>..</v>
      </c>
      <c r="F20" s="17" t="str">
        <f>IF(FIRE0402_working!F22="..","..",ROUND(FIRE0402_working!F22,0))</f>
        <v>..</v>
      </c>
      <c r="G20" s="17" t="str">
        <f>IF(FIRE0402_working!G22="..","..",ROUND(FIRE0402_working!G22,0))</f>
        <v>..</v>
      </c>
      <c r="H20" s="17" t="str">
        <f>IF(FIRE0402_working!H22="..","..",ROUND(FIRE0402_working!H22,0))</f>
        <v>..</v>
      </c>
      <c r="I20" s="17" t="str">
        <f>IF(FIRE0402_working!I22="..","..",ROUND(FIRE0402_working!I22,0))</f>
        <v>..</v>
      </c>
    </row>
    <row r="21" spans="1:9" x14ac:dyDescent="0.3">
      <c r="A21" s="15" t="s">
        <v>182</v>
      </c>
      <c r="B21" s="16">
        <f>IF(FIRE0402_working!B23="..","..",ROUND(FIRE0402_working!B23,0))</f>
        <v>113</v>
      </c>
      <c r="C21" s="16"/>
      <c r="D21" s="16" t="str">
        <f>IF(FIRE0402_working!D23="..","..",ROUND(FIRE0402_working!D23,0))</f>
        <v>..</v>
      </c>
      <c r="E21" s="16" t="str">
        <f>IF(FIRE0402_working!E23="..","..",ROUND(FIRE0402_working!E23,0))</f>
        <v>..</v>
      </c>
      <c r="F21" s="17" t="str">
        <f>IF(FIRE0402_working!F23="..","..",ROUND(FIRE0402_working!F23,0))</f>
        <v>..</v>
      </c>
      <c r="G21" s="17" t="str">
        <f>IF(FIRE0402_working!G23="..","..",ROUND(FIRE0402_working!G23,0))</f>
        <v>..</v>
      </c>
      <c r="H21" s="17" t="str">
        <f>IF(FIRE0402_working!H23="..","..",ROUND(FIRE0402_working!H23,0))</f>
        <v>..</v>
      </c>
      <c r="I21" s="17" t="str">
        <f>IF(FIRE0402_working!I23="..","..",ROUND(FIRE0402_working!I23,0))</f>
        <v>..</v>
      </c>
    </row>
    <row r="22" spans="1:9" x14ac:dyDescent="0.3">
      <c r="A22" s="15" t="s">
        <v>183</v>
      </c>
      <c r="B22" s="16">
        <f>IF(FIRE0402_working!B24="..","..",ROUND(FIRE0402_working!B24,0))</f>
        <v>98</v>
      </c>
      <c r="C22" s="16"/>
      <c r="D22" s="16" t="str">
        <f>IF(FIRE0402_working!D24="..","..",ROUND(FIRE0402_working!D24,0))</f>
        <v>..</v>
      </c>
      <c r="E22" s="16" t="str">
        <f>IF(FIRE0402_working!E24="..","..",ROUND(FIRE0402_working!E24,0))</f>
        <v>..</v>
      </c>
      <c r="F22" s="17" t="str">
        <f>IF(FIRE0402_working!F24="..","..",ROUND(FIRE0402_working!F24,0))</f>
        <v>..</v>
      </c>
      <c r="G22" s="17" t="str">
        <f>IF(FIRE0402_working!G24="..","..",ROUND(FIRE0402_working!G24,0))</f>
        <v>..</v>
      </c>
      <c r="H22" s="17" t="str">
        <f>IF(FIRE0402_working!H24="..","..",ROUND(FIRE0402_working!H24,0))</f>
        <v>..</v>
      </c>
      <c r="I22" s="17" t="str">
        <f>IF(FIRE0402_working!I24="..","..",ROUND(FIRE0402_working!I24,0))</f>
        <v>..</v>
      </c>
    </row>
    <row r="23" spans="1:9" x14ac:dyDescent="0.3">
      <c r="A23" s="15" t="s">
        <v>184</v>
      </c>
      <c r="B23" s="16">
        <f>IF(FIRE0402_working!B25="..","..",ROUND(FIRE0402_working!B25,0))</f>
        <v>89</v>
      </c>
      <c r="C23" s="16"/>
      <c r="D23" s="16" t="str">
        <f>IF(FIRE0402_working!D25="..","..",ROUND(FIRE0402_working!D25,0))</f>
        <v>..</v>
      </c>
      <c r="E23" s="16" t="str">
        <f>IF(FIRE0402_working!E25="..","..",ROUND(FIRE0402_working!E25,0))</f>
        <v>..</v>
      </c>
      <c r="F23" s="17" t="str">
        <f>IF(FIRE0402_working!F25="..","..",ROUND(FIRE0402_working!F25,0))</f>
        <v>..</v>
      </c>
      <c r="G23" s="17" t="str">
        <f>IF(FIRE0402_working!G25="..","..",ROUND(FIRE0402_working!G25,0))</f>
        <v>..</v>
      </c>
      <c r="H23" s="17" t="str">
        <f>IF(FIRE0402_working!H25="..","..",ROUND(FIRE0402_working!H25,0))</f>
        <v>..</v>
      </c>
      <c r="I23" s="17" t="str">
        <f>IF(FIRE0402_working!I25="..","..",ROUND(FIRE0402_working!I25,0))</f>
        <v>..</v>
      </c>
    </row>
    <row r="24" spans="1:9" x14ac:dyDescent="0.3">
      <c r="A24" s="15" t="s">
        <v>185</v>
      </c>
      <c r="B24" s="16">
        <f>IF(FIRE0402_working!B26="..","..",ROUND(FIRE0402_working!B26,0))</f>
        <v>85</v>
      </c>
      <c r="C24" s="16"/>
      <c r="D24" s="16">
        <f>IF(FIRE0402_working!D26="..","..",ROUND(FIRE0402_working!D26,0))</f>
        <v>2445</v>
      </c>
      <c r="E24" s="16" t="str">
        <f>IF(FIRE0402_working!E26="..","..",ROUND(FIRE0402_working!E26,0))</f>
        <v>..</v>
      </c>
      <c r="F24" s="17" t="str">
        <f>IF(FIRE0402_working!F26="..","..",ROUND(FIRE0402_working!F26,0))</f>
        <v>..</v>
      </c>
      <c r="G24" s="17" t="str">
        <f>IF(FIRE0402_working!G26="..","..",ROUND(FIRE0402_working!G26,0))</f>
        <v>..</v>
      </c>
      <c r="H24" s="17" t="str">
        <f>IF(FIRE0402_working!H26="..","..",ROUND(FIRE0402_working!H26,0))</f>
        <v>..</v>
      </c>
      <c r="I24" s="17" t="str">
        <f>IF(FIRE0402_working!I26="..","..",ROUND(FIRE0402_working!I26,0))</f>
        <v>..</v>
      </c>
    </row>
    <row r="25" spans="1:9" x14ac:dyDescent="0.3">
      <c r="A25" s="15" t="s">
        <v>186</v>
      </c>
      <c r="B25" s="16">
        <f>IF(FIRE0402_working!B27="..","..",ROUND(FIRE0402_working!B27,0))</f>
        <v>92</v>
      </c>
      <c r="C25" s="16"/>
      <c r="D25" s="16">
        <f>IF(FIRE0402_working!D27="..","..",ROUND(FIRE0402_working!D27,0))</f>
        <v>2644</v>
      </c>
      <c r="E25" s="16" t="str">
        <f>IF(FIRE0402_working!E27="..","..",ROUND(FIRE0402_working!E27,0))</f>
        <v>..</v>
      </c>
      <c r="F25" s="17" t="str">
        <f>IF(FIRE0402_working!F27="..","..",ROUND(FIRE0402_working!F27,0))</f>
        <v>..</v>
      </c>
      <c r="G25" s="17" t="str">
        <f>IF(FIRE0402_working!G27="..","..",ROUND(FIRE0402_working!G27,0))</f>
        <v>..</v>
      </c>
      <c r="H25" s="17" t="str">
        <f>IF(FIRE0402_working!H27="..","..",ROUND(FIRE0402_working!H27,0))</f>
        <v>..</v>
      </c>
      <c r="I25" s="17" t="str">
        <f>IF(FIRE0402_working!I27="..","..",ROUND(FIRE0402_working!I27,0))</f>
        <v>..</v>
      </c>
    </row>
    <row r="26" spans="1:9" x14ac:dyDescent="0.3">
      <c r="A26" s="15" t="s">
        <v>187</v>
      </c>
      <c r="B26" s="16">
        <f>IF(FIRE0402_working!B28="..","..",ROUND(FIRE0402_working!B28,0))</f>
        <v>72</v>
      </c>
      <c r="C26" s="18"/>
      <c r="D26" s="16">
        <f>IF(FIRE0402_working!D28="..","..",ROUND(FIRE0402_working!D28,0))</f>
        <v>2853</v>
      </c>
      <c r="E26" s="16" t="str">
        <f>IF(FIRE0402_working!E28="..","..",ROUND(FIRE0402_working!E28,0))</f>
        <v>..</v>
      </c>
      <c r="F26" s="17" t="str">
        <f>IF(FIRE0402_working!F28="..","..",ROUND(FIRE0402_working!F28,0))</f>
        <v>..</v>
      </c>
      <c r="G26" s="17" t="str">
        <f>IF(FIRE0402_working!G28="..","..",ROUND(FIRE0402_working!G28,0))</f>
        <v>..</v>
      </c>
      <c r="H26" s="17" t="str">
        <f>IF(FIRE0402_working!H28="..","..",ROUND(FIRE0402_working!H28,0))</f>
        <v>..</v>
      </c>
      <c r="I26" s="17" t="str">
        <f>IF(FIRE0402_working!I28="..","..",ROUND(FIRE0402_working!I28,0))</f>
        <v>..</v>
      </c>
    </row>
    <row r="27" spans="1:9" x14ac:dyDescent="0.3">
      <c r="A27" s="15" t="s">
        <v>188</v>
      </c>
      <c r="B27" s="16">
        <f>IF(FIRE0402_working!B29="..","..",ROUND(FIRE0402_working!B29,0))</f>
        <v>83</v>
      </c>
      <c r="C27" s="18"/>
      <c r="D27" s="16">
        <f>IF(FIRE0402_working!D29="..","..",ROUND(FIRE0402_working!D29,0))</f>
        <v>2495</v>
      </c>
      <c r="E27" s="16" t="str">
        <f>IF(FIRE0402_working!E29="..","..",ROUND(FIRE0402_working!E29,0))</f>
        <v>..</v>
      </c>
      <c r="F27" s="17" t="str">
        <f>IF(FIRE0402_working!F29="..","..",ROUND(FIRE0402_working!F29,0))</f>
        <v>..</v>
      </c>
      <c r="G27" s="17" t="str">
        <f>IF(FIRE0402_working!G29="..","..",ROUND(FIRE0402_working!G29,0))</f>
        <v>..</v>
      </c>
      <c r="H27" s="17" t="str">
        <f>IF(FIRE0402_working!H29="..","..",ROUND(FIRE0402_working!H29,0))</f>
        <v>..</v>
      </c>
      <c r="I27" s="17" t="str">
        <f>IF(FIRE0402_working!I29="..","..",ROUND(FIRE0402_working!I29,0))</f>
        <v>..</v>
      </c>
    </row>
    <row r="28" spans="1:9" x14ac:dyDescent="0.3">
      <c r="A28" s="19" t="s">
        <v>189</v>
      </c>
      <c r="B28" s="16">
        <f>IF(FIRE0402_working!B30="..","..",ROUND(FIRE0402_working!B30,0))</f>
        <v>103</v>
      </c>
      <c r="C28" s="18"/>
      <c r="D28" s="16">
        <f>IF(FIRE0402_working!D30="..","..",ROUND(FIRE0402_working!D30,0))</f>
        <v>2580</v>
      </c>
      <c r="E28" s="16" t="str">
        <f>IF(FIRE0402_working!E30="..","..",ROUND(FIRE0402_working!E30,0))</f>
        <v>..</v>
      </c>
      <c r="F28" s="17" t="str">
        <f>IF(FIRE0402_working!F30="..","..",ROUND(FIRE0402_working!F30,0))</f>
        <v>..</v>
      </c>
      <c r="G28" s="17" t="str">
        <f>IF(FIRE0402_working!G30="..","..",ROUND(FIRE0402_working!G30,0))</f>
        <v>..</v>
      </c>
      <c r="H28" s="17" t="str">
        <f>IF(FIRE0402_working!H30="..","..",ROUND(FIRE0402_working!H30,0))</f>
        <v>..</v>
      </c>
      <c r="I28" s="17" t="str">
        <f>IF(FIRE0402_working!I30="..","..",ROUND(FIRE0402_working!I30,0))</f>
        <v>..</v>
      </c>
    </row>
    <row r="29" spans="1:9" x14ac:dyDescent="0.3">
      <c r="A29" s="19" t="s">
        <v>190</v>
      </c>
      <c r="B29" s="16">
        <f>IF(FIRE0402_working!B31="..","..",ROUND(FIRE0402_working!B31,0))</f>
        <v>77</v>
      </c>
      <c r="C29" s="18"/>
      <c r="D29" s="16">
        <f>IF(FIRE0402_working!D31="..","..",ROUND(FIRE0402_working!D31,0))</f>
        <v>2090</v>
      </c>
      <c r="E29" s="16" t="str">
        <f>IF(FIRE0402_working!E31="..","..",ROUND(FIRE0402_working!E31,0))</f>
        <v>..</v>
      </c>
      <c r="F29" s="17" t="str">
        <f>IF(FIRE0402_working!F31="..","..",ROUND(FIRE0402_working!F31,0))</f>
        <v>..</v>
      </c>
      <c r="G29" s="17" t="str">
        <f>IF(FIRE0402_working!G31="..","..",ROUND(FIRE0402_working!G31,0))</f>
        <v>..</v>
      </c>
      <c r="H29" s="17" t="str">
        <f>IF(FIRE0402_working!H31="..","..",ROUND(FIRE0402_working!H31,0))</f>
        <v>..</v>
      </c>
      <c r="I29" s="17" t="str">
        <f>IF(FIRE0402_working!I31="..","..",ROUND(FIRE0402_working!I31,0))</f>
        <v>..</v>
      </c>
    </row>
    <row r="30" spans="1:9" x14ac:dyDescent="0.3">
      <c r="A30" s="19" t="s">
        <v>191</v>
      </c>
      <c r="B30" s="16">
        <f>IF(FIRE0402_working!B32="..","..",ROUND(FIRE0402_working!B32,0))</f>
        <v>91</v>
      </c>
      <c r="C30" s="18"/>
      <c r="D30" s="16">
        <f>IF(FIRE0402_working!D32="..","..",ROUND(FIRE0402_working!D32,0))</f>
        <v>2123</v>
      </c>
      <c r="E30" s="16" t="str">
        <f>IF(FIRE0402_working!E32="..","..",ROUND(FIRE0402_working!E32,0))</f>
        <v>..</v>
      </c>
      <c r="F30" s="17" t="str">
        <f>IF(FIRE0402_working!F32="..","..",ROUND(FIRE0402_working!F32,0))</f>
        <v>..</v>
      </c>
      <c r="G30" s="17" t="str">
        <f>IF(FIRE0402_working!G32="..","..",ROUND(FIRE0402_working!G32,0))</f>
        <v>..</v>
      </c>
      <c r="H30" s="17" t="str">
        <f>IF(FIRE0402_working!H32="..","..",ROUND(FIRE0402_working!H32,0))</f>
        <v>..</v>
      </c>
      <c r="I30" s="17" t="str">
        <f>IF(FIRE0402_working!I32="..","..",ROUND(FIRE0402_working!I32,0))</f>
        <v>..</v>
      </c>
    </row>
    <row r="31" spans="1:9" x14ac:dyDescent="0.3">
      <c r="A31" s="19" t="s">
        <v>192</v>
      </c>
      <c r="B31" s="16">
        <f>IF(FIRE0402_working!B33="..","..",ROUND(FIRE0402_working!B33,0))</f>
        <v>96</v>
      </c>
      <c r="C31" s="18"/>
      <c r="D31" s="16">
        <f>IF(FIRE0402_working!D33="..","..",ROUND(FIRE0402_working!D33,0))</f>
        <v>2088</v>
      </c>
      <c r="E31" s="16" t="str">
        <f>IF(FIRE0402_working!E33="..","..",ROUND(FIRE0402_working!E33,0))</f>
        <v>..</v>
      </c>
      <c r="F31" s="17" t="str">
        <f>IF(FIRE0402_working!F33="..","..",ROUND(FIRE0402_working!F33,0))</f>
        <v>..</v>
      </c>
      <c r="G31" s="17" t="str">
        <f>IF(FIRE0402_working!G33="..","..",ROUND(FIRE0402_working!G33,0))</f>
        <v>..</v>
      </c>
      <c r="H31" s="17" t="str">
        <f>IF(FIRE0402_working!H33="..","..",ROUND(FIRE0402_working!H33,0))</f>
        <v>..</v>
      </c>
      <c r="I31" s="17" t="str">
        <f>IF(FIRE0402_working!I33="..","..",ROUND(FIRE0402_working!I33,0))</f>
        <v>..</v>
      </c>
    </row>
    <row r="32" spans="1:9" x14ac:dyDescent="0.3">
      <c r="A32" s="19" t="s">
        <v>193</v>
      </c>
      <c r="B32" s="16">
        <f>IF(FIRE0402_working!B34="..","..",ROUND(FIRE0402_working!B34,0))</f>
        <v>90</v>
      </c>
      <c r="C32" s="18"/>
      <c r="D32" s="16">
        <f>IF(FIRE0402_working!D34="..","..",ROUND(FIRE0402_working!D34,0))</f>
        <v>2028</v>
      </c>
      <c r="E32" s="16" t="str">
        <f>IF(FIRE0402_working!E34="..","..",ROUND(FIRE0402_working!E34,0))</f>
        <v>..</v>
      </c>
      <c r="F32" s="17" t="str">
        <f>IF(FIRE0402_working!F34="..","..",ROUND(FIRE0402_working!F34,0))</f>
        <v>..</v>
      </c>
      <c r="G32" s="17" t="str">
        <f>IF(FIRE0402_working!G34="..","..",ROUND(FIRE0402_working!G34,0))</f>
        <v>..</v>
      </c>
      <c r="H32" s="17" t="str">
        <f>IF(FIRE0402_working!H34="..","..",ROUND(FIRE0402_working!H34,0))</f>
        <v>..</v>
      </c>
      <c r="I32" s="17" t="str">
        <f>IF(FIRE0402_working!I34="..","..",ROUND(FIRE0402_working!I34,0))</f>
        <v>..</v>
      </c>
    </row>
    <row r="33" spans="1:21" x14ac:dyDescent="0.3">
      <c r="A33" s="19" t="s">
        <v>194</v>
      </c>
      <c r="B33" s="16">
        <f>IF(FIRE0402_working!B35="..","..",ROUND(FIRE0402_working!B35,0))</f>
        <v>66</v>
      </c>
      <c r="C33" s="18"/>
      <c r="D33" s="16">
        <f>IF(FIRE0402_working!D35="..","..",ROUND(FIRE0402_working!D35,0))</f>
        <v>1613</v>
      </c>
      <c r="E33" s="16" t="str">
        <f>IF(FIRE0402_working!E35="..","..",ROUND(FIRE0402_working!E35,0))</f>
        <v>..</v>
      </c>
      <c r="F33" s="17" t="str">
        <f>IF(FIRE0402_working!F35="..","..",ROUND(FIRE0402_working!F35,0))</f>
        <v>..</v>
      </c>
      <c r="G33" s="17" t="str">
        <f>IF(FIRE0402_working!G35="..","..",ROUND(FIRE0402_working!G35,0))</f>
        <v>..</v>
      </c>
      <c r="H33" s="17" t="str">
        <f>IF(FIRE0402_working!H35="..","..",ROUND(FIRE0402_working!H35,0))</f>
        <v>..</v>
      </c>
      <c r="I33" s="17" t="str">
        <f>IF(FIRE0402_working!I35="..","..",ROUND(FIRE0402_working!I35,0))</f>
        <v>..</v>
      </c>
    </row>
    <row r="34" spans="1:21" x14ac:dyDescent="0.3">
      <c r="A34" s="19" t="s">
        <v>159</v>
      </c>
      <c r="B34" s="16">
        <f>IF(FIRE0402_working!B36="..","..",ROUND(FIRE0402_working!B36,0))</f>
        <v>77</v>
      </c>
      <c r="C34" s="16"/>
      <c r="D34" s="16">
        <f>IF(FIRE0402_working!D36="..","..",ROUND(FIRE0402_working!D36,0))</f>
        <v>1289</v>
      </c>
      <c r="E34" s="16">
        <f>IF(FIRE0402_working!E36="..","..",ROUND(FIRE0402_working!E36,0))</f>
        <v>735</v>
      </c>
      <c r="F34" s="17">
        <f>IF(FIRE0402_working!F36="..","..",ROUND(FIRE0402_working!F36,0))</f>
        <v>150</v>
      </c>
      <c r="G34" s="17">
        <f>IF(FIRE0402_working!G36="..","..",ROUND(FIRE0402_working!G36,0))</f>
        <v>585</v>
      </c>
      <c r="H34" s="17">
        <f>IF(FIRE0402_working!H36="..","..",ROUND(FIRE0402_working!H36,0))</f>
        <v>348</v>
      </c>
      <c r="I34" s="17">
        <f>IF(FIRE0402_working!I36="..","..",ROUND(FIRE0402_working!I36,0))</f>
        <v>206</v>
      </c>
    </row>
    <row r="35" spans="1:21" x14ac:dyDescent="0.3">
      <c r="A35" s="20" t="s">
        <v>99</v>
      </c>
      <c r="B35" s="16">
        <f>IF(FIRE0402_working!B37="..","..",ROUND(FIRE0402_working!B37,0))</f>
        <v>79</v>
      </c>
      <c r="C35" s="16"/>
      <c r="D35" s="16">
        <f>IF(FIRE0402_working!D37="..","..",ROUND(FIRE0402_working!D37,0))</f>
        <v>1440</v>
      </c>
      <c r="E35" s="16">
        <f>IF(FIRE0402_working!E37="..","..",ROUND(FIRE0402_working!E37,0))</f>
        <v>744</v>
      </c>
      <c r="F35" s="17">
        <f>IF(FIRE0402_working!F37="..","..",ROUND(FIRE0402_working!F37,0))</f>
        <v>173</v>
      </c>
      <c r="G35" s="17">
        <f>IF(FIRE0402_working!G37="..","..",ROUND(FIRE0402_working!G37,0))</f>
        <v>571</v>
      </c>
      <c r="H35" s="17">
        <f>IF(FIRE0402_working!H37="..","..",ROUND(FIRE0402_working!H37,0))</f>
        <v>409</v>
      </c>
      <c r="I35" s="17">
        <f>IF(FIRE0402_working!I37="..","..",ROUND(FIRE0402_working!I37,0))</f>
        <v>287</v>
      </c>
    </row>
    <row r="36" spans="1:21" x14ac:dyDescent="0.3">
      <c r="A36" s="20" t="s">
        <v>151</v>
      </c>
      <c r="B36" s="16">
        <f>IF(FIRE0402_working!B38="..","..",ROUND(FIRE0402_working!B38,0))</f>
        <v>83</v>
      </c>
      <c r="C36" s="16"/>
      <c r="D36" s="16">
        <f>IF(FIRE0402_working!D38="..","..",ROUND(FIRE0402_working!D38,0))</f>
        <v>1377</v>
      </c>
      <c r="E36" s="16">
        <f>IF(FIRE0402_working!E38="..","..",ROUND(FIRE0402_working!E38,0))</f>
        <v>713</v>
      </c>
      <c r="F36" s="17">
        <f>IF(FIRE0402_working!F38="..","..",ROUND(FIRE0402_working!F38,0))</f>
        <v>171</v>
      </c>
      <c r="G36" s="17">
        <f>IF(FIRE0402_working!G38="..","..",ROUND(FIRE0402_working!G38,0))</f>
        <v>542</v>
      </c>
      <c r="H36" s="17">
        <f>IF(FIRE0402_working!H38="..","..",ROUND(FIRE0402_working!H38,0))</f>
        <v>369</v>
      </c>
      <c r="I36" s="17">
        <f>IF(FIRE0402_working!I38="..","..",ROUND(FIRE0402_working!I38,0))</f>
        <v>295</v>
      </c>
    </row>
    <row r="37" spans="1:21" x14ac:dyDescent="0.3">
      <c r="A37" s="20" t="s">
        <v>152</v>
      </c>
      <c r="B37" s="16">
        <f>IF(FIRE0402_working!B39="..","..",ROUND(FIRE0402_working!B39,0))</f>
        <v>78</v>
      </c>
      <c r="C37" s="16"/>
      <c r="D37" s="16">
        <f>IF(FIRE0402_working!D39="..","..",ROUND(FIRE0402_working!D39,0))</f>
        <v>1174</v>
      </c>
      <c r="E37" s="16">
        <f>IF(FIRE0402_working!E39="..","..",ROUND(FIRE0402_working!E39,0))</f>
        <v>583</v>
      </c>
      <c r="F37" s="17">
        <f>IF(FIRE0402_working!F39="..","..",ROUND(FIRE0402_working!F39,0))</f>
        <v>126</v>
      </c>
      <c r="G37" s="17">
        <f>IF(FIRE0402_working!G39="..","..",ROUND(FIRE0402_working!G39,0))</f>
        <v>457</v>
      </c>
      <c r="H37" s="17">
        <f>IF(FIRE0402_working!H39="..","..",ROUND(FIRE0402_working!H39,0))</f>
        <v>324</v>
      </c>
      <c r="I37" s="17">
        <f>IF(FIRE0402_working!I39="..","..",ROUND(FIRE0402_working!I39,0))</f>
        <v>267</v>
      </c>
    </row>
    <row r="38" spans="1:21" x14ac:dyDescent="0.3">
      <c r="A38" s="20" t="s">
        <v>153</v>
      </c>
      <c r="B38" s="16">
        <f>IF(FIRE0402_working!B40="..","..",ROUND(FIRE0402_working!B40,0))</f>
        <v>65</v>
      </c>
      <c r="C38" s="16"/>
      <c r="D38" s="16">
        <f>IF(FIRE0402_working!D40="..","..",ROUND(FIRE0402_working!D40,0))</f>
        <v>1072</v>
      </c>
      <c r="E38" s="16">
        <f>IF(FIRE0402_working!E40="..","..",ROUND(FIRE0402_working!E40,0))</f>
        <v>577</v>
      </c>
      <c r="F38" s="17">
        <f>IF(FIRE0402_working!F40="..","..",ROUND(FIRE0402_working!F40,0))</f>
        <v>134</v>
      </c>
      <c r="G38" s="17">
        <f>IF(FIRE0402_working!G40="..","..",ROUND(FIRE0402_working!G40,0))</f>
        <v>443</v>
      </c>
      <c r="H38" s="17">
        <f>IF(FIRE0402_working!H40="..","..",ROUND(FIRE0402_working!H40,0))</f>
        <v>291</v>
      </c>
      <c r="I38" s="17">
        <f>IF(FIRE0402_working!I40="..","..",ROUND(FIRE0402_working!I40,0))</f>
        <v>204</v>
      </c>
    </row>
    <row r="39" spans="1:21" x14ac:dyDescent="0.3">
      <c r="A39" s="20" t="s">
        <v>154</v>
      </c>
      <c r="B39" s="16">
        <f>IF(FIRE0402_working!B41="..","..",ROUND(FIRE0402_working!B41,0))</f>
        <v>53</v>
      </c>
      <c r="C39" s="16"/>
      <c r="D39" s="16">
        <f>IF(FIRE0402_working!D41="..","..",ROUND(FIRE0402_working!D41,0))</f>
        <v>993</v>
      </c>
      <c r="E39" s="16">
        <f>IF(FIRE0402_working!E41="..","..",ROUND(FIRE0402_working!E41,0))</f>
        <v>497</v>
      </c>
      <c r="F39" s="17">
        <f>IF(FIRE0402_working!F41="..","..",ROUND(FIRE0402_working!F41,0))</f>
        <v>105</v>
      </c>
      <c r="G39" s="17">
        <f>IF(FIRE0402_working!G41="..","..",ROUND(FIRE0402_working!G41,0))</f>
        <v>392</v>
      </c>
      <c r="H39" s="17">
        <f>IF(FIRE0402_working!H41="..","..",ROUND(FIRE0402_working!H41,0))</f>
        <v>280</v>
      </c>
      <c r="I39" s="17">
        <f>IF(FIRE0402_working!I41="..","..",ROUND(FIRE0402_working!I41,0))</f>
        <v>216</v>
      </c>
    </row>
    <row r="40" spans="1:21" x14ac:dyDescent="0.3">
      <c r="A40" s="20" t="s">
        <v>155</v>
      </c>
      <c r="B40" s="16">
        <f>IF(FIRE0402_working!B42="..","..",ROUND(FIRE0402_working!B42,0))</f>
        <v>57</v>
      </c>
      <c r="C40" s="16"/>
      <c r="D40" s="16">
        <f>IF(FIRE0402_working!D42="..","..",ROUND(FIRE0402_working!D42,0))</f>
        <v>1120</v>
      </c>
      <c r="E40" s="16">
        <f>IF(FIRE0402_working!E42="..","..",ROUND(FIRE0402_working!E42,0))</f>
        <v>540</v>
      </c>
      <c r="F40" s="17">
        <f>IF(FIRE0402_working!F42="..","..",ROUND(FIRE0402_working!F42,0))</f>
        <v>114</v>
      </c>
      <c r="G40" s="17">
        <f>IF(FIRE0402_working!G42="..","..",ROUND(FIRE0402_working!G42,0))</f>
        <v>426</v>
      </c>
      <c r="H40" s="17">
        <f>IF(FIRE0402_working!H42="..","..",ROUND(FIRE0402_working!H42,0))</f>
        <v>328</v>
      </c>
      <c r="I40" s="17">
        <f>IF(FIRE0402_working!I42="..","..",ROUND(FIRE0402_working!I42,0))</f>
        <v>252</v>
      </c>
    </row>
    <row r="41" spans="1:21" x14ac:dyDescent="0.3">
      <c r="A41" s="20" t="s">
        <v>156</v>
      </c>
      <c r="B41" s="16">
        <f>IF(FIRE0402_working!B43="..","..",ROUND(FIRE0402_working!B43,0))</f>
        <v>46</v>
      </c>
      <c r="C41" s="16"/>
      <c r="D41" s="16">
        <f>IF(FIRE0402_working!D43="..","..",ROUND(FIRE0402_working!D43,0))</f>
        <v>1025</v>
      </c>
      <c r="E41" s="16">
        <f>IF(FIRE0402_working!E43="..","..",ROUND(FIRE0402_working!E43,0))</f>
        <v>470</v>
      </c>
      <c r="F41" s="17">
        <f>IF(FIRE0402_working!F43="..","..",ROUND(FIRE0402_working!F43,0))</f>
        <v>89</v>
      </c>
      <c r="G41" s="17">
        <f>IF(FIRE0402_working!G43="..","..",ROUND(FIRE0402_working!G43,0))</f>
        <v>381</v>
      </c>
      <c r="H41" s="17">
        <f>IF(FIRE0402_working!H43="..","..",ROUND(FIRE0402_working!H43,0))</f>
        <v>325</v>
      </c>
      <c r="I41" s="17">
        <f>IF(FIRE0402_working!I43="..","..",ROUND(FIRE0402_working!I43,0))</f>
        <v>230</v>
      </c>
    </row>
    <row r="42" spans="1:21" x14ac:dyDescent="0.3">
      <c r="A42" s="20" t="s">
        <v>157</v>
      </c>
      <c r="B42" s="16">
        <f>IF(FIRE0402_working!B44="..","..",ROUND(FIRE0402_working!B44,0))</f>
        <v>59</v>
      </c>
      <c r="C42" s="16"/>
      <c r="D42" s="16">
        <f>IF(FIRE0402_working!D44="..","..",ROUND(FIRE0402_working!D44,0))</f>
        <v>1185</v>
      </c>
      <c r="E42" s="16">
        <f>IF(FIRE0402_working!E44="..","..",ROUND(FIRE0402_working!E44,0))</f>
        <v>590</v>
      </c>
      <c r="F42" s="17">
        <f>IF(FIRE0402_working!F44="..","..",ROUND(FIRE0402_working!F44,0))</f>
        <v>130</v>
      </c>
      <c r="G42" s="17">
        <f>IF(FIRE0402_working!G44="..","..",ROUND(FIRE0402_working!G44,0))</f>
        <v>460</v>
      </c>
      <c r="H42" s="17">
        <f>IF(FIRE0402_working!H44="..","..",ROUND(FIRE0402_working!H44,0))</f>
        <v>366</v>
      </c>
      <c r="I42" s="17">
        <f>IF(FIRE0402_working!I44="..","..",ROUND(FIRE0402_working!I44,0))</f>
        <v>229</v>
      </c>
    </row>
    <row r="43" spans="1:21" x14ac:dyDescent="0.3">
      <c r="A43" s="20" t="s">
        <v>158</v>
      </c>
      <c r="B43" s="16">
        <f>IF(FIRE0402_working!B45="..","..",ROUND(FIRE0402_working!B45,0))</f>
        <v>52</v>
      </c>
      <c r="C43" s="16"/>
      <c r="D43" s="16">
        <f>IF(FIRE0402_working!D45="..","..",ROUND(FIRE0402_working!D45,0))</f>
        <v>1016</v>
      </c>
      <c r="E43" s="16">
        <f>IF(FIRE0402_working!E45="..","..",ROUND(FIRE0402_working!E45,0))</f>
        <v>483</v>
      </c>
      <c r="F43" s="17">
        <f>IF(FIRE0402_working!F45="..","..",ROUND(FIRE0402_working!F45,0))</f>
        <v>116</v>
      </c>
      <c r="G43" s="17">
        <f>IF(FIRE0402_working!G45="..","..",ROUND(FIRE0402_working!G45,0))</f>
        <v>367</v>
      </c>
      <c r="H43" s="17">
        <f>IF(FIRE0402_working!H45="..","..",ROUND(FIRE0402_working!H45,0))</f>
        <v>285</v>
      </c>
      <c r="I43" s="17">
        <f>IF(FIRE0402_working!I45="..","..",ROUND(FIRE0402_working!I45,0))</f>
        <v>248</v>
      </c>
    </row>
    <row r="44" spans="1:21" ht="15" thickBot="1" x14ac:dyDescent="0.35">
      <c r="A44" s="107" t="s">
        <v>221</v>
      </c>
      <c r="B44" s="106">
        <f>IF(FIRE0402_working!B46="..","..",ROUND(FIRE0402_working!B46,0))</f>
        <v>55</v>
      </c>
      <c r="C44" s="106"/>
      <c r="D44" s="22">
        <f>IF(FIRE0402_working!D46="..","..",ROUND(FIRE0402_working!D46,0))</f>
        <v>1020</v>
      </c>
      <c r="E44" s="106">
        <f>IF(FIRE0402_working!E46="..","..",ROUND(FIRE0402_working!E46,0))</f>
        <v>485</v>
      </c>
      <c r="F44" s="107">
        <f>IF(FIRE0402_working!F46="..","..",ROUND(FIRE0402_working!F46,0))</f>
        <v>117</v>
      </c>
      <c r="G44" s="107">
        <f>IF(FIRE0402_working!G46="..","..",ROUND(FIRE0402_working!G46,0))</f>
        <v>368</v>
      </c>
      <c r="H44" s="107">
        <f>IF(FIRE0402_working!H46="..","..",ROUND(FIRE0402_working!H46,0))</f>
        <v>284</v>
      </c>
      <c r="I44" s="107">
        <f>IF(FIRE0402_working!I46="..","..",ROUND(FIRE0402_working!I46,0))</f>
        <v>251</v>
      </c>
    </row>
    <row r="45" spans="1:21" x14ac:dyDescent="0.3">
      <c r="A45" s="26" t="s">
        <v>255</v>
      </c>
      <c r="B45" s="16">
        <f>IF(FIRE0402_working!B48="..","..",ROUND(FIRE0402_working!B48,0))</f>
        <v>61</v>
      </c>
      <c r="C45" s="16"/>
      <c r="D45" s="16">
        <f>IF(FIRE0402_working!D48="..","..",ROUND(FIRE0402_working!D48,0))</f>
        <v>999</v>
      </c>
      <c r="E45" s="16">
        <f>IF(FIRE0402_working!E48="..","..",ROUND(FIRE0402_working!E48,0))</f>
        <v>488</v>
      </c>
      <c r="F45" s="17">
        <f>IF(FIRE0402_working!F48="..","..",ROUND(FIRE0402_working!F48,0))</f>
        <v>120</v>
      </c>
      <c r="G45" s="17">
        <f>IF(FIRE0402_working!G48="..","..",ROUND(FIRE0402_working!G48,0))</f>
        <v>368</v>
      </c>
      <c r="H45" s="17">
        <f>IF(FIRE0402_working!H48="..","..",ROUND(FIRE0402_working!H48,0))</f>
        <v>273</v>
      </c>
      <c r="I45" s="17">
        <f>IF(FIRE0402_working!I48="..","..",ROUND(FIRE0402_working!I48,0))</f>
        <v>238</v>
      </c>
    </row>
    <row r="46" spans="1:21" ht="15" thickBot="1" x14ac:dyDescent="0.35">
      <c r="A46" s="24" t="s">
        <v>256</v>
      </c>
      <c r="B46" s="22">
        <f>IF(FIRE0402_working!B49="..","..",ROUND(FIRE0402_working!B49,0))</f>
        <v>46</v>
      </c>
      <c r="C46" s="22"/>
      <c r="D46" s="22">
        <f>IF(FIRE0402_working!D49="..","..",ROUND(FIRE0402_working!D49,0))</f>
        <v>988</v>
      </c>
      <c r="E46" s="22">
        <f>IF(FIRE0402_working!E49="..","..",ROUND(FIRE0402_working!E49,0))</f>
        <v>475</v>
      </c>
      <c r="F46" s="23">
        <f>IF(FIRE0402_working!F49="..","..",ROUND(FIRE0402_working!F49,0))</f>
        <v>115</v>
      </c>
      <c r="G46" s="23">
        <f>IF(FIRE0402_working!G49="..","..",ROUND(FIRE0402_working!G49,0))</f>
        <v>360</v>
      </c>
      <c r="H46" s="23">
        <f>IF(FIRE0402_working!H49="..","..",ROUND(FIRE0402_working!H49,0))</f>
        <v>268</v>
      </c>
      <c r="I46" s="23">
        <f>IF(FIRE0402_working!I49="..","..",ROUND(FIRE0402_working!I49,0))</f>
        <v>245</v>
      </c>
    </row>
    <row r="47" spans="1:21" ht="24" customHeight="1" x14ac:dyDescent="0.3">
      <c r="A47" s="10" t="s">
        <v>201</v>
      </c>
      <c r="B47" s="27"/>
      <c r="C47" s="27"/>
      <c r="D47" s="27"/>
      <c r="E47" s="27"/>
      <c r="F47" s="27"/>
      <c r="G47" s="27"/>
      <c r="H47" s="27"/>
      <c r="I47" s="27"/>
      <c r="J47" s="27"/>
      <c r="K47" s="27"/>
      <c r="L47" s="27"/>
      <c r="M47" s="27"/>
      <c r="N47" s="27"/>
      <c r="O47" s="27"/>
      <c r="P47" s="27"/>
      <c r="Q47" s="27"/>
      <c r="R47" s="27"/>
      <c r="S47" s="27"/>
      <c r="T47" s="27"/>
      <c r="U47" s="25"/>
    </row>
    <row r="48" spans="1:21" s="42" customFormat="1" ht="25.5" customHeight="1" x14ac:dyDescent="0.3">
      <c r="A48" s="100" t="s">
        <v>321</v>
      </c>
      <c r="B48" s="100"/>
      <c r="C48" s="100"/>
      <c r="D48" s="100"/>
      <c r="E48" s="100"/>
      <c r="F48" s="100"/>
      <c r="G48" s="100"/>
      <c r="H48" s="100"/>
      <c r="I48" s="100"/>
      <c r="J48" s="10"/>
      <c r="K48" s="10"/>
    </row>
    <row r="49" spans="1:21" s="42" customFormat="1" x14ac:dyDescent="0.3">
      <c r="A49" s="100" t="s">
        <v>322</v>
      </c>
      <c r="B49" s="100"/>
      <c r="C49" s="100"/>
      <c r="D49" s="100"/>
      <c r="E49" s="100"/>
      <c r="F49" s="100"/>
      <c r="G49" s="100"/>
      <c r="H49" s="100"/>
      <c r="I49" s="100"/>
      <c r="J49" s="10"/>
      <c r="K49" s="10"/>
    </row>
    <row r="50" spans="1:21" ht="12.75" customHeight="1" x14ac:dyDescent="0.3">
      <c r="A50" s="33" t="s">
        <v>206</v>
      </c>
      <c r="B50" s="34"/>
      <c r="C50" s="34"/>
      <c r="D50" s="34"/>
      <c r="E50" s="34"/>
      <c r="F50" s="34"/>
      <c r="L50" s="35"/>
      <c r="M50" s="36"/>
      <c r="N50" s="35"/>
    </row>
    <row r="51" spans="1:21" ht="12.75" customHeight="1" x14ac:dyDescent="0.3">
      <c r="A51" s="33" t="s">
        <v>203</v>
      </c>
      <c r="B51" s="34"/>
      <c r="C51" s="34"/>
      <c r="D51" s="34"/>
      <c r="E51" s="34"/>
      <c r="F51" s="34"/>
      <c r="L51" s="35"/>
      <c r="M51" s="36"/>
      <c r="N51" s="35"/>
    </row>
    <row r="52" spans="1:21" ht="12.75" customHeight="1" x14ac:dyDescent="0.3">
      <c r="A52" s="33" t="s">
        <v>204</v>
      </c>
      <c r="B52" s="34"/>
      <c r="C52" s="34"/>
      <c r="D52" s="34"/>
      <c r="E52" s="34"/>
      <c r="F52" s="34"/>
      <c r="L52" s="35"/>
      <c r="M52" s="36"/>
      <c r="N52" s="35"/>
    </row>
    <row r="53" spans="1:21" ht="12.75" customHeight="1" x14ac:dyDescent="0.3">
      <c r="A53" s="33" t="s">
        <v>223</v>
      </c>
      <c r="B53" s="34"/>
      <c r="C53" s="34"/>
      <c r="D53" s="34"/>
      <c r="E53" s="34"/>
      <c r="F53" s="34"/>
      <c r="L53" s="35"/>
      <c r="M53" s="36"/>
      <c r="N53" s="35"/>
    </row>
    <row r="54" spans="1:21" ht="12.75" customHeight="1" x14ac:dyDescent="0.3">
      <c r="A54" s="33" t="s">
        <v>205</v>
      </c>
      <c r="B54" s="34"/>
      <c r="C54" s="34"/>
      <c r="D54" s="34"/>
      <c r="E54" s="34"/>
      <c r="F54" s="34"/>
      <c r="L54" s="35"/>
      <c r="M54" s="36"/>
      <c r="N54" s="35"/>
    </row>
    <row r="55" spans="1:21" ht="12.75" customHeight="1" x14ac:dyDescent="0.3">
      <c r="A55" s="100" t="s">
        <v>323</v>
      </c>
      <c r="B55" s="34"/>
      <c r="C55" s="34"/>
      <c r="D55" s="34"/>
      <c r="E55" s="34"/>
      <c r="F55" s="34"/>
      <c r="L55" s="35"/>
      <c r="M55" s="36"/>
      <c r="N55" s="35"/>
    </row>
    <row r="56" spans="1:21" x14ac:dyDescent="0.3">
      <c r="A56" s="100" t="s">
        <v>324</v>
      </c>
      <c r="B56" s="100"/>
      <c r="C56" s="100"/>
      <c r="D56" s="100"/>
      <c r="E56" s="100"/>
      <c r="F56" s="100"/>
      <c r="G56" s="100"/>
      <c r="H56" s="100"/>
      <c r="I56" s="100"/>
      <c r="J56" s="28"/>
      <c r="K56" s="28"/>
      <c r="L56" s="28"/>
      <c r="M56" s="29"/>
      <c r="N56" s="29"/>
      <c r="O56" s="29"/>
      <c r="R56" s="29"/>
    </row>
    <row r="57" spans="1:21" x14ac:dyDescent="0.3">
      <c r="A57" s="100" t="s">
        <v>325</v>
      </c>
      <c r="B57" s="100"/>
      <c r="C57" s="100"/>
      <c r="D57" s="100"/>
      <c r="E57" s="100"/>
      <c r="F57" s="100"/>
      <c r="G57" s="100"/>
      <c r="H57" s="100"/>
      <c r="I57" s="100"/>
      <c r="J57" s="28"/>
      <c r="K57" s="28"/>
      <c r="L57" s="28"/>
      <c r="M57" s="29"/>
      <c r="N57" s="29"/>
      <c r="O57" s="29"/>
      <c r="R57" s="29"/>
    </row>
    <row r="58" spans="1:21" x14ac:dyDescent="0.3">
      <c r="A58" s="100" t="s">
        <v>326</v>
      </c>
      <c r="B58" s="100"/>
      <c r="C58" s="100"/>
      <c r="D58" s="100"/>
      <c r="E58" s="100"/>
      <c r="F58" s="100"/>
      <c r="G58" s="100"/>
      <c r="H58" s="100"/>
      <c r="I58" s="100"/>
      <c r="J58" s="28"/>
      <c r="K58" s="28"/>
      <c r="L58" s="28"/>
      <c r="M58" s="29"/>
      <c r="N58" s="29"/>
      <c r="O58" s="29"/>
      <c r="R58" s="29"/>
    </row>
    <row r="59" spans="1:21" s="33" customFormat="1" x14ac:dyDescent="0.3">
      <c r="A59" s="100" t="s">
        <v>327</v>
      </c>
      <c r="B59" s="109"/>
      <c r="C59" s="109"/>
      <c r="D59" s="109"/>
      <c r="E59" s="109"/>
      <c r="F59" s="109"/>
      <c r="G59" s="109"/>
      <c r="H59" s="109"/>
      <c r="I59" s="109"/>
      <c r="J59" s="30"/>
      <c r="K59" s="30"/>
      <c r="L59" s="30"/>
      <c r="M59" s="31"/>
      <c r="N59" s="31"/>
      <c r="O59" s="31"/>
      <c r="P59" s="31"/>
      <c r="Q59" s="31"/>
      <c r="R59" s="31"/>
      <c r="S59" s="31"/>
      <c r="T59" s="31"/>
      <c r="U59" s="32"/>
    </row>
    <row r="60" spans="1:21" ht="12.75" customHeight="1" x14ac:dyDescent="0.3">
      <c r="A60" s="41" t="s">
        <v>341</v>
      </c>
      <c r="B60" s="34"/>
      <c r="C60" s="34"/>
      <c r="D60" s="34"/>
      <c r="E60" s="34"/>
      <c r="F60" s="34"/>
      <c r="L60" s="35"/>
      <c r="M60" s="36"/>
      <c r="N60" s="35"/>
    </row>
    <row r="61" spans="1:21" ht="26.25" customHeight="1" x14ac:dyDescent="0.3">
      <c r="A61" s="10" t="s">
        <v>196</v>
      </c>
      <c r="B61" s="34"/>
      <c r="C61" s="34"/>
    </row>
    <row r="62" spans="1:21" s="29" customFormat="1" x14ac:dyDescent="0.3">
      <c r="A62" s="108" t="s">
        <v>328</v>
      </c>
      <c r="B62" s="108"/>
      <c r="C62" s="108"/>
      <c r="D62" s="108"/>
      <c r="E62" s="108"/>
      <c r="F62" s="108"/>
      <c r="G62" s="108"/>
      <c r="H62" s="108"/>
      <c r="I62" s="108"/>
      <c r="J62" s="37"/>
      <c r="K62" s="37"/>
      <c r="L62" s="37"/>
    </row>
    <row r="63" spans="1:21" s="29" customFormat="1" x14ac:dyDescent="0.3">
      <c r="A63" s="108" t="s">
        <v>342</v>
      </c>
      <c r="B63" s="108"/>
      <c r="C63" s="108"/>
      <c r="D63" s="108"/>
      <c r="E63" s="108"/>
      <c r="F63" s="108"/>
      <c r="G63" s="108"/>
      <c r="H63" s="108"/>
      <c r="I63" s="108"/>
      <c r="J63" s="97"/>
      <c r="K63" s="97"/>
      <c r="L63" s="97"/>
    </row>
    <row r="64" spans="1:21" ht="12.75" customHeight="1" x14ac:dyDescent="0.3">
      <c r="A64" s="108" t="s">
        <v>343</v>
      </c>
    </row>
    <row r="65" spans="1:12" ht="17.25" customHeight="1" x14ac:dyDescent="0.3">
      <c r="A65" s="10" t="s">
        <v>197</v>
      </c>
      <c r="B65" s="108"/>
      <c r="C65" s="108"/>
      <c r="D65" s="108"/>
      <c r="E65" s="108"/>
      <c r="F65" s="108"/>
      <c r="G65" s="108"/>
      <c r="H65" s="108"/>
      <c r="I65" s="108"/>
      <c r="J65" s="39"/>
      <c r="K65" s="39"/>
      <c r="L65" s="39"/>
    </row>
    <row r="66" spans="1:12" ht="12.75" customHeight="1" x14ac:dyDescent="0.3">
      <c r="A66" s="108" t="s">
        <v>329</v>
      </c>
    </row>
    <row r="67" spans="1:12" ht="12.75" customHeight="1" x14ac:dyDescent="0.3">
      <c r="A67" s="108" t="s">
        <v>330</v>
      </c>
      <c r="B67" s="98"/>
      <c r="C67" s="98"/>
      <c r="D67" s="98"/>
      <c r="E67" s="98"/>
      <c r="F67" s="98"/>
      <c r="G67" s="98"/>
      <c r="H67" s="98"/>
      <c r="I67" s="98"/>
      <c r="J67" s="99"/>
    </row>
    <row r="68" spans="1:12" ht="22.5" customHeight="1" x14ac:dyDescent="0.3">
      <c r="A68" s="40" t="s">
        <v>317</v>
      </c>
      <c r="B68" s="6"/>
      <c r="C68" s="6"/>
      <c r="D68" s="6"/>
      <c r="E68" s="6"/>
      <c r="F68" s="6"/>
      <c r="G68" s="6"/>
      <c r="H68" s="6"/>
      <c r="I68" s="6"/>
    </row>
    <row r="69" spans="1:12" ht="25.5" customHeight="1" x14ac:dyDescent="0.3">
      <c r="A69" s="33" t="s">
        <v>198</v>
      </c>
      <c r="B69" s="100"/>
      <c r="C69" s="100"/>
      <c r="D69" s="100"/>
      <c r="E69" s="100"/>
      <c r="F69" s="100"/>
      <c r="G69" s="6"/>
      <c r="H69" s="6"/>
      <c r="I69" s="6"/>
    </row>
    <row r="70" spans="1:12" ht="22.5" customHeight="1" x14ac:dyDescent="0.3">
      <c r="A70" s="41" t="s">
        <v>199</v>
      </c>
      <c r="B70" s="41"/>
      <c r="C70" s="41"/>
      <c r="D70" s="41"/>
      <c r="E70" s="41"/>
      <c r="F70" s="100"/>
      <c r="G70" s="6"/>
      <c r="H70" s="6"/>
      <c r="I70" s="6"/>
    </row>
    <row r="71" spans="1:12" ht="23.25" customHeight="1" x14ac:dyDescent="0.3">
      <c r="A71" s="101" t="s">
        <v>202</v>
      </c>
      <c r="B71" s="101"/>
      <c r="C71" s="100"/>
      <c r="D71" s="6"/>
      <c r="E71" s="6"/>
      <c r="F71" s="6"/>
      <c r="G71" s="6"/>
      <c r="H71" s="6"/>
      <c r="I71" s="6"/>
    </row>
    <row r="72" spans="1:12" ht="24" customHeight="1" x14ac:dyDescent="0.3">
      <c r="A72" s="100" t="s">
        <v>200</v>
      </c>
      <c r="B72" s="100"/>
      <c r="C72" s="100"/>
      <c r="D72" s="6"/>
      <c r="E72" s="41"/>
      <c r="F72" s="6"/>
      <c r="G72" s="6"/>
      <c r="H72" s="41"/>
      <c r="I72" s="102" t="s">
        <v>318</v>
      </c>
    </row>
    <row r="73" spans="1:12" x14ac:dyDescent="0.3">
      <c r="A73" s="41" t="s">
        <v>215</v>
      </c>
      <c r="B73" s="41"/>
      <c r="C73" s="96"/>
      <c r="D73" s="6"/>
      <c r="E73" s="41"/>
      <c r="F73" s="6"/>
      <c r="G73" s="6"/>
      <c r="H73" s="41"/>
      <c r="I73" s="102" t="s">
        <v>319</v>
      </c>
    </row>
    <row r="74" spans="1:12" ht="12.75" customHeight="1" x14ac:dyDescent="0.3">
      <c r="A74" s="43" t="s">
        <v>344</v>
      </c>
    </row>
    <row r="78" spans="1:12" x14ac:dyDescent="0.3">
      <c r="J78" s="6"/>
    </row>
    <row r="79" spans="1:12" x14ac:dyDescent="0.3">
      <c r="J79" s="6"/>
      <c r="K79" s="4" t="s">
        <v>0</v>
      </c>
    </row>
    <row r="80" spans="1:12" x14ac:dyDescent="0.3">
      <c r="J80" s="6"/>
      <c r="K80" s="4" t="s">
        <v>101</v>
      </c>
    </row>
    <row r="81" spans="10:11" x14ac:dyDescent="0.3">
      <c r="J81" s="6"/>
      <c r="K81" s="4" t="s">
        <v>121</v>
      </c>
    </row>
    <row r="82" spans="10:11" x14ac:dyDescent="0.3">
      <c r="J82" s="6"/>
      <c r="K82" s="4" t="s">
        <v>102</v>
      </c>
    </row>
    <row r="83" spans="10:11" x14ac:dyDescent="0.3">
      <c r="J83" s="6"/>
      <c r="K83" s="4" t="s">
        <v>104</v>
      </c>
    </row>
    <row r="84" spans="10:11" x14ac:dyDescent="0.3">
      <c r="J84" s="6"/>
      <c r="K84" s="4" t="s">
        <v>108</v>
      </c>
    </row>
    <row r="85" spans="10:11" x14ac:dyDescent="0.3">
      <c r="J85" s="6"/>
      <c r="K85" s="4" t="s">
        <v>46</v>
      </c>
    </row>
    <row r="86" spans="10:11" x14ac:dyDescent="0.3">
      <c r="J86" s="6"/>
      <c r="K86" s="4" t="s">
        <v>47</v>
      </c>
    </row>
    <row r="87" spans="10:11" x14ac:dyDescent="0.3">
      <c r="J87" s="6"/>
      <c r="K87" s="4" t="s">
        <v>48</v>
      </c>
    </row>
    <row r="88" spans="10:11" x14ac:dyDescent="0.3">
      <c r="J88" s="6"/>
      <c r="K88" s="4" t="s">
        <v>49</v>
      </c>
    </row>
    <row r="89" spans="10:11" x14ac:dyDescent="0.3">
      <c r="J89" s="6"/>
      <c r="K89" s="4" t="s">
        <v>50</v>
      </c>
    </row>
    <row r="90" spans="10:11" x14ac:dyDescent="0.3">
      <c r="J90" s="6"/>
      <c r="K90" s="4" t="s">
        <v>51</v>
      </c>
    </row>
    <row r="91" spans="10:11" x14ac:dyDescent="0.3">
      <c r="J91" s="6"/>
      <c r="K91" s="4" t="s">
        <v>52</v>
      </c>
    </row>
    <row r="92" spans="10:11" x14ac:dyDescent="0.3">
      <c r="J92" s="6"/>
      <c r="K92" s="4" t="s">
        <v>53</v>
      </c>
    </row>
    <row r="93" spans="10:11" x14ac:dyDescent="0.3">
      <c r="J93" s="6"/>
      <c r="K93" s="4" t="s">
        <v>54</v>
      </c>
    </row>
    <row r="94" spans="10:11" x14ac:dyDescent="0.3">
      <c r="J94" s="6"/>
      <c r="K94" s="4" t="s">
        <v>55</v>
      </c>
    </row>
    <row r="95" spans="10:11" x14ac:dyDescent="0.3">
      <c r="J95" s="6"/>
      <c r="K95" s="4" t="s">
        <v>56</v>
      </c>
    </row>
    <row r="96" spans="10:11" x14ac:dyDescent="0.3">
      <c r="J96" s="6"/>
      <c r="K96" s="4" t="s">
        <v>57</v>
      </c>
    </row>
    <row r="97" spans="10:11" x14ac:dyDescent="0.3">
      <c r="J97" s="6"/>
      <c r="K97" s="4" t="s">
        <v>58</v>
      </c>
    </row>
    <row r="98" spans="10:11" x14ac:dyDescent="0.3">
      <c r="J98" s="6"/>
      <c r="K98" s="4" t="s">
        <v>59</v>
      </c>
    </row>
    <row r="99" spans="10:11" x14ac:dyDescent="0.3">
      <c r="K99" s="4" t="s">
        <v>60</v>
      </c>
    </row>
    <row r="100" spans="10:11" x14ac:dyDescent="0.3">
      <c r="K100" s="4" t="s">
        <v>61</v>
      </c>
    </row>
    <row r="101" spans="10:11" x14ac:dyDescent="0.3">
      <c r="K101" s="4" t="s">
        <v>62</v>
      </c>
    </row>
    <row r="102" spans="10:11" x14ac:dyDescent="0.3">
      <c r="K102" s="4" t="s">
        <v>63</v>
      </c>
    </row>
    <row r="103" spans="10:11" x14ac:dyDescent="0.3">
      <c r="K103" s="4" t="s">
        <v>64</v>
      </c>
    </row>
    <row r="104" spans="10:11" x14ac:dyDescent="0.3">
      <c r="K104" s="4" t="s">
        <v>65</v>
      </c>
    </row>
    <row r="105" spans="10:11" x14ac:dyDescent="0.3">
      <c r="K105" s="4" t="s">
        <v>66</v>
      </c>
    </row>
    <row r="106" spans="10:11" x14ac:dyDescent="0.3">
      <c r="K106" s="4" t="s">
        <v>67</v>
      </c>
    </row>
    <row r="107" spans="10:11" x14ac:dyDescent="0.3">
      <c r="J107" s="21"/>
      <c r="K107" s="4" t="s">
        <v>164</v>
      </c>
    </row>
    <row r="108" spans="10:11" x14ac:dyDescent="0.3">
      <c r="K108" s="4" t="s">
        <v>69</v>
      </c>
    </row>
    <row r="109" spans="10:11" x14ac:dyDescent="0.3">
      <c r="K109" s="4" t="s">
        <v>70</v>
      </c>
    </row>
    <row r="110" spans="10:11" x14ac:dyDescent="0.3">
      <c r="K110" s="4" t="s">
        <v>71</v>
      </c>
    </row>
    <row r="111" spans="10:11" x14ac:dyDescent="0.3">
      <c r="K111" s="4" t="s">
        <v>72</v>
      </c>
    </row>
    <row r="112" spans="10:11" x14ac:dyDescent="0.3">
      <c r="K112" s="4" t="s">
        <v>73</v>
      </c>
    </row>
    <row r="113" spans="10:14" x14ac:dyDescent="0.3">
      <c r="J113" s="21"/>
      <c r="K113" s="4" t="s">
        <v>74</v>
      </c>
      <c r="N113" s="21"/>
    </row>
    <row r="114" spans="10:14" x14ac:dyDescent="0.3">
      <c r="K114" s="4" t="s">
        <v>75</v>
      </c>
    </row>
    <row r="115" spans="10:14" x14ac:dyDescent="0.3">
      <c r="K115" s="4" t="s">
        <v>76</v>
      </c>
    </row>
    <row r="116" spans="10:14" x14ac:dyDescent="0.3">
      <c r="K116" s="4" t="s">
        <v>77</v>
      </c>
    </row>
    <row r="117" spans="10:14" x14ac:dyDescent="0.3">
      <c r="K117" s="4" t="s">
        <v>78</v>
      </c>
    </row>
    <row r="118" spans="10:14" x14ac:dyDescent="0.3">
      <c r="K118" s="4" t="s">
        <v>79</v>
      </c>
    </row>
    <row r="119" spans="10:14" x14ac:dyDescent="0.3">
      <c r="K119" s="4" t="s">
        <v>80</v>
      </c>
    </row>
    <row r="120" spans="10:14" x14ac:dyDescent="0.3">
      <c r="K120" s="4" t="s">
        <v>81</v>
      </c>
    </row>
    <row r="121" spans="10:14" x14ac:dyDescent="0.3">
      <c r="K121" s="4" t="s">
        <v>82</v>
      </c>
    </row>
    <row r="122" spans="10:14" x14ac:dyDescent="0.3">
      <c r="K122" s="4" t="s">
        <v>83</v>
      </c>
    </row>
    <row r="123" spans="10:14" x14ac:dyDescent="0.3">
      <c r="K123" s="4" t="s">
        <v>84</v>
      </c>
    </row>
    <row r="124" spans="10:14" x14ac:dyDescent="0.3">
      <c r="K124" s="4" t="s">
        <v>85</v>
      </c>
    </row>
    <row r="125" spans="10:14" x14ac:dyDescent="0.3">
      <c r="K125" s="4" t="s">
        <v>86</v>
      </c>
    </row>
    <row r="126" spans="10:14" x14ac:dyDescent="0.3">
      <c r="K126" s="4" t="s">
        <v>87</v>
      </c>
    </row>
    <row r="127" spans="10:14" x14ac:dyDescent="0.3">
      <c r="K127" s="4" t="s">
        <v>88</v>
      </c>
    </row>
    <row r="128" spans="10:14" x14ac:dyDescent="0.3">
      <c r="K128" s="4" t="s">
        <v>89</v>
      </c>
    </row>
    <row r="129" spans="11:11" x14ac:dyDescent="0.3">
      <c r="K129" s="4" t="s">
        <v>90</v>
      </c>
    </row>
  </sheetData>
  <dataValidations count="1">
    <dataValidation type="list" allowBlank="1" showInputMessage="1" showErrorMessage="1" sqref="A3" xr:uid="{00000000-0002-0000-0100-000000000000}">
      <formula1>$K$79:$K$129</formula1>
    </dataValidation>
  </dataValidations>
  <hyperlinks>
    <hyperlink ref="A73:B73" r:id="rId1" display="Contact: FireStatistics@homeoffice.gov.uk" xr:uid="{E8FBCBBB-EA92-45EA-8747-AFD415C3769A}"/>
    <hyperlink ref="A70" r:id="rId2" xr:uid="{BA040550-2419-48A2-B2AD-85E5714BAEA1}"/>
    <hyperlink ref="A71" r:id="rId3" xr:uid="{E51CF92E-A901-4D14-B6AD-CA00C3E536B7}"/>
    <hyperlink ref="A73" r:id="rId4" xr:uid="{1A4F4F5B-5B43-4753-BD52-C98DC16F3F69}"/>
    <hyperlink ref="I72" r:id="rId5" display="Last updated: 14 February 2019" xr:uid="{518FA71F-6BB1-4031-B20E-797A4F933A24}"/>
    <hyperlink ref="I73" r:id="rId6" display="Next update: 9 May 2019" xr:uid="{15911422-3E48-4D8B-925C-51D235E6FD95}"/>
    <hyperlink ref="A60" location="'FRS geographical categories'!A1" display="  see the FRS geographical categories sheet." xr:uid="{A7EE3EE0-FD84-476E-BCF5-D9F75B4499A9}"/>
  </hyperlink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Cover_sheet</vt:lpstr>
      <vt:lpstr>Contents</vt:lpstr>
      <vt:lpstr>Notes</vt:lpstr>
      <vt:lpstr>Old data - casualties</vt:lpstr>
      <vt:lpstr>Old data - fatalities</vt:lpstr>
      <vt:lpstr>Data - casualties</vt:lpstr>
      <vt:lpstr>Data - fatalities</vt:lpstr>
      <vt:lpstr>FIRE0402_working</vt:lpstr>
      <vt:lpstr>FIRE0402</vt:lpstr>
      <vt:lpstr>FIRE0402_Quarterly_working</vt:lpstr>
      <vt:lpstr>FIRE0402_Quarterly</vt:lpstr>
      <vt:lpstr>FRS geographical categories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FIRE0402: Fatalities and non-fatal casualties in deliberate fires by fire and rescue authority, England</dc:title>
  <dc:creator/>
  <cp:keywords>data tables, fatalities and non-fatal casualties, deliberate fires, fire and rescue authority, 2020</cp:keywords>
  <cp:lastModifiedBy/>
  <dcterms:created xsi:type="dcterms:W3CDTF">2020-11-09T16:45:58Z</dcterms:created>
  <dcterms:modified xsi:type="dcterms:W3CDTF">2020-11-09T16:48:16Z</dcterms:modified>
</cp:coreProperties>
</file>