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582A595B-4EA3-4D40-B704-486F4BC51B1C}" xr6:coauthVersionLast="46" xr6:coauthVersionMax="46" xr10:uidLastSave="{00000000-0000-0000-0000-000000000000}"/>
  <bookViews>
    <workbookView xWindow="-110" yWindow="490" windowWidth="38620" windowHeight="21220" xr2:uid="{00000000-000D-0000-FFFF-FFFF00000000}"/>
  </bookViews>
  <sheets>
    <sheet name="Guidanc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<sst xmlns="http://schemas.openxmlformats.org/spreadsheetml/2006/main" count="450" uniqueCount="81">
  <si>
    <t>Overview</t>
  </si>
  <si>
    <t>In this workbook</t>
  </si>
  <si>
    <t>Contact</t>
  </si>
  <si>
    <t>Responsible statistician: Wilmah Deda</t>
  </si>
  <si>
    <t>For any queries please contact 020 7211 6376 or evidence@culture.gov.uk</t>
  </si>
  <si>
    <t>Table 4: Ratio of fundraising income to Grant-in-Aid, 2008/09 to 2018/19</t>
  </si>
  <si>
    <t>Table 1: The amount of fundraising income (charitable giving) generated by DCMS-funded cultural organisations, 2008/2009 to 2018/2019</t>
  </si>
  <si>
    <t>British Museum</t>
  </si>
  <si>
    <t>Geffrye Museum</t>
  </si>
  <si>
    <t>Horniman Museum</t>
  </si>
  <si>
    <t>Imperial War Museum</t>
  </si>
  <si>
    <t>National Gallery</t>
  </si>
  <si>
    <t>National Museums Liverpool</t>
  </si>
  <si>
    <t>Science Museum Group</t>
  </si>
  <si>
    <t>-</t>
  </si>
  <si>
    <t>National Portrait Gallery</t>
  </si>
  <si>
    <t>Natural History Museum</t>
  </si>
  <si>
    <t>Royal Armouries</t>
  </si>
  <si>
    <t>Royal Museums Greenwich</t>
  </si>
  <si>
    <t>Sir John Soane's Museum</t>
  </si>
  <si>
    <t>Tate Gallery</t>
  </si>
  <si>
    <t xml:space="preserve">Victoria and Albert Museum </t>
  </si>
  <si>
    <t>Wallace Collection</t>
  </si>
  <si>
    <t>English Heritage Trust</t>
  </si>
  <si>
    <t>Historic England</t>
  </si>
  <si>
    <t>British Library</t>
  </si>
  <si>
    <t>Arts Council England</t>
  </si>
  <si>
    <t>Arts Council England National Portfolio Organisations</t>
  </si>
  <si>
    <t>British Film Institute</t>
  </si>
  <si>
    <t>Grand Total</t>
  </si>
  <si>
    <t>2008/2009</t>
  </si>
  <si>
    <t>2009/2010</t>
  </si>
  <si>
    <t>2010/2011</t>
  </si>
  <si>
    <t>2011/2012</t>
  </si>
  <si>
    <t>2012/2013</t>
  </si>
  <si>
    <t>2013/2014</t>
  </si>
  <si>
    <t>2014/2015</t>
  </si>
  <si>
    <t xml:space="preserve">2015/2016 </t>
  </si>
  <si>
    <t>2016/2017</t>
  </si>
  <si>
    <t>2017/2018</t>
  </si>
  <si>
    <t>2018/2019</t>
  </si>
  <si>
    <t>&gt;&gt;&gt; National Museum of Science and Industry</t>
  </si>
  <si>
    <t>&gt;&gt;&gt; Museum of Science and Industry Manchester</t>
  </si>
  <si>
    <t>Table 1: The amount of fundraising income (charitable giving) generated by DCMS-funded cultural organisations, 2008/2009 to 2018/2019 £(000's)</t>
  </si>
  <si>
    <t>Name of organisation</t>
  </si>
  <si>
    <t>Arts Council National Portfolio Organisations</t>
  </si>
  <si>
    <r>
      <t>Geffrye Museum</t>
    </r>
    <r>
      <rPr>
        <vertAlign val="superscript"/>
        <sz val="9"/>
        <color theme="1"/>
        <rFont val="Arial"/>
        <family val="2"/>
      </rPr>
      <t>1</t>
    </r>
  </si>
  <si>
    <r>
      <t>Science Museum Group</t>
    </r>
    <r>
      <rPr>
        <vertAlign val="superscript"/>
        <sz val="9"/>
        <color rgb="FF000000"/>
        <rFont val="Arial"/>
        <family val="2"/>
      </rPr>
      <t>2</t>
    </r>
  </si>
  <si>
    <r>
      <t>Sir John Soane's Museum</t>
    </r>
    <r>
      <rPr>
        <vertAlign val="superscript"/>
        <sz val="9"/>
        <color theme="1"/>
        <rFont val="Arial"/>
        <family val="2"/>
      </rPr>
      <t>3</t>
    </r>
  </si>
  <si>
    <r>
      <t>Wallace Collection</t>
    </r>
    <r>
      <rPr>
        <vertAlign val="superscript"/>
        <sz val="9"/>
        <color theme="1"/>
        <rFont val="Arial"/>
        <family val="2"/>
      </rPr>
      <t>4</t>
    </r>
  </si>
  <si>
    <r>
      <t>Historic England</t>
    </r>
    <r>
      <rPr>
        <vertAlign val="superscript"/>
        <sz val="9"/>
        <color rgb="FF000000"/>
        <rFont val="Arial"/>
        <family val="2"/>
      </rPr>
      <t>5</t>
    </r>
  </si>
  <si>
    <t>Table 2: The value of objects donated to the DCMS-funded cultural organisations, 2008/09 to 2018/19 (000's)</t>
  </si>
  <si>
    <t>Table 3: The amount of Grant-in-Aid given to DCMS-funded cultural organisations, 2008/09 to 2018/19 (£000's)</t>
  </si>
  <si>
    <r>
      <t>Science Museum Group</t>
    </r>
    <r>
      <rPr>
        <vertAlign val="superscript"/>
        <sz val="9"/>
        <color rgb="FF000000"/>
        <rFont val="Arial"/>
        <family val="2"/>
      </rPr>
      <t>1</t>
    </r>
  </si>
  <si>
    <t>Published: 21 November 2019</t>
  </si>
  <si>
    <r>
      <t>Science Museum Group</t>
    </r>
    <r>
      <rPr>
        <vertAlign val="superscript"/>
        <sz val="9"/>
        <color theme="1"/>
        <rFont val="Arial"/>
        <family val="2"/>
      </rPr>
      <t>1</t>
    </r>
  </si>
  <si>
    <t>Notes</t>
  </si>
  <si>
    <t>The figures in red have been revised from the previous publication</t>
  </si>
  <si>
    <t>1 The figures for the Museum of Science and Industry in Manchester and the National Museum of Science are now agreegated under Science Museum Group as of 2010/11</t>
  </si>
  <si>
    <r>
      <t>English Heritage Trust</t>
    </r>
    <r>
      <rPr>
        <vertAlign val="superscript"/>
        <sz val="9"/>
        <color theme="1"/>
        <rFont val="Arial"/>
        <family val="2"/>
      </rPr>
      <t>2</t>
    </r>
  </si>
  <si>
    <t>2 On 1st April 2015, the functions of the former 'English Heritage' were split between two organisations - "Historic England”, which has retained the statutory and protection functions of the former ‘English Heritage’, and the “English Heritage Trust”, a new charity subsidiary of Historic England, responsible, under licence, for the National Heritage Collection of more than 400 state-owned historic sites and monuments across England</t>
  </si>
  <si>
    <r>
      <t>Historic England</t>
    </r>
    <r>
      <rPr>
        <vertAlign val="superscript"/>
        <sz val="9"/>
        <color theme="1"/>
        <rFont val="Arial"/>
        <family val="2"/>
      </rPr>
      <t>3</t>
    </r>
  </si>
  <si>
    <t xml:space="preserve">1 The Geffrye Museum accepts donated objects which fit within the collecting policy of the museum. Objects with a value of over £1,000 are added to the museum's collection and accounts which has not been the case since accounting records began. </t>
  </si>
  <si>
    <t>2 The figures for the Museum of Science and Industry in Manchester and the National Museum of Science are now agreegated under Science Museum Group as of 2010/11</t>
  </si>
  <si>
    <t>3 The Sir John Soane's Museum receives donated objects on rare occassions and no financial value is ascribed to these in the Museum's accounts</t>
  </si>
  <si>
    <t>4 The founding bequest for the Wallace Collection prevents the museum from adding donated objects to their collection</t>
  </si>
  <si>
    <t xml:space="preserve">5 In April 2015, English Heritage split into two organisations; Historic England and English Heritage Trust. Following this structural change historic properties and associated donated assets that were previously given to Historic England are now under the English Heritage Trust. </t>
  </si>
  <si>
    <r>
      <t>English Heritage Trust</t>
    </r>
    <r>
      <rPr>
        <vertAlign val="superscript"/>
        <sz val="9"/>
        <color rgb="FF000000"/>
        <rFont val="Arial"/>
        <family val="2"/>
      </rPr>
      <t>2</t>
    </r>
  </si>
  <si>
    <r>
      <t>Historic England</t>
    </r>
    <r>
      <rPr>
        <vertAlign val="superscript"/>
        <sz val="9"/>
        <color rgb="FF000000"/>
        <rFont val="Arial"/>
        <family val="2"/>
      </rPr>
      <t>3</t>
    </r>
  </si>
  <si>
    <r>
      <t>Arts Council England</t>
    </r>
    <r>
      <rPr>
        <vertAlign val="superscript"/>
        <sz val="9"/>
        <color rgb="FF000000"/>
        <rFont val="Arial"/>
        <family val="2"/>
      </rPr>
      <t>3</t>
    </r>
  </si>
  <si>
    <t xml:space="preserve">          Arts Council National Portfolio Organisations</t>
  </si>
  <si>
    <t>Table 2: The value of objects donated to the DCMS-funded cultural organisations, 2008/2009 to 2018/2019</t>
  </si>
  <si>
    <t>Table 3: The amount of Grant-in-Aid given to DCMS-funded cultural organisations, 2008/2009 to 2018/2019</t>
  </si>
  <si>
    <t>Table 4: Ratio of fundraising income (charitable giving) to Grant-in-Aid, 2008/2009 to 2018/2019</t>
  </si>
  <si>
    <t>Total income of DCMS-funded cultural organisations, 2018/19</t>
  </si>
  <si>
    <t>This release presents the total income of the DCMS-funded cultural organisations</t>
  </si>
  <si>
    <t>Table 5: Total income of DCMS-funded cultural organisations, 2008/2009 to 2018/2019</t>
  </si>
  <si>
    <t xml:space="preserve">3 Prior to 2017/18, Historic England's total income was still in its infancy and was not included in the time series. Figures for 2015/16 and 2016/17 are therefore not comparable with those after 2016/17 or pre-2015/16. </t>
  </si>
  <si>
    <t xml:space="preserve">3 The Grant-in-Aid figures presented here are taken from DCMS accounts and differ from the figures presented in the Arts Council England (ACE) accounts due to differing accounting rules.  </t>
  </si>
  <si>
    <t>1 The figures for the Museum of Science and Industry in Manchester and the National Museum of Science are now aggregated under Science Museum Group as of 2010/11</t>
  </si>
  <si>
    <t>Please see notes for tables 1 and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</si>
</sst>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,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B0C0C"/>
      <name val="Arial"/>
      <family val="2"/>
    </font>
    <font>
      <u/>
      <sz val="8.4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rgb="FF0B0C0C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2">
    <xf numFmtId="0" fontId="0" fillId="0" borderId="0" xfId="0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 applyAlignment="1">
      <alignment vertical="center" wrapText="1"/>
    </xf>
    <xf numFmtId="0" fontId="8" fillId="2" borderId="0" xfId="3" applyFont="1" applyFill="1" applyAlignment="1" applyProtection="1">
      <alignment horizontal="left"/>
    </xf>
    <xf numFmtId="0" fontId="9" fillId="2" borderId="0" xfId="2" applyFont="1" applyFill="1" applyAlignment="1">
      <alignment vertical="center" wrapText="1"/>
    </xf>
    <xf numFmtId="0" fontId="3" fillId="2" borderId="0" xfId="2" applyFont="1" applyFill="1" applyBorder="1"/>
    <xf numFmtId="0" fontId="0" fillId="2" borderId="0" xfId="0" applyFill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7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/>
    <xf numFmtId="0" fontId="16" fillId="2" borderId="2" xfId="0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 applyAlignment="1">
      <alignment horizontal="right" wrapText="1"/>
    </xf>
    <xf numFmtId="164" fontId="12" fillId="2" borderId="0" xfId="1" applyNumberFormat="1" applyFont="1" applyFill="1" applyBorder="1" applyAlignment="1"/>
    <xf numFmtId="0" fontId="11" fillId="2" borderId="1" xfId="0" applyFont="1" applyFill="1" applyBorder="1"/>
    <xf numFmtId="164" fontId="11" fillId="2" borderId="1" xfId="0" applyNumberFormat="1" applyFont="1" applyFill="1" applyBorder="1"/>
    <xf numFmtId="164" fontId="19" fillId="2" borderId="1" xfId="0" applyNumberFormat="1" applyFont="1" applyFill="1" applyBorder="1"/>
    <xf numFmtId="0" fontId="11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 wrapText="1"/>
    </xf>
    <xf numFmtId="0" fontId="8" fillId="2" borderId="0" xfId="3" applyFont="1" applyFill="1" applyBorder="1" applyAlignment="1" applyProtection="1"/>
    <xf numFmtId="0" fontId="8" fillId="0" borderId="0" xfId="3" applyFont="1" applyAlignment="1" applyProtection="1"/>
    <xf numFmtId="0" fontId="12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/>
    <xf numFmtId="164" fontId="12" fillId="2" borderId="0" xfId="0" applyNumberFormat="1" applyFont="1" applyFill="1" applyAlignment="1"/>
    <xf numFmtId="164" fontId="12" fillId="2" borderId="0" xfId="0" applyNumberFormat="1" applyFont="1" applyFill="1" applyAlignment="1">
      <alignment horizontal="right"/>
    </xf>
    <xf numFmtId="1" fontId="12" fillId="2" borderId="0" xfId="0" applyNumberFormat="1" applyFont="1" applyFill="1" applyBorder="1" applyAlignment="1">
      <alignment horizontal="right" wrapText="1"/>
    </xf>
    <xf numFmtId="164" fontId="12" fillId="2" borderId="0" xfId="0" applyNumberFormat="1" applyFont="1" applyFill="1" applyBorder="1" applyAlignment="1"/>
    <xf numFmtId="0" fontId="16" fillId="2" borderId="1" xfId="0" applyFont="1" applyFill="1" applyBorder="1" applyAlignment="1"/>
    <xf numFmtId="164" fontId="18" fillId="2" borderId="0" xfId="1" applyNumberFormat="1" applyFont="1" applyFill="1" applyBorder="1" applyAlignment="1"/>
    <xf numFmtId="3" fontId="12" fillId="2" borderId="0" xfId="0" applyNumberFormat="1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right" wrapText="1"/>
    </xf>
    <xf numFmtId="0" fontId="20" fillId="2" borderId="0" xfId="0" applyFont="1" applyFill="1" applyBorder="1" applyAlignment="1"/>
    <xf numFmtId="164" fontId="21" fillId="2" borderId="0" xfId="0" applyNumberFormat="1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 wrapText="1"/>
    </xf>
    <xf numFmtId="164" fontId="16" fillId="2" borderId="1" xfId="0" applyNumberFormat="1" applyFont="1" applyFill="1" applyBorder="1" applyAlignment="1">
      <alignment wrapText="1"/>
    </xf>
    <xf numFmtId="9" fontId="12" fillId="2" borderId="0" xfId="0" applyNumberFormat="1" applyFont="1" applyFill="1" applyBorder="1" applyAlignment="1">
      <alignment wrapText="1"/>
    </xf>
    <xf numFmtId="9" fontId="12" fillId="2" borderId="0" xfId="0" quotePrefix="1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/>
    </xf>
    <xf numFmtId="9" fontId="16" fillId="2" borderId="1" xfId="0" applyNumberFormat="1" applyFont="1" applyFill="1" applyBorder="1" applyAlignment="1">
      <alignment wrapText="1"/>
    </xf>
    <xf numFmtId="164" fontId="12" fillId="2" borderId="0" xfId="4" applyNumberFormat="1" applyFont="1" applyFill="1" applyBorder="1" applyAlignment="1">
      <alignment wrapText="1"/>
    </xf>
    <xf numFmtId="164" fontId="12" fillId="2" borderId="3" xfId="4" applyNumberFormat="1" applyFont="1" applyFill="1" applyBorder="1" applyAlignment="1">
      <alignment wrapText="1"/>
    </xf>
    <xf numFmtId="164" fontId="12" fillId="2" borderId="0" xfId="4" applyNumberFormat="1" applyFont="1" applyFill="1" applyBorder="1" applyAlignment="1">
      <alignment horizontal="right" wrapText="1"/>
    </xf>
    <xf numFmtId="164" fontId="12" fillId="2" borderId="0" xfId="4" applyNumberFormat="1" applyFont="1" applyFill="1" applyBorder="1" applyAlignment="1">
      <alignment horizontal="center" wrapText="1"/>
    </xf>
    <xf numFmtId="164" fontId="12" fillId="2" borderId="0" xfId="4" applyNumberFormat="1" applyFont="1" applyFill="1" applyBorder="1" applyAlignment="1">
      <alignment horizontal="center" vertical="center" wrapText="1"/>
    </xf>
    <xf numFmtId="164" fontId="11" fillId="2" borderId="1" xfId="4" applyNumberFormat="1" applyFont="1" applyFill="1" applyBorder="1"/>
    <xf numFmtId="164" fontId="18" fillId="2" borderId="0" xfId="0" applyNumberFormat="1" applyFont="1" applyFill="1" applyBorder="1" applyAlignment="1">
      <alignment wrapText="1"/>
    </xf>
    <xf numFmtId="0" fontId="16" fillId="2" borderId="0" xfId="0" applyFont="1" applyFill="1"/>
    <xf numFmtId="0" fontId="18" fillId="2" borderId="0" xfId="0" applyFont="1" applyFill="1"/>
    <xf numFmtId="0" fontId="12" fillId="0" borderId="0" xfId="0" applyFont="1" applyBorder="1" applyAlignment="1">
      <alignment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left" wrapText="1"/>
    </xf>
    <xf numFmtId="164" fontId="18" fillId="2" borderId="0" xfId="4" applyNumberFormat="1" applyFont="1" applyFill="1" applyBorder="1" applyAlignment="1">
      <alignment wrapText="1"/>
    </xf>
    <xf numFmtId="164" fontId="18" fillId="2" borderId="0" xfId="4" applyNumberFormat="1" applyFont="1" applyFill="1" applyBorder="1" applyAlignment="1">
      <alignment horizontal="right" wrapText="1"/>
    </xf>
    <xf numFmtId="164" fontId="19" fillId="2" borderId="1" xfId="4" applyNumberFormat="1" applyFont="1" applyFill="1" applyBorder="1"/>
    <xf numFmtId="0" fontId="12" fillId="2" borderId="0" xfId="0" applyFont="1" applyFill="1" applyBorder="1" applyAlignment="1">
      <alignment vertical="center" wrapText="1"/>
    </xf>
    <xf numFmtId="0" fontId="22" fillId="2" borderId="0" xfId="0" applyFont="1" applyFill="1"/>
    <xf numFmtId="0" fontId="12" fillId="2" borderId="0" xfId="0" applyFont="1" applyFill="1"/>
    <xf numFmtId="0" fontId="23" fillId="2" borderId="0" xfId="3" applyFont="1" applyFill="1" applyAlignment="1" applyProtection="1">
      <alignment horizontal="left"/>
    </xf>
  </cellXfs>
  <cellStyles count="5">
    <cellStyle name="Comma" xfId="1" builtinId="3"/>
    <cellStyle name="Hyperlink" xfId="3" builtinId="8"/>
    <cellStyle name="Normal" xfId="0" builtinId="0"/>
    <cellStyle name="Normal 2" xfId="2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7</xdr:row>
      <xdr:rowOff>144556</xdr:rowOff>
    </xdr:to>
    <xdr:pic>
      <xdr:nvPicPr>
        <xdr:cNvPr id="2" name="Picture 1" descr="DCM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476500" cy="1527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B25"/>
  <sheetViews>
    <sheetView tabSelected="1" zoomScale="90" zoomScaleNormal="90" zoomScalePageLayoutView="90" workbookViewId="0"/>
  </sheetViews>
  <sheetFormatPr defaultColWidth="8.90625" defaultRowHeight="15.5" x14ac:dyDescent="0.35"/>
  <cols>
    <col min="1" max="1" width="120.6328125" style="2" customWidth="1"/>
    <col min="2" max="16384" width="8.90625" style="2"/>
  </cols>
  <sheetData>
    <row r="9" spans="1:1" ht="35" x14ac:dyDescent="0.7">
      <c r="A9" s="1" t="s">
        <v>74</v>
      </c>
    </row>
    <row r="11" spans="1:1" x14ac:dyDescent="0.35">
      <c r="A11" s="3" t="s">
        <v>54</v>
      </c>
    </row>
    <row r="13" spans="1:1" x14ac:dyDescent="0.35">
      <c r="A13" s="4" t="s">
        <v>0</v>
      </c>
    </row>
    <row r="14" spans="1:1" x14ac:dyDescent="0.35">
      <c r="A14" s="5" t="s">
        <v>75</v>
      </c>
    </row>
    <row r="15" spans="1:1" x14ac:dyDescent="0.35">
      <c r="A15" s="5"/>
    </row>
    <row r="16" spans="1:1" x14ac:dyDescent="0.35">
      <c r="A16" s="4" t="s">
        <v>1</v>
      </c>
    </row>
    <row r="17" spans="1:2" x14ac:dyDescent="0.35">
      <c r="A17" s="26" t="s">
        <v>6</v>
      </c>
      <c r="B17" s="8"/>
    </row>
    <row r="18" spans="1:2" x14ac:dyDescent="0.35">
      <c r="A18" s="27" t="s">
        <v>71</v>
      </c>
    </row>
    <row r="19" spans="1:2" x14ac:dyDescent="0.35">
      <c r="A19" s="6" t="s">
        <v>72</v>
      </c>
    </row>
    <row r="20" spans="1:2" x14ac:dyDescent="0.35">
      <c r="A20" s="6" t="s">
        <v>73</v>
      </c>
    </row>
    <row r="21" spans="1:2" x14ac:dyDescent="0.35">
      <c r="A21" s="6" t="s">
        <v>76</v>
      </c>
    </row>
    <row r="22" spans="1:2" x14ac:dyDescent="0.35">
      <c r="A22" s="6"/>
    </row>
    <row r="23" spans="1:2" x14ac:dyDescent="0.35">
      <c r="A23" s="7" t="s">
        <v>2</v>
      </c>
    </row>
    <row r="24" spans="1:2" x14ac:dyDescent="0.35">
      <c r="A24" s="5" t="s">
        <v>3</v>
      </c>
    </row>
    <row r="25" spans="1:2" x14ac:dyDescent="0.35">
      <c r="A25" s="5" t="s">
        <v>4</v>
      </c>
    </row>
  </sheetData>
  <hyperlinks>
    <hyperlink ref="A17" location="'Table 1'!A1" display="Table 1: The amount of fundraising income (charitable giving) generated by DCMS-funded cultural organisations, 2008/2009 to 2018/2019" xr:uid="{00000000-0004-0000-0000-000000000000}"/>
    <hyperlink ref="A18" location="'Table 2'!A1" display="Table 2: The value of objects donated to the DCMS-funded cultural organisations, 2008/09 to 2018/19" xr:uid="{00000000-0004-0000-0000-000001000000}"/>
    <hyperlink ref="A19" location="'Table 3'!A1" display="Table 3: The amount of Grant-in-Aid given to DCMS-funded cultural organisations, 2008/09 to 2018/19" xr:uid="{00000000-0004-0000-0000-000002000000}"/>
    <hyperlink ref="A20" location="'Table 4'!A1" display="Table 4: Ratio of fundraising income to Grant-in-Aid, 2008/09 to 2018/19" xr:uid="{00000000-0004-0000-0000-000003000000}"/>
    <hyperlink ref="A21" location="'Table 5'!A1" display="Table 5: Total income generated by DCMS-funded cultural organisations, 2008/2009 to 2018/2019" xr:uid="{00000000-0004-0000-0000-000004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/>
  </sheetViews>
  <sheetFormatPr defaultRowHeight="12" x14ac:dyDescent="0.3"/>
  <cols>
    <col min="1" max="1" width="60.08984375" style="15" customWidth="1"/>
    <col min="2" max="2" width="10.81640625" style="15" customWidth="1"/>
    <col min="3" max="3" width="10.08984375" style="15" customWidth="1"/>
    <col min="4" max="7" width="9.81640625" style="15" customWidth="1"/>
    <col min="8" max="9" width="10.6328125" style="15" customWidth="1"/>
    <col min="10" max="10" width="10.26953125" style="15" customWidth="1"/>
    <col min="11" max="11" width="10.54296875" style="15" customWidth="1"/>
    <col min="12" max="12" width="9.7265625" style="15" customWidth="1"/>
    <col min="13" max="16384" width="8.7265625" style="15"/>
  </cols>
  <sheetData>
    <row r="1" spans="1:12" ht="13" x14ac:dyDescent="0.3">
      <c r="A1" s="71" t="s">
        <v>43</v>
      </c>
      <c r="B1" s="12"/>
      <c r="C1" s="13"/>
      <c r="D1" s="13"/>
      <c r="E1" s="13"/>
      <c r="F1" s="13"/>
      <c r="G1" s="13"/>
      <c r="H1" s="14"/>
      <c r="I1" s="14"/>
      <c r="J1" s="14"/>
      <c r="K1" s="14"/>
    </row>
    <row r="2" spans="1:12" ht="12.5" thickBot="1" x14ac:dyDescent="0.35">
      <c r="A2" s="13"/>
      <c r="B2" s="12"/>
      <c r="C2" s="13"/>
      <c r="D2" s="13"/>
      <c r="E2" s="13"/>
      <c r="F2" s="13"/>
      <c r="G2" s="13"/>
      <c r="H2" s="14"/>
      <c r="I2" s="14"/>
      <c r="J2" s="14"/>
      <c r="K2" s="14"/>
    </row>
    <row r="3" spans="1:12" ht="12.5" thickBot="1" x14ac:dyDescent="0.35">
      <c r="A3" s="10" t="s">
        <v>44</v>
      </c>
      <c r="B3" s="24" t="s">
        <v>30</v>
      </c>
      <c r="C3" s="24" t="s">
        <v>31</v>
      </c>
      <c r="D3" s="24" t="s">
        <v>32</v>
      </c>
      <c r="E3" s="24" t="s">
        <v>33</v>
      </c>
      <c r="F3" s="24" t="s">
        <v>34</v>
      </c>
      <c r="G3" s="24" t="s">
        <v>35</v>
      </c>
      <c r="H3" s="25" t="s">
        <v>36</v>
      </c>
      <c r="I3" s="25" t="s">
        <v>37</v>
      </c>
      <c r="J3" s="16" t="s">
        <v>38</v>
      </c>
      <c r="K3" s="16" t="s">
        <v>39</v>
      </c>
      <c r="L3" s="24" t="s">
        <v>40</v>
      </c>
    </row>
    <row r="4" spans="1:12" ht="14.5" customHeight="1" x14ac:dyDescent="0.3">
      <c r="A4" s="17" t="s">
        <v>7</v>
      </c>
      <c r="B4" s="18">
        <v>8955000</v>
      </c>
      <c r="C4" s="18">
        <v>13555000</v>
      </c>
      <c r="D4" s="18">
        <v>14703000</v>
      </c>
      <c r="E4" s="18">
        <v>15366000</v>
      </c>
      <c r="F4" s="18">
        <v>30832000</v>
      </c>
      <c r="G4" s="18">
        <v>61362000</v>
      </c>
      <c r="H4" s="19">
        <v>38779000</v>
      </c>
      <c r="I4" s="18">
        <v>30800000</v>
      </c>
      <c r="J4" s="18">
        <v>27100000</v>
      </c>
      <c r="K4" s="18">
        <v>23300000</v>
      </c>
      <c r="L4" s="18">
        <v>22800000</v>
      </c>
    </row>
    <row r="5" spans="1:12" ht="14.5" customHeight="1" x14ac:dyDescent="0.3">
      <c r="A5" s="17" t="s">
        <v>8</v>
      </c>
      <c r="B5" s="19">
        <v>22532</v>
      </c>
      <c r="C5" s="19">
        <v>37104</v>
      </c>
      <c r="D5" s="19">
        <v>23020</v>
      </c>
      <c r="E5" s="19">
        <v>144140</v>
      </c>
      <c r="F5" s="19">
        <v>146352</v>
      </c>
      <c r="G5" s="19">
        <v>210440</v>
      </c>
      <c r="H5" s="19">
        <v>209201</v>
      </c>
      <c r="I5" s="20">
        <v>232000</v>
      </c>
      <c r="J5" s="20">
        <v>294571</v>
      </c>
      <c r="K5" s="20">
        <v>1097231</v>
      </c>
      <c r="L5" s="20">
        <v>682492</v>
      </c>
    </row>
    <row r="6" spans="1:12" ht="14.5" customHeight="1" x14ac:dyDescent="0.3">
      <c r="A6" s="17" t="s">
        <v>9</v>
      </c>
      <c r="B6" s="18">
        <v>377098</v>
      </c>
      <c r="C6" s="18">
        <v>198539</v>
      </c>
      <c r="D6" s="18">
        <v>290952</v>
      </c>
      <c r="E6" s="18">
        <v>457000</v>
      </c>
      <c r="F6" s="18">
        <v>179000</v>
      </c>
      <c r="G6" s="18">
        <v>291000</v>
      </c>
      <c r="H6" s="18">
        <v>305815</v>
      </c>
      <c r="I6" s="35">
        <v>408944</v>
      </c>
      <c r="J6" s="20">
        <v>738000</v>
      </c>
      <c r="K6" s="20">
        <v>1156000</v>
      </c>
      <c r="L6" s="20">
        <v>764000</v>
      </c>
    </row>
    <row r="7" spans="1:12" ht="14.5" customHeight="1" x14ac:dyDescent="0.3">
      <c r="A7" s="17" t="s">
        <v>10</v>
      </c>
      <c r="B7" s="19">
        <v>2545000</v>
      </c>
      <c r="C7" s="19">
        <v>5881000</v>
      </c>
      <c r="D7" s="19">
        <v>5734397.2800000003</v>
      </c>
      <c r="E7" s="19">
        <v>2478000</v>
      </c>
      <c r="F7" s="19">
        <v>3432000</v>
      </c>
      <c r="G7" s="19">
        <v>15560000</v>
      </c>
      <c r="H7" s="19">
        <v>15761000</v>
      </c>
      <c r="I7" s="19">
        <v>7713000</v>
      </c>
      <c r="J7" s="20">
        <v>9800000</v>
      </c>
      <c r="K7" s="37">
        <v>4063000</v>
      </c>
      <c r="L7" s="20">
        <v>13940000</v>
      </c>
    </row>
    <row r="8" spans="1:12" ht="14.5" customHeight="1" x14ac:dyDescent="0.3">
      <c r="A8" s="17" t="s">
        <v>11</v>
      </c>
      <c r="B8" s="19">
        <v>35358000</v>
      </c>
      <c r="C8" s="19">
        <v>5205000</v>
      </c>
      <c r="D8" s="19">
        <v>3625000</v>
      </c>
      <c r="E8" s="19">
        <v>97750000</v>
      </c>
      <c r="F8" s="19">
        <v>28398000</v>
      </c>
      <c r="G8" s="19">
        <v>22408000</v>
      </c>
      <c r="H8" s="19">
        <v>9491000</v>
      </c>
      <c r="I8" s="35">
        <v>15761879</v>
      </c>
      <c r="J8" s="20">
        <v>11160000</v>
      </c>
      <c r="K8" s="20">
        <v>27100000</v>
      </c>
      <c r="L8" s="20">
        <v>24700000</v>
      </c>
    </row>
    <row r="9" spans="1:12" ht="14.5" customHeight="1" x14ac:dyDescent="0.3">
      <c r="A9" s="17" t="s">
        <v>12</v>
      </c>
      <c r="B9" s="19">
        <v>1831000</v>
      </c>
      <c r="C9" s="19">
        <v>3525000</v>
      </c>
      <c r="D9" s="19">
        <v>2001000</v>
      </c>
      <c r="E9" s="19">
        <v>821000</v>
      </c>
      <c r="F9" s="19">
        <v>1483000</v>
      </c>
      <c r="G9" s="19">
        <v>1542000</v>
      </c>
      <c r="H9" s="19">
        <v>3937000</v>
      </c>
      <c r="I9" s="35">
        <v>3171000</v>
      </c>
      <c r="J9" s="20">
        <v>9062000</v>
      </c>
      <c r="K9" s="37">
        <v>1770893</v>
      </c>
      <c r="L9" s="20">
        <v>1018400</v>
      </c>
    </row>
    <row r="10" spans="1:12" ht="14.5" customHeight="1" x14ac:dyDescent="0.3">
      <c r="A10" s="17" t="s">
        <v>55</v>
      </c>
      <c r="B10" s="29" t="s">
        <v>14</v>
      </c>
      <c r="C10" s="29" t="s">
        <v>14</v>
      </c>
      <c r="D10" s="29" t="s">
        <v>14</v>
      </c>
      <c r="E10" s="18">
        <v>7492430</v>
      </c>
      <c r="F10" s="18">
        <v>9800000</v>
      </c>
      <c r="G10" s="18">
        <v>11727000</v>
      </c>
      <c r="H10" s="19">
        <f>8805000+294897</f>
        <v>9099897</v>
      </c>
      <c r="I10" s="35">
        <v>12667000</v>
      </c>
      <c r="J10" s="20">
        <v>19497000</v>
      </c>
      <c r="K10" s="20">
        <v>17041000</v>
      </c>
      <c r="L10" s="20">
        <v>19630000</v>
      </c>
    </row>
    <row r="11" spans="1:12" ht="14.5" customHeight="1" x14ac:dyDescent="0.3">
      <c r="A11" s="38" t="s">
        <v>41</v>
      </c>
      <c r="B11" s="29">
        <v>2430000</v>
      </c>
      <c r="C11" s="39">
        <v>5341000</v>
      </c>
      <c r="D11" s="39">
        <v>6160000</v>
      </c>
      <c r="E11" s="19" t="s">
        <v>14</v>
      </c>
      <c r="F11" s="19" t="s">
        <v>14</v>
      </c>
      <c r="G11" s="19" t="s">
        <v>14</v>
      </c>
      <c r="H11" s="19" t="s">
        <v>14</v>
      </c>
      <c r="I11" s="40" t="s">
        <v>14</v>
      </c>
      <c r="J11" s="41" t="s">
        <v>14</v>
      </c>
      <c r="K11" s="41" t="s">
        <v>14</v>
      </c>
      <c r="L11" s="41" t="s">
        <v>14</v>
      </c>
    </row>
    <row r="12" spans="1:12" ht="14.5" customHeight="1" x14ac:dyDescent="0.3">
      <c r="A12" s="42" t="s">
        <v>42</v>
      </c>
      <c r="B12" s="29">
        <v>81347</v>
      </c>
      <c r="C12" s="39">
        <v>2354505</v>
      </c>
      <c r="D12" s="39">
        <v>3800852</v>
      </c>
      <c r="E12" s="19" t="s">
        <v>14</v>
      </c>
      <c r="F12" s="19" t="s">
        <v>14</v>
      </c>
      <c r="G12" s="19" t="s">
        <v>14</v>
      </c>
      <c r="H12" s="19" t="s">
        <v>14</v>
      </c>
      <c r="I12" s="40" t="s">
        <v>14</v>
      </c>
      <c r="J12" s="41" t="s">
        <v>14</v>
      </c>
      <c r="K12" s="41" t="s">
        <v>14</v>
      </c>
      <c r="L12" s="41" t="s">
        <v>14</v>
      </c>
    </row>
    <row r="13" spans="1:12" ht="14.5" customHeight="1" x14ac:dyDescent="0.3">
      <c r="A13" s="17" t="s">
        <v>15</v>
      </c>
      <c r="B13" s="19">
        <v>5497000</v>
      </c>
      <c r="C13" s="19">
        <v>4710000</v>
      </c>
      <c r="D13" s="19">
        <v>2409800</v>
      </c>
      <c r="E13" s="19">
        <v>2631000</v>
      </c>
      <c r="F13" s="19">
        <v>2988000</v>
      </c>
      <c r="G13" s="19">
        <v>5449000</v>
      </c>
      <c r="H13" s="19">
        <v>13655000</v>
      </c>
      <c r="I13" s="35">
        <v>7919000</v>
      </c>
      <c r="J13" s="20">
        <v>5291000</v>
      </c>
      <c r="K13" s="37">
        <v>7170000</v>
      </c>
      <c r="L13" s="20">
        <v>8411000</v>
      </c>
    </row>
    <row r="14" spans="1:12" ht="14.5" customHeight="1" x14ac:dyDescent="0.3">
      <c r="A14" s="17" t="s">
        <v>16</v>
      </c>
      <c r="B14" s="18">
        <v>2379434</v>
      </c>
      <c r="C14" s="18">
        <v>2686814</v>
      </c>
      <c r="D14" s="18">
        <v>3428169</v>
      </c>
      <c r="E14" s="18">
        <v>2225767</v>
      </c>
      <c r="F14" s="18">
        <v>2150755</v>
      </c>
      <c r="G14" s="18">
        <v>3732643</v>
      </c>
      <c r="H14" s="18">
        <v>11481338</v>
      </c>
      <c r="I14" s="35">
        <v>6187000</v>
      </c>
      <c r="J14" s="20">
        <v>6378000</v>
      </c>
      <c r="K14" s="20">
        <v>6930000</v>
      </c>
      <c r="L14" s="20">
        <v>7700000</v>
      </c>
    </row>
    <row r="15" spans="1:12" ht="14.5" customHeight="1" x14ac:dyDescent="0.3">
      <c r="A15" s="17" t="s">
        <v>17</v>
      </c>
      <c r="B15" s="19">
        <v>792000</v>
      </c>
      <c r="C15" s="19">
        <v>547000</v>
      </c>
      <c r="D15" s="19">
        <v>475000</v>
      </c>
      <c r="E15" s="19">
        <v>1357000</v>
      </c>
      <c r="F15" s="19">
        <v>126000</v>
      </c>
      <c r="G15" s="19">
        <v>244000</v>
      </c>
      <c r="H15" s="19">
        <v>249000</v>
      </c>
      <c r="I15" s="35">
        <v>783000</v>
      </c>
      <c r="J15" s="20">
        <v>1156429</v>
      </c>
      <c r="K15" s="20">
        <v>445205</v>
      </c>
      <c r="L15" s="20">
        <v>1277882</v>
      </c>
    </row>
    <row r="16" spans="1:12" ht="14.5" customHeight="1" x14ac:dyDescent="0.3">
      <c r="A16" s="18" t="s">
        <v>18</v>
      </c>
      <c r="B16" s="18">
        <v>2089000</v>
      </c>
      <c r="C16" s="18">
        <v>3923000</v>
      </c>
      <c r="D16" s="18">
        <v>16137000</v>
      </c>
      <c r="E16" s="18">
        <v>9016000</v>
      </c>
      <c r="F16" s="18">
        <v>3021000</v>
      </c>
      <c r="G16" s="18">
        <v>6618000</v>
      </c>
      <c r="H16" s="18">
        <v>2585776</v>
      </c>
      <c r="I16" s="35">
        <v>3567000</v>
      </c>
      <c r="J16" s="20">
        <v>10981926</v>
      </c>
      <c r="K16" s="20">
        <v>5711000</v>
      </c>
      <c r="L16" s="20">
        <v>2360668</v>
      </c>
    </row>
    <row r="17" spans="1:12" ht="14.5" customHeight="1" x14ac:dyDescent="0.3">
      <c r="A17" s="17" t="s">
        <v>19</v>
      </c>
      <c r="B17" s="18">
        <v>361053</v>
      </c>
      <c r="C17" s="18">
        <v>768655</v>
      </c>
      <c r="D17" s="18">
        <v>2499188</v>
      </c>
      <c r="E17" s="18">
        <v>1744772</v>
      </c>
      <c r="F17" s="18">
        <v>770081</v>
      </c>
      <c r="G17" s="18">
        <v>1202679</v>
      </c>
      <c r="H17" s="18">
        <v>949712</v>
      </c>
      <c r="I17" s="35">
        <v>2058000</v>
      </c>
      <c r="J17" s="20">
        <v>962614</v>
      </c>
      <c r="K17" s="20">
        <v>757860</v>
      </c>
      <c r="L17" s="20">
        <v>1070711</v>
      </c>
    </row>
    <row r="18" spans="1:12" ht="14.5" customHeight="1" x14ac:dyDescent="0.3">
      <c r="A18" s="17" t="s">
        <v>20</v>
      </c>
      <c r="B18" s="19">
        <v>87396000</v>
      </c>
      <c r="C18" s="19">
        <v>29553000</v>
      </c>
      <c r="D18" s="19">
        <v>25865000</v>
      </c>
      <c r="E18" s="19">
        <v>28507000</v>
      </c>
      <c r="F18" s="19">
        <v>50931072</v>
      </c>
      <c r="G18" s="19">
        <v>95123000</v>
      </c>
      <c r="H18" s="19">
        <v>130383000</v>
      </c>
      <c r="I18" s="35">
        <v>81199000</v>
      </c>
      <c r="J18" s="20">
        <v>69777000</v>
      </c>
      <c r="K18" s="20">
        <v>51666000</v>
      </c>
      <c r="L18" s="20">
        <v>44912000</v>
      </c>
    </row>
    <row r="19" spans="1:12" ht="14.5" customHeight="1" x14ac:dyDescent="0.3">
      <c r="A19" s="17" t="s">
        <v>21</v>
      </c>
      <c r="B19" s="18">
        <v>16329000</v>
      </c>
      <c r="C19" s="18">
        <v>14128000</v>
      </c>
      <c r="D19" s="18">
        <v>12517000</v>
      </c>
      <c r="E19" s="18">
        <v>12589000</v>
      </c>
      <c r="F19" s="18">
        <v>12378000</v>
      </c>
      <c r="G19" s="18">
        <v>15476000</v>
      </c>
      <c r="H19" s="19">
        <v>46077000</v>
      </c>
      <c r="I19" s="35">
        <v>25087000</v>
      </c>
      <c r="J19" s="20">
        <v>29234000</v>
      </c>
      <c r="K19" s="20">
        <v>23576000</v>
      </c>
      <c r="L19" s="20">
        <v>27827000</v>
      </c>
    </row>
    <row r="20" spans="1:12" ht="14.5" customHeight="1" x14ac:dyDescent="0.3">
      <c r="A20" s="17" t="s">
        <v>22</v>
      </c>
      <c r="B20" s="19">
        <v>1173000</v>
      </c>
      <c r="C20" s="19">
        <v>2132000</v>
      </c>
      <c r="D20" s="19">
        <v>911000</v>
      </c>
      <c r="E20" s="19">
        <v>2023000</v>
      </c>
      <c r="F20" s="19">
        <v>2052000</v>
      </c>
      <c r="G20" s="19">
        <v>3485000</v>
      </c>
      <c r="H20" s="19">
        <v>1828000</v>
      </c>
      <c r="I20" s="35">
        <v>5583000</v>
      </c>
      <c r="J20" s="20">
        <v>4230000</v>
      </c>
      <c r="K20" s="20">
        <v>3470000</v>
      </c>
      <c r="L20" s="20">
        <v>2406000</v>
      </c>
    </row>
    <row r="21" spans="1:12" ht="14.5" customHeight="1" x14ac:dyDescent="0.3">
      <c r="A21" s="17" t="s">
        <v>59</v>
      </c>
      <c r="B21" s="19">
        <v>18777183</v>
      </c>
      <c r="C21" s="19">
        <v>22144459</v>
      </c>
      <c r="D21" s="19">
        <v>22033986.440000001</v>
      </c>
      <c r="E21" s="19">
        <v>21528676</v>
      </c>
      <c r="F21" s="19">
        <v>27520500</v>
      </c>
      <c r="G21" s="19">
        <v>30049290</v>
      </c>
      <c r="H21" s="19">
        <v>29615530.290000007</v>
      </c>
      <c r="I21" s="19" t="s">
        <v>14</v>
      </c>
      <c r="J21" s="41" t="s">
        <v>14</v>
      </c>
      <c r="K21" s="41" t="s">
        <v>14</v>
      </c>
      <c r="L21" s="41" t="s">
        <v>14</v>
      </c>
    </row>
    <row r="22" spans="1:12" ht="14.5" customHeight="1" x14ac:dyDescent="0.3">
      <c r="A22" s="17" t="s">
        <v>61</v>
      </c>
      <c r="B22" s="43" t="s">
        <v>14</v>
      </c>
      <c r="C22" s="39" t="s">
        <v>14</v>
      </c>
      <c r="D22" s="39" t="s">
        <v>14</v>
      </c>
      <c r="E22" s="39" t="s">
        <v>14</v>
      </c>
      <c r="F22" s="39" t="s">
        <v>14</v>
      </c>
      <c r="G22" s="39" t="s">
        <v>14</v>
      </c>
      <c r="H22" s="39" t="s">
        <v>14</v>
      </c>
      <c r="I22" s="29" t="s">
        <v>14</v>
      </c>
      <c r="J22" s="41" t="s">
        <v>14</v>
      </c>
      <c r="K22" s="41">
        <v>278000</v>
      </c>
      <c r="L22" s="41">
        <v>200000</v>
      </c>
    </row>
    <row r="23" spans="1:12" ht="14.5" customHeight="1" x14ac:dyDescent="0.3">
      <c r="A23" s="17" t="s">
        <v>25</v>
      </c>
      <c r="B23" s="19">
        <v>4204000</v>
      </c>
      <c r="C23" s="19">
        <v>4759000</v>
      </c>
      <c r="D23" s="19">
        <v>3880000</v>
      </c>
      <c r="E23" s="19">
        <v>6786000</v>
      </c>
      <c r="F23" s="19">
        <v>5738972</v>
      </c>
      <c r="G23" s="19">
        <v>11874059</v>
      </c>
      <c r="H23" s="19">
        <v>6770963</v>
      </c>
      <c r="I23" s="20">
        <v>9919000</v>
      </c>
      <c r="J23" s="20">
        <v>9214000</v>
      </c>
      <c r="K23" s="37">
        <v>7687000</v>
      </c>
      <c r="L23" s="20">
        <v>7795000</v>
      </c>
    </row>
    <row r="24" spans="1:12" ht="14.5" customHeight="1" x14ac:dyDescent="0.3">
      <c r="A24" s="17" t="s">
        <v>26</v>
      </c>
      <c r="B24" s="19">
        <v>50750</v>
      </c>
      <c r="C24" s="19">
        <v>107500</v>
      </c>
      <c r="D24" s="19">
        <v>1531217</v>
      </c>
      <c r="E24" s="19">
        <v>80105</v>
      </c>
      <c r="F24" s="19">
        <v>371000</v>
      </c>
      <c r="G24" s="19">
        <v>411000</v>
      </c>
      <c r="H24" s="19">
        <v>104000</v>
      </c>
      <c r="I24" s="35">
        <v>51000</v>
      </c>
      <c r="J24" s="20">
        <v>127000</v>
      </c>
      <c r="K24" s="20">
        <v>15000</v>
      </c>
      <c r="L24" s="20">
        <v>156000</v>
      </c>
    </row>
    <row r="25" spans="1:12" ht="14.5" customHeight="1" x14ac:dyDescent="0.3">
      <c r="A25" s="17" t="s">
        <v>27</v>
      </c>
      <c r="B25" s="19">
        <v>108955000</v>
      </c>
      <c r="C25" s="19">
        <v>109749000</v>
      </c>
      <c r="D25" s="19">
        <v>117389000</v>
      </c>
      <c r="E25" s="19">
        <v>136544867</v>
      </c>
      <c r="F25" s="19">
        <v>158720516</v>
      </c>
      <c r="G25" s="19">
        <v>180065000</v>
      </c>
      <c r="H25" s="19">
        <v>186188000</v>
      </c>
      <c r="I25" s="20">
        <v>217438000</v>
      </c>
      <c r="J25" s="20">
        <v>224385000</v>
      </c>
      <c r="K25" s="20">
        <v>227644000</v>
      </c>
      <c r="L25" s="20">
        <v>271685000</v>
      </c>
    </row>
    <row r="26" spans="1:12" ht="14.5" customHeight="1" thickBot="1" x14ac:dyDescent="0.35">
      <c r="A26" s="17" t="s">
        <v>28</v>
      </c>
      <c r="B26" s="19">
        <v>4385807</v>
      </c>
      <c r="C26" s="19">
        <v>4280282</v>
      </c>
      <c r="D26" s="19">
        <v>4959180</v>
      </c>
      <c r="E26" s="19">
        <v>6978000</v>
      </c>
      <c r="F26" s="19">
        <v>6684000</v>
      </c>
      <c r="G26" s="19">
        <v>8866337</v>
      </c>
      <c r="H26" s="19">
        <v>12310000</v>
      </c>
      <c r="I26" s="20">
        <v>7949000</v>
      </c>
      <c r="J26" s="20">
        <v>8966000</v>
      </c>
      <c r="K26" s="20">
        <v>9970000</v>
      </c>
      <c r="L26" s="20">
        <v>8721000</v>
      </c>
    </row>
    <row r="27" spans="1:12" ht="14.5" customHeight="1" thickTop="1" thickBot="1" x14ac:dyDescent="0.35">
      <c r="A27" s="21" t="s">
        <v>29</v>
      </c>
      <c r="B27" s="22">
        <v>303989204</v>
      </c>
      <c r="C27" s="22">
        <v>235585858</v>
      </c>
      <c r="D27" s="22">
        <v>250373761.72</v>
      </c>
      <c r="E27" s="22">
        <v>356519757</v>
      </c>
      <c r="F27" s="22">
        <v>347722248</v>
      </c>
      <c r="G27" s="22">
        <v>475696448</v>
      </c>
      <c r="H27" s="22">
        <v>519780232.29000002</v>
      </c>
      <c r="I27" s="22">
        <v>438493823</v>
      </c>
      <c r="J27" s="22">
        <v>448354540</v>
      </c>
      <c r="K27" s="23">
        <v>420848189</v>
      </c>
      <c r="L27" s="22">
        <v>468057153</v>
      </c>
    </row>
    <row r="28" spans="1:12" ht="12.5" thickTop="1" x14ac:dyDescent="0.3"/>
    <row r="29" spans="1:12" x14ac:dyDescent="0.3">
      <c r="A29" s="60" t="s">
        <v>56</v>
      </c>
    </row>
    <row r="30" spans="1:12" x14ac:dyDescent="0.3">
      <c r="A30" s="61" t="s">
        <v>57</v>
      </c>
    </row>
    <row r="31" spans="1:12" ht="35" x14ac:dyDescent="0.3">
      <c r="A31" s="63" t="s">
        <v>58</v>
      </c>
    </row>
    <row r="32" spans="1:12" ht="73.5" customHeight="1" x14ac:dyDescent="0.3">
      <c r="A32" s="62" t="s">
        <v>60</v>
      </c>
    </row>
    <row r="33" spans="1:1" ht="35" x14ac:dyDescent="0.3">
      <c r="A33" s="64" t="s">
        <v>77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workbookViewId="0"/>
  </sheetViews>
  <sheetFormatPr defaultRowHeight="14.5" x14ac:dyDescent="0.35"/>
  <cols>
    <col min="1" max="1" width="64" style="9" customWidth="1"/>
    <col min="2" max="12" width="9.1796875" style="9" customWidth="1"/>
    <col min="13" max="16384" width="8.7265625" style="9"/>
  </cols>
  <sheetData>
    <row r="1" spans="1:12" x14ac:dyDescent="0.35">
      <c r="A1" s="71" t="s">
        <v>51</v>
      </c>
    </row>
    <row r="2" spans="1:12" ht="15" thickBot="1" x14ac:dyDescent="0.4"/>
    <row r="3" spans="1:12" ht="17.5" customHeight="1" thickBot="1" x14ac:dyDescent="0.4">
      <c r="A3" s="10" t="s">
        <v>44</v>
      </c>
      <c r="B3" s="11" t="s">
        <v>30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39</v>
      </c>
      <c r="L3" s="11" t="s">
        <v>40</v>
      </c>
    </row>
    <row r="4" spans="1:12" x14ac:dyDescent="0.35">
      <c r="A4" s="28" t="s">
        <v>7</v>
      </c>
      <c r="B4" s="18">
        <v>1285000</v>
      </c>
      <c r="C4" s="18">
        <v>2218000</v>
      </c>
      <c r="D4" s="18">
        <v>3987000</v>
      </c>
      <c r="E4" s="18">
        <v>1858000</v>
      </c>
      <c r="F4" s="18">
        <v>6943000</v>
      </c>
      <c r="G4" s="18">
        <v>7353000</v>
      </c>
      <c r="H4" s="18">
        <v>3029000</v>
      </c>
      <c r="I4" s="18">
        <v>1877000</v>
      </c>
      <c r="J4" s="18">
        <v>7492000</v>
      </c>
      <c r="K4" s="18">
        <v>1125000</v>
      </c>
      <c r="L4" s="18">
        <v>6338000</v>
      </c>
    </row>
    <row r="5" spans="1:12" x14ac:dyDescent="0.35">
      <c r="A5" s="28" t="s">
        <v>46</v>
      </c>
      <c r="B5" s="29" t="s">
        <v>14</v>
      </c>
      <c r="C5" s="29" t="s">
        <v>14</v>
      </c>
      <c r="D5" s="29" t="s">
        <v>14</v>
      </c>
      <c r="E5" s="29" t="s">
        <v>14</v>
      </c>
      <c r="F5" s="19">
        <v>1500</v>
      </c>
      <c r="G5" s="30" t="s">
        <v>14</v>
      </c>
      <c r="H5" s="30" t="s">
        <v>14</v>
      </c>
      <c r="I5" s="30" t="s">
        <v>14</v>
      </c>
      <c r="J5" s="30" t="s">
        <v>14</v>
      </c>
      <c r="K5" s="30" t="s">
        <v>14</v>
      </c>
      <c r="L5" s="30" t="s">
        <v>14</v>
      </c>
    </row>
    <row r="6" spans="1:12" x14ac:dyDescent="0.35">
      <c r="A6" s="28" t="s">
        <v>9</v>
      </c>
      <c r="B6" s="18">
        <v>8000</v>
      </c>
      <c r="C6" s="29">
        <v>14000</v>
      </c>
      <c r="D6" s="18">
        <v>2215</v>
      </c>
      <c r="E6" s="18">
        <v>11000</v>
      </c>
      <c r="F6" s="18">
        <v>32000</v>
      </c>
      <c r="G6" s="18">
        <v>50000</v>
      </c>
      <c r="H6" s="18">
        <v>27264</v>
      </c>
      <c r="I6" s="18">
        <v>12000</v>
      </c>
      <c r="J6" s="18">
        <v>14000</v>
      </c>
      <c r="K6" s="18">
        <v>215000</v>
      </c>
      <c r="L6" s="18">
        <v>12000</v>
      </c>
    </row>
    <row r="7" spans="1:12" x14ac:dyDescent="0.35">
      <c r="A7" s="31" t="s">
        <v>10</v>
      </c>
      <c r="B7" s="19">
        <v>134000</v>
      </c>
      <c r="C7" s="19">
        <v>441000</v>
      </c>
      <c r="D7" s="19">
        <v>410560.26</v>
      </c>
      <c r="E7" s="30" t="s">
        <v>14</v>
      </c>
      <c r="F7" s="19">
        <v>55000</v>
      </c>
      <c r="G7" s="19">
        <v>61000</v>
      </c>
      <c r="H7" s="19">
        <v>502000</v>
      </c>
      <c r="I7" s="19">
        <v>730000</v>
      </c>
      <c r="J7" s="19">
        <v>414000</v>
      </c>
      <c r="K7" s="18">
        <v>93000</v>
      </c>
      <c r="L7" s="18">
        <v>85000</v>
      </c>
    </row>
    <row r="8" spans="1:12" x14ac:dyDescent="0.35">
      <c r="A8" s="31" t="s">
        <v>11</v>
      </c>
      <c r="B8" s="19">
        <v>31931000</v>
      </c>
      <c r="C8" s="30">
        <v>0</v>
      </c>
      <c r="D8" s="19">
        <v>35000</v>
      </c>
      <c r="E8" s="19">
        <v>71271000</v>
      </c>
      <c r="F8" s="19">
        <v>23261000</v>
      </c>
      <c r="G8" s="19">
        <v>1985000</v>
      </c>
      <c r="H8" s="19">
        <v>500000</v>
      </c>
      <c r="I8" s="32">
        <v>650000</v>
      </c>
      <c r="J8" s="32">
        <v>926000</v>
      </c>
      <c r="K8" s="18">
        <v>5277000</v>
      </c>
      <c r="L8" s="18">
        <v>5873000</v>
      </c>
    </row>
    <row r="9" spans="1:12" x14ac:dyDescent="0.35">
      <c r="A9" s="31" t="s">
        <v>12</v>
      </c>
      <c r="B9" s="19">
        <v>50000</v>
      </c>
      <c r="C9" s="19">
        <v>463000</v>
      </c>
      <c r="D9" s="19">
        <v>322000</v>
      </c>
      <c r="E9" s="19">
        <v>308000</v>
      </c>
      <c r="F9" s="19">
        <v>733000</v>
      </c>
      <c r="G9" s="19">
        <v>432000</v>
      </c>
      <c r="H9" s="19">
        <v>2104000</v>
      </c>
      <c r="I9" s="32">
        <v>114000</v>
      </c>
      <c r="J9" s="32">
        <v>5652000</v>
      </c>
      <c r="K9" s="18">
        <v>60415</v>
      </c>
      <c r="L9" s="18">
        <v>218000</v>
      </c>
    </row>
    <row r="10" spans="1:12" x14ac:dyDescent="0.35">
      <c r="A10" s="31" t="s">
        <v>47</v>
      </c>
      <c r="B10" s="29" t="s">
        <v>14</v>
      </c>
      <c r="C10" s="29" t="s">
        <v>14</v>
      </c>
      <c r="D10" s="29" t="s">
        <v>14</v>
      </c>
      <c r="E10" s="18">
        <v>19800</v>
      </c>
      <c r="F10" s="18">
        <v>2800000</v>
      </c>
      <c r="G10" s="18">
        <v>672000</v>
      </c>
      <c r="H10" s="18">
        <v>131000</v>
      </c>
      <c r="I10" s="32">
        <v>3708000</v>
      </c>
      <c r="J10" s="32">
        <v>2247000</v>
      </c>
      <c r="K10" s="18">
        <v>525000</v>
      </c>
      <c r="L10" s="18">
        <v>65000</v>
      </c>
    </row>
    <row r="11" spans="1:12" x14ac:dyDescent="0.35">
      <c r="A11" s="31" t="s">
        <v>41</v>
      </c>
      <c r="B11" s="29">
        <v>260000</v>
      </c>
      <c r="C11" s="29">
        <v>554</v>
      </c>
      <c r="D11" s="29">
        <v>36000</v>
      </c>
      <c r="E11" s="19" t="s">
        <v>14</v>
      </c>
      <c r="F11" s="19" t="s">
        <v>14</v>
      </c>
      <c r="G11" s="19" t="s">
        <v>14</v>
      </c>
      <c r="H11" s="19" t="s">
        <v>14</v>
      </c>
      <c r="I11" s="33" t="s">
        <v>14</v>
      </c>
      <c r="J11" s="33" t="s">
        <v>14</v>
      </c>
      <c r="K11" s="19" t="s">
        <v>14</v>
      </c>
      <c r="L11" s="19" t="s">
        <v>14</v>
      </c>
    </row>
    <row r="12" spans="1:12" x14ac:dyDescent="0.35">
      <c r="A12" s="31" t="s">
        <v>42</v>
      </c>
      <c r="B12" s="29" t="s">
        <v>14</v>
      </c>
      <c r="C12" s="29" t="s">
        <v>14</v>
      </c>
      <c r="D12" s="29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33" t="s">
        <v>14</v>
      </c>
      <c r="J12" s="33" t="s">
        <v>14</v>
      </c>
      <c r="K12" s="19" t="s">
        <v>14</v>
      </c>
      <c r="L12" s="19" t="s">
        <v>14</v>
      </c>
    </row>
    <row r="13" spans="1:12" x14ac:dyDescent="0.35">
      <c r="A13" s="28" t="s">
        <v>15</v>
      </c>
      <c r="B13" s="19">
        <v>113000</v>
      </c>
      <c r="C13" s="19">
        <v>714000</v>
      </c>
      <c r="D13" s="19">
        <v>368000</v>
      </c>
      <c r="E13" s="19">
        <v>173000</v>
      </c>
      <c r="F13" s="19">
        <v>264000</v>
      </c>
      <c r="G13" s="19">
        <v>857000</v>
      </c>
      <c r="H13" s="19">
        <v>286000</v>
      </c>
      <c r="I13" s="32">
        <v>4161000</v>
      </c>
      <c r="J13" s="32">
        <v>481000</v>
      </c>
      <c r="K13" s="18">
        <v>333000</v>
      </c>
      <c r="L13" s="18">
        <v>376000</v>
      </c>
    </row>
    <row r="14" spans="1:12" x14ac:dyDescent="0.35">
      <c r="A14" s="28" t="s">
        <v>16</v>
      </c>
      <c r="B14" s="30" t="s">
        <v>14</v>
      </c>
      <c r="C14" s="30" t="s">
        <v>14</v>
      </c>
      <c r="D14" s="30" t="s">
        <v>14</v>
      </c>
      <c r="E14" s="30" t="s">
        <v>14</v>
      </c>
      <c r="F14" s="19">
        <v>71000</v>
      </c>
      <c r="G14" s="19">
        <v>129000</v>
      </c>
      <c r="H14" s="19">
        <v>396000</v>
      </c>
      <c r="I14" s="32">
        <v>294000</v>
      </c>
      <c r="J14" s="32">
        <v>327000</v>
      </c>
      <c r="K14" s="18">
        <v>423000</v>
      </c>
      <c r="L14" s="18">
        <v>376000</v>
      </c>
    </row>
    <row r="15" spans="1:12" x14ac:dyDescent="0.35">
      <c r="A15" s="31" t="s">
        <v>17</v>
      </c>
      <c r="B15" s="19">
        <v>160000</v>
      </c>
      <c r="C15" s="19">
        <v>23000</v>
      </c>
      <c r="D15" s="19">
        <v>9000</v>
      </c>
      <c r="E15" s="19">
        <v>104000</v>
      </c>
      <c r="F15" s="30" t="s">
        <v>14</v>
      </c>
      <c r="G15" s="30" t="s">
        <v>14</v>
      </c>
      <c r="H15" s="30">
        <v>17</v>
      </c>
      <c r="I15" s="32">
        <v>144000</v>
      </c>
      <c r="J15" s="32">
        <v>124000</v>
      </c>
      <c r="K15" s="18">
        <v>61000</v>
      </c>
      <c r="L15" s="18">
        <v>576000</v>
      </c>
    </row>
    <row r="16" spans="1:12" x14ac:dyDescent="0.35">
      <c r="A16" s="31" t="s">
        <v>18</v>
      </c>
      <c r="B16" s="18">
        <v>112000</v>
      </c>
      <c r="C16" s="18">
        <v>291000</v>
      </c>
      <c r="D16" s="18">
        <v>243000</v>
      </c>
      <c r="E16" s="18">
        <v>3901000</v>
      </c>
      <c r="F16" s="18">
        <v>525000</v>
      </c>
      <c r="G16" s="18">
        <v>162000</v>
      </c>
      <c r="H16" s="18">
        <v>625000</v>
      </c>
      <c r="I16" s="32">
        <v>1003000</v>
      </c>
      <c r="J16" s="32">
        <v>38000</v>
      </c>
      <c r="K16" s="59">
        <v>145000</v>
      </c>
      <c r="L16" s="18">
        <v>107000</v>
      </c>
    </row>
    <row r="17" spans="1:12" x14ac:dyDescent="0.35">
      <c r="A17" s="28" t="s">
        <v>48</v>
      </c>
      <c r="B17" s="30" t="s">
        <v>14</v>
      </c>
      <c r="C17" s="30" t="s">
        <v>14</v>
      </c>
      <c r="D17" s="30" t="s">
        <v>14</v>
      </c>
      <c r="E17" s="30" t="s">
        <v>14</v>
      </c>
      <c r="F17" s="30" t="s">
        <v>14</v>
      </c>
      <c r="G17" s="30" t="s">
        <v>14</v>
      </c>
      <c r="H17" s="30" t="s">
        <v>14</v>
      </c>
      <c r="I17" s="34" t="s">
        <v>14</v>
      </c>
      <c r="J17" s="34" t="s">
        <v>14</v>
      </c>
      <c r="K17" s="19" t="s">
        <v>14</v>
      </c>
      <c r="L17" s="19" t="s">
        <v>14</v>
      </c>
    </row>
    <row r="18" spans="1:12" x14ac:dyDescent="0.35">
      <c r="A18" s="31" t="s">
        <v>20</v>
      </c>
      <c r="B18" s="19">
        <v>64017000</v>
      </c>
      <c r="C18" s="19">
        <v>9620000</v>
      </c>
      <c r="D18" s="19">
        <v>4332000</v>
      </c>
      <c r="E18" s="19">
        <v>3300000</v>
      </c>
      <c r="F18" s="19">
        <v>18493200</v>
      </c>
      <c r="G18" s="19">
        <v>4316000</v>
      </c>
      <c r="H18" s="19">
        <v>72742000</v>
      </c>
      <c r="I18" s="19">
        <v>4867000</v>
      </c>
      <c r="J18" s="19">
        <v>20995000</v>
      </c>
      <c r="K18" s="18">
        <v>15884000</v>
      </c>
      <c r="L18" s="18">
        <v>10805000</v>
      </c>
    </row>
    <row r="19" spans="1:12" x14ac:dyDescent="0.35">
      <c r="A19" s="28" t="s">
        <v>21</v>
      </c>
      <c r="B19" s="18">
        <v>1648000</v>
      </c>
      <c r="C19" s="18">
        <v>3205000</v>
      </c>
      <c r="D19" s="18">
        <v>4965000</v>
      </c>
      <c r="E19" s="18">
        <v>1260000</v>
      </c>
      <c r="F19" s="18">
        <v>1214000</v>
      </c>
      <c r="G19" s="18">
        <v>960000</v>
      </c>
      <c r="H19" s="18">
        <v>16878000</v>
      </c>
      <c r="I19" s="32">
        <v>2814000</v>
      </c>
      <c r="J19" s="32">
        <v>4122000</v>
      </c>
      <c r="K19" s="18">
        <v>754000</v>
      </c>
      <c r="L19" s="18">
        <v>5991000</v>
      </c>
    </row>
    <row r="20" spans="1:12" x14ac:dyDescent="0.35">
      <c r="A20" s="28" t="s">
        <v>49</v>
      </c>
      <c r="B20" s="30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4" t="s">
        <v>14</v>
      </c>
      <c r="J20" s="34" t="s">
        <v>14</v>
      </c>
      <c r="K20" s="19" t="s">
        <v>14</v>
      </c>
      <c r="L20" s="19" t="s">
        <v>14</v>
      </c>
    </row>
    <row r="21" spans="1:12" x14ac:dyDescent="0.35">
      <c r="A21" s="31" t="s">
        <v>23</v>
      </c>
      <c r="B21" s="30" t="s">
        <v>14</v>
      </c>
      <c r="C21" s="30" t="s">
        <v>14</v>
      </c>
      <c r="D21" s="30" t="s">
        <v>14</v>
      </c>
      <c r="E21" s="19">
        <v>12950</v>
      </c>
      <c r="F21" s="19">
        <v>15136</v>
      </c>
      <c r="G21" s="19">
        <v>5000</v>
      </c>
      <c r="H21" s="19">
        <v>15000</v>
      </c>
      <c r="I21" s="19" t="s">
        <v>14</v>
      </c>
      <c r="J21" s="19" t="s">
        <v>14</v>
      </c>
      <c r="K21" s="19" t="s">
        <v>14</v>
      </c>
      <c r="L21" s="19" t="s">
        <v>14</v>
      </c>
    </row>
    <row r="22" spans="1:12" x14ac:dyDescent="0.35">
      <c r="A22" s="31" t="s">
        <v>50</v>
      </c>
      <c r="B22" s="19" t="s">
        <v>14</v>
      </c>
      <c r="C22" s="29" t="s">
        <v>14</v>
      </c>
      <c r="D22" s="29" t="s">
        <v>14</v>
      </c>
      <c r="E22" s="29" t="s">
        <v>14</v>
      </c>
      <c r="F22" s="29" t="s">
        <v>14</v>
      </c>
      <c r="G22" s="29" t="s">
        <v>14</v>
      </c>
      <c r="H22" s="29" t="s">
        <v>14</v>
      </c>
      <c r="I22" s="29" t="s">
        <v>14</v>
      </c>
      <c r="J22" s="29" t="s">
        <v>14</v>
      </c>
      <c r="K22" s="19" t="s">
        <v>14</v>
      </c>
      <c r="L22" s="19" t="s">
        <v>14</v>
      </c>
    </row>
    <row r="23" spans="1:12" x14ac:dyDescent="0.35">
      <c r="A23" s="31" t="s">
        <v>25</v>
      </c>
      <c r="B23" s="19">
        <v>619000</v>
      </c>
      <c r="C23" s="19">
        <v>423000</v>
      </c>
      <c r="D23" s="19">
        <v>647000</v>
      </c>
      <c r="E23" s="19">
        <v>284000</v>
      </c>
      <c r="F23" s="19">
        <v>100000</v>
      </c>
      <c r="G23" s="19">
        <v>3302883</v>
      </c>
      <c r="H23" s="19">
        <v>181929</v>
      </c>
      <c r="I23" s="29" t="s">
        <v>14</v>
      </c>
      <c r="J23" s="19">
        <v>870000</v>
      </c>
      <c r="K23" s="18">
        <v>55000</v>
      </c>
      <c r="L23" s="18">
        <v>1210000</v>
      </c>
    </row>
    <row r="24" spans="1:12" x14ac:dyDescent="0.35">
      <c r="A24" s="31" t="s">
        <v>26</v>
      </c>
      <c r="B24" s="19">
        <v>10750</v>
      </c>
      <c r="C24" s="19">
        <v>75000</v>
      </c>
      <c r="D24" s="19">
        <v>1428200</v>
      </c>
      <c r="E24" s="19">
        <v>68000</v>
      </c>
      <c r="F24" s="19">
        <v>336000</v>
      </c>
      <c r="G24" s="19">
        <v>124000</v>
      </c>
      <c r="H24" s="19">
        <v>6000</v>
      </c>
      <c r="I24" s="35">
        <v>35000</v>
      </c>
      <c r="J24" s="35">
        <v>127000</v>
      </c>
      <c r="K24" s="18">
        <v>15000</v>
      </c>
      <c r="L24" s="18">
        <v>156000</v>
      </c>
    </row>
    <row r="25" spans="1:12" x14ac:dyDescent="0.35">
      <c r="A25" s="31" t="s">
        <v>45</v>
      </c>
      <c r="B25" s="19" t="s">
        <v>14</v>
      </c>
      <c r="C25" s="19" t="s">
        <v>14</v>
      </c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19" t="s">
        <v>14</v>
      </c>
      <c r="L25" s="19" t="s">
        <v>14</v>
      </c>
    </row>
    <row r="26" spans="1:12" ht="15" thickBot="1" x14ac:dyDescent="0.4">
      <c r="A26" s="31" t="s">
        <v>28</v>
      </c>
      <c r="B26" s="19" t="s">
        <v>14</v>
      </c>
      <c r="C26" s="19" t="s">
        <v>14</v>
      </c>
      <c r="D26" s="19" t="s">
        <v>14</v>
      </c>
      <c r="E26" s="19" t="s">
        <v>14</v>
      </c>
      <c r="F26" s="19" t="s">
        <v>14</v>
      </c>
      <c r="G26" s="19" t="s">
        <v>14</v>
      </c>
      <c r="H26" s="34" t="s">
        <v>14</v>
      </c>
      <c r="I26" s="34" t="s">
        <v>14</v>
      </c>
      <c r="J26" s="34" t="s">
        <v>14</v>
      </c>
      <c r="K26" s="19" t="s">
        <v>14</v>
      </c>
      <c r="L26" s="19" t="s">
        <v>14</v>
      </c>
    </row>
    <row r="27" spans="1:12" ht="15.5" thickTop="1" thickBot="1" x14ac:dyDescent="0.4">
      <c r="A27" s="36" t="s">
        <v>29</v>
      </c>
      <c r="B27" s="22">
        <v>100347750</v>
      </c>
      <c r="C27" s="22">
        <v>17487554</v>
      </c>
      <c r="D27" s="22">
        <v>16784975.259999998</v>
      </c>
      <c r="E27" s="22">
        <v>82570750</v>
      </c>
      <c r="F27" s="22">
        <v>54843836</v>
      </c>
      <c r="G27" s="22">
        <v>20408883</v>
      </c>
      <c r="H27" s="22">
        <v>97423210</v>
      </c>
      <c r="I27" s="22">
        <v>20409000</v>
      </c>
      <c r="J27" s="22">
        <v>43829000</v>
      </c>
      <c r="K27" s="23">
        <v>24965415</v>
      </c>
      <c r="L27" s="22">
        <v>32188000</v>
      </c>
    </row>
    <row r="28" spans="1:12" ht="15" thickTop="1" x14ac:dyDescent="0.35"/>
    <row r="29" spans="1:12" x14ac:dyDescent="0.35">
      <c r="A29" s="60" t="s">
        <v>56</v>
      </c>
    </row>
    <row r="30" spans="1:12" x14ac:dyDescent="0.35">
      <c r="A30" s="61" t="s">
        <v>57</v>
      </c>
    </row>
    <row r="31" spans="1:12" ht="39" customHeight="1" x14ac:dyDescent="0.35">
      <c r="A31" s="64" t="s">
        <v>62</v>
      </c>
    </row>
    <row r="32" spans="1:12" ht="27" customHeight="1" x14ac:dyDescent="0.35">
      <c r="A32" s="63" t="s">
        <v>63</v>
      </c>
    </row>
    <row r="33" spans="1:1" ht="32" customHeight="1" x14ac:dyDescent="0.35">
      <c r="A33" s="63" t="s">
        <v>64</v>
      </c>
    </row>
    <row r="34" spans="1:1" ht="24" x14ac:dyDescent="0.35">
      <c r="A34" s="63" t="s">
        <v>65</v>
      </c>
    </row>
    <row r="35" spans="1:1" ht="47" x14ac:dyDescent="0.35">
      <c r="A35" s="63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/>
  </sheetViews>
  <sheetFormatPr defaultRowHeight="12" x14ac:dyDescent="0.3"/>
  <cols>
    <col min="1" max="1" width="48.54296875" style="15" customWidth="1"/>
    <col min="2" max="4" width="9" style="15" bestFit="1" customWidth="1"/>
    <col min="5" max="10" width="8.81640625" style="15" bestFit="1" customWidth="1"/>
    <col min="11" max="16384" width="8.7265625" style="15"/>
  </cols>
  <sheetData>
    <row r="1" spans="1:12" ht="13" x14ac:dyDescent="0.3">
      <c r="A1" s="71" t="s">
        <v>52</v>
      </c>
    </row>
    <row r="2" spans="1:12" ht="12.5" thickBot="1" x14ac:dyDescent="0.35"/>
    <row r="3" spans="1:12" ht="12.5" thickBot="1" x14ac:dyDescent="0.35">
      <c r="A3" s="10" t="s">
        <v>44</v>
      </c>
      <c r="B3" s="11" t="s">
        <v>30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39</v>
      </c>
      <c r="L3" s="11" t="s">
        <v>40</v>
      </c>
    </row>
    <row r="4" spans="1:12" x14ac:dyDescent="0.3">
      <c r="A4" s="28" t="s">
        <v>7</v>
      </c>
      <c r="B4" s="18">
        <v>50943000</v>
      </c>
      <c r="C4" s="18">
        <v>48348000</v>
      </c>
      <c r="D4" s="18">
        <v>46343000</v>
      </c>
      <c r="E4" s="18">
        <v>56051000</v>
      </c>
      <c r="F4" s="18">
        <v>45378000</v>
      </c>
      <c r="G4" s="18">
        <v>43862000</v>
      </c>
      <c r="H4" s="18">
        <v>43215000</v>
      </c>
      <c r="I4" s="18">
        <v>41768000</v>
      </c>
      <c r="J4" s="18">
        <v>53569000</v>
      </c>
      <c r="K4" s="18">
        <v>53573000</v>
      </c>
      <c r="L4" s="18">
        <v>52543000</v>
      </c>
    </row>
    <row r="5" spans="1:12" x14ac:dyDescent="0.3">
      <c r="A5" s="28" t="s">
        <v>8</v>
      </c>
      <c r="B5" s="29">
        <v>1748000</v>
      </c>
      <c r="C5" s="29">
        <v>1791000</v>
      </c>
      <c r="D5" s="29">
        <v>1773000</v>
      </c>
      <c r="E5" s="29">
        <v>1674000</v>
      </c>
      <c r="F5" s="19">
        <v>1645000</v>
      </c>
      <c r="G5" s="19">
        <v>1789000</v>
      </c>
      <c r="H5" s="19">
        <v>1652000</v>
      </c>
      <c r="I5" s="19">
        <v>1523000</v>
      </c>
      <c r="J5" s="19">
        <v>1696000</v>
      </c>
      <c r="K5" s="18">
        <v>1696000</v>
      </c>
      <c r="L5" s="18">
        <v>2096000</v>
      </c>
    </row>
    <row r="6" spans="1:12" x14ac:dyDescent="0.3">
      <c r="A6" s="28" t="s">
        <v>9</v>
      </c>
      <c r="B6" s="18">
        <v>4757000</v>
      </c>
      <c r="C6" s="29">
        <v>4566000</v>
      </c>
      <c r="D6" s="18">
        <v>4518000</v>
      </c>
      <c r="E6" s="18">
        <v>4385000</v>
      </c>
      <c r="F6" s="18">
        <v>4199000</v>
      </c>
      <c r="G6" s="18">
        <v>4258000</v>
      </c>
      <c r="H6" s="18">
        <v>4064000</v>
      </c>
      <c r="I6" s="18">
        <v>3881000</v>
      </c>
      <c r="J6" s="18">
        <v>4549000</v>
      </c>
      <c r="K6" s="18">
        <v>4320000</v>
      </c>
      <c r="L6" s="18">
        <v>3820000</v>
      </c>
    </row>
    <row r="7" spans="1:12" x14ac:dyDescent="0.3">
      <c r="A7" s="31" t="s">
        <v>10</v>
      </c>
      <c r="B7" s="19">
        <v>23888000</v>
      </c>
      <c r="C7" s="19">
        <v>24163000</v>
      </c>
      <c r="D7" s="19">
        <v>23910000</v>
      </c>
      <c r="E7" s="44">
        <v>21961</v>
      </c>
      <c r="F7" s="19">
        <v>31186000</v>
      </c>
      <c r="G7" s="19">
        <v>21243000</v>
      </c>
      <c r="H7" s="19">
        <v>15838000</v>
      </c>
      <c r="I7" s="19">
        <v>23870000</v>
      </c>
      <c r="J7" s="19">
        <v>32136000</v>
      </c>
      <c r="K7" s="18">
        <v>25497000</v>
      </c>
      <c r="L7" s="18">
        <v>25739000</v>
      </c>
    </row>
    <row r="8" spans="1:12" x14ac:dyDescent="0.3">
      <c r="A8" s="31" t="s">
        <v>11</v>
      </c>
      <c r="B8" s="19">
        <v>26369000</v>
      </c>
      <c r="C8" s="30">
        <v>27287000</v>
      </c>
      <c r="D8" s="19">
        <v>28201000</v>
      </c>
      <c r="E8" s="19">
        <v>26744000</v>
      </c>
      <c r="F8" s="19">
        <v>26320000</v>
      </c>
      <c r="G8" s="19">
        <v>25801000</v>
      </c>
      <c r="H8" s="19">
        <v>26103000</v>
      </c>
      <c r="I8" s="32">
        <v>24092000</v>
      </c>
      <c r="J8" s="32">
        <v>24092000</v>
      </c>
      <c r="K8" s="18">
        <v>24092000</v>
      </c>
      <c r="L8" s="18">
        <v>24092000</v>
      </c>
    </row>
    <row r="9" spans="1:12" x14ac:dyDescent="0.3">
      <c r="A9" s="31" t="s">
        <v>12</v>
      </c>
      <c r="B9" s="19">
        <v>22488000</v>
      </c>
      <c r="C9" s="19">
        <v>23463000</v>
      </c>
      <c r="D9" s="19">
        <v>23712000</v>
      </c>
      <c r="E9" s="19">
        <v>21875000</v>
      </c>
      <c r="F9" s="19">
        <v>22061000</v>
      </c>
      <c r="G9" s="19">
        <v>20912000</v>
      </c>
      <c r="H9" s="19">
        <v>20501000</v>
      </c>
      <c r="I9" s="32">
        <v>19761000</v>
      </c>
      <c r="J9" s="32">
        <v>20050000</v>
      </c>
      <c r="K9" s="18">
        <v>19761000</v>
      </c>
      <c r="L9" s="18">
        <v>19761000</v>
      </c>
    </row>
    <row r="10" spans="1:12" ht="14" x14ac:dyDescent="0.3">
      <c r="A10" s="31" t="s">
        <v>53</v>
      </c>
      <c r="B10" s="29" t="s">
        <v>14</v>
      </c>
      <c r="C10" s="29" t="s">
        <v>14</v>
      </c>
      <c r="D10" s="29" t="s">
        <v>14</v>
      </c>
      <c r="E10" s="18">
        <v>41586000</v>
      </c>
      <c r="F10" s="18">
        <v>41003000</v>
      </c>
      <c r="G10" s="18">
        <v>39685000</v>
      </c>
      <c r="H10" s="18">
        <v>42398000</v>
      </c>
      <c r="I10" s="32">
        <v>40378000</v>
      </c>
      <c r="J10" s="32">
        <v>43343000</v>
      </c>
      <c r="K10" s="18">
        <v>45209000</v>
      </c>
      <c r="L10" s="18">
        <v>47928000</v>
      </c>
    </row>
    <row r="11" spans="1:12" x14ac:dyDescent="0.3">
      <c r="A11" s="31" t="s">
        <v>41</v>
      </c>
      <c r="B11" s="29">
        <v>39158000</v>
      </c>
      <c r="C11" s="29">
        <v>40608000</v>
      </c>
      <c r="D11" s="29">
        <v>40153000</v>
      </c>
      <c r="E11" s="19" t="s">
        <v>14</v>
      </c>
      <c r="F11" s="19" t="s">
        <v>14</v>
      </c>
      <c r="G11" s="19" t="s">
        <v>14</v>
      </c>
      <c r="H11" s="19" t="s">
        <v>14</v>
      </c>
      <c r="I11" s="33" t="s">
        <v>14</v>
      </c>
      <c r="J11" s="33" t="s">
        <v>14</v>
      </c>
      <c r="K11" s="33" t="s">
        <v>14</v>
      </c>
      <c r="L11" s="33" t="s">
        <v>14</v>
      </c>
    </row>
    <row r="12" spans="1:12" x14ac:dyDescent="0.3">
      <c r="A12" s="31" t="s">
        <v>42</v>
      </c>
      <c r="B12" s="29">
        <v>4788000</v>
      </c>
      <c r="C12" s="29">
        <v>4987000</v>
      </c>
      <c r="D12" s="29">
        <v>4882000</v>
      </c>
      <c r="E12" s="19" t="s">
        <v>14</v>
      </c>
      <c r="F12" s="19" t="s">
        <v>14</v>
      </c>
      <c r="G12" s="19" t="s">
        <v>14</v>
      </c>
      <c r="H12" s="19" t="s">
        <v>14</v>
      </c>
      <c r="I12" s="33" t="s">
        <v>14</v>
      </c>
      <c r="J12" s="33" t="s">
        <v>14</v>
      </c>
      <c r="K12" s="33" t="s">
        <v>14</v>
      </c>
      <c r="L12" s="33" t="s">
        <v>14</v>
      </c>
    </row>
    <row r="13" spans="1:12" x14ac:dyDescent="0.3">
      <c r="A13" s="28" t="s">
        <v>15</v>
      </c>
      <c r="B13" s="19">
        <v>7693000</v>
      </c>
      <c r="C13" s="19">
        <v>7744000</v>
      </c>
      <c r="D13" s="19">
        <v>7577000</v>
      </c>
      <c r="E13" s="19">
        <v>7398000</v>
      </c>
      <c r="F13" s="19">
        <v>7277000</v>
      </c>
      <c r="G13" s="19">
        <v>7040000</v>
      </c>
      <c r="H13" s="19">
        <v>6984000</v>
      </c>
      <c r="I13" s="32">
        <v>6634000</v>
      </c>
      <c r="J13" s="32">
        <v>6637000</v>
      </c>
      <c r="K13" s="18">
        <v>7134000</v>
      </c>
      <c r="L13" s="18">
        <v>7634000</v>
      </c>
    </row>
    <row r="14" spans="1:12" x14ac:dyDescent="0.3">
      <c r="A14" s="28" t="s">
        <v>16</v>
      </c>
      <c r="B14" s="19">
        <v>52887000</v>
      </c>
      <c r="C14" s="19">
        <v>51186000</v>
      </c>
      <c r="D14" s="19">
        <v>48679000</v>
      </c>
      <c r="E14" s="19">
        <v>46480000</v>
      </c>
      <c r="F14" s="19">
        <v>45760000</v>
      </c>
      <c r="G14" s="19">
        <v>44314000</v>
      </c>
      <c r="H14" s="19">
        <v>43384000</v>
      </c>
      <c r="I14" s="32">
        <v>42065000</v>
      </c>
      <c r="J14" s="32">
        <v>49115000</v>
      </c>
      <c r="K14" s="18">
        <v>41815000</v>
      </c>
      <c r="L14" s="18">
        <v>42455000</v>
      </c>
    </row>
    <row r="15" spans="1:12" x14ac:dyDescent="0.3">
      <c r="A15" s="31" t="s">
        <v>17</v>
      </c>
      <c r="B15" s="18">
        <v>8264000</v>
      </c>
      <c r="C15" s="18">
        <v>8474000</v>
      </c>
      <c r="D15" s="18">
        <v>8389000</v>
      </c>
      <c r="E15" s="18">
        <v>7901000</v>
      </c>
      <c r="F15" s="18">
        <v>8773000</v>
      </c>
      <c r="G15" s="18">
        <v>7620000</v>
      </c>
      <c r="H15" s="18">
        <v>7954000</v>
      </c>
      <c r="I15" s="18">
        <v>7103000</v>
      </c>
      <c r="J15" s="18">
        <v>7088000</v>
      </c>
      <c r="K15" s="18">
        <v>7788000</v>
      </c>
      <c r="L15" s="18">
        <v>9461000</v>
      </c>
    </row>
    <row r="16" spans="1:12" x14ac:dyDescent="0.3">
      <c r="A16" s="31" t="s">
        <v>18</v>
      </c>
      <c r="B16" s="18">
        <v>19313000</v>
      </c>
      <c r="C16" s="18">
        <v>18983000</v>
      </c>
      <c r="D16" s="18">
        <v>18753000</v>
      </c>
      <c r="E16" s="18">
        <v>17258000</v>
      </c>
      <c r="F16" s="18">
        <v>16848000</v>
      </c>
      <c r="G16" s="18">
        <v>16383000</v>
      </c>
      <c r="H16" s="18">
        <v>16599000</v>
      </c>
      <c r="I16" s="18">
        <v>15520000</v>
      </c>
      <c r="J16" s="18">
        <v>16020000</v>
      </c>
      <c r="K16" s="18">
        <v>16020000</v>
      </c>
      <c r="L16" s="18">
        <v>15870000</v>
      </c>
    </row>
    <row r="17" spans="1:12" x14ac:dyDescent="0.3">
      <c r="A17" s="28" t="s">
        <v>19</v>
      </c>
      <c r="B17" s="18">
        <v>1339000</v>
      </c>
      <c r="C17" s="18">
        <v>1181000</v>
      </c>
      <c r="D17" s="18">
        <v>1169000</v>
      </c>
      <c r="E17" s="18">
        <v>1130000</v>
      </c>
      <c r="F17" s="18">
        <v>1111000</v>
      </c>
      <c r="G17" s="18">
        <v>1572000</v>
      </c>
      <c r="H17" s="18">
        <v>1150000</v>
      </c>
      <c r="I17" s="18">
        <v>1072000</v>
      </c>
      <c r="J17" s="18">
        <v>1983000</v>
      </c>
      <c r="K17" s="19">
        <v>1012000</v>
      </c>
      <c r="L17" s="19">
        <v>1032000</v>
      </c>
    </row>
    <row r="18" spans="1:12" x14ac:dyDescent="0.3">
      <c r="A18" s="31" t="s">
        <v>20</v>
      </c>
      <c r="B18" s="18">
        <v>61385000</v>
      </c>
      <c r="C18" s="18">
        <v>55987000</v>
      </c>
      <c r="D18" s="18">
        <v>54729000</v>
      </c>
      <c r="E18" s="18">
        <v>45105000</v>
      </c>
      <c r="F18" s="18">
        <v>34912000</v>
      </c>
      <c r="G18" s="18">
        <v>24394000</v>
      </c>
      <c r="H18" s="18">
        <v>32149000</v>
      </c>
      <c r="I18" s="18">
        <v>32691000</v>
      </c>
      <c r="J18" s="18">
        <v>40251000</v>
      </c>
      <c r="K18" s="18">
        <v>38066000</v>
      </c>
      <c r="L18" s="18">
        <v>37566000</v>
      </c>
    </row>
    <row r="19" spans="1:12" x14ac:dyDescent="0.3">
      <c r="A19" s="28" t="s">
        <v>21</v>
      </c>
      <c r="B19" s="18">
        <v>44860315</v>
      </c>
      <c r="C19" s="18">
        <v>44761000</v>
      </c>
      <c r="D19" s="18">
        <v>44318000</v>
      </c>
      <c r="E19" s="18">
        <v>41355000</v>
      </c>
      <c r="F19" s="18">
        <v>48205000</v>
      </c>
      <c r="G19" s="18">
        <v>39408000</v>
      </c>
      <c r="H19" s="18">
        <v>31146000</v>
      </c>
      <c r="I19" s="18">
        <v>37176000</v>
      </c>
      <c r="J19" s="18">
        <v>40257000</v>
      </c>
      <c r="K19" s="18">
        <v>37806000</v>
      </c>
      <c r="L19" s="18">
        <v>40676000</v>
      </c>
    </row>
    <row r="20" spans="1:12" x14ac:dyDescent="0.3">
      <c r="A20" s="28" t="s">
        <v>22</v>
      </c>
      <c r="B20" s="18">
        <v>4228000</v>
      </c>
      <c r="C20" s="18">
        <v>4301000</v>
      </c>
      <c r="D20" s="18">
        <v>4212000</v>
      </c>
      <c r="E20" s="18">
        <v>2983000</v>
      </c>
      <c r="F20" s="18">
        <v>2946000</v>
      </c>
      <c r="G20" s="18">
        <v>2994000</v>
      </c>
      <c r="H20" s="18">
        <v>2962000</v>
      </c>
      <c r="I20" s="18">
        <v>2791000</v>
      </c>
      <c r="J20" s="18">
        <v>2711000</v>
      </c>
      <c r="K20" s="19">
        <v>3711000</v>
      </c>
      <c r="L20" s="19">
        <v>2731000</v>
      </c>
    </row>
    <row r="21" spans="1:12" ht="14" x14ac:dyDescent="0.3">
      <c r="A21" s="31" t="s">
        <v>67</v>
      </c>
      <c r="B21" s="18">
        <v>129358000</v>
      </c>
      <c r="C21" s="18">
        <v>130922000</v>
      </c>
      <c r="D21" s="18">
        <v>125799000</v>
      </c>
      <c r="E21" s="18">
        <v>121193000</v>
      </c>
      <c r="F21" s="18">
        <v>101437000</v>
      </c>
      <c r="G21" s="18">
        <v>99846000</v>
      </c>
      <c r="H21" s="18">
        <v>101072000</v>
      </c>
      <c r="I21" s="19" t="s">
        <v>14</v>
      </c>
      <c r="J21" s="19" t="s">
        <v>14</v>
      </c>
      <c r="K21" s="19" t="s">
        <v>14</v>
      </c>
      <c r="L21" s="19" t="s">
        <v>14</v>
      </c>
    </row>
    <row r="22" spans="1:12" x14ac:dyDescent="0.3">
      <c r="A22" s="31" t="s">
        <v>24</v>
      </c>
      <c r="B22" s="19" t="s">
        <v>14</v>
      </c>
      <c r="C22" s="19" t="s">
        <v>14</v>
      </c>
      <c r="D22" s="19" t="s">
        <v>14</v>
      </c>
      <c r="E22" s="19" t="s">
        <v>14</v>
      </c>
      <c r="F22" s="19" t="s">
        <v>14</v>
      </c>
      <c r="G22" s="19" t="s">
        <v>14</v>
      </c>
      <c r="H22" s="18">
        <v>80000000</v>
      </c>
      <c r="I22" s="19" t="s">
        <v>14</v>
      </c>
      <c r="J22" s="19" t="s">
        <v>14</v>
      </c>
      <c r="K22" s="19">
        <v>89122000</v>
      </c>
      <c r="L22" s="19">
        <v>91607000</v>
      </c>
    </row>
    <row r="23" spans="1:12" x14ac:dyDescent="0.3">
      <c r="A23" s="31" t="s">
        <v>25</v>
      </c>
      <c r="B23" s="18">
        <v>106947000</v>
      </c>
      <c r="C23" s="18">
        <v>109464000</v>
      </c>
      <c r="D23" s="18">
        <v>105847000</v>
      </c>
      <c r="E23" s="18">
        <v>101873000</v>
      </c>
      <c r="F23" s="18">
        <v>103868000</v>
      </c>
      <c r="G23" s="18">
        <v>95106000</v>
      </c>
      <c r="H23" s="18">
        <v>93893000</v>
      </c>
      <c r="I23" s="18">
        <v>93043000</v>
      </c>
      <c r="J23" s="18">
        <v>93911000</v>
      </c>
      <c r="K23" s="18">
        <v>93443000</v>
      </c>
      <c r="L23" s="18">
        <v>93443000</v>
      </c>
    </row>
    <row r="24" spans="1:12" ht="14" x14ac:dyDescent="0.3">
      <c r="A24" s="31" t="s">
        <v>69</v>
      </c>
      <c r="B24" s="18">
        <v>332779000</v>
      </c>
      <c r="C24" s="18">
        <v>344365000</v>
      </c>
      <c r="D24" s="18">
        <v>350710000</v>
      </c>
      <c r="E24" s="18">
        <v>324592000</v>
      </c>
      <c r="F24" s="18">
        <v>310371000</v>
      </c>
      <c r="G24" s="18">
        <v>311209000</v>
      </c>
      <c r="H24" s="18">
        <v>312401000</v>
      </c>
      <c r="I24" s="18">
        <v>279153000</v>
      </c>
      <c r="J24" s="18">
        <v>278621000</v>
      </c>
      <c r="K24" s="18">
        <v>462442000</v>
      </c>
      <c r="L24" s="18">
        <v>508119000</v>
      </c>
    </row>
    <row r="25" spans="1:12" x14ac:dyDescent="0.3">
      <c r="A25" s="45" t="s">
        <v>70</v>
      </c>
      <c r="B25" s="46">
        <v>104852000</v>
      </c>
      <c r="C25" s="46">
        <v>108599000</v>
      </c>
      <c r="D25" s="46">
        <v>87813000</v>
      </c>
      <c r="E25" s="46">
        <v>69010000</v>
      </c>
      <c r="F25" s="46">
        <v>158856000</v>
      </c>
      <c r="G25" s="46">
        <v>149512000</v>
      </c>
      <c r="H25" s="46">
        <v>136970000</v>
      </c>
      <c r="I25" s="46">
        <v>189838000</v>
      </c>
      <c r="J25" s="46">
        <v>181905000</v>
      </c>
      <c r="K25" s="47">
        <v>278423315</v>
      </c>
      <c r="L25" s="47">
        <v>335384050</v>
      </c>
    </row>
    <row r="26" spans="1:12" ht="12.5" thickBot="1" x14ac:dyDescent="0.35">
      <c r="A26" s="31" t="s">
        <v>28</v>
      </c>
      <c r="B26" s="18">
        <v>16000000</v>
      </c>
      <c r="C26" s="18">
        <v>16000000</v>
      </c>
      <c r="D26" s="18">
        <v>16000000</v>
      </c>
      <c r="E26" s="18">
        <v>33589000</v>
      </c>
      <c r="F26" s="18">
        <v>20164000</v>
      </c>
      <c r="G26" s="18">
        <v>16924000</v>
      </c>
      <c r="H26" s="18">
        <v>22997000</v>
      </c>
      <c r="I26" s="18">
        <v>22225000</v>
      </c>
      <c r="J26" s="18">
        <v>23965000</v>
      </c>
      <c r="K26" s="19">
        <v>23587000</v>
      </c>
      <c r="L26" s="19">
        <v>21718000</v>
      </c>
    </row>
    <row r="27" spans="1:12" ht="13" thickTop="1" thickBot="1" x14ac:dyDescent="0.35">
      <c r="A27" s="36" t="s">
        <v>29</v>
      </c>
      <c r="B27" s="48">
        <v>959192315</v>
      </c>
      <c r="C27" s="48">
        <v>968581000</v>
      </c>
      <c r="D27" s="48">
        <v>959674000</v>
      </c>
      <c r="E27" s="48">
        <v>903193961</v>
      </c>
      <c r="F27" s="48">
        <v>873464000</v>
      </c>
      <c r="G27" s="48">
        <v>824360000</v>
      </c>
      <c r="H27" s="48">
        <v>906462000</v>
      </c>
      <c r="I27" s="48">
        <v>694746000</v>
      </c>
      <c r="J27" s="48">
        <v>739994000</v>
      </c>
      <c r="K27" s="48">
        <v>996094000</v>
      </c>
      <c r="L27" s="48">
        <v>1048291000</v>
      </c>
    </row>
    <row r="28" spans="1:12" ht="12.5" thickTop="1" x14ac:dyDescent="0.3"/>
    <row r="29" spans="1:12" x14ac:dyDescent="0.3">
      <c r="A29" s="60" t="s">
        <v>56</v>
      </c>
    </row>
    <row r="30" spans="1:12" ht="35" x14ac:dyDescent="0.3">
      <c r="A30" s="63" t="s">
        <v>79</v>
      </c>
    </row>
    <row r="31" spans="1:12" ht="94" customHeight="1" x14ac:dyDescent="0.3">
      <c r="A31" s="62" t="s">
        <v>60</v>
      </c>
    </row>
    <row r="32" spans="1:12" ht="34.5" x14ac:dyDescent="0.3">
      <c r="A32" s="68" t="s">
        <v>78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/>
  </sheetViews>
  <sheetFormatPr defaultRowHeight="14.5" x14ac:dyDescent="0.35"/>
  <cols>
    <col min="1" max="1" width="37.90625" style="9" customWidth="1"/>
    <col min="2" max="16384" width="8.7265625" style="9"/>
  </cols>
  <sheetData>
    <row r="1" spans="1:12" x14ac:dyDescent="0.35">
      <c r="A1" s="71" t="s">
        <v>5</v>
      </c>
    </row>
    <row r="2" spans="1:12" ht="15" thickBot="1" x14ac:dyDescent="0.4"/>
    <row r="3" spans="1:12" ht="15" thickBot="1" x14ac:dyDescent="0.4">
      <c r="A3" s="10" t="s">
        <v>44</v>
      </c>
      <c r="B3" s="11" t="s">
        <v>30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39</v>
      </c>
      <c r="L3" s="11" t="s">
        <v>40</v>
      </c>
    </row>
    <row r="4" spans="1:12" x14ac:dyDescent="0.35">
      <c r="A4" s="28" t="s">
        <v>7</v>
      </c>
      <c r="B4" s="49">
        <v>0.17578470054767092</v>
      </c>
      <c r="C4" s="49">
        <v>0.28036320013237365</v>
      </c>
      <c r="D4" s="49">
        <v>0.31726474332693178</v>
      </c>
      <c r="E4" s="49">
        <v>0.27414319102246171</v>
      </c>
      <c r="F4" s="49">
        <v>0.67944819075322849</v>
      </c>
      <c r="G4" s="49">
        <v>1.3989786147462495</v>
      </c>
      <c r="H4" s="49">
        <v>0.89735045701723937</v>
      </c>
      <c r="I4" s="49">
        <v>0.73740662708293425</v>
      </c>
      <c r="J4" s="49">
        <v>0.50588960032854824</v>
      </c>
      <c r="K4" s="49">
        <v>0.43492057566311387</v>
      </c>
      <c r="L4" s="49">
        <v>0.43393030470281485</v>
      </c>
    </row>
    <row r="5" spans="1:12" x14ac:dyDescent="0.35">
      <c r="A5" s="28" t="s">
        <v>8</v>
      </c>
      <c r="B5" s="49">
        <v>1.2890160183066362E-2</v>
      </c>
      <c r="C5" s="49">
        <v>2.0716917922948073E-2</v>
      </c>
      <c r="D5" s="49">
        <v>1.2983643542019177E-2</v>
      </c>
      <c r="E5" s="49">
        <v>8.6105137395459982E-2</v>
      </c>
      <c r="F5" s="49">
        <v>8.8967781155015191E-2</v>
      </c>
      <c r="G5" s="49">
        <v>0.11762996087199552</v>
      </c>
      <c r="H5" s="49">
        <v>0.12663498789346248</v>
      </c>
      <c r="I5" s="49">
        <v>0.15233092580433355</v>
      </c>
      <c r="J5" s="49">
        <v>0.17368573113207547</v>
      </c>
      <c r="K5" s="49">
        <v>0.64695224056603773</v>
      </c>
      <c r="L5" s="49">
        <v>0.32561641221374044</v>
      </c>
    </row>
    <row r="6" spans="1:12" x14ac:dyDescent="0.35">
      <c r="A6" s="28" t="s">
        <v>9</v>
      </c>
      <c r="B6" s="49">
        <v>7.9272230397309226E-2</v>
      </c>
      <c r="C6" s="49">
        <v>4.3482041173894002E-2</v>
      </c>
      <c r="D6" s="49">
        <v>6.439840637450199E-2</v>
      </c>
      <c r="E6" s="49">
        <v>0.10421892816419612</v>
      </c>
      <c r="F6" s="49">
        <v>4.2629197427959037E-2</v>
      </c>
      <c r="G6" s="49">
        <v>6.8341944574917796E-2</v>
      </c>
      <c r="H6" s="49">
        <v>7.5249753937007877E-2</v>
      </c>
      <c r="I6" s="49">
        <v>0.10537078072661685</v>
      </c>
      <c r="J6" s="49">
        <v>0.16223345790283578</v>
      </c>
      <c r="K6" s="49">
        <v>0.2675925925925926</v>
      </c>
      <c r="L6" s="49">
        <v>0.2</v>
      </c>
    </row>
    <row r="7" spans="1:12" x14ac:dyDescent="0.35">
      <c r="A7" s="31" t="s">
        <v>10</v>
      </c>
      <c r="B7" s="49">
        <v>0.1065388479571333</v>
      </c>
      <c r="C7" s="49">
        <v>0.24338865207134874</v>
      </c>
      <c r="D7" s="49">
        <v>0.23983259222082812</v>
      </c>
      <c r="E7" s="49">
        <v>112.83639178543783</v>
      </c>
      <c r="F7" s="49">
        <v>0.11004938113255948</v>
      </c>
      <c r="G7" s="49">
        <v>0.73247658052064213</v>
      </c>
      <c r="H7" s="49">
        <v>0.99513827503472663</v>
      </c>
      <c r="I7" s="49">
        <v>0.32312526183493928</v>
      </c>
      <c r="J7" s="49">
        <v>0.30495394573064477</v>
      </c>
      <c r="K7" s="49">
        <v>0.15935208063693768</v>
      </c>
      <c r="L7" s="49">
        <v>0.54159058238470803</v>
      </c>
    </row>
    <row r="8" spans="1:12" x14ac:dyDescent="0.35">
      <c r="A8" s="31" t="s">
        <v>11</v>
      </c>
      <c r="B8" s="49">
        <v>1.3408927149304106</v>
      </c>
      <c r="C8" s="49">
        <v>0.19075017407556713</v>
      </c>
      <c r="D8" s="49">
        <v>0.12854154108010354</v>
      </c>
      <c r="E8" s="49">
        <v>3.6550254262638351</v>
      </c>
      <c r="F8" s="49">
        <v>1.0789513677811551</v>
      </c>
      <c r="G8" s="49">
        <v>0.86849346924537807</v>
      </c>
      <c r="H8" s="49">
        <v>0.3635980538635406</v>
      </c>
      <c r="I8" s="49">
        <v>0.65423704964303508</v>
      </c>
      <c r="J8" s="49">
        <v>0.46322430682384191</v>
      </c>
      <c r="K8" s="49">
        <v>1.124854723559688</v>
      </c>
      <c r="L8" s="49">
        <v>1.025236593059937</v>
      </c>
    </row>
    <row r="9" spans="1:12" x14ac:dyDescent="0.35">
      <c r="A9" s="31" t="s">
        <v>12</v>
      </c>
      <c r="B9" s="49">
        <v>8.1421202419067945E-2</v>
      </c>
      <c r="C9" s="49">
        <v>0.15023654264160594</v>
      </c>
      <c r="D9" s="49">
        <v>8.438765182186235E-2</v>
      </c>
      <c r="E9" s="49">
        <v>3.753142857142857E-2</v>
      </c>
      <c r="F9" s="49">
        <v>6.7222700693531576E-2</v>
      </c>
      <c r="G9" s="49">
        <v>7.3737566947207345E-2</v>
      </c>
      <c r="H9" s="49">
        <v>0.19203941271157504</v>
      </c>
      <c r="I9" s="49">
        <v>0.16046758767268862</v>
      </c>
      <c r="J9" s="49">
        <v>0.45197007481296758</v>
      </c>
      <c r="K9" s="49">
        <v>8.9615555892920404E-2</v>
      </c>
      <c r="L9" s="49">
        <v>5.1535853448712109E-2</v>
      </c>
    </row>
    <row r="10" spans="1:12" x14ac:dyDescent="0.35">
      <c r="A10" s="31" t="s">
        <v>13</v>
      </c>
      <c r="B10" s="50" t="s">
        <v>14</v>
      </c>
      <c r="C10" s="50" t="s">
        <v>14</v>
      </c>
      <c r="D10" s="50" t="s">
        <v>14</v>
      </c>
      <c r="E10" s="49">
        <v>0.1801671235511951</v>
      </c>
      <c r="F10" s="49">
        <v>0.23900690193400484</v>
      </c>
      <c r="G10" s="49">
        <v>0.29550207887111002</v>
      </c>
      <c r="H10" s="49">
        <v>0.21463033633661965</v>
      </c>
      <c r="I10" s="49">
        <v>0.31371043637624452</v>
      </c>
      <c r="J10" s="49">
        <v>0.449830422444224</v>
      </c>
      <c r="K10" s="49">
        <v>0.37693822026587626</v>
      </c>
      <c r="L10" s="49">
        <v>0.40957269237189114</v>
      </c>
    </row>
    <row r="11" spans="1:12" x14ac:dyDescent="0.35">
      <c r="A11" s="31" t="s">
        <v>41</v>
      </c>
      <c r="B11" s="49">
        <v>6.2056284794933345E-2</v>
      </c>
      <c r="C11" s="49">
        <v>0.13152580772261624</v>
      </c>
      <c r="D11" s="49">
        <v>0.15341319453091923</v>
      </c>
      <c r="E11" s="50" t="s">
        <v>14</v>
      </c>
      <c r="F11" s="50" t="s">
        <v>14</v>
      </c>
      <c r="G11" s="50" t="s">
        <v>14</v>
      </c>
      <c r="H11" s="50" t="s">
        <v>14</v>
      </c>
      <c r="I11" s="50" t="s">
        <v>14</v>
      </c>
      <c r="J11" s="50" t="s">
        <v>14</v>
      </c>
      <c r="K11" s="50" t="s">
        <v>14</v>
      </c>
      <c r="L11" s="50" t="s">
        <v>14</v>
      </c>
    </row>
    <row r="12" spans="1:12" x14ac:dyDescent="0.35">
      <c r="A12" s="31" t="s">
        <v>42</v>
      </c>
      <c r="B12" s="49">
        <v>1.6989766081871346E-2</v>
      </c>
      <c r="C12" s="49">
        <v>0.47212853418889111</v>
      </c>
      <c r="D12" s="49">
        <v>0.7785440393281442</v>
      </c>
      <c r="E12" s="50" t="s">
        <v>14</v>
      </c>
      <c r="F12" s="50" t="s">
        <v>14</v>
      </c>
      <c r="G12" s="50" t="s">
        <v>14</v>
      </c>
      <c r="H12" s="50" t="s">
        <v>14</v>
      </c>
      <c r="I12" s="50" t="s">
        <v>14</v>
      </c>
      <c r="J12" s="50" t="s">
        <v>14</v>
      </c>
      <c r="K12" s="50" t="s">
        <v>14</v>
      </c>
      <c r="L12" s="50" t="s">
        <v>14</v>
      </c>
    </row>
    <row r="13" spans="1:12" x14ac:dyDescent="0.35">
      <c r="A13" s="28" t="s">
        <v>15</v>
      </c>
      <c r="B13" s="49">
        <v>0.71454569088782005</v>
      </c>
      <c r="C13" s="49">
        <v>0.60821280991735538</v>
      </c>
      <c r="D13" s="49">
        <v>0.31804144120364258</v>
      </c>
      <c r="E13" s="49">
        <v>0.35563665855636656</v>
      </c>
      <c r="F13" s="49">
        <v>0.41060876734918234</v>
      </c>
      <c r="G13" s="49">
        <v>0.77400568181818186</v>
      </c>
      <c r="H13" s="49">
        <v>1.9551832760595647</v>
      </c>
      <c r="I13" s="49">
        <v>1.1936991257160083</v>
      </c>
      <c r="J13" s="49">
        <v>0.79719752900406815</v>
      </c>
      <c r="K13" s="49">
        <v>1.0050462573591252</v>
      </c>
      <c r="L13" s="49">
        <v>1.1017815037987948</v>
      </c>
    </row>
    <row r="14" spans="1:12" x14ac:dyDescent="0.35">
      <c r="A14" s="28" t="s">
        <v>16</v>
      </c>
      <c r="B14" s="49">
        <v>4.4990905137368351E-2</v>
      </c>
      <c r="C14" s="49">
        <v>5.2491188996991366E-2</v>
      </c>
      <c r="D14" s="49">
        <v>7.0423981593705706E-2</v>
      </c>
      <c r="E14" s="49">
        <v>4.7886553356282273E-2</v>
      </c>
      <c r="F14" s="49">
        <v>4.7000764860139863E-2</v>
      </c>
      <c r="G14" s="49">
        <v>8.4231687502820785E-2</v>
      </c>
      <c r="H14" s="49">
        <v>0.26464452332657201</v>
      </c>
      <c r="I14" s="49">
        <v>0.14708189706406752</v>
      </c>
      <c r="J14" s="49">
        <v>0.12985849536801383</v>
      </c>
      <c r="K14" s="49">
        <v>0.16573000119574316</v>
      </c>
      <c r="L14" s="49">
        <v>0.18136850783182193</v>
      </c>
    </row>
    <row r="15" spans="1:12" x14ac:dyDescent="0.35">
      <c r="A15" s="31" t="s">
        <v>17</v>
      </c>
      <c r="B15" s="49">
        <v>9.5837366892545989E-2</v>
      </c>
      <c r="C15" s="49">
        <v>6.4550389426481003E-2</v>
      </c>
      <c r="D15" s="49">
        <v>5.6621766599117891E-2</v>
      </c>
      <c r="E15" s="49">
        <v>0.17175041134033667</v>
      </c>
      <c r="F15" s="49">
        <v>1.4362247805767695E-2</v>
      </c>
      <c r="G15" s="49">
        <v>3.2020997375328084E-2</v>
      </c>
      <c r="H15" s="49">
        <v>3.1305003771687198E-2</v>
      </c>
      <c r="I15" s="49">
        <v>0.11023511192453893</v>
      </c>
      <c r="J15" s="49">
        <v>0.1631530756207675</v>
      </c>
      <c r="K15" s="49">
        <v>5.7165511042629687E-2</v>
      </c>
      <c r="L15" s="49">
        <v>0.13506838600570764</v>
      </c>
    </row>
    <row r="16" spans="1:12" x14ac:dyDescent="0.35">
      <c r="A16" s="31" t="s">
        <v>18</v>
      </c>
      <c r="B16" s="49">
        <v>0.10816548438875369</v>
      </c>
      <c r="C16" s="49">
        <v>0.20665858926407837</v>
      </c>
      <c r="D16" s="49">
        <v>0.86050231962885937</v>
      </c>
      <c r="E16" s="49">
        <v>0.52242438289488935</v>
      </c>
      <c r="F16" s="49">
        <v>0.17930911680911682</v>
      </c>
      <c r="G16" s="49">
        <v>0.40395531953854608</v>
      </c>
      <c r="H16" s="49">
        <v>0.15577902283270076</v>
      </c>
      <c r="I16" s="49">
        <v>0.22983247422680411</v>
      </c>
      <c r="J16" s="49">
        <v>0.68551348314606741</v>
      </c>
      <c r="K16" s="49">
        <v>0.35649188514357055</v>
      </c>
      <c r="L16" s="49">
        <v>0.14875034656584751</v>
      </c>
    </row>
    <row r="17" spans="1:12" x14ac:dyDescent="0.35">
      <c r="A17" s="28" t="s">
        <v>19</v>
      </c>
      <c r="B17" s="49">
        <v>0.26964376400298729</v>
      </c>
      <c r="C17" s="49">
        <v>0.65085097375105838</v>
      </c>
      <c r="D17" s="49">
        <v>2.1378853721129172</v>
      </c>
      <c r="E17" s="49">
        <v>1.5440460176991151</v>
      </c>
      <c r="F17" s="49">
        <v>0.69314221422142219</v>
      </c>
      <c r="G17" s="49">
        <v>0.76506297709923665</v>
      </c>
      <c r="H17" s="49">
        <v>0.82583652173913047</v>
      </c>
      <c r="I17" s="49">
        <v>1.919776119402985</v>
      </c>
      <c r="J17" s="49">
        <v>0.48543318204740293</v>
      </c>
      <c r="K17" s="49">
        <v>0.7488735177865613</v>
      </c>
      <c r="L17" s="49">
        <v>1.0375106589147287</v>
      </c>
    </row>
    <row r="18" spans="1:12" x14ac:dyDescent="0.35">
      <c r="A18" s="31" t="s">
        <v>20</v>
      </c>
      <c r="B18" s="49">
        <v>1.4237354402541338</v>
      </c>
      <c r="C18" s="49">
        <v>0.52785468055084217</v>
      </c>
      <c r="D18" s="49">
        <v>0.4726013630799028</v>
      </c>
      <c r="E18" s="49">
        <v>0.63201418911428886</v>
      </c>
      <c r="F18" s="49">
        <v>1.4588414298808432</v>
      </c>
      <c r="G18" s="49">
        <v>3.8994424858571781</v>
      </c>
      <c r="H18" s="49">
        <v>4.0555849326573146</v>
      </c>
      <c r="I18" s="49">
        <v>2.4838334709858985</v>
      </c>
      <c r="J18" s="49">
        <v>1.7335469926213014</v>
      </c>
      <c r="K18" s="49">
        <v>1.3572742079546052</v>
      </c>
      <c r="L18" s="49">
        <v>1.1955491667997658</v>
      </c>
    </row>
    <row r="19" spans="1:12" x14ac:dyDescent="0.35">
      <c r="A19" s="28" t="s">
        <v>21</v>
      </c>
      <c r="B19" s="49">
        <v>0.36399655240940687</v>
      </c>
      <c r="C19" s="49">
        <v>0.31563191170885369</v>
      </c>
      <c r="D19" s="49">
        <v>0.28243603050679184</v>
      </c>
      <c r="E19" s="49">
        <v>0.30441300930963605</v>
      </c>
      <c r="F19" s="49">
        <v>0.25677834249559173</v>
      </c>
      <c r="G19" s="49">
        <v>0.39271213966707269</v>
      </c>
      <c r="H19" s="49">
        <v>1.4793874012714314</v>
      </c>
      <c r="I19" s="49">
        <v>0.67481708629223158</v>
      </c>
      <c r="J19" s="49">
        <v>0.72618426609036935</v>
      </c>
      <c r="K19" s="49">
        <v>0.6236047188276993</v>
      </c>
      <c r="L19" s="49">
        <v>0.68411348215163736</v>
      </c>
    </row>
    <row r="20" spans="1:12" x14ac:dyDescent="0.35">
      <c r="A20" s="28" t="s">
        <v>22</v>
      </c>
      <c r="B20" s="49">
        <v>0.27743614001892147</v>
      </c>
      <c r="C20" s="49">
        <v>0.49569867472680773</v>
      </c>
      <c r="D20" s="49">
        <v>0.21628679962013295</v>
      </c>
      <c r="E20" s="49">
        <v>0.67817633255112308</v>
      </c>
      <c r="F20" s="49">
        <v>0.69653767820773926</v>
      </c>
      <c r="G20" s="49">
        <v>1.1639946559786238</v>
      </c>
      <c r="H20" s="49">
        <v>0.61715057393652939</v>
      </c>
      <c r="I20" s="49">
        <v>2.0003582945180938</v>
      </c>
      <c r="J20" s="49">
        <v>1.5603098487642937</v>
      </c>
      <c r="K20" s="49">
        <v>0.93505793586634334</v>
      </c>
      <c r="L20" s="49">
        <v>0.88099597217136583</v>
      </c>
    </row>
    <row r="21" spans="1:12" x14ac:dyDescent="0.35">
      <c r="A21" s="31" t="s">
        <v>23</v>
      </c>
      <c r="B21" s="49">
        <v>0.1451567201100821</v>
      </c>
      <c r="C21" s="49">
        <v>0.1691423824872825</v>
      </c>
      <c r="D21" s="49">
        <v>0.17515231790395791</v>
      </c>
      <c r="E21" s="49">
        <v>0.17763959964684428</v>
      </c>
      <c r="F21" s="49">
        <v>0.27130632806569593</v>
      </c>
      <c r="G21" s="49">
        <v>0.30095637281413379</v>
      </c>
      <c r="H21" s="49">
        <v>0.29301419077489321</v>
      </c>
      <c r="I21" s="50" t="s">
        <v>14</v>
      </c>
      <c r="J21" s="50" t="s">
        <v>14</v>
      </c>
      <c r="K21" s="50" t="s">
        <v>14</v>
      </c>
      <c r="L21" s="50" t="s">
        <v>14</v>
      </c>
    </row>
    <row r="22" spans="1:12" x14ac:dyDescent="0.35">
      <c r="A22" s="31" t="s">
        <v>24</v>
      </c>
      <c r="B22" s="50" t="s">
        <v>14</v>
      </c>
      <c r="C22" s="50" t="s">
        <v>14</v>
      </c>
      <c r="D22" s="50" t="s">
        <v>14</v>
      </c>
      <c r="E22" s="50" t="s">
        <v>14</v>
      </c>
      <c r="F22" s="50" t="s">
        <v>14</v>
      </c>
      <c r="G22" s="50" t="s">
        <v>14</v>
      </c>
      <c r="H22" s="50" t="s">
        <v>14</v>
      </c>
      <c r="I22" s="50" t="s">
        <v>14</v>
      </c>
      <c r="J22" s="50" t="s">
        <v>14</v>
      </c>
      <c r="K22" s="49">
        <v>3.1193195843899372E-3</v>
      </c>
      <c r="L22" s="49">
        <v>2.1832392721080267E-3</v>
      </c>
    </row>
    <row r="23" spans="1:12" x14ac:dyDescent="0.35">
      <c r="A23" s="31" t="s">
        <v>25</v>
      </c>
      <c r="B23" s="49">
        <v>3.9309190533628809E-2</v>
      </c>
      <c r="C23" s="49">
        <v>4.3475480523277057E-2</v>
      </c>
      <c r="D23" s="49">
        <v>3.6656683703836672E-2</v>
      </c>
      <c r="E23" s="49">
        <v>6.6612350671915038E-2</v>
      </c>
      <c r="F23" s="49">
        <v>5.5252551315130745E-2</v>
      </c>
      <c r="G23" s="49">
        <v>0.12485078754232119</v>
      </c>
      <c r="H23" s="49">
        <v>7.2113608043198107E-2</v>
      </c>
      <c r="I23" s="49">
        <v>0.10660662274432252</v>
      </c>
      <c r="J23" s="49">
        <v>9.8114171928741042E-2</v>
      </c>
      <c r="K23" s="49">
        <v>8.2264054022238159E-2</v>
      </c>
      <c r="L23" s="49">
        <v>8.3419838832229268E-2</v>
      </c>
    </row>
    <row r="24" spans="1:12" x14ac:dyDescent="0.35">
      <c r="A24" s="31" t="s">
        <v>26</v>
      </c>
      <c r="B24" s="49">
        <v>1.5250361350926592E-4</v>
      </c>
      <c r="C24" s="49">
        <v>3.1216877441087216E-4</v>
      </c>
      <c r="D24" s="49">
        <v>4.3660488722876449E-3</v>
      </c>
      <c r="E24" s="49">
        <v>2.4678673534775966E-4</v>
      </c>
      <c r="F24" s="49">
        <v>1.1953436371310465E-3</v>
      </c>
      <c r="G24" s="49">
        <v>1.3206558936277549E-3</v>
      </c>
      <c r="H24" s="49">
        <v>3.3290546445113812E-4</v>
      </c>
      <c r="I24" s="49">
        <v>1.8269551106382521E-4</v>
      </c>
      <c r="J24" s="49">
        <v>4.5581632396696589E-4</v>
      </c>
      <c r="K24" s="49">
        <v>3.2436500144883034E-5</v>
      </c>
      <c r="L24" s="49">
        <v>3.0701469537647676E-4</v>
      </c>
    </row>
    <row r="25" spans="1:12" x14ac:dyDescent="0.35">
      <c r="A25" s="51" t="s">
        <v>45</v>
      </c>
      <c r="B25" s="49">
        <v>1.0391313470415442</v>
      </c>
      <c r="C25" s="49">
        <v>1.010589416108804</v>
      </c>
      <c r="D25" s="49">
        <v>1.336806623165135</v>
      </c>
      <c r="E25" s="49">
        <v>1.9786243587885814</v>
      </c>
      <c r="F25" s="49">
        <v>0.99914712695774788</v>
      </c>
      <c r="G25" s="49">
        <v>1.2043514901813901</v>
      </c>
      <c r="H25" s="49">
        <v>1.359334160765131</v>
      </c>
      <c r="I25" s="49">
        <v>1.1453871195440324</v>
      </c>
      <c r="J25" s="49">
        <v>1.2335284901459553</v>
      </c>
      <c r="K25" s="49">
        <v>0.81761830901266297</v>
      </c>
      <c r="L25" s="49">
        <v>0.81007131973032109</v>
      </c>
    </row>
    <row r="26" spans="1:12" ht="15" thickBot="1" x14ac:dyDescent="0.4">
      <c r="A26" s="31" t="s">
        <v>28</v>
      </c>
      <c r="B26" s="49">
        <v>0.27411293749999999</v>
      </c>
      <c r="C26" s="49">
        <v>0.26751762499999998</v>
      </c>
      <c r="D26" s="49">
        <v>0.30994875</v>
      </c>
      <c r="E26" s="49">
        <v>0.20774658370299801</v>
      </c>
      <c r="F26" s="49">
        <v>0.33148184883951598</v>
      </c>
      <c r="G26" s="49">
        <v>0.5238913377452139</v>
      </c>
      <c r="H26" s="49">
        <v>0.53528721137539681</v>
      </c>
      <c r="I26" s="49">
        <v>0.35766029246344205</v>
      </c>
      <c r="J26" s="49">
        <v>0.37412893803463382</v>
      </c>
      <c r="K26" s="49">
        <v>0.42269046508670027</v>
      </c>
      <c r="L26" s="49">
        <v>0.40155631273597936</v>
      </c>
    </row>
    <row r="27" spans="1:12" ht="15.5" thickTop="1" thickBot="1" x14ac:dyDescent="0.4">
      <c r="A27" s="36" t="s">
        <v>29</v>
      </c>
      <c r="B27" s="52">
        <v>0.31692205957675962</v>
      </c>
      <c r="C27" s="52">
        <v>0.24322783329427275</v>
      </c>
      <c r="D27" s="52">
        <v>0.260894597248649</v>
      </c>
      <c r="E27" s="52">
        <v>0.39473221964999389</v>
      </c>
      <c r="F27" s="52">
        <v>0.39809568339393497</v>
      </c>
      <c r="G27" s="52">
        <v>0.57704940559949536</v>
      </c>
      <c r="H27" s="52">
        <v>0.57341646124161849</v>
      </c>
      <c r="I27" s="52">
        <v>0.6311570314906455</v>
      </c>
      <c r="J27" s="52">
        <v>0.60588942613048213</v>
      </c>
      <c r="K27" s="52">
        <v>0.42249846801607077</v>
      </c>
      <c r="L27" s="52">
        <v>0.44649544162832649</v>
      </c>
    </row>
    <row r="28" spans="1:12" ht="15" thickTop="1" x14ac:dyDescent="0.35"/>
    <row r="29" spans="1:12" x14ac:dyDescent="0.35">
      <c r="A29" s="69" t="s">
        <v>56</v>
      </c>
    </row>
    <row r="30" spans="1:12" x14ac:dyDescent="0.35">
      <c r="A30" s="70" t="s">
        <v>80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/>
  </sheetViews>
  <sheetFormatPr defaultRowHeight="14.5" x14ac:dyDescent="0.35"/>
  <cols>
    <col min="1" max="1" width="37.08984375" style="9" customWidth="1"/>
    <col min="2" max="11" width="8.7265625" style="9"/>
    <col min="12" max="12" width="9.81640625" style="9" customWidth="1"/>
    <col min="13" max="16384" width="8.7265625" style="9"/>
  </cols>
  <sheetData>
    <row r="1" spans="1:12" x14ac:dyDescent="0.35">
      <c r="A1" s="71" t="s">
        <v>76</v>
      </c>
    </row>
    <row r="2" spans="1:12" ht="15" thickBot="1" x14ac:dyDescent="0.4"/>
    <row r="3" spans="1:12" ht="15" thickBot="1" x14ac:dyDescent="0.4">
      <c r="A3" s="10" t="s">
        <v>44</v>
      </c>
      <c r="B3" s="11" t="s">
        <v>30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39</v>
      </c>
      <c r="L3" s="11" t="s">
        <v>40</v>
      </c>
    </row>
    <row r="4" spans="1:12" x14ac:dyDescent="0.35">
      <c r="A4" s="28" t="s">
        <v>7</v>
      </c>
      <c r="B4" s="53">
        <v>84465000</v>
      </c>
      <c r="C4" s="53">
        <v>85575000</v>
      </c>
      <c r="D4" s="53">
        <v>95091000</v>
      </c>
      <c r="E4" s="53">
        <v>106411000</v>
      </c>
      <c r="F4" s="53">
        <v>120791000</v>
      </c>
      <c r="G4" s="53">
        <v>144055000</v>
      </c>
      <c r="H4" s="54">
        <v>119173000</v>
      </c>
      <c r="I4" s="53">
        <v>111319000</v>
      </c>
      <c r="J4" s="53">
        <v>117730000</v>
      </c>
      <c r="K4" s="53">
        <v>104425000</v>
      </c>
      <c r="L4" s="53">
        <v>105668000</v>
      </c>
    </row>
    <row r="5" spans="1:12" x14ac:dyDescent="0.35">
      <c r="A5" s="28" t="s">
        <v>8</v>
      </c>
      <c r="B5" s="55">
        <v>2955194</v>
      </c>
      <c r="C5" s="55">
        <v>2832232</v>
      </c>
      <c r="D5" s="55">
        <v>3161661</v>
      </c>
      <c r="E5" s="55">
        <v>3454230</v>
      </c>
      <c r="F5" s="55">
        <v>2958535</v>
      </c>
      <c r="G5" s="55">
        <v>2833526</v>
      </c>
      <c r="H5" s="55">
        <v>2629357</v>
      </c>
      <c r="I5" s="53">
        <v>2650000</v>
      </c>
      <c r="J5" s="53">
        <v>2727653</v>
      </c>
      <c r="K5" s="53">
        <v>5456000</v>
      </c>
      <c r="L5" s="53">
        <v>5423349</v>
      </c>
    </row>
    <row r="6" spans="1:12" x14ac:dyDescent="0.35">
      <c r="A6" s="28" t="s">
        <v>9</v>
      </c>
      <c r="B6" s="53">
        <v>6173697</v>
      </c>
      <c r="C6" s="53">
        <v>5917706</v>
      </c>
      <c r="D6" s="53">
        <v>6503141</v>
      </c>
      <c r="E6" s="53">
        <v>6822000</v>
      </c>
      <c r="F6" s="53">
        <v>6354000</v>
      </c>
      <c r="G6" s="53">
        <v>6704000</v>
      </c>
      <c r="H6" s="53">
        <v>6639560</v>
      </c>
      <c r="I6" s="53">
        <v>6841000</v>
      </c>
      <c r="J6" s="53">
        <v>8375000</v>
      </c>
      <c r="K6" s="53">
        <v>10187000</v>
      </c>
      <c r="L6" s="53">
        <v>7490000</v>
      </c>
    </row>
    <row r="7" spans="1:12" x14ac:dyDescent="0.35">
      <c r="A7" s="31" t="s">
        <v>10</v>
      </c>
      <c r="B7" s="55">
        <v>42342000</v>
      </c>
      <c r="C7" s="55">
        <v>46407000</v>
      </c>
      <c r="D7" s="55">
        <v>46346000</v>
      </c>
      <c r="E7" s="55">
        <v>40139000</v>
      </c>
      <c r="F7" s="55">
        <v>50116000</v>
      </c>
      <c r="G7" s="55">
        <v>59043000</v>
      </c>
      <c r="H7" s="55">
        <v>57739000</v>
      </c>
      <c r="I7" s="53">
        <v>56179000</v>
      </c>
      <c r="J7" s="53">
        <v>67325000</v>
      </c>
      <c r="K7" s="53">
        <v>55081000</v>
      </c>
      <c r="L7" s="53">
        <v>69217000</v>
      </c>
    </row>
    <row r="8" spans="1:12" x14ac:dyDescent="0.35">
      <c r="A8" s="31" t="s">
        <v>11</v>
      </c>
      <c r="B8" s="55">
        <v>67143000</v>
      </c>
      <c r="C8" s="55">
        <v>38112000</v>
      </c>
      <c r="D8" s="55">
        <v>37098000</v>
      </c>
      <c r="E8" s="55">
        <v>134138000</v>
      </c>
      <c r="F8" s="55">
        <v>57383000</v>
      </c>
      <c r="G8" s="55">
        <v>51862000</v>
      </c>
      <c r="H8" s="55">
        <v>42062000</v>
      </c>
      <c r="I8" s="53">
        <v>46369879</v>
      </c>
      <c r="J8" s="53">
        <v>41229000</v>
      </c>
      <c r="K8" s="53">
        <v>56771000</v>
      </c>
      <c r="L8" s="53">
        <v>57018000</v>
      </c>
    </row>
    <row r="9" spans="1:12" x14ac:dyDescent="0.35">
      <c r="A9" s="31" t="s">
        <v>12</v>
      </c>
      <c r="B9" s="55">
        <v>48060000</v>
      </c>
      <c r="C9" s="55">
        <v>36442000</v>
      </c>
      <c r="D9" s="55">
        <v>34730000</v>
      </c>
      <c r="E9" s="55">
        <v>27211000</v>
      </c>
      <c r="F9" s="55">
        <v>28210000</v>
      </c>
      <c r="G9" s="55">
        <v>30343000</v>
      </c>
      <c r="H9" s="55">
        <v>30717000</v>
      </c>
      <c r="I9" s="53">
        <v>28603000</v>
      </c>
      <c r="J9" s="53">
        <v>33538000</v>
      </c>
      <c r="K9" s="53">
        <v>28612000</v>
      </c>
      <c r="L9" s="53">
        <v>33772000</v>
      </c>
    </row>
    <row r="10" spans="1:12" x14ac:dyDescent="0.35">
      <c r="A10" s="31" t="s">
        <v>53</v>
      </c>
      <c r="B10" s="55" t="s">
        <v>14</v>
      </c>
      <c r="C10" s="55" t="s">
        <v>14</v>
      </c>
      <c r="D10" s="55" t="s">
        <v>14</v>
      </c>
      <c r="E10" s="55">
        <v>66376433</v>
      </c>
      <c r="F10" s="55">
        <v>70103000</v>
      </c>
      <c r="G10" s="55">
        <v>76723000</v>
      </c>
      <c r="H10" s="55">
        <v>73510000</v>
      </c>
      <c r="I10" s="55">
        <v>98839000</v>
      </c>
      <c r="J10" s="55">
        <v>85517000</v>
      </c>
      <c r="K10" s="55">
        <v>87783000</v>
      </c>
      <c r="L10" s="53">
        <v>95400000</v>
      </c>
    </row>
    <row r="11" spans="1:12" x14ac:dyDescent="0.35">
      <c r="A11" s="31" t="s">
        <v>41</v>
      </c>
      <c r="B11" s="55">
        <v>58354000</v>
      </c>
      <c r="C11" s="55">
        <v>65496000</v>
      </c>
      <c r="D11" s="55">
        <v>63354000</v>
      </c>
      <c r="E11" s="55" t="s">
        <v>14</v>
      </c>
      <c r="F11" s="55" t="s">
        <v>14</v>
      </c>
      <c r="G11" s="55" t="s">
        <v>14</v>
      </c>
      <c r="H11" s="55" t="s">
        <v>14</v>
      </c>
      <c r="I11" s="55" t="s">
        <v>14</v>
      </c>
      <c r="J11" s="55" t="s">
        <v>14</v>
      </c>
      <c r="K11" s="55" t="s">
        <v>14</v>
      </c>
      <c r="L11" s="55" t="s">
        <v>14</v>
      </c>
    </row>
    <row r="12" spans="1:12" x14ac:dyDescent="0.35">
      <c r="A12" s="31" t="s">
        <v>42</v>
      </c>
      <c r="B12" s="55">
        <v>7535022</v>
      </c>
      <c r="C12" s="55">
        <v>8680899</v>
      </c>
      <c r="D12" s="55">
        <v>9787439</v>
      </c>
      <c r="E12" s="55" t="s">
        <v>14</v>
      </c>
      <c r="F12" s="55" t="s">
        <v>14</v>
      </c>
      <c r="G12" s="55" t="s">
        <v>14</v>
      </c>
      <c r="H12" s="55" t="s">
        <v>14</v>
      </c>
      <c r="I12" s="55" t="s">
        <v>14</v>
      </c>
      <c r="J12" s="55" t="s">
        <v>14</v>
      </c>
      <c r="K12" s="55" t="s">
        <v>14</v>
      </c>
      <c r="L12" s="55" t="s">
        <v>14</v>
      </c>
    </row>
    <row r="13" spans="1:12" x14ac:dyDescent="0.35">
      <c r="A13" s="28" t="s">
        <v>15</v>
      </c>
      <c r="B13" s="56">
        <v>19916000</v>
      </c>
      <c r="C13" s="56">
        <v>17944000</v>
      </c>
      <c r="D13" s="56">
        <v>14292000</v>
      </c>
      <c r="E13" s="56">
        <v>16797000</v>
      </c>
      <c r="F13" s="56">
        <v>17389000</v>
      </c>
      <c r="G13" s="56">
        <v>18733000</v>
      </c>
      <c r="H13" s="56">
        <v>28728000</v>
      </c>
      <c r="I13" s="56">
        <v>22865000</v>
      </c>
      <c r="J13" s="56">
        <v>20092000</v>
      </c>
      <c r="K13" s="66">
        <v>22444000</v>
      </c>
      <c r="L13" s="53">
        <v>24357000</v>
      </c>
    </row>
    <row r="14" spans="1:12" x14ac:dyDescent="0.35">
      <c r="A14" s="28" t="s">
        <v>16</v>
      </c>
      <c r="B14" s="55">
        <v>79967000</v>
      </c>
      <c r="C14" s="55">
        <v>77766000</v>
      </c>
      <c r="D14" s="55">
        <v>77115000</v>
      </c>
      <c r="E14" s="55">
        <v>75675000</v>
      </c>
      <c r="F14" s="55">
        <v>74431000</v>
      </c>
      <c r="G14" s="55">
        <v>75128000</v>
      </c>
      <c r="H14" s="55">
        <v>82529000</v>
      </c>
      <c r="I14" s="55">
        <v>76171000</v>
      </c>
      <c r="J14" s="55">
        <v>87693000</v>
      </c>
      <c r="K14" s="55">
        <v>85464000</v>
      </c>
      <c r="L14" s="53">
        <v>86575000</v>
      </c>
    </row>
    <row r="15" spans="1:12" x14ac:dyDescent="0.35">
      <c r="A15" s="31" t="s">
        <v>17</v>
      </c>
      <c r="B15" s="53">
        <v>10310000</v>
      </c>
      <c r="C15" s="53">
        <v>10271000</v>
      </c>
      <c r="D15" s="53">
        <v>11510000</v>
      </c>
      <c r="E15" s="53">
        <v>10127000</v>
      </c>
      <c r="F15" s="53">
        <v>10138000</v>
      </c>
      <c r="G15" s="53">
        <v>9120000</v>
      </c>
      <c r="H15" s="53">
        <v>9592000</v>
      </c>
      <c r="I15" s="53">
        <v>9254000</v>
      </c>
      <c r="J15" s="53">
        <v>9815000</v>
      </c>
      <c r="K15" s="53">
        <v>10010000</v>
      </c>
      <c r="L15" s="53">
        <v>24053000</v>
      </c>
    </row>
    <row r="16" spans="1:12" x14ac:dyDescent="0.35">
      <c r="A16" s="31" t="s">
        <v>18</v>
      </c>
      <c r="B16" s="55">
        <v>25607000</v>
      </c>
      <c r="C16" s="55">
        <v>27529000</v>
      </c>
      <c r="D16" s="55">
        <v>41817000</v>
      </c>
      <c r="E16" s="55">
        <v>32287000</v>
      </c>
      <c r="F16" s="55">
        <v>27975000</v>
      </c>
      <c r="G16" s="55">
        <v>31739000</v>
      </c>
      <c r="H16" s="55">
        <v>28504000</v>
      </c>
      <c r="I16" s="55">
        <v>29052000</v>
      </c>
      <c r="J16" s="53">
        <v>122977000</v>
      </c>
      <c r="K16" s="53">
        <v>33377000</v>
      </c>
      <c r="L16" s="53">
        <v>32126000</v>
      </c>
    </row>
    <row r="17" spans="1:12" x14ac:dyDescent="0.35">
      <c r="A17" s="28" t="s">
        <v>19</v>
      </c>
      <c r="B17" s="53">
        <v>2102924</v>
      </c>
      <c r="C17" s="53">
        <v>2430063</v>
      </c>
      <c r="D17" s="53">
        <v>4171888</v>
      </c>
      <c r="E17" s="53">
        <v>3428616</v>
      </c>
      <c r="F17" s="53">
        <v>2461238</v>
      </c>
      <c r="G17" s="53">
        <v>3403963</v>
      </c>
      <c r="H17" s="55">
        <v>2769804</v>
      </c>
      <c r="I17" s="53">
        <v>3906000</v>
      </c>
      <c r="J17" s="53">
        <v>3803647</v>
      </c>
      <c r="K17" s="53">
        <v>2498000</v>
      </c>
      <c r="L17" s="53">
        <v>2875000</v>
      </c>
    </row>
    <row r="18" spans="1:12" x14ac:dyDescent="0.35">
      <c r="A18" s="31" t="s">
        <v>20</v>
      </c>
      <c r="B18" s="55">
        <v>200239000</v>
      </c>
      <c r="C18" s="55">
        <v>126111000</v>
      </c>
      <c r="D18" s="55">
        <v>122609000</v>
      </c>
      <c r="E18" s="55">
        <v>113048000</v>
      </c>
      <c r="F18" s="55">
        <v>122909000</v>
      </c>
      <c r="G18" s="55">
        <v>178129000</v>
      </c>
      <c r="H18" s="55">
        <v>209362000</v>
      </c>
      <c r="I18" s="53">
        <v>156083000</v>
      </c>
      <c r="J18" s="53">
        <v>162295000</v>
      </c>
      <c r="K18" s="53">
        <v>149186000</v>
      </c>
      <c r="L18" s="53">
        <v>142003000</v>
      </c>
    </row>
    <row r="19" spans="1:12" x14ac:dyDescent="0.35">
      <c r="A19" s="28" t="s">
        <v>21</v>
      </c>
      <c r="B19" s="53">
        <v>79702000</v>
      </c>
      <c r="C19" s="53">
        <v>78154000</v>
      </c>
      <c r="D19" s="53">
        <v>75748000</v>
      </c>
      <c r="E19" s="53">
        <v>73761000</v>
      </c>
      <c r="F19" s="53">
        <v>81930000</v>
      </c>
      <c r="G19" s="53">
        <v>67596000</v>
      </c>
      <c r="H19" s="53">
        <v>101436000</v>
      </c>
      <c r="I19" s="53">
        <v>94471000</v>
      </c>
      <c r="J19" s="53">
        <v>95360000</v>
      </c>
      <c r="K19" s="65">
        <v>93039000</v>
      </c>
      <c r="L19" s="53">
        <v>103712000</v>
      </c>
    </row>
    <row r="20" spans="1:12" x14ac:dyDescent="0.35">
      <c r="A20" s="28" t="s">
        <v>22</v>
      </c>
      <c r="B20" s="55">
        <v>7096000</v>
      </c>
      <c r="C20" s="55">
        <v>7939000</v>
      </c>
      <c r="D20" s="55">
        <v>6761000</v>
      </c>
      <c r="E20" s="55">
        <v>6658000</v>
      </c>
      <c r="F20" s="55">
        <v>6527000</v>
      </c>
      <c r="G20" s="55">
        <v>8157000</v>
      </c>
      <c r="H20" s="55">
        <v>6211000</v>
      </c>
      <c r="I20" s="53">
        <v>10081000</v>
      </c>
      <c r="J20" s="53">
        <v>8610000</v>
      </c>
      <c r="K20" s="53">
        <v>8991000</v>
      </c>
      <c r="L20" s="53">
        <v>7035000</v>
      </c>
    </row>
    <row r="21" spans="1:12" x14ac:dyDescent="0.35">
      <c r="A21" s="31" t="s">
        <v>67</v>
      </c>
      <c r="B21" s="55">
        <v>177443000</v>
      </c>
      <c r="C21" s="55">
        <v>185354000</v>
      </c>
      <c r="D21" s="55">
        <v>182583000</v>
      </c>
      <c r="E21" s="55">
        <v>175786208</v>
      </c>
      <c r="F21" s="55">
        <v>156437000</v>
      </c>
      <c r="G21" s="55">
        <v>186546000</v>
      </c>
      <c r="H21" s="53">
        <v>174647441</v>
      </c>
      <c r="I21" s="55" t="s">
        <v>14</v>
      </c>
      <c r="J21" s="55" t="s">
        <v>14</v>
      </c>
      <c r="K21" s="55" t="s">
        <v>14</v>
      </c>
      <c r="L21" s="55" t="s">
        <v>14</v>
      </c>
    </row>
    <row r="22" spans="1:12" x14ac:dyDescent="0.35">
      <c r="A22" s="31" t="s">
        <v>68</v>
      </c>
      <c r="B22" s="56" t="s">
        <v>14</v>
      </c>
      <c r="C22" s="57" t="s">
        <v>14</v>
      </c>
      <c r="D22" s="57" t="s">
        <v>14</v>
      </c>
      <c r="E22" s="57" t="s">
        <v>14</v>
      </c>
      <c r="F22" s="57" t="s">
        <v>14</v>
      </c>
      <c r="G22" s="57" t="s">
        <v>14</v>
      </c>
      <c r="H22" s="57" t="s">
        <v>14</v>
      </c>
      <c r="I22" s="57" t="s">
        <v>14</v>
      </c>
      <c r="J22" s="57" t="s">
        <v>14</v>
      </c>
      <c r="K22" s="53">
        <v>196316000</v>
      </c>
      <c r="L22" s="53">
        <v>205751000</v>
      </c>
    </row>
    <row r="23" spans="1:12" x14ac:dyDescent="0.35">
      <c r="A23" s="31" t="s">
        <v>25</v>
      </c>
      <c r="B23" s="55">
        <v>140462000</v>
      </c>
      <c r="C23" s="55">
        <v>142172000</v>
      </c>
      <c r="D23" s="55">
        <v>137942000</v>
      </c>
      <c r="E23" s="55">
        <v>108943000</v>
      </c>
      <c r="F23" s="55">
        <v>126102000</v>
      </c>
      <c r="G23" s="55">
        <v>124702000</v>
      </c>
      <c r="H23" s="53">
        <v>118883000</v>
      </c>
      <c r="I23" s="53">
        <v>117764000</v>
      </c>
      <c r="J23" s="53">
        <v>118012000</v>
      </c>
      <c r="K23" s="53">
        <v>120826000</v>
      </c>
      <c r="L23" s="53">
        <v>122203000</v>
      </c>
    </row>
    <row r="24" spans="1:12" x14ac:dyDescent="0.35">
      <c r="A24" s="31" t="s">
        <v>26</v>
      </c>
      <c r="B24" s="55">
        <v>1156386000</v>
      </c>
      <c r="C24" s="55">
        <v>1211173000</v>
      </c>
      <c r="D24" s="55">
        <v>1260547000</v>
      </c>
      <c r="E24" s="55">
        <v>1246092684</v>
      </c>
      <c r="F24" s="55">
        <v>1348570364</v>
      </c>
      <c r="G24" s="55">
        <v>1532040000</v>
      </c>
      <c r="H24" s="55">
        <v>1580756701</v>
      </c>
      <c r="I24" s="53">
        <v>1870560000</v>
      </c>
      <c r="J24" s="53">
        <v>1895502000</v>
      </c>
      <c r="K24" s="53">
        <v>497118000</v>
      </c>
      <c r="L24" s="53">
        <v>487070240</v>
      </c>
    </row>
    <row r="25" spans="1:12" x14ac:dyDescent="0.35">
      <c r="A25" s="51" t="s">
        <v>45</v>
      </c>
      <c r="B25" s="55">
        <v>261384000</v>
      </c>
      <c r="C25" s="55">
        <v>259839000</v>
      </c>
      <c r="D25" s="55">
        <v>276886000</v>
      </c>
      <c r="E25" s="55">
        <v>288767000</v>
      </c>
      <c r="F25" s="55">
        <v>436054000</v>
      </c>
      <c r="G25" s="55">
        <v>383453000</v>
      </c>
      <c r="H25" s="55">
        <v>412443000</v>
      </c>
      <c r="I25" s="53">
        <v>188270000</v>
      </c>
      <c r="J25" s="53">
        <v>494338000</v>
      </c>
      <c r="K25" s="53">
        <v>2113157000</v>
      </c>
      <c r="L25" s="53">
        <v>2063140000</v>
      </c>
    </row>
    <row r="26" spans="1:12" ht="15" thickBot="1" x14ac:dyDescent="0.4">
      <c r="A26" s="31" t="s">
        <v>28</v>
      </c>
      <c r="B26" s="55">
        <v>39612000</v>
      </c>
      <c r="C26" s="55">
        <v>43263000</v>
      </c>
      <c r="D26" s="55">
        <v>48453000</v>
      </c>
      <c r="E26" s="55">
        <v>56004000</v>
      </c>
      <c r="F26" s="55">
        <v>42115000</v>
      </c>
      <c r="G26" s="55">
        <v>40003337</v>
      </c>
      <c r="H26" s="53">
        <v>48870000</v>
      </c>
      <c r="I26" s="53">
        <v>47258000</v>
      </c>
      <c r="J26" s="53">
        <v>50517000</v>
      </c>
      <c r="K26" s="53">
        <v>51111000</v>
      </c>
      <c r="L26" s="53">
        <v>50225000</v>
      </c>
    </row>
    <row r="27" spans="1:12" ht="15.5" thickTop="1" thickBot="1" x14ac:dyDescent="0.4">
      <c r="A27" s="36" t="s">
        <v>29</v>
      </c>
      <c r="B27" s="58">
        <v>2517254837</v>
      </c>
      <c r="C27" s="58">
        <v>2479407900</v>
      </c>
      <c r="D27" s="58">
        <v>2556506129</v>
      </c>
      <c r="E27" s="58">
        <v>2591926171</v>
      </c>
      <c r="F27" s="58">
        <v>2788954137</v>
      </c>
      <c r="G27" s="58">
        <v>3030313826</v>
      </c>
      <c r="H27" s="58">
        <v>3137201863</v>
      </c>
      <c r="I27" s="58">
        <v>2976535879</v>
      </c>
      <c r="J27" s="58">
        <v>3425456300</v>
      </c>
      <c r="K27" s="67">
        <v>3731852000</v>
      </c>
      <c r="L27" s="58">
        <v>3725113589</v>
      </c>
    </row>
    <row r="28" spans="1:12" ht="15" thickTop="1" x14ac:dyDescent="0.35"/>
    <row r="29" spans="1:12" x14ac:dyDescent="0.35">
      <c r="A29" s="60" t="s">
        <v>56</v>
      </c>
    </row>
    <row r="30" spans="1:12" x14ac:dyDescent="0.35">
      <c r="A30" s="61" t="s">
        <v>57</v>
      </c>
    </row>
    <row r="31" spans="1:12" ht="47" x14ac:dyDescent="0.35">
      <c r="A31" s="63" t="s">
        <v>58</v>
      </c>
    </row>
    <row r="32" spans="1:12" ht="115" x14ac:dyDescent="0.35">
      <c r="A32" s="62" t="s">
        <v>60</v>
      </c>
    </row>
    <row r="33" spans="1:1" ht="62.5" customHeight="1" x14ac:dyDescent="0.35">
      <c r="A33" s="6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Guidance</vt:lpstr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2019-11-21T08:40:35Z</dcterms:created>
  <dcterms:modified xsi:type="dcterms:W3CDTF">2021-02-02T15:37:46Z</dcterms:modified>
</cp:coreProperties>
</file>